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defaultThemeVersion="124226"/>
  <xr:revisionPtr revIDLastSave="2" documentId="13_ncr:1_{37DF1DD9-4059-4C38-9EC0-AB62B4BE7C32}" xr6:coauthVersionLast="41" xr6:coauthVersionMax="41" xr10:uidLastSave="{18956CBD-730C-4914-852F-37907B86C847}"/>
  <bookViews>
    <workbookView xWindow="-120" yWindow="-120" windowWidth="27960" windowHeight="16440" tabRatio="708" activeTab="2" xr2:uid="{00000000-000D-0000-FFFF-FFFF00000000}"/>
  </bookViews>
  <sheets>
    <sheet name="POB Summary" sheetId="1" r:id="rId1"/>
    <sheet name="POB - Base Case" sheetId="3" r:id="rId2"/>
    <sheet name="POB - Max Case" sheetId="9" r:id="rId3"/>
    <sheet name="POB - Transit Case" sheetId="10" r:id="rId4"/>
    <sheet name="POB - Sensitivity Case" sheetId="11" r:id="rId5"/>
  </sheets>
  <definedNames>
    <definedName name="_xlnm.Print_Area" localSheetId="1">'POB - Base Case'!$A$1:$AG$83</definedName>
    <definedName name="_xlnm.Print_Area" localSheetId="2">'POB - Max Case'!$A$1:$AG$84</definedName>
    <definedName name="_xlnm.Print_Area" localSheetId="4">'POB - Sensitivity Case'!$A$1:$AG$89</definedName>
    <definedName name="_xlnm.Print_Area" localSheetId="3">'POB - Transit Case'!$A$1:$AG$85</definedName>
    <definedName name="_xlnm.Print_Area" localSheetId="0">'POB Summary'!$A$1:$E$68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46" i="11" l="1"/>
  <c r="AE46" i="11"/>
  <c r="AF45" i="11"/>
  <c r="AE45" i="11"/>
  <c r="AF44" i="11"/>
  <c r="AE44" i="11"/>
  <c r="AF43" i="11"/>
  <c r="AE43" i="11"/>
  <c r="AF42" i="11"/>
  <c r="AE42" i="11"/>
  <c r="AF41" i="11"/>
  <c r="AE41" i="11"/>
  <c r="AG41" i="11" s="1"/>
  <c r="AF40" i="11"/>
  <c r="AE40" i="11"/>
  <c r="AF39" i="11"/>
  <c r="AE39" i="11"/>
  <c r="AF38" i="11"/>
  <c r="AE38" i="11"/>
  <c r="AF37" i="11"/>
  <c r="AE37" i="11"/>
  <c r="AF36" i="11"/>
  <c r="AE36" i="11"/>
  <c r="AF35" i="11"/>
  <c r="AE35" i="11"/>
  <c r="AF34" i="11"/>
  <c r="AE34" i="11"/>
  <c r="AF33" i="11"/>
  <c r="AE33" i="11"/>
  <c r="AG33" i="11" s="1"/>
  <c r="AF32" i="11"/>
  <c r="AE32" i="11"/>
  <c r="AF31" i="11"/>
  <c r="AE31" i="11"/>
  <c r="AF30" i="11"/>
  <c r="AE30" i="11"/>
  <c r="AF29" i="11"/>
  <c r="AE29" i="11"/>
  <c r="AG29" i="11" s="1"/>
  <c r="AF28" i="11"/>
  <c r="AE28" i="11"/>
  <c r="AF27" i="11"/>
  <c r="AE27" i="11"/>
  <c r="AF26" i="11"/>
  <c r="AE26" i="11"/>
  <c r="AF25" i="11"/>
  <c r="AE25" i="11"/>
  <c r="AG25" i="11" s="1"/>
  <c r="AF24" i="11"/>
  <c r="AE24" i="11"/>
  <c r="AF23" i="11"/>
  <c r="AE23" i="11"/>
  <c r="AF22" i="11"/>
  <c r="AE22" i="11"/>
  <c r="AG22" i="11" s="1"/>
  <c r="AF21" i="11"/>
  <c r="AE21" i="11"/>
  <c r="AF20" i="11"/>
  <c r="AE20" i="11"/>
  <c r="AF19" i="11"/>
  <c r="AE19" i="11"/>
  <c r="AF18" i="11"/>
  <c r="AE18" i="11"/>
  <c r="AG18" i="11" s="1"/>
  <c r="AF17" i="11"/>
  <c r="AE17" i="11"/>
  <c r="AG17" i="11" s="1"/>
  <c r="AF16" i="11"/>
  <c r="AE16" i="11"/>
  <c r="AF15" i="11"/>
  <c r="AE15" i="11"/>
  <c r="AF14" i="11"/>
  <c r="AE14" i="11"/>
  <c r="AG14" i="11" s="1"/>
  <c r="AF13" i="11"/>
  <c r="AE13" i="11"/>
  <c r="AF12" i="11"/>
  <c r="AE12" i="11"/>
  <c r="AF11" i="11"/>
  <c r="AE11" i="11"/>
  <c r="AF10" i="11"/>
  <c r="AE10" i="11"/>
  <c r="AF9" i="11"/>
  <c r="AE9" i="11"/>
  <c r="AF8" i="11"/>
  <c r="AE8" i="11"/>
  <c r="AF7" i="11"/>
  <c r="AE7" i="11"/>
  <c r="AF6" i="11"/>
  <c r="AE6" i="11"/>
  <c r="AG6" i="11" s="1"/>
  <c r="F47" i="11"/>
  <c r="E47" i="11"/>
  <c r="AD218" i="11"/>
  <c r="AC218" i="11"/>
  <c r="AB218" i="11"/>
  <c r="AA218" i="11"/>
  <c r="Z218" i="11"/>
  <c r="Y218" i="11"/>
  <c r="X218" i="11"/>
  <c r="W218" i="11"/>
  <c r="V218" i="11"/>
  <c r="U218" i="11"/>
  <c r="T218" i="11"/>
  <c r="S218" i="11"/>
  <c r="R218" i="11"/>
  <c r="Q218" i="11"/>
  <c r="P218" i="11"/>
  <c r="O218" i="11"/>
  <c r="N218" i="11"/>
  <c r="M218" i="11"/>
  <c r="L218" i="11"/>
  <c r="K218" i="11"/>
  <c r="J218" i="11"/>
  <c r="I218" i="11"/>
  <c r="H218" i="11"/>
  <c r="AD217" i="11"/>
  <c r="AC217" i="11"/>
  <c r="AB217" i="11"/>
  <c r="AA217" i="11"/>
  <c r="Z217" i="11"/>
  <c r="Y217" i="11"/>
  <c r="X217" i="11"/>
  <c r="W217" i="11"/>
  <c r="V217" i="11"/>
  <c r="U217" i="11"/>
  <c r="T217" i="11"/>
  <c r="S217" i="11"/>
  <c r="R217" i="11"/>
  <c r="Q217" i="11"/>
  <c r="P217" i="11"/>
  <c r="O217" i="11"/>
  <c r="N217" i="11"/>
  <c r="M217" i="11"/>
  <c r="L217" i="11"/>
  <c r="K217" i="11"/>
  <c r="J217" i="11"/>
  <c r="I217" i="11"/>
  <c r="H217" i="11"/>
  <c r="AD216" i="11"/>
  <c r="AC216" i="11"/>
  <c r="AB216" i="11"/>
  <c r="AA216" i="11"/>
  <c r="Z216" i="11"/>
  <c r="Y216" i="11"/>
  <c r="X216" i="11"/>
  <c r="W216" i="11"/>
  <c r="V216" i="11"/>
  <c r="U216" i="11"/>
  <c r="T216" i="11"/>
  <c r="S216" i="11"/>
  <c r="R216" i="11"/>
  <c r="Q216" i="11"/>
  <c r="P216" i="11"/>
  <c r="O216" i="11"/>
  <c r="N216" i="11"/>
  <c r="M216" i="11"/>
  <c r="L216" i="11"/>
  <c r="K216" i="11"/>
  <c r="J216" i="11"/>
  <c r="I216" i="11"/>
  <c r="H216" i="11"/>
  <c r="AD215" i="11"/>
  <c r="AC215" i="11"/>
  <c r="AB215" i="11"/>
  <c r="AA215" i="11"/>
  <c r="Z215" i="11"/>
  <c r="Y215" i="11"/>
  <c r="X215" i="11"/>
  <c r="W215" i="11"/>
  <c r="V215" i="11"/>
  <c r="U215" i="11"/>
  <c r="T215" i="11"/>
  <c r="S215" i="11"/>
  <c r="R215" i="11"/>
  <c r="Q215" i="11"/>
  <c r="P215" i="11"/>
  <c r="O215" i="11"/>
  <c r="N215" i="11"/>
  <c r="M215" i="11"/>
  <c r="L215" i="11"/>
  <c r="K215" i="11"/>
  <c r="J215" i="11"/>
  <c r="I215" i="11"/>
  <c r="H215" i="11"/>
  <c r="AD214" i="11"/>
  <c r="AC214" i="11"/>
  <c r="AB214" i="11"/>
  <c r="AA214" i="11"/>
  <c r="Z214" i="11"/>
  <c r="Y214" i="11"/>
  <c r="X214" i="11"/>
  <c r="W214" i="11"/>
  <c r="V214" i="11"/>
  <c r="U214" i="11"/>
  <c r="T214" i="11"/>
  <c r="S214" i="11"/>
  <c r="R214" i="11"/>
  <c r="Q214" i="11"/>
  <c r="P214" i="11"/>
  <c r="O214" i="11"/>
  <c r="N214" i="11"/>
  <c r="M214" i="11"/>
  <c r="L214" i="11"/>
  <c r="K214" i="11"/>
  <c r="J214" i="11"/>
  <c r="I214" i="11"/>
  <c r="H214" i="11"/>
  <c r="AD213" i="11"/>
  <c r="AC213" i="11"/>
  <c r="AB213" i="11"/>
  <c r="AA213" i="11"/>
  <c r="Z213" i="11"/>
  <c r="Y213" i="11"/>
  <c r="X213" i="11"/>
  <c r="W213" i="11"/>
  <c r="V213" i="11"/>
  <c r="U213" i="11"/>
  <c r="T213" i="11"/>
  <c r="S213" i="11"/>
  <c r="R213" i="11"/>
  <c r="Q213" i="11"/>
  <c r="P213" i="11"/>
  <c r="O213" i="11"/>
  <c r="N213" i="11"/>
  <c r="M213" i="11"/>
  <c r="L213" i="11"/>
  <c r="K213" i="11"/>
  <c r="J213" i="11"/>
  <c r="I213" i="11"/>
  <c r="H213" i="11"/>
  <c r="AD212" i="11"/>
  <c r="AC212" i="11"/>
  <c r="AB212" i="11"/>
  <c r="AA212" i="11"/>
  <c r="Z212" i="11"/>
  <c r="Y212" i="11"/>
  <c r="X212" i="11"/>
  <c r="W212" i="11"/>
  <c r="V212" i="11"/>
  <c r="U212" i="11"/>
  <c r="T212" i="11"/>
  <c r="S212" i="11"/>
  <c r="R212" i="11"/>
  <c r="Q212" i="11"/>
  <c r="P212" i="11"/>
  <c r="O212" i="11"/>
  <c r="N212" i="11"/>
  <c r="M212" i="11"/>
  <c r="L212" i="11"/>
  <c r="K212" i="11"/>
  <c r="J212" i="11"/>
  <c r="I212" i="11"/>
  <c r="H212" i="11"/>
  <c r="AD211" i="11"/>
  <c r="AC211" i="11"/>
  <c r="AB211" i="11"/>
  <c r="AA211" i="11"/>
  <c r="Z211" i="11"/>
  <c r="Y211" i="11"/>
  <c r="X211" i="11"/>
  <c r="W211" i="11"/>
  <c r="V211" i="11"/>
  <c r="U211" i="11"/>
  <c r="T211" i="11"/>
  <c r="S211" i="11"/>
  <c r="R211" i="11"/>
  <c r="Q211" i="11"/>
  <c r="P211" i="11"/>
  <c r="O211" i="11"/>
  <c r="N211" i="11"/>
  <c r="M211" i="11"/>
  <c r="L211" i="11"/>
  <c r="K211" i="11"/>
  <c r="J211" i="11"/>
  <c r="I211" i="11"/>
  <c r="H211" i="11"/>
  <c r="AD210" i="11"/>
  <c r="AC210" i="11"/>
  <c r="AB210" i="11"/>
  <c r="AA210" i="11"/>
  <c r="Z210" i="11"/>
  <c r="Y210" i="11"/>
  <c r="X210" i="11"/>
  <c r="W210" i="11"/>
  <c r="V210" i="11"/>
  <c r="U210" i="11"/>
  <c r="T210" i="11"/>
  <c r="S210" i="11"/>
  <c r="R210" i="11"/>
  <c r="Q210" i="11"/>
  <c r="P210" i="11"/>
  <c r="O210" i="11"/>
  <c r="N210" i="11"/>
  <c r="M210" i="11"/>
  <c r="L210" i="11"/>
  <c r="K210" i="11"/>
  <c r="J210" i="11"/>
  <c r="I210" i="11"/>
  <c r="H210" i="11"/>
  <c r="AD209" i="11"/>
  <c r="AC209" i="11"/>
  <c r="AB209" i="11"/>
  <c r="AA209" i="11"/>
  <c r="Z209" i="11"/>
  <c r="Y209" i="11"/>
  <c r="X209" i="11"/>
  <c r="W209" i="11"/>
  <c r="V209" i="11"/>
  <c r="U209" i="11"/>
  <c r="T209" i="11"/>
  <c r="S209" i="11"/>
  <c r="R209" i="11"/>
  <c r="Q209" i="11"/>
  <c r="P209" i="11"/>
  <c r="O209" i="11"/>
  <c r="N209" i="11"/>
  <c r="M209" i="11"/>
  <c r="L209" i="11"/>
  <c r="K209" i="11"/>
  <c r="J209" i="11"/>
  <c r="I209" i="11"/>
  <c r="H209" i="11"/>
  <c r="AD208" i="11"/>
  <c r="AC208" i="11"/>
  <c r="AB208" i="11"/>
  <c r="AA208" i="11"/>
  <c r="Z208" i="11"/>
  <c r="Y208" i="11"/>
  <c r="X208" i="11"/>
  <c r="W208" i="11"/>
  <c r="V208" i="11"/>
  <c r="U208" i="11"/>
  <c r="T208" i="11"/>
  <c r="S208" i="11"/>
  <c r="R208" i="11"/>
  <c r="Q208" i="11"/>
  <c r="P208" i="11"/>
  <c r="O208" i="11"/>
  <c r="N208" i="11"/>
  <c r="M208" i="11"/>
  <c r="L208" i="11"/>
  <c r="K208" i="11"/>
  <c r="J208" i="11"/>
  <c r="I208" i="11"/>
  <c r="H208" i="11"/>
  <c r="AD207" i="11"/>
  <c r="AC207" i="11"/>
  <c r="AB207" i="11"/>
  <c r="AA207" i="11"/>
  <c r="Z207" i="11"/>
  <c r="Y207" i="11"/>
  <c r="X207" i="11"/>
  <c r="W207" i="11"/>
  <c r="V207" i="11"/>
  <c r="U207" i="11"/>
  <c r="T207" i="11"/>
  <c r="S207" i="11"/>
  <c r="R207" i="11"/>
  <c r="Q207" i="11"/>
  <c r="P207" i="11"/>
  <c r="O207" i="11"/>
  <c r="N207" i="11"/>
  <c r="M207" i="11"/>
  <c r="L207" i="11"/>
  <c r="K207" i="11"/>
  <c r="J207" i="11"/>
  <c r="I207" i="11"/>
  <c r="H207" i="11"/>
  <c r="AD206" i="11"/>
  <c r="AC206" i="11"/>
  <c r="AB206" i="11"/>
  <c r="AA206" i="11"/>
  <c r="Z206" i="11"/>
  <c r="Y206" i="11"/>
  <c r="X206" i="11"/>
  <c r="W206" i="11"/>
  <c r="V206" i="11"/>
  <c r="U206" i="11"/>
  <c r="T206" i="11"/>
  <c r="S206" i="11"/>
  <c r="R206" i="11"/>
  <c r="Q206" i="11"/>
  <c r="P206" i="11"/>
  <c r="O206" i="11"/>
  <c r="N206" i="11"/>
  <c r="M206" i="11"/>
  <c r="L206" i="11"/>
  <c r="K206" i="11"/>
  <c r="J206" i="11"/>
  <c r="I206" i="11"/>
  <c r="H206" i="11"/>
  <c r="AD205" i="11"/>
  <c r="AC205" i="11"/>
  <c r="AB205" i="11"/>
  <c r="AA205" i="11"/>
  <c r="Z205" i="11"/>
  <c r="Y205" i="11"/>
  <c r="X205" i="11"/>
  <c r="W205" i="11"/>
  <c r="V205" i="11"/>
  <c r="U205" i="11"/>
  <c r="T205" i="11"/>
  <c r="S205" i="11"/>
  <c r="R205" i="11"/>
  <c r="Q205" i="11"/>
  <c r="P205" i="11"/>
  <c r="O205" i="11"/>
  <c r="N205" i="11"/>
  <c r="M205" i="11"/>
  <c r="L205" i="11"/>
  <c r="K205" i="11"/>
  <c r="J205" i="11"/>
  <c r="I205" i="11"/>
  <c r="H205" i="11"/>
  <c r="AD204" i="11"/>
  <c r="AC204" i="11"/>
  <c r="AB204" i="11"/>
  <c r="AA204" i="11"/>
  <c r="Z204" i="11"/>
  <c r="Y204" i="11"/>
  <c r="X204" i="11"/>
  <c r="W204" i="11"/>
  <c r="V204" i="11"/>
  <c r="U204" i="11"/>
  <c r="T204" i="11"/>
  <c r="S204" i="11"/>
  <c r="R204" i="11"/>
  <c r="Q204" i="11"/>
  <c r="P204" i="11"/>
  <c r="O204" i="11"/>
  <c r="N204" i="11"/>
  <c r="M204" i="11"/>
  <c r="L204" i="11"/>
  <c r="K204" i="11"/>
  <c r="J204" i="11"/>
  <c r="I204" i="11"/>
  <c r="H204" i="11"/>
  <c r="AD203" i="11"/>
  <c r="AC203" i="11"/>
  <c r="AB203" i="11"/>
  <c r="AA203" i="11"/>
  <c r="Z203" i="11"/>
  <c r="Y203" i="11"/>
  <c r="X203" i="11"/>
  <c r="W203" i="11"/>
  <c r="V203" i="11"/>
  <c r="U203" i="11"/>
  <c r="T203" i="11"/>
  <c r="S203" i="11"/>
  <c r="R203" i="11"/>
  <c r="Q203" i="11"/>
  <c r="P203" i="11"/>
  <c r="O203" i="11"/>
  <c r="N203" i="11"/>
  <c r="M203" i="11"/>
  <c r="L203" i="11"/>
  <c r="K203" i="11"/>
  <c r="J203" i="11"/>
  <c r="I203" i="11"/>
  <c r="H203" i="11"/>
  <c r="AD202" i="11"/>
  <c r="AC202" i="11"/>
  <c r="AB202" i="11"/>
  <c r="AA202" i="11"/>
  <c r="Z202" i="11"/>
  <c r="Y202" i="11"/>
  <c r="X202" i="11"/>
  <c r="W202" i="11"/>
  <c r="V202" i="11"/>
  <c r="U202" i="11"/>
  <c r="T202" i="11"/>
  <c r="S202" i="11"/>
  <c r="R202" i="11"/>
  <c r="Q202" i="11"/>
  <c r="P202" i="11"/>
  <c r="O202" i="11"/>
  <c r="N202" i="11"/>
  <c r="M202" i="11"/>
  <c r="L202" i="11"/>
  <c r="K202" i="11"/>
  <c r="J202" i="11"/>
  <c r="I202" i="11"/>
  <c r="H202" i="11"/>
  <c r="AD201" i="11"/>
  <c r="AC201" i="11"/>
  <c r="AB201" i="11"/>
  <c r="AA201" i="11"/>
  <c r="Z201" i="11"/>
  <c r="Y201" i="11"/>
  <c r="X201" i="11"/>
  <c r="W201" i="11"/>
  <c r="V201" i="11"/>
  <c r="U201" i="11"/>
  <c r="T201" i="11"/>
  <c r="S201" i="11"/>
  <c r="R201" i="11"/>
  <c r="Q201" i="11"/>
  <c r="P201" i="11"/>
  <c r="O201" i="11"/>
  <c r="N201" i="11"/>
  <c r="M201" i="11"/>
  <c r="L201" i="11"/>
  <c r="K201" i="11"/>
  <c r="J201" i="11"/>
  <c r="I201" i="11"/>
  <c r="H201" i="11"/>
  <c r="AD200" i="11"/>
  <c r="AC200" i="11"/>
  <c r="AB200" i="11"/>
  <c r="AA200" i="11"/>
  <c r="Z200" i="11"/>
  <c r="Y200" i="11"/>
  <c r="X200" i="11"/>
  <c r="W200" i="11"/>
  <c r="V200" i="11"/>
  <c r="U200" i="11"/>
  <c r="T200" i="11"/>
  <c r="S200" i="11"/>
  <c r="R200" i="11"/>
  <c r="Q200" i="11"/>
  <c r="P200" i="11"/>
  <c r="O200" i="11"/>
  <c r="N200" i="11"/>
  <c r="M200" i="11"/>
  <c r="L200" i="11"/>
  <c r="K200" i="11"/>
  <c r="J200" i="11"/>
  <c r="I200" i="11"/>
  <c r="H200" i="11"/>
  <c r="AD199" i="11"/>
  <c r="AC199" i="11"/>
  <c r="AB199" i="11"/>
  <c r="AA199" i="11"/>
  <c r="Z199" i="11"/>
  <c r="Y199" i="11"/>
  <c r="X199" i="11"/>
  <c r="W199" i="11"/>
  <c r="V199" i="11"/>
  <c r="U199" i="11"/>
  <c r="T199" i="11"/>
  <c r="S199" i="11"/>
  <c r="R199" i="11"/>
  <c r="Q199" i="11"/>
  <c r="P199" i="11"/>
  <c r="O199" i="11"/>
  <c r="N199" i="11"/>
  <c r="M199" i="11"/>
  <c r="L199" i="11"/>
  <c r="K199" i="11"/>
  <c r="J199" i="11"/>
  <c r="I199" i="11"/>
  <c r="H199" i="11"/>
  <c r="AD198" i="11"/>
  <c r="AC198" i="11"/>
  <c r="AB198" i="11"/>
  <c r="AA198" i="11"/>
  <c r="Z198" i="11"/>
  <c r="Y198" i="11"/>
  <c r="X198" i="11"/>
  <c r="W198" i="11"/>
  <c r="V198" i="11"/>
  <c r="U198" i="11"/>
  <c r="T198" i="11"/>
  <c r="S198" i="11"/>
  <c r="R198" i="11"/>
  <c r="Q198" i="11"/>
  <c r="P198" i="11"/>
  <c r="O198" i="11"/>
  <c r="N198" i="11"/>
  <c r="M198" i="11"/>
  <c r="L198" i="11"/>
  <c r="K198" i="11"/>
  <c r="J198" i="11"/>
  <c r="I198" i="11"/>
  <c r="H198" i="11"/>
  <c r="AD197" i="11"/>
  <c r="AC197" i="11"/>
  <c r="AB197" i="11"/>
  <c r="AA197" i="11"/>
  <c r="Z197" i="11"/>
  <c r="Y197" i="11"/>
  <c r="X197" i="11"/>
  <c r="W197" i="11"/>
  <c r="V197" i="11"/>
  <c r="U197" i="11"/>
  <c r="T197" i="11"/>
  <c r="S197" i="11"/>
  <c r="R197" i="11"/>
  <c r="Q197" i="11"/>
  <c r="P197" i="11"/>
  <c r="O197" i="11"/>
  <c r="N197" i="11"/>
  <c r="M197" i="11"/>
  <c r="L197" i="11"/>
  <c r="K197" i="11"/>
  <c r="J197" i="11"/>
  <c r="I197" i="11"/>
  <c r="H197" i="11"/>
  <c r="AD196" i="11"/>
  <c r="AC196" i="11"/>
  <c r="AB196" i="11"/>
  <c r="AA196" i="11"/>
  <c r="Z196" i="11"/>
  <c r="Y196" i="11"/>
  <c r="X196" i="11"/>
  <c r="W196" i="11"/>
  <c r="V196" i="11"/>
  <c r="U196" i="11"/>
  <c r="T196" i="11"/>
  <c r="S196" i="11"/>
  <c r="R196" i="11"/>
  <c r="Q196" i="11"/>
  <c r="P196" i="11"/>
  <c r="O196" i="11"/>
  <c r="N196" i="11"/>
  <c r="M196" i="11"/>
  <c r="L196" i="11"/>
  <c r="K196" i="11"/>
  <c r="J196" i="11"/>
  <c r="I196" i="11"/>
  <c r="H196" i="11"/>
  <c r="AD195" i="11"/>
  <c r="AC195" i="11"/>
  <c r="AB195" i="11"/>
  <c r="AA195" i="11"/>
  <c r="Z195" i="11"/>
  <c r="Y195" i="11"/>
  <c r="X195" i="11"/>
  <c r="W195" i="11"/>
  <c r="V195" i="11"/>
  <c r="U195" i="11"/>
  <c r="T195" i="11"/>
  <c r="S195" i="11"/>
  <c r="R195" i="11"/>
  <c r="Q195" i="11"/>
  <c r="P195" i="11"/>
  <c r="O195" i="11"/>
  <c r="N195" i="11"/>
  <c r="M195" i="11"/>
  <c r="L195" i="11"/>
  <c r="K195" i="11"/>
  <c r="J195" i="11"/>
  <c r="I195" i="11"/>
  <c r="H195" i="11"/>
  <c r="AD194" i="11"/>
  <c r="AC194" i="11"/>
  <c r="AB194" i="11"/>
  <c r="AA194" i="11"/>
  <c r="Z194" i="11"/>
  <c r="Y194" i="11"/>
  <c r="X194" i="11"/>
  <c r="W194" i="11"/>
  <c r="V194" i="11"/>
  <c r="U194" i="11"/>
  <c r="T194" i="11"/>
  <c r="S194" i="11"/>
  <c r="R194" i="11"/>
  <c r="Q194" i="11"/>
  <c r="P194" i="11"/>
  <c r="O194" i="11"/>
  <c r="N194" i="11"/>
  <c r="M194" i="11"/>
  <c r="L194" i="11"/>
  <c r="K194" i="11"/>
  <c r="J194" i="11"/>
  <c r="I194" i="11"/>
  <c r="H194" i="11"/>
  <c r="AD193" i="11"/>
  <c r="AC193" i="11"/>
  <c r="AB193" i="11"/>
  <c r="AA193" i="11"/>
  <c r="Z193" i="11"/>
  <c r="Y193" i="11"/>
  <c r="X193" i="11"/>
  <c r="W193" i="11"/>
  <c r="V193" i="11"/>
  <c r="U193" i="11"/>
  <c r="T193" i="11"/>
  <c r="S193" i="11"/>
  <c r="R193" i="11"/>
  <c r="Q193" i="11"/>
  <c r="P193" i="11"/>
  <c r="O193" i="11"/>
  <c r="N193" i="11"/>
  <c r="M193" i="11"/>
  <c r="L193" i="11"/>
  <c r="K193" i="11"/>
  <c r="J193" i="11"/>
  <c r="I193" i="11"/>
  <c r="H193" i="11"/>
  <c r="AD192" i="11"/>
  <c r="AC192" i="11"/>
  <c r="AB192" i="11"/>
  <c r="AA192" i="11"/>
  <c r="Z192" i="11"/>
  <c r="Y192" i="11"/>
  <c r="X192" i="11"/>
  <c r="W192" i="11"/>
  <c r="V192" i="11"/>
  <c r="U192" i="11"/>
  <c r="T192" i="11"/>
  <c r="S192" i="11"/>
  <c r="R192" i="11"/>
  <c r="Q192" i="11"/>
  <c r="P192" i="11"/>
  <c r="O192" i="11"/>
  <c r="N192" i="11"/>
  <c r="M192" i="11"/>
  <c r="L192" i="11"/>
  <c r="K192" i="11"/>
  <c r="J192" i="11"/>
  <c r="I192" i="11"/>
  <c r="H192" i="11"/>
  <c r="AD191" i="11"/>
  <c r="AC191" i="11"/>
  <c r="AB191" i="11"/>
  <c r="AA191" i="11"/>
  <c r="Z191" i="11"/>
  <c r="Y191" i="11"/>
  <c r="X191" i="11"/>
  <c r="W191" i="11"/>
  <c r="V191" i="11"/>
  <c r="U191" i="11"/>
  <c r="T191" i="11"/>
  <c r="S191" i="11"/>
  <c r="R191" i="11"/>
  <c r="Q191" i="11"/>
  <c r="P191" i="11"/>
  <c r="O191" i="11"/>
  <c r="N191" i="11"/>
  <c r="M191" i="11"/>
  <c r="L191" i="11"/>
  <c r="K191" i="11"/>
  <c r="J191" i="11"/>
  <c r="I191" i="11"/>
  <c r="H191" i="11"/>
  <c r="AD190" i="11"/>
  <c r="AC190" i="11"/>
  <c r="AB190" i="11"/>
  <c r="AA190" i="11"/>
  <c r="Z190" i="11"/>
  <c r="Y190" i="11"/>
  <c r="X190" i="11"/>
  <c r="W190" i="11"/>
  <c r="V190" i="11"/>
  <c r="U190" i="11"/>
  <c r="T190" i="11"/>
  <c r="S190" i="11"/>
  <c r="R190" i="11"/>
  <c r="Q190" i="11"/>
  <c r="P190" i="11"/>
  <c r="O190" i="11"/>
  <c r="N190" i="11"/>
  <c r="M190" i="11"/>
  <c r="L190" i="11"/>
  <c r="K190" i="11"/>
  <c r="J190" i="11"/>
  <c r="I190" i="11"/>
  <c r="H190" i="11"/>
  <c r="AD189" i="11"/>
  <c r="AC189" i="11"/>
  <c r="AB189" i="11"/>
  <c r="AA189" i="11"/>
  <c r="Z189" i="11"/>
  <c r="Y189" i="11"/>
  <c r="X189" i="11"/>
  <c r="W189" i="11"/>
  <c r="V189" i="11"/>
  <c r="U189" i="11"/>
  <c r="T189" i="11"/>
  <c r="S189" i="11"/>
  <c r="R189" i="11"/>
  <c r="Q189" i="11"/>
  <c r="P189" i="11"/>
  <c r="O189" i="11"/>
  <c r="N189" i="11"/>
  <c r="M189" i="11"/>
  <c r="L189" i="11"/>
  <c r="K189" i="11"/>
  <c r="J189" i="11"/>
  <c r="I189" i="11"/>
  <c r="H189" i="11"/>
  <c r="AD188" i="11"/>
  <c r="AC188" i="11"/>
  <c r="AB188" i="11"/>
  <c r="AA188" i="11"/>
  <c r="Z188" i="11"/>
  <c r="Y188" i="11"/>
  <c r="X188" i="11"/>
  <c r="W188" i="11"/>
  <c r="V188" i="11"/>
  <c r="U188" i="11"/>
  <c r="T188" i="11"/>
  <c r="S188" i="11"/>
  <c r="R188" i="11"/>
  <c r="Q188" i="11"/>
  <c r="P188" i="11"/>
  <c r="O188" i="11"/>
  <c r="N188" i="11"/>
  <c r="M188" i="11"/>
  <c r="L188" i="11"/>
  <c r="K188" i="11"/>
  <c r="J188" i="11"/>
  <c r="I188" i="11"/>
  <c r="H188" i="11"/>
  <c r="AD187" i="11"/>
  <c r="AC187" i="11"/>
  <c r="AB187" i="11"/>
  <c r="AA187" i="11"/>
  <c r="Z187" i="11"/>
  <c r="Y187" i="11"/>
  <c r="X187" i="11"/>
  <c r="W187" i="11"/>
  <c r="V187" i="11"/>
  <c r="U187" i="11"/>
  <c r="T187" i="11"/>
  <c r="S187" i="11"/>
  <c r="R187" i="11"/>
  <c r="Q187" i="11"/>
  <c r="P187" i="11"/>
  <c r="O187" i="11"/>
  <c r="N187" i="11"/>
  <c r="M187" i="11"/>
  <c r="L187" i="11"/>
  <c r="K187" i="11"/>
  <c r="J187" i="11"/>
  <c r="I187" i="11"/>
  <c r="H187" i="11"/>
  <c r="AD186" i="11"/>
  <c r="AC186" i="11"/>
  <c r="AB186" i="11"/>
  <c r="AA186" i="11"/>
  <c r="Z186" i="11"/>
  <c r="Y186" i="11"/>
  <c r="X186" i="11"/>
  <c r="W186" i="11"/>
  <c r="V186" i="11"/>
  <c r="U186" i="11"/>
  <c r="T186" i="11"/>
  <c r="S186" i="11"/>
  <c r="R186" i="11"/>
  <c r="Q186" i="11"/>
  <c r="P186" i="11"/>
  <c r="O186" i="11"/>
  <c r="N186" i="11"/>
  <c r="M186" i="11"/>
  <c r="L186" i="11"/>
  <c r="K186" i="11"/>
  <c r="J186" i="11"/>
  <c r="I186" i="11"/>
  <c r="H186" i="11"/>
  <c r="AD185" i="11"/>
  <c r="AC185" i="11"/>
  <c r="AB185" i="11"/>
  <c r="AA185" i="11"/>
  <c r="Z185" i="11"/>
  <c r="Y185" i="11"/>
  <c r="X185" i="11"/>
  <c r="W185" i="11"/>
  <c r="V185" i="11"/>
  <c r="U185" i="11"/>
  <c r="T185" i="11"/>
  <c r="S185" i="11"/>
  <c r="R185" i="11"/>
  <c r="Q185" i="11"/>
  <c r="P185" i="11"/>
  <c r="O185" i="11"/>
  <c r="N185" i="11"/>
  <c r="M185" i="11"/>
  <c r="L185" i="11"/>
  <c r="K185" i="11"/>
  <c r="J185" i="11"/>
  <c r="I185" i="11"/>
  <c r="H185" i="11"/>
  <c r="AD184" i="11"/>
  <c r="AC184" i="11"/>
  <c r="AB184" i="11"/>
  <c r="AA184" i="11"/>
  <c r="Z184" i="11"/>
  <c r="Y184" i="11"/>
  <c r="X184" i="11"/>
  <c r="W184" i="11"/>
  <c r="V184" i="11"/>
  <c r="U184" i="11"/>
  <c r="T184" i="11"/>
  <c r="S184" i="11"/>
  <c r="R184" i="11"/>
  <c r="Q184" i="11"/>
  <c r="P184" i="11"/>
  <c r="O184" i="11"/>
  <c r="N184" i="11"/>
  <c r="M184" i="11"/>
  <c r="L184" i="11"/>
  <c r="K184" i="11"/>
  <c r="J184" i="11"/>
  <c r="I184" i="11"/>
  <c r="H184" i="11"/>
  <c r="AD183" i="11"/>
  <c r="AC183" i="11"/>
  <c r="AB183" i="11"/>
  <c r="AA183" i="11"/>
  <c r="Z183" i="11"/>
  <c r="Y183" i="11"/>
  <c r="X183" i="11"/>
  <c r="W183" i="11"/>
  <c r="V183" i="11"/>
  <c r="U183" i="11"/>
  <c r="T183" i="11"/>
  <c r="S183" i="11"/>
  <c r="R183" i="11"/>
  <c r="Q183" i="11"/>
  <c r="P183" i="11"/>
  <c r="O183" i="11"/>
  <c r="N183" i="11"/>
  <c r="M183" i="11"/>
  <c r="L183" i="11"/>
  <c r="K183" i="11"/>
  <c r="J183" i="11"/>
  <c r="I183" i="11"/>
  <c r="H183" i="11"/>
  <c r="AD182" i="11"/>
  <c r="AC182" i="11"/>
  <c r="AB182" i="11"/>
  <c r="AA182" i="11"/>
  <c r="Z182" i="11"/>
  <c r="Y182" i="11"/>
  <c r="X182" i="11"/>
  <c r="W182" i="11"/>
  <c r="V182" i="11"/>
  <c r="U182" i="11"/>
  <c r="T182" i="11"/>
  <c r="S182" i="11"/>
  <c r="R182" i="11"/>
  <c r="Q182" i="11"/>
  <c r="P182" i="11"/>
  <c r="O182" i="11"/>
  <c r="N182" i="11"/>
  <c r="M182" i="11"/>
  <c r="L182" i="11"/>
  <c r="K182" i="11"/>
  <c r="J182" i="11"/>
  <c r="I182" i="11"/>
  <c r="H182" i="11"/>
  <c r="AD181" i="11"/>
  <c r="AC181" i="11"/>
  <c r="AB181" i="11"/>
  <c r="AA181" i="11"/>
  <c r="Z181" i="11"/>
  <c r="Y181" i="11"/>
  <c r="X181" i="11"/>
  <c r="W181" i="11"/>
  <c r="V181" i="11"/>
  <c r="U181" i="11"/>
  <c r="T181" i="11"/>
  <c r="S181" i="11"/>
  <c r="R181" i="11"/>
  <c r="Q181" i="11"/>
  <c r="P181" i="11"/>
  <c r="O181" i="11"/>
  <c r="N181" i="11"/>
  <c r="M181" i="11"/>
  <c r="L181" i="11"/>
  <c r="K181" i="11"/>
  <c r="J181" i="11"/>
  <c r="I181" i="11"/>
  <c r="H181" i="11"/>
  <c r="AD180" i="11"/>
  <c r="AC180" i="11"/>
  <c r="AB180" i="11"/>
  <c r="AA180" i="11"/>
  <c r="Z180" i="11"/>
  <c r="Y180" i="11"/>
  <c r="X180" i="11"/>
  <c r="W180" i="11"/>
  <c r="V180" i="11"/>
  <c r="U180" i="11"/>
  <c r="T180" i="11"/>
  <c r="S180" i="11"/>
  <c r="R180" i="11"/>
  <c r="Q180" i="11"/>
  <c r="P180" i="11"/>
  <c r="O180" i="11"/>
  <c r="N180" i="11"/>
  <c r="M180" i="11"/>
  <c r="L180" i="11"/>
  <c r="K180" i="11"/>
  <c r="J180" i="11"/>
  <c r="I180" i="11"/>
  <c r="H180" i="11"/>
  <c r="AD179" i="11"/>
  <c r="AC179" i="11"/>
  <c r="AB179" i="11"/>
  <c r="AA179" i="11"/>
  <c r="Z179" i="11"/>
  <c r="Y179" i="11"/>
  <c r="X179" i="11"/>
  <c r="W179" i="11"/>
  <c r="V179" i="11"/>
  <c r="U179" i="11"/>
  <c r="T179" i="11"/>
  <c r="S179" i="11"/>
  <c r="R179" i="11"/>
  <c r="Q179" i="11"/>
  <c r="P179" i="11"/>
  <c r="O179" i="11"/>
  <c r="N179" i="11"/>
  <c r="M179" i="11"/>
  <c r="L179" i="11"/>
  <c r="K179" i="11"/>
  <c r="J179" i="11"/>
  <c r="I179" i="11"/>
  <c r="H179" i="11"/>
  <c r="AD178" i="11"/>
  <c r="AC178" i="11"/>
  <c r="AB178" i="11"/>
  <c r="AA178" i="11"/>
  <c r="Z178" i="11"/>
  <c r="Y178" i="11"/>
  <c r="X178" i="11"/>
  <c r="W178" i="11"/>
  <c r="V178" i="11"/>
  <c r="U178" i="11"/>
  <c r="T178" i="11"/>
  <c r="S178" i="11"/>
  <c r="R178" i="11"/>
  <c r="Q178" i="11"/>
  <c r="P178" i="11"/>
  <c r="O178" i="11"/>
  <c r="N178" i="11"/>
  <c r="M178" i="11"/>
  <c r="L178" i="11"/>
  <c r="K178" i="11"/>
  <c r="J178" i="11"/>
  <c r="I178" i="11"/>
  <c r="AD175" i="11"/>
  <c r="AC175" i="11"/>
  <c r="AB175" i="11"/>
  <c r="AA175" i="11"/>
  <c r="Z175" i="11"/>
  <c r="Y175" i="11"/>
  <c r="X175" i="11"/>
  <c r="W175" i="11"/>
  <c r="V175" i="11"/>
  <c r="U175" i="11"/>
  <c r="T175" i="11"/>
  <c r="S175" i="11"/>
  <c r="R175" i="11"/>
  <c r="Q175" i="11"/>
  <c r="P175" i="11"/>
  <c r="O175" i="11"/>
  <c r="N175" i="11"/>
  <c r="M175" i="11"/>
  <c r="L175" i="11"/>
  <c r="K175" i="11"/>
  <c r="J175" i="11"/>
  <c r="I175" i="11"/>
  <c r="H175" i="11"/>
  <c r="AD174" i="11"/>
  <c r="AC174" i="11"/>
  <c r="AB174" i="11"/>
  <c r="AA174" i="11"/>
  <c r="Z174" i="11"/>
  <c r="Y174" i="11"/>
  <c r="X174" i="11"/>
  <c r="W174" i="11"/>
  <c r="V174" i="11"/>
  <c r="U174" i="11"/>
  <c r="T174" i="11"/>
  <c r="S174" i="11"/>
  <c r="R174" i="11"/>
  <c r="Q174" i="11"/>
  <c r="P174" i="11"/>
  <c r="O174" i="11"/>
  <c r="N174" i="11"/>
  <c r="M174" i="11"/>
  <c r="L174" i="11"/>
  <c r="K174" i="11"/>
  <c r="J174" i="11"/>
  <c r="I174" i="11"/>
  <c r="H174" i="11"/>
  <c r="AD173" i="11"/>
  <c r="AC173" i="11"/>
  <c r="AB173" i="11"/>
  <c r="AA173" i="11"/>
  <c r="Z173" i="11"/>
  <c r="Y173" i="11"/>
  <c r="X173" i="11"/>
  <c r="W173" i="11"/>
  <c r="V173" i="11"/>
  <c r="U173" i="11"/>
  <c r="T173" i="11"/>
  <c r="S173" i="11"/>
  <c r="R173" i="11"/>
  <c r="Q173" i="11"/>
  <c r="P173" i="11"/>
  <c r="O173" i="11"/>
  <c r="N173" i="11"/>
  <c r="M173" i="11"/>
  <c r="L173" i="11"/>
  <c r="K173" i="11"/>
  <c r="J173" i="11"/>
  <c r="I173" i="11"/>
  <c r="H173" i="11"/>
  <c r="AD172" i="11"/>
  <c r="AC172" i="11"/>
  <c r="AB172" i="11"/>
  <c r="AA172" i="11"/>
  <c r="Z172" i="11"/>
  <c r="Y172" i="11"/>
  <c r="X172" i="11"/>
  <c r="W172" i="11"/>
  <c r="V172" i="11"/>
  <c r="U172" i="11"/>
  <c r="T172" i="11"/>
  <c r="S172" i="11"/>
  <c r="R172" i="11"/>
  <c r="Q172" i="11"/>
  <c r="P172" i="11"/>
  <c r="O172" i="11"/>
  <c r="N172" i="11"/>
  <c r="M172" i="11"/>
  <c r="L172" i="11"/>
  <c r="K172" i="11"/>
  <c r="J172" i="11"/>
  <c r="I172" i="11"/>
  <c r="H172" i="11"/>
  <c r="AD171" i="11"/>
  <c r="AC171" i="11"/>
  <c r="AB171" i="11"/>
  <c r="AA171" i="11"/>
  <c r="Z171" i="11"/>
  <c r="Y171" i="11"/>
  <c r="X171" i="11"/>
  <c r="W171" i="11"/>
  <c r="V171" i="11"/>
  <c r="U171" i="11"/>
  <c r="T171" i="11"/>
  <c r="S171" i="11"/>
  <c r="R171" i="11"/>
  <c r="Q171" i="11"/>
  <c r="P171" i="11"/>
  <c r="O171" i="11"/>
  <c r="N171" i="11"/>
  <c r="M171" i="11"/>
  <c r="L171" i="11"/>
  <c r="K171" i="11"/>
  <c r="J171" i="11"/>
  <c r="I171" i="11"/>
  <c r="H171" i="11"/>
  <c r="AD170" i="11"/>
  <c r="AC170" i="11"/>
  <c r="AB170" i="11"/>
  <c r="AA170" i="11"/>
  <c r="Z170" i="11"/>
  <c r="Y170" i="11"/>
  <c r="X170" i="11"/>
  <c r="W170" i="11"/>
  <c r="V170" i="11"/>
  <c r="U170" i="11"/>
  <c r="T170" i="11"/>
  <c r="S170" i="11"/>
  <c r="R170" i="11"/>
  <c r="Q170" i="11"/>
  <c r="P170" i="11"/>
  <c r="O170" i="11"/>
  <c r="N170" i="11"/>
  <c r="M170" i="11"/>
  <c r="L170" i="11"/>
  <c r="K170" i="11"/>
  <c r="J170" i="11"/>
  <c r="I170" i="11"/>
  <c r="H170" i="11"/>
  <c r="AD169" i="11"/>
  <c r="AC169" i="11"/>
  <c r="AB169" i="11"/>
  <c r="AA169" i="11"/>
  <c r="Z169" i="11"/>
  <c r="Y169" i="11"/>
  <c r="X169" i="11"/>
  <c r="W169" i="11"/>
  <c r="V169" i="11"/>
  <c r="U169" i="11"/>
  <c r="T169" i="11"/>
  <c r="S169" i="11"/>
  <c r="R169" i="11"/>
  <c r="Q169" i="11"/>
  <c r="P169" i="11"/>
  <c r="O169" i="11"/>
  <c r="N169" i="11"/>
  <c r="M169" i="11"/>
  <c r="L169" i="11"/>
  <c r="K169" i="11"/>
  <c r="J169" i="11"/>
  <c r="I169" i="11"/>
  <c r="H169" i="11"/>
  <c r="AD168" i="11"/>
  <c r="AC168" i="11"/>
  <c r="AB168" i="11"/>
  <c r="AA168" i="11"/>
  <c r="Z168" i="11"/>
  <c r="Y168" i="11"/>
  <c r="X168" i="11"/>
  <c r="W168" i="11"/>
  <c r="V168" i="11"/>
  <c r="U168" i="11"/>
  <c r="T168" i="11"/>
  <c r="S168" i="11"/>
  <c r="R168" i="11"/>
  <c r="Q168" i="11"/>
  <c r="P168" i="11"/>
  <c r="O168" i="11"/>
  <c r="N168" i="11"/>
  <c r="M168" i="11"/>
  <c r="L168" i="11"/>
  <c r="K168" i="11"/>
  <c r="J168" i="11"/>
  <c r="I168" i="11"/>
  <c r="H168" i="11"/>
  <c r="AD167" i="11"/>
  <c r="AC167" i="11"/>
  <c r="AB167" i="11"/>
  <c r="AA167" i="11"/>
  <c r="Z167" i="11"/>
  <c r="Y167" i="11"/>
  <c r="X167" i="11"/>
  <c r="W167" i="11"/>
  <c r="V167" i="11"/>
  <c r="U167" i="11"/>
  <c r="T167" i="11"/>
  <c r="S167" i="11"/>
  <c r="R167" i="11"/>
  <c r="Q167" i="11"/>
  <c r="P167" i="11"/>
  <c r="O167" i="11"/>
  <c r="N167" i="11"/>
  <c r="M167" i="11"/>
  <c r="L167" i="11"/>
  <c r="K167" i="11"/>
  <c r="J167" i="11"/>
  <c r="I167" i="11"/>
  <c r="H167" i="11"/>
  <c r="AD166" i="11"/>
  <c r="AC166" i="11"/>
  <c r="AB166" i="11"/>
  <c r="AA166" i="11"/>
  <c r="Z166" i="11"/>
  <c r="Y166" i="11"/>
  <c r="X166" i="11"/>
  <c r="W166" i="11"/>
  <c r="V166" i="11"/>
  <c r="U166" i="11"/>
  <c r="T166" i="11"/>
  <c r="S166" i="11"/>
  <c r="R166" i="11"/>
  <c r="Q166" i="11"/>
  <c r="P166" i="11"/>
  <c r="O166" i="11"/>
  <c r="N166" i="11"/>
  <c r="M166" i="11"/>
  <c r="L166" i="11"/>
  <c r="K166" i="11"/>
  <c r="J166" i="11"/>
  <c r="I166" i="11"/>
  <c r="H166" i="11"/>
  <c r="AD165" i="11"/>
  <c r="AC165" i="11"/>
  <c r="AB165" i="11"/>
  <c r="AA165" i="11"/>
  <c r="Z165" i="11"/>
  <c r="Y165" i="11"/>
  <c r="X165" i="11"/>
  <c r="W165" i="11"/>
  <c r="V165" i="11"/>
  <c r="U165" i="11"/>
  <c r="T165" i="11"/>
  <c r="S165" i="11"/>
  <c r="R165" i="11"/>
  <c r="Q165" i="11"/>
  <c r="P165" i="11"/>
  <c r="O165" i="11"/>
  <c r="N165" i="11"/>
  <c r="M165" i="11"/>
  <c r="L165" i="11"/>
  <c r="K165" i="11"/>
  <c r="J165" i="11"/>
  <c r="I165" i="11"/>
  <c r="H165" i="11"/>
  <c r="AD164" i="11"/>
  <c r="AC164" i="11"/>
  <c r="AB164" i="11"/>
  <c r="AA164" i="11"/>
  <c r="Z164" i="11"/>
  <c r="Y164" i="11"/>
  <c r="X164" i="11"/>
  <c r="W164" i="11"/>
  <c r="V164" i="11"/>
  <c r="U164" i="11"/>
  <c r="T164" i="11"/>
  <c r="S164" i="11"/>
  <c r="R164" i="11"/>
  <c r="Q164" i="11"/>
  <c r="P164" i="11"/>
  <c r="O164" i="11"/>
  <c r="N164" i="11"/>
  <c r="M164" i="11"/>
  <c r="L164" i="11"/>
  <c r="K164" i="11"/>
  <c r="J164" i="11"/>
  <c r="I164" i="11"/>
  <c r="H164" i="11"/>
  <c r="AD163" i="11"/>
  <c r="AC163" i="11"/>
  <c r="AB163" i="11"/>
  <c r="AA163" i="11"/>
  <c r="Z163" i="11"/>
  <c r="Y163" i="11"/>
  <c r="X163" i="11"/>
  <c r="W163" i="11"/>
  <c r="V163" i="11"/>
  <c r="U163" i="11"/>
  <c r="T163" i="11"/>
  <c r="S163" i="11"/>
  <c r="R163" i="11"/>
  <c r="Q163" i="11"/>
  <c r="P163" i="11"/>
  <c r="O163" i="11"/>
  <c r="N163" i="11"/>
  <c r="M163" i="11"/>
  <c r="L163" i="11"/>
  <c r="K163" i="11"/>
  <c r="J163" i="11"/>
  <c r="I163" i="11"/>
  <c r="H163" i="11"/>
  <c r="AD162" i="11"/>
  <c r="AC162" i="11"/>
  <c r="AB162" i="11"/>
  <c r="AA162" i="11"/>
  <c r="Z162" i="11"/>
  <c r="Y162" i="11"/>
  <c r="X162" i="11"/>
  <c r="W162" i="11"/>
  <c r="V162" i="11"/>
  <c r="U162" i="11"/>
  <c r="T162" i="11"/>
  <c r="S162" i="11"/>
  <c r="R162" i="11"/>
  <c r="Q162" i="11"/>
  <c r="P162" i="11"/>
  <c r="O162" i="11"/>
  <c r="N162" i="11"/>
  <c r="M162" i="11"/>
  <c r="L162" i="11"/>
  <c r="K162" i="11"/>
  <c r="J162" i="11"/>
  <c r="I162" i="11"/>
  <c r="H162" i="11"/>
  <c r="AD161" i="11"/>
  <c r="AC161" i="11"/>
  <c r="AB161" i="11"/>
  <c r="AA161" i="11"/>
  <c r="Z161" i="11"/>
  <c r="Y161" i="11"/>
  <c r="X161" i="11"/>
  <c r="W161" i="11"/>
  <c r="V161" i="11"/>
  <c r="U161" i="11"/>
  <c r="T161" i="11"/>
  <c r="S161" i="11"/>
  <c r="R161" i="11"/>
  <c r="Q161" i="11"/>
  <c r="P161" i="11"/>
  <c r="O161" i="11"/>
  <c r="N161" i="11"/>
  <c r="M161" i="11"/>
  <c r="L161" i="11"/>
  <c r="K161" i="11"/>
  <c r="J161" i="11"/>
  <c r="I161" i="11"/>
  <c r="H161" i="11"/>
  <c r="AD160" i="11"/>
  <c r="AC160" i="11"/>
  <c r="AB160" i="11"/>
  <c r="AA160" i="11"/>
  <c r="Z160" i="11"/>
  <c r="Y160" i="11"/>
  <c r="X160" i="11"/>
  <c r="W160" i="11"/>
  <c r="V160" i="11"/>
  <c r="U160" i="11"/>
  <c r="T160" i="11"/>
  <c r="S160" i="11"/>
  <c r="R160" i="11"/>
  <c r="Q160" i="11"/>
  <c r="P160" i="11"/>
  <c r="O160" i="11"/>
  <c r="N160" i="11"/>
  <c r="M160" i="11"/>
  <c r="L160" i="11"/>
  <c r="K160" i="11"/>
  <c r="J160" i="11"/>
  <c r="I160" i="11"/>
  <c r="H160" i="11"/>
  <c r="AD159" i="11"/>
  <c r="AC159" i="11"/>
  <c r="AB159" i="11"/>
  <c r="AA159" i="11"/>
  <c r="Z159" i="11"/>
  <c r="Y159" i="11"/>
  <c r="X159" i="11"/>
  <c r="W159" i="11"/>
  <c r="V159" i="11"/>
  <c r="U159" i="11"/>
  <c r="T159" i="11"/>
  <c r="S159" i="11"/>
  <c r="R159" i="11"/>
  <c r="Q159" i="11"/>
  <c r="P159" i="11"/>
  <c r="O159" i="11"/>
  <c r="N159" i="11"/>
  <c r="M159" i="11"/>
  <c r="L159" i="11"/>
  <c r="K159" i="11"/>
  <c r="J159" i="11"/>
  <c r="I159" i="11"/>
  <c r="H159" i="11"/>
  <c r="AD158" i="11"/>
  <c r="AC158" i="11"/>
  <c r="AB158" i="11"/>
  <c r="AA158" i="11"/>
  <c r="Z158" i="11"/>
  <c r="Y158" i="11"/>
  <c r="X158" i="11"/>
  <c r="W158" i="11"/>
  <c r="V158" i="11"/>
  <c r="U158" i="11"/>
  <c r="T158" i="11"/>
  <c r="S158" i="11"/>
  <c r="R158" i="11"/>
  <c r="Q158" i="11"/>
  <c r="P158" i="11"/>
  <c r="O158" i="11"/>
  <c r="N158" i="11"/>
  <c r="M158" i="11"/>
  <c r="L158" i="11"/>
  <c r="K158" i="11"/>
  <c r="J158" i="11"/>
  <c r="I158" i="11"/>
  <c r="H158" i="11"/>
  <c r="AD157" i="11"/>
  <c r="AC157" i="11"/>
  <c r="AB157" i="11"/>
  <c r="AA157" i="11"/>
  <c r="Z157" i="11"/>
  <c r="Y157" i="11"/>
  <c r="X157" i="11"/>
  <c r="W157" i="11"/>
  <c r="V157" i="11"/>
  <c r="U157" i="11"/>
  <c r="T157" i="11"/>
  <c r="S157" i="11"/>
  <c r="R157" i="11"/>
  <c r="Q157" i="11"/>
  <c r="P157" i="11"/>
  <c r="O157" i="11"/>
  <c r="N157" i="11"/>
  <c r="M157" i="11"/>
  <c r="L157" i="11"/>
  <c r="K157" i="11"/>
  <c r="J157" i="11"/>
  <c r="I157" i="11"/>
  <c r="H157" i="11"/>
  <c r="AD156" i="11"/>
  <c r="AC156" i="11"/>
  <c r="AB156" i="11"/>
  <c r="AA156" i="11"/>
  <c r="Z156" i="11"/>
  <c r="Y156" i="11"/>
  <c r="X156" i="11"/>
  <c r="W156" i="11"/>
  <c r="V156" i="11"/>
  <c r="U156" i="11"/>
  <c r="T156" i="11"/>
  <c r="S156" i="11"/>
  <c r="R156" i="11"/>
  <c r="Q156" i="11"/>
  <c r="P156" i="11"/>
  <c r="O156" i="11"/>
  <c r="N156" i="11"/>
  <c r="M156" i="11"/>
  <c r="L156" i="11"/>
  <c r="K156" i="11"/>
  <c r="J156" i="11"/>
  <c r="I156" i="11"/>
  <c r="H156" i="11"/>
  <c r="AD155" i="11"/>
  <c r="AC155" i="11"/>
  <c r="AB155" i="11"/>
  <c r="AA155" i="11"/>
  <c r="Z155" i="11"/>
  <c r="Y155" i="11"/>
  <c r="X155" i="11"/>
  <c r="W155" i="11"/>
  <c r="V155" i="11"/>
  <c r="U155" i="11"/>
  <c r="T155" i="11"/>
  <c r="S155" i="11"/>
  <c r="R155" i="11"/>
  <c r="Q155" i="11"/>
  <c r="P155" i="11"/>
  <c r="O155" i="11"/>
  <c r="N155" i="11"/>
  <c r="M155" i="11"/>
  <c r="L155" i="11"/>
  <c r="K155" i="11"/>
  <c r="J155" i="11"/>
  <c r="I155" i="11"/>
  <c r="H155" i="11"/>
  <c r="AD154" i="11"/>
  <c r="AC154" i="11"/>
  <c r="AB154" i="11"/>
  <c r="AA154" i="11"/>
  <c r="Z154" i="11"/>
  <c r="Y154" i="11"/>
  <c r="X154" i="11"/>
  <c r="W154" i="11"/>
  <c r="V154" i="11"/>
  <c r="U154" i="11"/>
  <c r="T154" i="11"/>
  <c r="S154" i="11"/>
  <c r="R154" i="11"/>
  <c r="Q154" i="11"/>
  <c r="P154" i="11"/>
  <c r="O154" i="11"/>
  <c r="N154" i="11"/>
  <c r="M154" i="11"/>
  <c r="L154" i="11"/>
  <c r="K154" i="11"/>
  <c r="J154" i="11"/>
  <c r="I154" i="11"/>
  <c r="H154" i="11"/>
  <c r="AD153" i="11"/>
  <c r="AC153" i="11"/>
  <c r="AB153" i="11"/>
  <c r="AA153" i="11"/>
  <c r="Z153" i="11"/>
  <c r="Y153" i="11"/>
  <c r="X153" i="11"/>
  <c r="W153" i="11"/>
  <c r="V153" i="11"/>
  <c r="U153" i="11"/>
  <c r="T153" i="11"/>
  <c r="S153" i="11"/>
  <c r="R153" i="11"/>
  <c r="Q153" i="11"/>
  <c r="P153" i="11"/>
  <c r="O153" i="11"/>
  <c r="N153" i="11"/>
  <c r="M153" i="11"/>
  <c r="L153" i="11"/>
  <c r="K153" i="11"/>
  <c r="J153" i="11"/>
  <c r="I153" i="11"/>
  <c r="H153" i="11"/>
  <c r="AD152" i="11"/>
  <c r="AC152" i="11"/>
  <c r="AB152" i="11"/>
  <c r="AA152" i="11"/>
  <c r="Z152" i="11"/>
  <c r="Y152" i="11"/>
  <c r="X152" i="11"/>
  <c r="W152" i="11"/>
  <c r="V152" i="11"/>
  <c r="U152" i="11"/>
  <c r="T152" i="11"/>
  <c r="S152" i="11"/>
  <c r="R152" i="11"/>
  <c r="Q152" i="11"/>
  <c r="P152" i="11"/>
  <c r="O152" i="11"/>
  <c r="N152" i="11"/>
  <c r="M152" i="11"/>
  <c r="L152" i="11"/>
  <c r="K152" i="11"/>
  <c r="J152" i="11"/>
  <c r="I152" i="11"/>
  <c r="H152" i="11"/>
  <c r="AD151" i="11"/>
  <c r="AC151" i="11"/>
  <c r="AB151" i="11"/>
  <c r="AA151" i="11"/>
  <c r="Z151" i="11"/>
  <c r="Y151" i="11"/>
  <c r="X151" i="11"/>
  <c r="W151" i="11"/>
  <c r="V151" i="11"/>
  <c r="U151" i="11"/>
  <c r="T151" i="11"/>
  <c r="S151" i="11"/>
  <c r="R151" i="11"/>
  <c r="Q151" i="11"/>
  <c r="P151" i="11"/>
  <c r="O151" i="11"/>
  <c r="N151" i="11"/>
  <c r="M151" i="11"/>
  <c r="L151" i="11"/>
  <c r="K151" i="11"/>
  <c r="J151" i="11"/>
  <c r="I151" i="11"/>
  <c r="H151" i="11"/>
  <c r="AD150" i="11"/>
  <c r="AC150" i="11"/>
  <c r="AB150" i="11"/>
  <c r="AA150" i="11"/>
  <c r="Z150" i="11"/>
  <c r="Y150" i="11"/>
  <c r="X150" i="11"/>
  <c r="W150" i="11"/>
  <c r="V150" i="11"/>
  <c r="U150" i="11"/>
  <c r="T150" i="11"/>
  <c r="S150" i="11"/>
  <c r="R150" i="11"/>
  <c r="Q150" i="11"/>
  <c r="P150" i="11"/>
  <c r="O150" i="11"/>
  <c r="N150" i="11"/>
  <c r="M150" i="11"/>
  <c r="L150" i="11"/>
  <c r="K150" i="11"/>
  <c r="J150" i="11"/>
  <c r="I150" i="11"/>
  <c r="H150" i="11"/>
  <c r="AD149" i="11"/>
  <c r="AC149" i="11"/>
  <c r="AB149" i="11"/>
  <c r="AA149" i="11"/>
  <c r="Z149" i="11"/>
  <c r="Y149" i="11"/>
  <c r="X149" i="11"/>
  <c r="W149" i="11"/>
  <c r="V149" i="11"/>
  <c r="U149" i="11"/>
  <c r="T149" i="11"/>
  <c r="S149" i="11"/>
  <c r="R149" i="11"/>
  <c r="Q149" i="11"/>
  <c r="P149" i="11"/>
  <c r="O149" i="11"/>
  <c r="N149" i="11"/>
  <c r="M149" i="11"/>
  <c r="L149" i="11"/>
  <c r="K149" i="11"/>
  <c r="J149" i="11"/>
  <c r="I149" i="11"/>
  <c r="H149" i="11"/>
  <c r="AD148" i="11"/>
  <c r="AC148" i="11"/>
  <c r="AB148" i="11"/>
  <c r="AA148" i="11"/>
  <c r="Z148" i="11"/>
  <c r="Y148" i="11"/>
  <c r="X148" i="11"/>
  <c r="W148" i="11"/>
  <c r="V148" i="11"/>
  <c r="U148" i="11"/>
  <c r="T148" i="11"/>
  <c r="S148" i="11"/>
  <c r="R148" i="11"/>
  <c r="Q148" i="11"/>
  <c r="P148" i="11"/>
  <c r="O148" i="11"/>
  <c r="N148" i="11"/>
  <c r="M148" i="11"/>
  <c r="L148" i="11"/>
  <c r="K148" i="11"/>
  <c r="J148" i="11"/>
  <c r="I148" i="11"/>
  <c r="H148" i="11"/>
  <c r="AD147" i="11"/>
  <c r="AC147" i="11"/>
  <c r="AB147" i="11"/>
  <c r="AA147" i="11"/>
  <c r="Z147" i="11"/>
  <c r="Y147" i="11"/>
  <c r="X147" i="11"/>
  <c r="W147" i="11"/>
  <c r="V147" i="11"/>
  <c r="U147" i="11"/>
  <c r="T147" i="11"/>
  <c r="S147" i="11"/>
  <c r="R147" i="11"/>
  <c r="Q147" i="11"/>
  <c r="P147" i="11"/>
  <c r="O147" i="11"/>
  <c r="N147" i="11"/>
  <c r="M147" i="11"/>
  <c r="L147" i="11"/>
  <c r="K147" i="11"/>
  <c r="J147" i="11"/>
  <c r="I147" i="11"/>
  <c r="H147" i="11"/>
  <c r="AD146" i="11"/>
  <c r="AC146" i="11"/>
  <c r="AB146" i="11"/>
  <c r="AA146" i="11"/>
  <c r="Z146" i="11"/>
  <c r="Y146" i="11"/>
  <c r="X146" i="11"/>
  <c r="W146" i="11"/>
  <c r="V146" i="11"/>
  <c r="U146" i="11"/>
  <c r="T146" i="11"/>
  <c r="S146" i="11"/>
  <c r="R146" i="11"/>
  <c r="Q146" i="11"/>
  <c r="P146" i="11"/>
  <c r="O146" i="11"/>
  <c r="N146" i="11"/>
  <c r="M146" i="11"/>
  <c r="L146" i="11"/>
  <c r="K146" i="11"/>
  <c r="J146" i="11"/>
  <c r="I146" i="11"/>
  <c r="H146" i="11"/>
  <c r="AD145" i="11"/>
  <c r="AC145" i="11"/>
  <c r="AB145" i="11"/>
  <c r="AA145" i="11"/>
  <c r="Z145" i="11"/>
  <c r="Y145" i="11"/>
  <c r="X145" i="11"/>
  <c r="W145" i="11"/>
  <c r="V145" i="11"/>
  <c r="U145" i="11"/>
  <c r="T145" i="11"/>
  <c r="S145" i="11"/>
  <c r="R145" i="11"/>
  <c r="Q145" i="11"/>
  <c r="P145" i="11"/>
  <c r="O145" i="11"/>
  <c r="N145" i="11"/>
  <c r="M145" i="11"/>
  <c r="L145" i="11"/>
  <c r="K145" i="11"/>
  <c r="J145" i="11"/>
  <c r="I145" i="11"/>
  <c r="H145" i="11"/>
  <c r="AD144" i="11"/>
  <c r="AC144" i="11"/>
  <c r="AB144" i="11"/>
  <c r="AA144" i="11"/>
  <c r="Z144" i="11"/>
  <c r="Y144" i="11"/>
  <c r="X144" i="11"/>
  <c r="W144" i="11"/>
  <c r="V144" i="11"/>
  <c r="U144" i="11"/>
  <c r="T144" i="11"/>
  <c r="S144" i="11"/>
  <c r="R144" i="11"/>
  <c r="Q144" i="11"/>
  <c r="P144" i="11"/>
  <c r="O144" i="11"/>
  <c r="N144" i="11"/>
  <c r="M144" i="11"/>
  <c r="L144" i="11"/>
  <c r="K144" i="11"/>
  <c r="J144" i="11"/>
  <c r="I144" i="11"/>
  <c r="H144" i="11"/>
  <c r="AD143" i="11"/>
  <c r="AC143" i="11"/>
  <c r="AB143" i="11"/>
  <c r="AA143" i="11"/>
  <c r="Z143" i="11"/>
  <c r="Y143" i="11"/>
  <c r="X143" i="11"/>
  <c r="W143" i="11"/>
  <c r="V143" i="11"/>
  <c r="U143" i="11"/>
  <c r="T143" i="11"/>
  <c r="S143" i="11"/>
  <c r="R143" i="11"/>
  <c r="Q143" i="11"/>
  <c r="P143" i="11"/>
  <c r="O143" i="11"/>
  <c r="N143" i="11"/>
  <c r="M143" i="11"/>
  <c r="L143" i="11"/>
  <c r="K143" i="11"/>
  <c r="J143" i="11"/>
  <c r="I143" i="11"/>
  <c r="H143" i="11"/>
  <c r="AD142" i="11"/>
  <c r="AC142" i="11"/>
  <c r="AB142" i="11"/>
  <c r="AA142" i="11"/>
  <c r="Z142" i="11"/>
  <c r="Y142" i="11"/>
  <c r="X142" i="11"/>
  <c r="W142" i="11"/>
  <c r="V142" i="11"/>
  <c r="U142" i="11"/>
  <c r="T142" i="11"/>
  <c r="S142" i="11"/>
  <c r="R142" i="11"/>
  <c r="Q142" i="11"/>
  <c r="P142" i="11"/>
  <c r="O142" i="11"/>
  <c r="N142" i="11"/>
  <c r="M142" i="11"/>
  <c r="L142" i="11"/>
  <c r="K142" i="11"/>
  <c r="J142" i="11"/>
  <c r="I142" i="11"/>
  <c r="H142" i="11"/>
  <c r="AD141" i="11"/>
  <c r="AC141" i="11"/>
  <c r="AB141" i="11"/>
  <c r="AA141" i="11"/>
  <c r="Z141" i="11"/>
  <c r="Y141" i="11"/>
  <c r="X141" i="11"/>
  <c r="W141" i="11"/>
  <c r="V141" i="11"/>
  <c r="U141" i="11"/>
  <c r="T141" i="11"/>
  <c r="S141" i="11"/>
  <c r="R141" i="11"/>
  <c r="Q141" i="11"/>
  <c r="P141" i="11"/>
  <c r="O141" i="11"/>
  <c r="N141" i="11"/>
  <c r="M141" i="11"/>
  <c r="L141" i="11"/>
  <c r="K141" i="11"/>
  <c r="J141" i="11"/>
  <c r="I141" i="11"/>
  <c r="H141" i="11"/>
  <c r="AD140" i="11"/>
  <c r="AC140" i="11"/>
  <c r="AB140" i="11"/>
  <c r="AA140" i="11"/>
  <c r="Z140" i="11"/>
  <c r="Y140" i="11"/>
  <c r="X140" i="11"/>
  <c r="W140" i="11"/>
  <c r="V140" i="11"/>
  <c r="U140" i="11"/>
  <c r="T140" i="11"/>
  <c r="S140" i="11"/>
  <c r="R140" i="11"/>
  <c r="Q140" i="11"/>
  <c r="P140" i="11"/>
  <c r="O140" i="11"/>
  <c r="N140" i="11"/>
  <c r="M140" i="11"/>
  <c r="L140" i="11"/>
  <c r="K140" i="11"/>
  <c r="J140" i="11"/>
  <c r="I140" i="11"/>
  <c r="H140" i="11"/>
  <c r="AD139" i="11"/>
  <c r="AC139" i="11"/>
  <c r="AB139" i="11"/>
  <c r="AA139" i="11"/>
  <c r="Z139" i="11"/>
  <c r="Y139" i="11"/>
  <c r="X139" i="11"/>
  <c r="W139" i="11"/>
  <c r="V139" i="11"/>
  <c r="U139" i="11"/>
  <c r="T139" i="11"/>
  <c r="S139" i="11"/>
  <c r="R139" i="11"/>
  <c r="Q139" i="11"/>
  <c r="P139" i="11"/>
  <c r="O139" i="11"/>
  <c r="N139" i="11"/>
  <c r="M139" i="11"/>
  <c r="L139" i="11"/>
  <c r="K139" i="11"/>
  <c r="J139" i="11"/>
  <c r="I139" i="11"/>
  <c r="H139" i="11"/>
  <c r="AD138" i="11"/>
  <c r="AC138" i="11"/>
  <c r="AB138" i="11"/>
  <c r="AA138" i="11"/>
  <c r="Z138" i="11"/>
  <c r="Y138" i="11"/>
  <c r="X138" i="11"/>
  <c r="W138" i="11"/>
  <c r="V138" i="11"/>
  <c r="U138" i="11"/>
  <c r="T138" i="11"/>
  <c r="S138" i="11"/>
  <c r="R138" i="11"/>
  <c r="Q138" i="11"/>
  <c r="P138" i="11"/>
  <c r="O138" i="11"/>
  <c r="N138" i="11"/>
  <c r="M138" i="11"/>
  <c r="L138" i="11"/>
  <c r="K138" i="11"/>
  <c r="J138" i="11"/>
  <c r="I138" i="11"/>
  <c r="H138" i="11"/>
  <c r="AD137" i="11"/>
  <c r="AC137" i="11"/>
  <c r="AB137" i="11"/>
  <c r="AA137" i="11"/>
  <c r="Z137" i="11"/>
  <c r="Y137" i="11"/>
  <c r="X137" i="11"/>
  <c r="W137" i="11"/>
  <c r="V137" i="11"/>
  <c r="U137" i="11"/>
  <c r="T137" i="11"/>
  <c r="S137" i="11"/>
  <c r="R137" i="11"/>
  <c r="Q137" i="11"/>
  <c r="P137" i="11"/>
  <c r="O137" i="11"/>
  <c r="N137" i="11"/>
  <c r="M137" i="11"/>
  <c r="L137" i="11"/>
  <c r="K137" i="11"/>
  <c r="J137" i="11"/>
  <c r="I137" i="11"/>
  <c r="H137" i="11"/>
  <c r="AD136" i="11"/>
  <c r="AC136" i="11"/>
  <c r="AB136" i="11"/>
  <c r="AA136" i="11"/>
  <c r="Z136" i="11"/>
  <c r="Y136" i="11"/>
  <c r="X136" i="11"/>
  <c r="W136" i="11"/>
  <c r="V136" i="11"/>
  <c r="U136" i="11"/>
  <c r="T136" i="11"/>
  <c r="S136" i="11"/>
  <c r="R136" i="11"/>
  <c r="Q136" i="11"/>
  <c r="P136" i="11"/>
  <c r="O136" i="11"/>
  <c r="N136" i="11"/>
  <c r="M136" i="11"/>
  <c r="L136" i="11"/>
  <c r="K136" i="11"/>
  <c r="J136" i="11"/>
  <c r="I136" i="11"/>
  <c r="H136" i="11"/>
  <c r="AD135" i="11"/>
  <c r="AC135" i="11"/>
  <c r="AB135" i="11"/>
  <c r="AA135" i="11"/>
  <c r="Z135" i="11"/>
  <c r="Y135" i="11"/>
  <c r="X135" i="11"/>
  <c r="W135" i="11"/>
  <c r="V135" i="11"/>
  <c r="U135" i="11"/>
  <c r="T135" i="11"/>
  <c r="S135" i="11"/>
  <c r="R135" i="11"/>
  <c r="Q135" i="11"/>
  <c r="P135" i="11"/>
  <c r="O135" i="11"/>
  <c r="N135" i="11"/>
  <c r="M135" i="11"/>
  <c r="L135" i="11"/>
  <c r="K135" i="11"/>
  <c r="J135" i="11"/>
  <c r="I135" i="11"/>
  <c r="AD132" i="11"/>
  <c r="AC132" i="11"/>
  <c r="AB132" i="11"/>
  <c r="AA132" i="11"/>
  <c r="Z132" i="11"/>
  <c r="Y132" i="11"/>
  <c r="X132" i="11"/>
  <c r="W132" i="11"/>
  <c r="V132" i="11"/>
  <c r="U132" i="11"/>
  <c r="T132" i="11"/>
  <c r="S132" i="11"/>
  <c r="R132" i="11"/>
  <c r="Q132" i="11"/>
  <c r="P132" i="11"/>
  <c r="O132" i="11"/>
  <c r="N132" i="11"/>
  <c r="M132" i="11"/>
  <c r="L132" i="11"/>
  <c r="K132" i="11"/>
  <c r="J132" i="11"/>
  <c r="I132" i="11"/>
  <c r="H132" i="11"/>
  <c r="AD131" i="11"/>
  <c r="AC131" i="11"/>
  <c r="AB131" i="11"/>
  <c r="AA131" i="11"/>
  <c r="Z131" i="11"/>
  <c r="Y131" i="11"/>
  <c r="X131" i="11"/>
  <c r="W131" i="11"/>
  <c r="V131" i="11"/>
  <c r="U131" i="11"/>
  <c r="T131" i="11"/>
  <c r="S131" i="11"/>
  <c r="R131" i="11"/>
  <c r="Q131" i="11"/>
  <c r="P131" i="11"/>
  <c r="O131" i="11"/>
  <c r="N131" i="11"/>
  <c r="M131" i="11"/>
  <c r="L131" i="11"/>
  <c r="K131" i="11"/>
  <c r="J131" i="11"/>
  <c r="I131" i="11"/>
  <c r="H131" i="11"/>
  <c r="AD130" i="11"/>
  <c r="AC130" i="11"/>
  <c r="AB130" i="11"/>
  <c r="AA130" i="11"/>
  <c r="Z130" i="11"/>
  <c r="Y130" i="11"/>
  <c r="X130" i="11"/>
  <c r="W130" i="11"/>
  <c r="V130" i="11"/>
  <c r="U130" i="11"/>
  <c r="T130" i="11"/>
  <c r="S130" i="11"/>
  <c r="R130" i="11"/>
  <c r="Q130" i="11"/>
  <c r="P130" i="11"/>
  <c r="O130" i="11"/>
  <c r="N130" i="11"/>
  <c r="M130" i="11"/>
  <c r="L130" i="11"/>
  <c r="K130" i="11"/>
  <c r="J130" i="11"/>
  <c r="I130" i="11"/>
  <c r="H130" i="11"/>
  <c r="AD129" i="11"/>
  <c r="AC129" i="11"/>
  <c r="AB129" i="11"/>
  <c r="AA129" i="11"/>
  <c r="Z129" i="11"/>
  <c r="Y129" i="11"/>
  <c r="X129" i="11"/>
  <c r="W129" i="11"/>
  <c r="V129" i="11"/>
  <c r="U129" i="11"/>
  <c r="T129" i="11"/>
  <c r="S129" i="11"/>
  <c r="R129" i="11"/>
  <c r="Q129" i="11"/>
  <c r="P129" i="11"/>
  <c r="O129" i="11"/>
  <c r="N129" i="11"/>
  <c r="M129" i="11"/>
  <c r="L129" i="11"/>
  <c r="K129" i="11"/>
  <c r="J129" i="11"/>
  <c r="I129" i="11"/>
  <c r="H129" i="11"/>
  <c r="AD128" i="11"/>
  <c r="AC128" i="11"/>
  <c r="AB128" i="11"/>
  <c r="AA128" i="11"/>
  <c r="Z128" i="11"/>
  <c r="Y128" i="11"/>
  <c r="X128" i="11"/>
  <c r="W128" i="11"/>
  <c r="V128" i="11"/>
  <c r="U128" i="11"/>
  <c r="T128" i="11"/>
  <c r="S128" i="11"/>
  <c r="R128" i="11"/>
  <c r="Q128" i="11"/>
  <c r="P128" i="11"/>
  <c r="O128" i="11"/>
  <c r="N128" i="11"/>
  <c r="M128" i="11"/>
  <c r="L128" i="11"/>
  <c r="K128" i="11"/>
  <c r="J128" i="11"/>
  <c r="I128" i="11"/>
  <c r="H128" i="11"/>
  <c r="AD127" i="11"/>
  <c r="AC127" i="11"/>
  <c r="AB127" i="11"/>
  <c r="AA127" i="11"/>
  <c r="Z127" i="11"/>
  <c r="Y127" i="11"/>
  <c r="X127" i="11"/>
  <c r="W127" i="11"/>
  <c r="V127" i="11"/>
  <c r="U127" i="11"/>
  <c r="T127" i="11"/>
  <c r="S127" i="11"/>
  <c r="R127" i="11"/>
  <c r="Q127" i="11"/>
  <c r="P127" i="11"/>
  <c r="O127" i="11"/>
  <c r="N127" i="11"/>
  <c r="M127" i="11"/>
  <c r="L127" i="11"/>
  <c r="K127" i="11"/>
  <c r="J127" i="11"/>
  <c r="I127" i="11"/>
  <c r="H127" i="11"/>
  <c r="AD126" i="11"/>
  <c r="AC126" i="11"/>
  <c r="AB126" i="11"/>
  <c r="AA126" i="11"/>
  <c r="Z126" i="11"/>
  <c r="Y126" i="11"/>
  <c r="X126" i="11"/>
  <c r="W126" i="11"/>
  <c r="V126" i="11"/>
  <c r="U126" i="11"/>
  <c r="T126" i="11"/>
  <c r="S126" i="11"/>
  <c r="R126" i="11"/>
  <c r="Q126" i="11"/>
  <c r="P126" i="11"/>
  <c r="O126" i="11"/>
  <c r="N126" i="11"/>
  <c r="M126" i="11"/>
  <c r="L126" i="11"/>
  <c r="K126" i="11"/>
  <c r="J126" i="11"/>
  <c r="I126" i="11"/>
  <c r="H126" i="11"/>
  <c r="AD125" i="11"/>
  <c r="AC125" i="11"/>
  <c r="AB125" i="11"/>
  <c r="AA125" i="11"/>
  <c r="Z125" i="11"/>
  <c r="Y125" i="11"/>
  <c r="X125" i="11"/>
  <c r="W125" i="11"/>
  <c r="V125" i="11"/>
  <c r="U125" i="11"/>
  <c r="T125" i="11"/>
  <c r="S125" i="11"/>
  <c r="R125" i="11"/>
  <c r="Q125" i="11"/>
  <c r="P125" i="11"/>
  <c r="O125" i="11"/>
  <c r="N125" i="11"/>
  <c r="M125" i="11"/>
  <c r="L125" i="11"/>
  <c r="K125" i="11"/>
  <c r="J125" i="11"/>
  <c r="I125" i="11"/>
  <c r="H125" i="11"/>
  <c r="AD124" i="11"/>
  <c r="AC124" i="11"/>
  <c r="AB124" i="11"/>
  <c r="AA124" i="11"/>
  <c r="Z124" i="11"/>
  <c r="Y124" i="11"/>
  <c r="X124" i="11"/>
  <c r="W124" i="11"/>
  <c r="V124" i="11"/>
  <c r="U124" i="11"/>
  <c r="T124" i="11"/>
  <c r="S124" i="11"/>
  <c r="R124" i="11"/>
  <c r="Q124" i="11"/>
  <c r="P124" i="11"/>
  <c r="O124" i="11"/>
  <c r="N124" i="11"/>
  <c r="M124" i="11"/>
  <c r="L124" i="11"/>
  <c r="K124" i="11"/>
  <c r="J124" i="11"/>
  <c r="I124" i="11"/>
  <c r="H124" i="11"/>
  <c r="AD123" i="11"/>
  <c r="AC123" i="11"/>
  <c r="AB123" i="11"/>
  <c r="AA123" i="11"/>
  <c r="Z123" i="11"/>
  <c r="Y123" i="11"/>
  <c r="X123" i="11"/>
  <c r="W123" i="11"/>
  <c r="V123" i="11"/>
  <c r="U123" i="11"/>
  <c r="T123" i="11"/>
  <c r="S123" i="11"/>
  <c r="R123" i="11"/>
  <c r="Q123" i="11"/>
  <c r="P123" i="11"/>
  <c r="O123" i="11"/>
  <c r="N123" i="11"/>
  <c r="M123" i="11"/>
  <c r="L123" i="11"/>
  <c r="K123" i="11"/>
  <c r="J123" i="11"/>
  <c r="I123" i="11"/>
  <c r="H123" i="11"/>
  <c r="AD122" i="11"/>
  <c r="AC122" i="11"/>
  <c r="AB122" i="11"/>
  <c r="AA122" i="11"/>
  <c r="Z122" i="11"/>
  <c r="Y122" i="11"/>
  <c r="X122" i="11"/>
  <c r="W122" i="11"/>
  <c r="V122" i="11"/>
  <c r="U122" i="11"/>
  <c r="T122" i="11"/>
  <c r="S122" i="11"/>
  <c r="R122" i="11"/>
  <c r="Q122" i="11"/>
  <c r="P122" i="11"/>
  <c r="O122" i="11"/>
  <c r="N122" i="11"/>
  <c r="M122" i="11"/>
  <c r="L122" i="11"/>
  <c r="K122" i="11"/>
  <c r="J122" i="11"/>
  <c r="I122" i="11"/>
  <c r="H122" i="11"/>
  <c r="AD121" i="11"/>
  <c r="AC121" i="11"/>
  <c r="AB121" i="11"/>
  <c r="AA121" i="11"/>
  <c r="Z121" i="11"/>
  <c r="Y121" i="11"/>
  <c r="X121" i="11"/>
  <c r="W121" i="11"/>
  <c r="V121" i="11"/>
  <c r="U121" i="11"/>
  <c r="T121" i="11"/>
  <c r="S121" i="11"/>
  <c r="R121" i="11"/>
  <c r="Q121" i="11"/>
  <c r="P121" i="11"/>
  <c r="O121" i="11"/>
  <c r="N121" i="11"/>
  <c r="M121" i="11"/>
  <c r="L121" i="11"/>
  <c r="K121" i="11"/>
  <c r="J121" i="11"/>
  <c r="I121" i="11"/>
  <c r="H121" i="11"/>
  <c r="AD120" i="11"/>
  <c r="AC120" i="11"/>
  <c r="AB120" i="11"/>
  <c r="AA120" i="11"/>
  <c r="Z120" i="11"/>
  <c r="Y120" i="11"/>
  <c r="X120" i="11"/>
  <c r="W120" i="11"/>
  <c r="V120" i="11"/>
  <c r="U120" i="11"/>
  <c r="T120" i="11"/>
  <c r="S120" i="11"/>
  <c r="R120" i="11"/>
  <c r="Q120" i="11"/>
  <c r="P120" i="11"/>
  <c r="O120" i="11"/>
  <c r="N120" i="11"/>
  <c r="M120" i="11"/>
  <c r="L120" i="11"/>
  <c r="K120" i="11"/>
  <c r="J120" i="11"/>
  <c r="I120" i="11"/>
  <c r="H120" i="11"/>
  <c r="AD119" i="11"/>
  <c r="AC119" i="11"/>
  <c r="AB119" i="11"/>
  <c r="AA119" i="11"/>
  <c r="Z119" i="11"/>
  <c r="Y119" i="11"/>
  <c r="X119" i="11"/>
  <c r="W119" i="11"/>
  <c r="V119" i="11"/>
  <c r="U119" i="11"/>
  <c r="T119" i="11"/>
  <c r="S119" i="11"/>
  <c r="R119" i="11"/>
  <c r="Q119" i="11"/>
  <c r="P119" i="11"/>
  <c r="O119" i="11"/>
  <c r="N119" i="11"/>
  <c r="M119" i="11"/>
  <c r="L119" i="11"/>
  <c r="K119" i="11"/>
  <c r="J119" i="11"/>
  <c r="I119" i="11"/>
  <c r="H119" i="11"/>
  <c r="AD118" i="11"/>
  <c r="AC118" i="11"/>
  <c r="AB118" i="11"/>
  <c r="AA118" i="11"/>
  <c r="Z118" i="11"/>
  <c r="Y118" i="11"/>
  <c r="X118" i="11"/>
  <c r="W118" i="11"/>
  <c r="V118" i="11"/>
  <c r="U118" i="11"/>
  <c r="T118" i="11"/>
  <c r="S118" i="11"/>
  <c r="R118" i="11"/>
  <c r="Q118" i="11"/>
  <c r="P118" i="11"/>
  <c r="O118" i="11"/>
  <c r="N118" i="11"/>
  <c r="M118" i="11"/>
  <c r="L118" i="11"/>
  <c r="K118" i="11"/>
  <c r="J118" i="11"/>
  <c r="I118" i="11"/>
  <c r="H118" i="11"/>
  <c r="AD117" i="11"/>
  <c r="AC117" i="11"/>
  <c r="AB117" i="11"/>
  <c r="AA117" i="11"/>
  <c r="Z117" i="11"/>
  <c r="Y117" i="11"/>
  <c r="X117" i="11"/>
  <c r="W117" i="11"/>
  <c r="V117" i="11"/>
  <c r="U117" i="11"/>
  <c r="T117" i="11"/>
  <c r="S117" i="11"/>
  <c r="R117" i="11"/>
  <c r="Q117" i="11"/>
  <c r="P117" i="11"/>
  <c r="O117" i="11"/>
  <c r="N117" i="11"/>
  <c r="M117" i="11"/>
  <c r="L117" i="11"/>
  <c r="K117" i="11"/>
  <c r="J117" i="11"/>
  <c r="I117" i="11"/>
  <c r="H117" i="11"/>
  <c r="AD116" i="11"/>
  <c r="AC116" i="11"/>
  <c r="AB116" i="11"/>
  <c r="AA116" i="11"/>
  <c r="Z116" i="11"/>
  <c r="Y116" i="11"/>
  <c r="X116" i="11"/>
  <c r="W116" i="11"/>
  <c r="V116" i="11"/>
  <c r="U116" i="11"/>
  <c r="T116" i="11"/>
  <c r="S116" i="11"/>
  <c r="R116" i="11"/>
  <c r="Q116" i="11"/>
  <c r="P116" i="11"/>
  <c r="O116" i="11"/>
  <c r="N116" i="11"/>
  <c r="M116" i="11"/>
  <c r="L116" i="11"/>
  <c r="K116" i="11"/>
  <c r="J116" i="11"/>
  <c r="I116" i="11"/>
  <c r="H116" i="11"/>
  <c r="AD115" i="11"/>
  <c r="AC115" i="11"/>
  <c r="AB115" i="11"/>
  <c r="AA115" i="11"/>
  <c r="Z115" i="11"/>
  <c r="Y115" i="11"/>
  <c r="X115" i="11"/>
  <c r="W115" i="11"/>
  <c r="V115" i="11"/>
  <c r="U115" i="11"/>
  <c r="T115" i="11"/>
  <c r="S115" i="11"/>
  <c r="R115" i="11"/>
  <c r="Q115" i="11"/>
  <c r="P115" i="11"/>
  <c r="O115" i="11"/>
  <c r="N115" i="11"/>
  <c r="M115" i="11"/>
  <c r="L115" i="11"/>
  <c r="K115" i="11"/>
  <c r="J115" i="11"/>
  <c r="I115" i="11"/>
  <c r="H115" i="11"/>
  <c r="AD114" i="11"/>
  <c r="AC114" i="11"/>
  <c r="AB114" i="11"/>
  <c r="AA114" i="11"/>
  <c r="Z114" i="11"/>
  <c r="Y114" i="11"/>
  <c r="X114" i="11"/>
  <c r="W114" i="11"/>
  <c r="V114" i="11"/>
  <c r="U114" i="11"/>
  <c r="T114" i="11"/>
  <c r="S114" i="11"/>
  <c r="R114" i="11"/>
  <c r="Q114" i="11"/>
  <c r="P114" i="11"/>
  <c r="O114" i="11"/>
  <c r="N114" i="11"/>
  <c r="M114" i="11"/>
  <c r="L114" i="11"/>
  <c r="K114" i="11"/>
  <c r="J114" i="11"/>
  <c r="I114" i="11"/>
  <c r="H114" i="11"/>
  <c r="AD113" i="11"/>
  <c r="AC113" i="11"/>
  <c r="AB113" i="11"/>
  <c r="AA113" i="11"/>
  <c r="Z113" i="11"/>
  <c r="Y113" i="11"/>
  <c r="X113" i="11"/>
  <c r="W113" i="11"/>
  <c r="V113" i="11"/>
  <c r="U113" i="11"/>
  <c r="T113" i="11"/>
  <c r="S113" i="11"/>
  <c r="R113" i="11"/>
  <c r="Q113" i="11"/>
  <c r="P113" i="11"/>
  <c r="O113" i="11"/>
  <c r="N113" i="11"/>
  <c r="M113" i="11"/>
  <c r="L113" i="11"/>
  <c r="K113" i="11"/>
  <c r="J113" i="11"/>
  <c r="I113" i="11"/>
  <c r="H113" i="11"/>
  <c r="AD112" i="11"/>
  <c r="AC112" i="11"/>
  <c r="AB112" i="11"/>
  <c r="AA112" i="11"/>
  <c r="Z112" i="11"/>
  <c r="Y112" i="11"/>
  <c r="X112" i="11"/>
  <c r="W112" i="11"/>
  <c r="V112" i="11"/>
  <c r="U112" i="11"/>
  <c r="T112" i="11"/>
  <c r="S112" i="11"/>
  <c r="R112" i="11"/>
  <c r="Q112" i="11"/>
  <c r="P112" i="11"/>
  <c r="O112" i="11"/>
  <c r="N112" i="11"/>
  <c r="M112" i="11"/>
  <c r="L112" i="11"/>
  <c r="K112" i="11"/>
  <c r="J112" i="11"/>
  <c r="I112" i="11"/>
  <c r="H112" i="11"/>
  <c r="AD111" i="11"/>
  <c r="AC111" i="11"/>
  <c r="AB111" i="11"/>
  <c r="AA111" i="11"/>
  <c r="Z111" i="11"/>
  <c r="Y111" i="11"/>
  <c r="X111" i="11"/>
  <c r="W111" i="11"/>
  <c r="V111" i="11"/>
  <c r="U111" i="11"/>
  <c r="T111" i="11"/>
  <c r="S111" i="11"/>
  <c r="R111" i="11"/>
  <c r="Q111" i="11"/>
  <c r="P111" i="11"/>
  <c r="O111" i="11"/>
  <c r="N111" i="11"/>
  <c r="M111" i="11"/>
  <c r="L111" i="11"/>
  <c r="K111" i="11"/>
  <c r="J111" i="11"/>
  <c r="I111" i="11"/>
  <c r="H111" i="11"/>
  <c r="AD110" i="11"/>
  <c r="AC110" i="11"/>
  <c r="AB110" i="11"/>
  <c r="AA110" i="11"/>
  <c r="Z110" i="11"/>
  <c r="Y110" i="11"/>
  <c r="X110" i="11"/>
  <c r="W110" i="11"/>
  <c r="V110" i="11"/>
  <c r="U110" i="11"/>
  <c r="T110" i="11"/>
  <c r="S110" i="11"/>
  <c r="R110" i="11"/>
  <c r="Q110" i="11"/>
  <c r="P110" i="11"/>
  <c r="O110" i="11"/>
  <c r="N110" i="11"/>
  <c r="M110" i="11"/>
  <c r="L110" i="11"/>
  <c r="K110" i="11"/>
  <c r="J110" i="11"/>
  <c r="I110" i="11"/>
  <c r="H110" i="11"/>
  <c r="AD109" i="11"/>
  <c r="AC109" i="11"/>
  <c r="AB109" i="11"/>
  <c r="AA109" i="11"/>
  <c r="Z109" i="11"/>
  <c r="Y109" i="11"/>
  <c r="X109" i="11"/>
  <c r="W109" i="11"/>
  <c r="V109" i="11"/>
  <c r="U109" i="11"/>
  <c r="T109" i="11"/>
  <c r="S109" i="11"/>
  <c r="R109" i="11"/>
  <c r="Q109" i="11"/>
  <c r="P109" i="11"/>
  <c r="O109" i="11"/>
  <c r="N109" i="11"/>
  <c r="M109" i="11"/>
  <c r="L109" i="11"/>
  <c r="K109" i="11"/>
  <c r="J109" i="11"/>
  <c r="I109" i="11"/>
  <c r="H109" i="11"/>
  <c r="AD108" i="11"/>
  <c r="AC108" i="11"/>
  <c r="AB108" i="11"/>
  <c r="AA108" i="11"/>
  <c r="Z108" i="11"/>
  <c r="Y108" i="11"/>
  <c r="X108" i="11"/>
  <c r="W108" i="11"/>
  <c r="V108" i="11"/>
  <c r="U108" i="11"/>
  <c r="T108" i="11"/>
  <c r="S108" i="11"/>
  <c r="R108" i="11"/>
  <c r="Q108" i="11"/>
  <c r="P108" i="11"/>
  <c r="O108" i="11"/>
  <c r="N108" i="11"/>
  <c r="M108" i="11"/>
  <c r="L108" i="11"/>
  <c r="K108" i="11"/>
  <c r="J108" i="11"/>
  <c r="I108" i="11"/>
  <c r="H108" i="11"/>
  <c r="AD107" i="11"/>
  <c r="AC107" i="11"/>
  <c r="AB107" i="11"/>
  <c r="AA107" i="11"/>
  <c r="Z107" i="11"/>
  <c r="Y107" i="11"/>
  <c r="X107" i="11"/>
  <c r="W107" i="11"/>
  <c r="V107" i="11"/>
  <c r="U107" i="11"/>
  <c r="T107" i="11"/>
  <c r="S107" i="11"/>
  <c r="R107" i="11"/>
  <c r="Q107" i="11"/>
  <c r="P107" i="11"/>
  <c r="O107" i="11"/>
  <c r="N107" i="11"/>
  <c r="M107" i="11"/>
  <c r="L107" i="11"/>
  <c r="K107" i="11"/>
  <c r="J107" i="11"/>
  <c r="I107" i="11"/>
  <c r="H107" i="11"/>
  <c r="AD106" i="11"/>
  <c r="AC106" i="11"/>
  <c r="AB106" i="11"/>
  <c r="AA106" i="11"/>
  <c r="Z106" i="11"/>
  <c r="Y106" i="11"/>
  <c r="X106" i="11"/>
  <c r="W106" i="11"/>
  <c r="V106" i="11"/>
  <c r="U106" i="11"/>
  <c r="T106" i="11"/>
  <c r="S106" i="11"/>
  <c r="R106" i="11"/>
  <c r="Q106" i="11"/>
  <c r="P106" i="11"/>
  <c r="O106" i="11"/>
  <c r="N106" i="11"/>
  <c r="M106" i="11"/>
  <c r="L106" i="11"/>
  <c r="K106" i="11"/>
  <c r="J106" i="11"/>
  <c r="I106" i="11"/>
  <c r="H106" i="11"/>
  <c r="AD105" i="11"/>
  <c r="AC105" i="11"/>
  <c r="AB105" i="11"/>
  <c r="AA105" i="11"/>
  <c r="Z105" i="11"/>
  <c r="Y105" i="11"/>
  <c r="X105" i="11"/>
  <c r="W105" i="11"/>
  <c r="V105" i="11"/>
  <c r="U105" i="11"/>
  <c r="T105" i="11"/>
  <c r="S105" i="11"/>
  <c r="R105" i="11"/>
  <c r="Q105" i="11"/>
  <c r="P105" i="11"/>
  <c r="O105" i="11"/>
  <c r="N105" i="11"/>
  <c r="M105" i="11"/>
  <c r="L105" i="11"/>
  <c r="K105" i="11"/>
  <c r="J105" i="11"/>
  <c r="I105" i="11"/>
  <c r="H105" i="11"/>
  <c r="AD104" i="11"/>
  <c r="AC104" i="11"/>
  <c r="AB104" i="11"/>
  <c r="AA104" i="11"/>
  <c r="Z104" i="11"/>
  <c r="Y104" i="11"/>
  <c r="X104" i="11"/>
  <c r="W104" i="11"/>
  <c r="V104" i="11"/>
  <c r="U104" i="11"/>
  <c r="T104" i="11"/>
  <c r="S104" i="11"/>
  <c r="R104" i="11"/>
  <c r="Q104" i="11"/>
  <c r="P104" i="11"/>
  <c r="O104" i="11"/>
  <c r="N104" i="11"/>
  <c r="M104" i="11"/>
  <c r="L104" i="11"/>
  <c r="K104" i="11"/>
  <c r="J104" i="11"/>
  <c r="I104" i="11"/>
  <c r="H104" i="11"/>
  <c r="AD103" i="11"/>
  <c r="AC103" i="11"/>
  <c r="AB103" i="11"/>
  <c r="AA103" i="11"/>
  <c r="Z103" i="11"/>
  <c r="Y103" i="11"/>
  <c r="X103" i="11"/>
  <c r="W103" i="11"/>
  <c r="V103" i="11"/>
  <c r="U103" i="11"/>
  <c r="T103" i="11"/>
  <c r="S103" i="11"/>
  <c r="R103" i="11"/>
  <c r="Q103" i="11"/>
  <c r="P103" i="11"/>
  <c r="O103" i="11"/>
  <c r="N103" i="11"/>
  <c r="M103" i="11"/>
  <c r="L103" i="11"/>
  <c r="K103" i="11"/>
  <c r="J103" i="11"/>
  <c r="I103" i="11"/>
  <c r="H103" i="11"/>
  <c r="AD102" i="11"/>
  <c r="AC102" i="11"/>
  <c r="AB102" i="11"/>
  <c r="AA102" i="11"/>
  <c r="Z102" i="11"/>
  <c r="Y102" i="11"/>
  <c r="X102" i="11"/>
  <c r="W102" i="11"/>
  <c r="V102" i="11"/>
  <c r="U102" i="11"/>
  <c r="T102" i="11"/>
  <c r="S102" i="11"/>
  <c r="R102" i="11"/>
  <c r="Q102" i="11"/>
  <c r="P102" i="11"/>
  <c r="O102" i="11"/>
  <c r="N102" i="11"/>
  <c r="M102" i="11"/>
  <c r="L102" i="11"/>
  <c r="K102" i="11"/>
  <c r="J102" i="11"/>
  <c r="I102" i="11"/>
  <c r="H102" i="11"/>
  <c r="AD101" i="11"/>
  <c r="AC101" i="11"/>
  <c r="AB101" i="11"/>
  <c r="AA101" i="11"/>
  <c r="Z101" i="11"/>
  <c r="Y101" i="11"/>
  <c r="X101" i="11"/>
  <c r="W101" i="11"/>
  <c r="V101" i="11"/>
  <c r="U101" i="11"/>
  <c r="T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AD100" i="11"/>
  <c r="AC100" i="11"/>
  <c r="AB100" i="11"/>
  <c r="AA100" i="11"/>
  <c r="Z100" i="11"/>
  <c r="Y100" i="11"/>
  <c r="X100" i="11"/>
  <c r="W100" i="11"/>
  <c r="V100" i="11"/>
  <c r="U100" i="11"/>
  <c r="T100" i="11"/>
  <c r="S100" i="11"/>
  <c r="R100" i="11"/>
  <c r="Q100" i="11"/>
  <c r="P100" i="11"/>
  <c r="O100" i="11"/>
  <c r="N100" i="11"/>
  <c r="M100" i="11"/>
  <c r="L100" i="11"/>
  <c r="K100" i="11"/>
  <c r="J100" i="11"/>
  <c r="I100" i="11"/>
  <c r="H100" i="11"/>
  <c r="AD99" i="11"/>
  <c r="AC99" i="11"/>
  <c r="AB99" i="11"/>
  <c r="AA99" i="11"/>
  <c r="Z99" i="11"/>
  <c r="Y99" i="11"/>
  <c r="X99" i="11"/>
  <c r="W99" i="11"/>
  <c r="V99" i="11"/>
  <c r="U99" i="11"/>
  <c r="T99" i="11"/>
  <c r="S99" i="11"/>
  <c r="R99" i="11"/>
  <c r="Q99" i="11"/>
  <c r="P99" i="11"/>
  <c r="O99" i="11"/>
  <c r="N99" i="11"/>
  <c r="M99" i="11"/>
  <c r="L99" i="11"/>
  <c r="K99" i="11"/>
  <c r="J99" i="11"/>
  <c r="I99" i="11"/>
  <c r="H99" i="11"/>
  <c r="AD98" i="11"/>
  <c r="AC98" i="11"/>
  <c r="AB98" i="11"/>
  <c r="AA98" i="11"/>
  <c r="Z98" i="11"/>
  <c r="Y98" i="11"/>
  <c r="X98" i="11"/>
  <c r="W98" i="11"/>
  <c r="V98" i="11"/>
  <c r="U98" i="11"/>
  <c r="T98" i="11"/>
  <c r="S98" i="11"/>
  <c r="R98" i="11"/>
  <c r="Q98" i="11"/>
  <c r="P98" i="11"/>
  <c r="O98" i="11"/>
  <c r="N98" i="11"/>
  <c r="M98" i="11"/>
  <c r="L98" i="11"/>
  <c r="K98" i="11"/>
  <c r="J98" i="11"/>
  <c r="I98" i="11"/>
  <c r="H98" i="11"/>
  <c r="AD97" i="11"/>
  <c r="AC97" i="11"/>
  <c r="AB97" i="11"/>
  <c r="AA97" i="11"/>
  <c r="Z97" i="11"/>
  <c r="Y97" i="11"/>
  <c r="X97" i="11"/>
  <c r="W97" i="11"/>
  <c r="V97" i="11"/>
  <c r="U97" i="11"/>
  <c r="T97" i="11"/>
  <c r="S97" i="11"/>
  <c r="R97" i="11"/>
  <c r="Q97" i="11"/>
  <c r="P97" i="11"/>
  <c r="O97" i="11"/>
  <c r="N97" i="11"/>
  <c r="M97" i="11"/>
  <c r="L97" i="11"/>
  <c r="K97" i="11"/>
  <c r="J97" i="11"/>
  <c r="I97" i="11"/>
  <c r="H97" i="11"/>
  <c r="AD96" i="11"/>
  <c r="AC96" i="11"/>
  <c r="AB96" i="11"/>
  <c r="AA96" i="11"/>
  <c r="Z96" i="11"/>
  <c r="Y96" i="11"/>
  <c r="X96" i="11"/>
  <c r="W96" i="11"/>
  <c r="V96" i="11"/>
  <c r="U96" i="11"/>
  <c r="T96" i="11"/>
  <c r="S96" i="11"/>
  <c r="R96" i="11"/>
  <c r="Q96" i="11"/>
  <c r="P96" i="11"/>
  <c r="O96" i="11"/>
  <c r="N96" i="11"/>
  <c r="M96" i="11"/>
  <c r="L96" i="11"/>
  <c r="K96" i="11"/>
  <c r="J96" i="11"/>
  <c r="I96" i="11"/>
  <c r="H96" i="11"/>
  <c r="AD95" i="11"/>
  <c r="AC95" i="11"/>
  <c r="AB95" i="11"/>
  <c r="AA95" i="11"/>
  <c r="Z95" i="11"/>
  <c r="Y95" i="11"/>
  <c r="X95" i="11"/>
  <c r="W95" i="11"/>
  <c r="V95" i="11"/>
  <c r="U95" i="11"/>
  <c r="T95" i="11"/>
  <c r="S95" i="11"/>
  <c r="R95" i="11"/>
  <c r="Q95" i="11"/>
  <c r="P95" i="11"/>
  <c r="O95" i="11"/>
  <c r="N95" i="11"/>
  <c r="M95" i="11"/>
  <c r="L95" i="11"/>
  <c r="K95" i="11"/>
  <c r="J95" i="11"/>
  <c r="I95" i="11"/>
  <c r="H95" i="11"/>
  <c r="AD94" i="11"/>
  <c r="AC94" i="11"/>
  <c r="AB94" i="11"/>
  <c r="AA94" i="11"/>
  <c r="Z94" i="11"/>
  <c r="Y94" i="11"/>
  <c r="X94" i="11"/>
  <c r="W94" i="11"/>
  <c r="V94" i="11"/>
  <c r="U94" i="11"/>
  <c r="T94" i="11"/>
  <c r="S94" i="11"/>
  <c r="R94" i="11"/>
  <c r="Q94" i="11"/>
  <c r="P94" i="11"/>
  <c r="O94" i="11"/>
  <c r="N94" i="11"/>
  <c r="M94" i="11"/>
  <c r="L94" i="11"/>
  <c r="K94" i="11"/>
  <c r="J94" i="11"/>
  <c r="I94" i="11"/>
  <c r="H94" i="11"/>
  <c r="AD93" i="11"/>
  <c r="AC93" i="11"/>
  <c r="AB93" i="11"/>
  <c r="AA93" i="11"/>
  <c r="Z93" i="11"/>
  <c r="Y93" i="11"/>
  <c r="X93" i="11"/>
  <c r="W93" i="11"/>
  <c r="V93" i="11"/>
  <c r="U93" i="11"/>
  <c r="T93" i="11"/>
  <c r="S93" i="11"/>
  <c r="R93" i="11"/>
  <c r="Q93" i="11"/>
  <c r="P93" i="11"/>
  <c r="O93" i="11"/>
  <c r="N93" i="11"/>
  <c r="M93" i="11"/>
  <c r="L93" i="11"/>
  <c r="K93" i="11"/>
  <c r="J93" i="11"/>
  <c r="I93" i="11"/>
  <c r="H93" i="11"/>
  <c r="AD92" i="11"/>
  <c r="AC92" i="11"/>
  <c r="AB92" i="11"/>
  <c r="AA92" i="11"/>
  <c r="Z92" i="11"/>
  <c r="Y92" i="11"/>
  <c r="X92" i="11"/>
  <c r="W92" i="11"/>
  <c r="V92" i="11"/>
  <c r="U92" i="11"/>
  <c r="T92" i="11"/>
  <c r="S92" i="11"/>
  <c r="R92" i="11"/>
  <c r="Q92" i="11"/>
  <c r="P92" i="11"/>
  <c r="O92" i="11"/>
  <c r="N92" i="11"/>
  <c r="M92" i="11"/>
  <c r="L92" i="11"/>
  <c r="K92" i="11"/>
  <c r="J92" i="11"/>
  <c r="I92" i="11"/>
  <c r="H178" i="11"/>
  <c r="H135" i="11"/>
  <c r="H92" i="11"/>
  <c r="G47" i="11"/>
  <c r="AF42" i="10"/>
  <c r="AE42" i="10"/>
  <c r="AF41" i="10"/>
  <c r="AE41" i="10"/>
  <c r="AG41" i="10" s="1"/>
  <c r="AF40" i="10"/>
  <c r="AG40" i="10" s="1"/>
  <c r="AE40" i="10"/>
  <c r="AF39" i="10"/>
  <c r="AE39" i="10"/>
  <c r="AF38" i="10"/>
  <c r="AE38" i="10"/>
  <c r="AF37" i="10"/>
  <c r="AE37" i="10"/>
  <c r="AG37" i="10" s="1"/>
  <c r="AF36" i="10"/>
  <c r="AE36" i="10"/>
  <c r="AG36" i="10" s="1"/>
  <c r="AF35" i="10"/>
  <c r="AE35" i="10"/>
  <c r="AG35" i="10" s="1"/>
  <c r="AF34" i="10"/>
  <c r="AE34" i="10"/>
  <c r="AF33" i="10"/>
  <c r="AE33" i="10"/>
  <c r="AF32" i="10"/>
  <c r="AE32" i="10"/>
  <c r="AG32" i="10" s="1"/>
  <c r="AF31" i="10"/>
  <c r="AE31" i="10"/>
  <c r="AF30" i="10"/>
  <c r="AE30" i="10"/>
  <c r="AG30" i="10" s="1"/>
  <c r="AF29" i="10"/>
  <c r="AE29" i="10"/>
  <c r="AF28" i="10"/>
  <c r="AE28" i="10"/>
  <c r="AG28" i="10" s="1"/>
  <c r="AF27" i="10"/>
  <c r="AE27" i="10"/>
  <c r="AF26" i="10"/>
  <c r="AE26" i="10"/>
  <c r="AG26" i="10" s="1"/>
  <c r="AF25" i="10"/>
  <c r="AE25" i="10"/>
  <c r="AF24" i="10"/>
  <c r="AE24" i="10"/>
  <c r="AF23" i="10"/>
  <c r="AE23" i="10"/>
  <c r="AG23" i="10" s="1"/>
  <c r="AF22" i="10"/>
  <c r="AE22" i="10"/>
  <c r="AF21" i="10"/>
  <c r="AE21" i="10"/>
  <c r="AF20" i="10"/>
  <c r="AG20" i="10" s="1"/>
  <c r="AE20" i="10"/>
  <c r="AF19" i="10"/>
  <c r="AE19" i="10"/>
  <c r="AF18" i="10"/>
  <c r="AE18" i="10"/>
  <c r="AF17" i="10"/>
  <c r="AE17" i="10"/>
  <c r="AF16" i="10"/>
  <c r="AE16" i="10"/>
  <c r="AF15" i="10"/>
  <c r="AG15" i="10" s="1"/>
  <c r="AE15" i="10"/>
  <c r="AF14" i="10"/>
  <c r="AE14" i="10"/>
  <c r="AG14" i="10" s="1"/>
  <c r="AF13" i="10"/>
  <c r="AE13" i="10"/>
  <c r="AF12" i="10"/>
  <c r="AE12" i="10"/>
  <c r="AF11" i="10"/>
  <c r="AG11" i="10" s="1"/>
  <c r="AE11" i="10"/>
  <c r="AF10" i="10"/>
  <c r="AE10" i="10"/>
  <c r="AG10" i="10" s="1"/>
  <c r="AF9" i="10"/>
  <c r="AE9" i="10"/>
  <c r="AF8" i="10"/>
  <c r="AG8" i="10" s="1"/>
  <c r="AE8" i="10"/>
  <c r="AF7" i="10"/>
  <c r="AE7" i="10"/>
  <c r="AD202" i="10"/>
  <c r="AC202" i="10"/>
  <c r="AB202" i="10"/>
  <c r="AA202" i="10"/>
  <c r="Z202" i="10"/>
  <c r="Y202" i="10"/>
  <c r="X202" i="10"/>
  <c r="W202" i="10"/>
  <c r="V202" i="10"/>
  <c r="U202" i="10"/>
  <c r="T202" i="10"/>
  <c r="S202" i="10"/>
  <c r="R202" i="10"/>
  <c r="Q202" i="10"/>
  <c r="P202" i="10"/>
  <c r="O202" i="10"/>
  <c r="N202" i="10"/>
  <c r="M202" i="10"/>
  <c r="L202" i="10"/>
  <c r="K202" i="10"/>
  <c r="J202" i="10"/>
  <c r="I202" i="10"/>
  <c r="H202" i="10"/>
  <c r="AD201" i="10"/>
  <c r="AC201" i="10"/>
  <c r="AB201" i="10"/>
  <c r="AA201" i="10"/>
  <c r="Z201" i="10"/>
  <c r="Y201" i="10"/>
  <c r="X201" i="10"/>
  <c r="W201" i="10"/>
  <c r="V201" i="10"/>
  <c r="U201" i="10"/>
  <c r="T201" i="10"/>
  <c r="S201" i="10"/>
  <c r="R201" i="10"/>
  <c r="Q201" i="10"/>
  <c r="P201" i="10"/>
  <c r="O201" i="10"/>
  <c r="N201" i="10"/>
  <c r="M201" i="10"/>
  <c r="L201" i="10"/>
  <c r="K201" i="10"/>
  <c r="J201" i="10"/>
  <c r="I201" i="10"/>
  <c r="H201" i="10"/>
  <c r="AD200" i="10"/>
  <c r="AC200" i="10"/>
  <c r="AB200" i="10"/>
  <c r="AA200" i="10"/>
  <c r="Z200" i="10"/>
  <c r="Y200" i="10"/>
  <c r="X200" i="10"/>
  <c r="W200" i="10"/>
  <c r="V200" i="10"/>
  <c r="U200" i="10"/>
  <c r="T200" i="10"/>
  <c r="S200" i="10"/>
  <c r="R200" i="10"/>
  <c r="Q200" i="10"/>
  <c r="P200" i="10"/>
  <c r="O200" i="10"/>
  <c r="N200" i="10"/>
  <c r="M200" i="10"/>
  <c r="L200" i="10"/>
  <c r="K200" i="10"/>
  <c r="J200" i="10"/>
  <c r="I200" i="10"/>
  <c r="H200" i="10"/>
  <c r="AD199" i="10"/>
  <c r="AC199" i="10"/>
  <c r="AB199" i="10"/>
  <c r="AA199" i="10"/>
  <c r="Z199" i="10"/>
  <c r="Y199" i="10"/>
  <c r="X199" i="10"/>
  <c r="W199" i="10"/>
  <c r="V199" i="10"/>
  <c r="U199" i="10"/>
  <c r="T199" i="10"/>
  <c r="S199" i="10"/>
  <c r="R199" i="10"/>
  <c r="Q199" i="10"/>
  <c r="P199" i="10"/>
  <c r="O199" i="10"/>
  <c r="N199" i="10"/>
  <c r="M199" i="10"/>
  <c r="L199" i="10"/>
  <c r="K199" i="10"/>
  <c r="J199" i="10"/>
  <c r="I199" i="10"/>
  <c r="H199" i="10"/>
  <c r="AD198" i="10"/>
  <c r="AC198" i="10"/>
  <c r="AB198" i="10"/>
  <c r="AA198" i="10"/>
  <c r="Z198" i="10"/>
  <c r="Y198" i="10"/>
  <c r="X198" i="10"/>
  <c r="W198" i="10"/>
  <c r="V198" i="10"/>
  <c r="U198" i="10"/>
  <c r="T198" i="10"/>
  <c r="S198" i="10"/>
  <c r="R198" i="10"/>
  <c r="Q198" i="10"/>
  <c r="P198" i="10"/>
  <c r="O198" i="10"/>
  <c r="N198" i="10"/>
  <c r="M198" i="10"/>
  <c r="L198" i="10"/>
  <c r="K198" i="10"/>
  <c r="J198" i="10"/>
  <c r="I198" i="10"/>
  <c r="H198" i="10"/>
  <c r="AD197" i="10"/>
  <c r="AC197" i="10"/>
  <c r="AB197" i="10"/>
  <c r="AA197" i="10"/>
  <c r="Z197" i="10"/>
  <c r="Y197" i="10"/>
  <c r="X197" i="10"/>
  <c r="W197" i="10"/>
  <c r="V197" i="10"/>
  <c r="U197" i="10"/>
  <c r="T197" i="10"/>
  <c r="S197" i="10"/>
  <c r="R197" i="10"/>
  <c r="Q197" i="10"/>
  <c r="P197" i="10"/>
  <c r="O197" i="10"/>
  <c r="N197" i="10"/>
  <c r="M197" i="10"/>
  <c r="L197" i="10"/>
  <c r="K197" i="10"/>
  <c r="J197" i="10"/>
  <c r="I197" i="10"/>
  <c r="H197" i="10"/>
  <c r="AD196" i="10"/>
  <c r="AC196" i="10"/>
  <c r="AB196" i="10"/>
  <c r="AA196" i="10"/>
  <c r="Z196" i="10"/>
  <c r="Y196" i="10"/>
  <c r="X196" i="10"/>
  <c r="W196" i="10"/>
  <c r="V196" i="10"/>
  <c r="U196" i="10"/>
  <c r="T196" i="10"/>
  <c r="S196" i="10"/>
  <c r="R196" i="10"/>
  <c r="Q196" i="10"/>
  <c r="P196" i="10"/>
  <c r="O196" i="10"/>
  <c r="N196" i="10"/>
  <c r="M196" i="10"/>
  <c r="L196" i="10"/>
  <c r="K196" i="10"/>
  <c r="J196" i="10"/>
  <c r="I196" i="10"/>
  <c r="H196" i="10"/>
  <c r="AD195" i="10"/>
  <c r="AC195" i="10"/>
  <c r="AB195" i="10"/>
  <c r="AA195" i="10"/>
  <c r="Z195" i="10"/>
  <c r="Y195" i="10"/>
  <c r="X195" i="10"/>
  <c r="W195" i="10"/>
  <c r="V195" i="10"/>
  <c r="U195" i="10"/>
  <c r="T195" i="10"/>
  <c r="S195" i="10"/>
  <c r="R195" i="10"/>
  <c r="Q195" i="10"/>
  <c r="P195" i="10"/>
  <c r="O195" i="10"/>
  <c r="N195" i="10"/>
  <c r="M195" i="10"/>
  <c r="L195" i="10"/>
  <c r="K195" i="10"/>
  <c r="J195" i="10"/>
  <c r="I195" i="10"/>
  <c r="H195" i="10"/>
  <c r="AD194" i="10"/>
  <c r="AC194" i="10"/>
  <c r="AB194" i="10"/>
  <c r="AA194" i="10"/>
  <c r="Z194" i="10"/>
  <c r="Y194" i="10"/>
  <c r="X194" i="10"/>
  <c r="W194" i="10"/>
  <c r="V194" i="10"/>
  <c r="U194" i="10"/>
  <c r="T194" i="10"/>
  <c r="S194" i="10"/>
  <c r="R194" i="10"/>
  <c r="Q194" i="10"/>
  <c r="P194" i="10"/>
  <c r="O194" i="10"/>
  <c r="N194" i="10"/>
  <c r="M194" i="10"/>
  <c r="L194" i="10"/>
  <c r="K194" i="10"/>
  <c r="J194" i="10"/>
  <c r="I194" i="10"/>
  <c r="H194" i="10"/>
  <c r="AD193" i="10"/>
  <c r="AC193" i="10"/>
  <c r="AB193" i="10"/>
  <c r="AA193" i="10"/>
  <c r="Z193" i="10"/>
  <c r="Y193" i="10"/>
  <c r="X193" i="10"/>
  <c r="W193" i="10"/>
  <c r="V193" i="10"/>
  <c r="U193" i="10"/>
  <c r="T193" i="10"/>
  <c r="S193" i="10"/>
  <c r="R193" i="10"/>
  <c r="Q193" i="10"/>
  <c r="P193" i="10"/>
  <c r="O193" i="10"/>
  <c r="N193" i="10"/>
  <c r="M193" i="10"/>
  <c r="L193" i="10"/>
  <c r="K193" i="10"/>
  <c r="J193" i="10"/>
  <c r="I193" i="10"/>
  <c r="H193" i="10"/>
  <c r="AD192" i="10"/>
  <c r="AC192" i="10"/>
  <c r="AB192" i="10"/>
  <c r="AA192" i="10"/>
  <c r="Z192" i="10"/>
  <c r="Y192" i="10"/>
  <c r="X192" i="10"/>
  <c r="W192" i="10"/>
  <c r="V192" i="10"/>
  <c r="U192" i="10"/>
  <c r="T192" i="10"/>
  <c r="S192" i="10"/>
  <c r="R192" i="10"/>
  <c r="Q192" i="10"/>
  <c r="P192" i="10"/>
  <c r="O192" i="10"/>
  <c r="N192" i="10"/>
  <c r="M192" i="10"/>
  <c r="L192" i="10"/>
  <c r="K192" i="10"/>
  <c r="J192" i="10"/>
  <c r="I192" i="10"/>
  <c r="H192" i="10"/>
  <c r="AD191" i="10"/>
  <c r="AC191" i="10"/>
  <c r="AB191" i="10"/>
  <c r="AA191" i="10"/>
  <c r="Z191" i="10"/>
  <c r="Y191" i="10"/>
  <c r="X191" i="10"/>
  <c r="W191" i="10"/>
  <c r="V191" i="10"/>
  <c r="U191" i="10"/>
  <c r="T191" i="10"/>
  <c r="S191" i="10"/>
  <c r="R191" i="10"/>
  <c r="Q191" i="10"/>
  <c r="P191" i="10"/>
  <c r="O191" i="10"/>
  <c r="N191" i="10"/>
  <c r="M191" i="10"/>
  <c r="L191" i="10"/>
  <c r="K191" i="10"/>
  <c r="J191" i="10"/>
  <c r="I191" i="10"/>
  <c r="H191" i="10"/>
  <c r="AD190" i="10"/>
  <c r="AC190" i="10"/>
  <c r="AB190" i="10"/>
  <c r="AA190" i="10"/>
  <c r="Z190" i="10"/>
  <c r="Y190" i="10"/>
  <c r="X190" i="10"/>
  <c r="W190" i="10"/>
  <c r="V190" i="10"/>
  <c r="U190" i="10"/>
  <c r="T190" i="10"/>
  <c r="S190" i="10"/>
  <c r="R190" i="10"/>
  <c r="Q190" i="10"/>
  <c r="P190" i="10"/>
  <c r="O190" i="10"/>
  <c r="N190" i="10"/>
  <c r="M190" i="10"/>
  <c r="L190" i="10"/>
  <c r="K190" i="10"/>
  <c r="J190" i="10"/>
  <c r="I190" i="10"/>
  <c r="H190" i="10"/>
  <c r="AD189" i="10"/>
  <c r="AC189" i="10"/>
  <c r="AB189" i="10"/>
  <c r="AA189" i="10"/>
  <c r="Z189" i="10"/>
  <c r="Y189" i="10"/>
  <c r="X189" i="10"/>
  <c r="W189" i="10"/>
  <c r="V189" i="10"/>
  <c r="U189" i="10"/>
  <c r="T189" i="10"/>
  <c r="S189" i="10"/>
  <c r="R189" i="10"/>
  <c r="Q189" i="10"/>
  <c r="P189" i="10"/>
  <c r="O189" i="10"/>
  <c r="N189" i="10"/>
  <c r="M189" i="10"/>
  <c r="L189" i="10"/>
  <c r="K189" i="10"/>
  <c r="J189" i="10"/>
  <c r="I189" i="10"/>
  <c r="H189" i="10"/>
  <c r="AD188" i="10"/>
  <c r="AC188" i="10"/>
  <c r="AB188" i="10"/>
  <c r="AA188" i="10"/>
  <c r="Z188" i="10"/>
  <c r="Y188" i="10"/>
  <c r="X188" i="10"/>
  <c r="W188" i="10"/>
  <c r="V188" i="10"/>
  <c r="U188" i="10"/>
  <c r="T188" i="10"/>
  <c r="S188" i="10"/>
  <c r="R188" i="10"/>
  <c r="Q188" i="10"/>
  <c r="P188" i="10"/>
  <c r="O188" i="10"/>
  <c r="N188" i="10"/>
  <c r="M188" i="10"/>
  <c r="L188" i="10"/>
  <c r="K188" i="10"/>
  <c r="J188" i="10"/>
  <c r="I188" i="10"/>
  <c r="H188" i="10"/>
  <c r="AD187" i="10"/>
  <c r="AC187" i="10"/>
  <c r="AB187" i="10"/>
  <c r="AA187" i="10"/>
  <c r="Z187" i="10"/>
  <c r="Y187" i="10"/>
  <c r="X187" i="10"/>
  <c r="W187" i="10"/>
  <c r="V187" i="10"/>
  <c r="U187" i="10"/>
  <c r="T187" i="10"/>
  <c r="S187" i="10"/>
  <c r="R187" i="10"/>
  <c r="Q187" i="10"/>
  <c r="P187" i="10"/>
  <c r="O187" i="10"/>
  <c r="N187" i="10"/>
  <c r="M187" i="10"/>
  <c r="L187" i="10"/>
  <c r="K187" i="10"/>
  <c r="J187" i="10"/>
  <c r="I187" i="10"/>
  <c r="H187" i="10"/>
  <c r="AD186" i="10"/>
  <c r="AC186" i="10"/>
  <c r="AB186" i="10"/>
  <c r="AA186" i="10"/>
  <c r="Z186" i="10"/>
  <c r="Y186" i="10"/>
  <c r="X186" i="10"/>
  <c r="W186" i="10"/>
  <c r="V186" i="10"/>
  <c r="U186" i="10"/>
  <c r="T186" i="10"/>
  <c r="S186" i="10"/>
  <c r="R186" i="10"/>
  <c r="Q186" i="10"/>
  <c r="P186" i="10"/>
  <c r="O186" i="10"/>
  <c r="N186" i="10"/>
  <c r="M186" i="10"/>
  <c r="L186" i="10"/>
  <c r="K186" i="10"/>
  <c r="J186" i="10"/>
  <c r="I186" i="10"/>
  <c r="H186" i="10"/>
  <c r="AD185" i="10"/>
  <c r="AC185" i="10"/>
  <c r="AB185" i="10"/>
  <c r="AA185" i="10"/>
  <c r="Z185" i="10"/>
  <c r="Y185" i="10"/>
  <c r="X185" i="10"/>
  <c r="W185" i="10"/>
  <c r="V185" i="10"/>
  <c r="U185" i="10"/>
  <c r="T185" i="10"/>
  <c r="S185" i="10"/>
  <c r="R185" i="10"/>
  <c r="Q185" i="10"/>
  <c r="P185" i="10"/>
  <c r="O185" i="10"/>
  <c r="N185" i="10"/>
  <c r="M185" i="10"/>
  <c r="L185" i="10"/>
  <c r="K185" i="10"/>
  <c r="J185" i="10"/>
  <c r="I185" i="10"/>
  <c r="H185" i="10"/>
  <c r="AD184" i="10"/>
  <c r="AC184" i="10"/>
  <c r="AB184" i="10"/>
  <c r="AA184" i="10"/>
  <c r="Z184" i="10"/>
  <c r="Y184" i="10"/>
  <c r="X184" i="10"/>
  <c r="W184" i="10"/>
  <c r="V184" i="10"/>
  <c r="U184" i="10"/>
  <c r="T184" i="10"/>
  <c r="S184" i="10"/>
  <c r="R184" i="10"/>
  <c r="Q184" i="10"/>
  <c r="P184" i="10"/>
  <c r="O184" i="10"/>
  <c r="N184" i="10"/>
  <c r="M184" i="10"/>
  <c r="L184" i="10"/>
  <c r="K184" i="10"/>
  <c r="J184" i="10"/>
  <c r="I184" i="10"/>
  <c r="H184" i="10"/>
  <c r="AD183" i="10"/>
  <c r="AC183" i="10"/>
  <c r="AB183" i="10"/>
  <c r="AA183" i="10"/>
  <c r="Z183" i="10"/>
  <c r="Y183" i="10"/>
  <c r="X183" i="10"/>
  <c r="W183" i="10"/>
  <c r="V183" i="10"/>
  <c r="U183" i="10"/>
  <c r="T183" i="10"/>
  <c r="S183" i="10"/>
  <c r="R183" i="10"/>
  <c r="Q183" i="10"/>
  <c r="P183" i="10"/>
  <c r="O183" i="10"/>
  <c r="N183" i="10"/>
  <c r="M183" i="10"/>
  <c r="L183" i="10"/>
  <c r="K183" i="10"/>
  <c r="J183" i="10"/>
  <c r="I183" i="10"/>
  <c r="H183" i="10"/>
  <c r="AD182" i="10"/>
  <c r="AC182" i="10"/>
  <c r="AB182" i="10"/>
  <c r="AA182" i="10"/>
  <c r="Z182" i="10"/>
  <c r="Y182" i="10"/>
  <c r="X182" i="10"/>
  <c r="W182" i="10"/>
  <c r="V182" i="10"/>
  <c r="U182" i="10"/>
  <c r="T182" i="10"/>
  <c r="S182" i="10"/>
  <c r="R182" i="10"/>
  <c r="Q182" i="10"/>
  <c r="P182" i="10"/>
  <c r="O182" i="10"/>
  <c r="N182" i="10"/>
  <c r="M182" i="10"/>
  <c r="L182" i="10"/>
  <c r="K182" i="10"/>
  <c r="J182" i="10"/>
  <c r="I182" i="10"/>
  <c r="H182" i="10"/>
  <c r="AD181" i="10"/>
  <c r="AC181" i="10"/>
  <c r="AB181" i="10"/>
  <c r="AA181" i="10"/>
  <c r="Z181" i="10"/>
  <c r="Y181" i="10"/>
  <c r="X181" i="10"/>
  <c r="W181" i="10"/>
  <c r="V181" i="10"/>
  <c r="U181" i="10"/>
  <c r="T181" i="10"/>
  <c r="S181" i="10"/>
  <c r="R181" i="10"/>
  <c r="Q181" i="10"/>
  <c r="P181" i="10"/>
  <c r="O181" i="10"/>
  <c r="N181" i="10"/>
  <c r="M181" i="10"/>
  <c r="L181" i="10"/>
  <c r="K181" i="10"/>
  <c r="J181" i="10"/>
  <c r="I181" i="10"/>
  <c r="H181" i="10"/>
  <c r="AD180" i="10"/>
  <c r="AC180" i="10"/>
  <c r="AB180" i="10"/>
  <c r="AA180" i="10"/>
  <c r="Z180" i="10"/>
  <c r="Y180" i="10"/>
  <c r="X180" i="10"/>
  <c r="W180" i="10"/>
  <c r="V180" i="10"/>
  <c r="U180" i="10"/>
  <c r="T180" i="10"/>
  <c r="S180" i="10"/>
  <c r="R180" i="10"/>
  <c r="Q180" i="10"/>
  <c r="P180" i="10"/>
  <c r="O180" i="10"/>
  <c r="N180" i="10"/>
  <c r="M180" i="10"/>
  <c r="L180" i="10"/>
  <c r="K180" i="10"/>
  <c r="J180" i="10"/>
  <c r="I180" i="10"/>
  <c r="H180" i="10"/>
  <c r="AD179" i="10"/>
  <c r="AC179" i="10"/>
  <c r="AB179" i="10"/>
  <c r="AA179" i="10"/>
  <c r="Z179" i="10"/>
  <c r="Y179" i="10"/>
  <c r="X179" i="10"/>
  <c r="W179" i="10"/>
  <c r="V179" i="10"/>
  <c r="U179" i="10"/>
  <c r="T179" i="10"/>
  <c r="S179" i="10"/>
  <c r="R179" i="10"/>
  <c r="Q179" i="10"/>
  <c r="P179" i="10"/>
  <c r="O179" i="10"/>
  <c r="N179" i="10"/>
  <c r="M179" i="10"/>
  <c r="L179" i="10"/>
  <c r="K179" i="10"/>
  <c r="J179" i="10"/>
  <c r="I179" i="10"/>
  <c r="H179" i="10"/>
  <c r="AD178" i="10"/>
  <c r="AC178" i="10"/>
  <c r="AB178" i="10"/>
  <c r="AA178" i="10"/>
  <c r="Z178" i="10"/>
  <c r="Y178" i="10"/>
  <c r="X178" i="10"/>
  <c r="W178" i="10"/>
  <c r="V178" i="10"/>
  <c r="U178" i="10"/>
  <c r="T178" i="10"/>
  <c r="S178" i="10"/>
  <c r="R178" i="10"/>
  <c r="Q178" i="10"/>
  <c r="P178" i="10"/>
  <c r="O178" i="10"/>
  <c r="N178" i="10"/>
  <c r="M178" i="10"/>
  <c r="L178" i="10"/>
  <c r="K178" i="10"/>
  <c r="J178" i="10"/>
  <c r="I178" i="10"/>
  <c r="H178" i="10"/>
  <c r="AD177" i="10"/>
  <c r="AC177" i="10"/>
  <c r="AB177" i="10"/>
  <c r="AA177" i="10"/>
  <c r="Z177" i="10"/>
  <c r="Y177" i="10"/>
  <c r="X177" i="10"/>
  <c r="W177" i="10"/>
  <c r="V177" i="10"/>
  <c r="U177" i="10"/>
  <c r="T177" i="10"/>
  <c r="S177" i="10"/>
  <c r="R177" i="10"/>
  <c r="Q177" i="10"/>
  <c r="P177" i="10"/>
  <c r="O177" i="10"/>
  <c r="N177" i="10"/>
  <c r="M177" i="10"/>
  <c r="L177" i="10"/>
  <c r="K177" i="10"/>
  <c r="J177" i="10"/>
  <c r="I177" i="10"/>
  <c r="H177" i="10"/>
  <c r="AD176" i="10"/>
  <c r="AC176" i="10"/>
  <c r="AB176" i="10"/>
  <c r="AA176" i="10"/>
  <c r="Z176" i="10"/>
  <c r="Y176" i="10"/>
  <c r="X176" i="10"/>
  <c r="W176" i="10"/>
  <c r="V176" i="10"/>
  <c r="U176" i="10"/>
  <c r="T176" i="10"/>
  <c r="S176" i="10"/>
  <c r="R176" i="10"/>
  <c r="Q176" i="10"/>
  <c r="P176" i="10"/>
  <c r="O176" i="10"/>
  <c r="N176" i="10"/>
  <c r="M176" i="10"/>
  <c r="L176" i="10"/>
  <c r="K176" i="10"/>
  <c r="J176" i="10"/>
  <c r="I176" i="10"/>
  <c r="H176" i="10"/>
  <c r="AD175" i="10"/>
  <c r="AC175" i="10"/>
  <c r="AB175" i="10"/>
  <c r="AA175" i="10"/>
  <c r="Z175" i="10"/>
  <c r="Y175" i="10"/>
  <c r="X175" i="10"/>
  <c r="W175" i="10"/>
  <c r="V175" i="10"/>
  <c r="U175" i="10"/>
  <c r="T175" i="10"/>
  <c r="S175" i="10"/>
  <c r="R175" i="10"/>
  <c r="Q175" i="10"/>
  <c r="P175" i="10"/>
  <c r="O175" i="10"/>
  <c r="N175" i="10"/>
  <c r="M175" i="10"/>
  <c r="L175" i="10"/>
  <c r="K175" i="10"/>
  <c r="J175" i="10"/>
  <c r="I175" i="10"/>
  <c r="H175" i="10"/>
  <c r="AD174" i="10"/>
  <c r="AC174" i="10"/>
  <c r="AB174" i="10"/>
  <c r="AA174" i="10"/>
  <c r="Z174" i="10"/>
  <c r="Y174" i="10"/>
  <c r="X174" i="10"/>
  <c r="W174" i="10"/>
  <c r="V174" i="10"/>
  <c r="U174" i="10"/>
  <c r="T174" i="10"/>
  <c r="S174" i="10"/>
  <c r="R174" i="10"/>
  <c r="Q174" i="10"/>
  <c r="P174" i="10"/>
  <c r="O174" i="10"/>
  <c r="N174" i="10"/>
  <c r="M174" i="10"/>
  <c r="L174" i="10"/>
  <c r="K174" i="10"/>
  <c r="J174" i="10"/>
  <c r="I174" i="10"/>
  <c r="H174" i="10"/>
  <c r="AD173" i="10"/>
  <c r="AC173" i="10"/>
  <c r="AB173" i="10"/>
  <c r="AA173" i="10"/>
  <c r="Z173" i="10"/>
  <c r="Y173" i="10"/>
  <c r="X173" i="10"/>
  <c r="W173" i="10"/>
  <c r="V173" i="10"/>
  <c r="U173" i="10"/>
  <c r="T173" i="10"/>
  <c r="S173" i="10"/>
  <c r="R173" i="10"/>
  <c r="Q173" i="10"/>
  <c r="P173" i="10"/>
  <c r="O173" i="10"/>
  <c r="N173" i="10"/>
  <c r="M173" i="10"/>
  <c r="L173" i="10"/>
  <c r="K173" i="10"/>
  <c r="J173" i="10"/>
  <c r="I173" i="10"/>
  <c r="H173" i="10"/>
  <c r="AD172" i="10"/>
  <c r="AC172" i="10"/>
  <c r="AB172" i="10"/>
  <c r="AA172" i="10"/>
  <c r="Z172" i="10"/>
  <c r="Y172" i="10"/>
  <c r="X172" i="10"/>
  <c r="W172" i="10"/>
  <c r="V172" i="10"/>
  <c r="U172" i="10"/>
  <c r="T172" i="10"/>
  <c r="S172" i="10"/>
  <c r="R172" i="10"/>
  <c r="Q172" i="10"/>
  <c r="P172" i="10"/>
  <c r="O172" i="10"/>
  <c r="N172" i="10"/>
  <c r="M172" i="10"/>
  <c r="L172" i="10"/>
  <c r="K172" i="10"/>
  <c r="J172" i="10"/>
  <c r="I172" i="10"/>
  <c r="H172" i="10"/>
  <c r="AD171" i="10"/>
  <c r="AC171" i="10"/>
  <c r="AB171" i="10"/>
  <c r="AA171" i="10"/>
  <c r="Z171" i="10"/>
  <c r="Y171" i="10"/>
  <c r="X171" i="10"/>
  <c r="W171" i="10"/>
  <c r="V171" i="10"/>
  <c r="U171" i="10"/>
  <c r="T171" i="10"/>
  <c r="S171" i="10"/>
  <c r="R171" i="10"/>
  <c r="Q171" i="10"/>
  <c r="P171" i="10"/>
  <c r="O171" i="10"/>
  <c r="N171" i="10"/>
  <c r="M171" i="10"/>
  <c r="L171" i="10"/>
  <c r="K171" i="10"/>
  <c r="J171" i="10"/>
  <c r="I171" i="10"/>
  <c r="H171" i="10"/>
  <c r="AD170" i="10"/>
  <c r="AC170" i="10"/>
  <c r="AB170" i="10"/>
  <c r="AA170" i="10"/>
  <c r="Z170" i="10"/>
  <c r="Y170" i="10"/>
  <c r="X170" i="10"/>
  <c r="W170" i="10"/>
  <c r="V170" i="10"/>
  <c r="U170" i="10"/>
  <c r="T170" i="10"/>
  <c r="S170" i="10"/>
  <c r="R170" i="10"/>
  <c r="Q170" i="10"/>
  <c r="P170" i="10"/>
  <c r="O170" i="10"/>
  <c r="N170" i="10"/>
  <c r="M170" i="10"/>
  <c r="L170" i="10"/>
  <c r="K170" i="10"/>
  <c r="J170" i="10"/>
  <c r="I170" i="10"/>
  <c r="H170" i="10"/>
  <c r="AD169" i="10"/>
  <c r="AC169" i="10"/>
  <c r="AB169" i="10"/>
  <c r="AA169" i="10"/>
  <c r="Z169" i="10"/>
  <c r="Y169" i="10"/>
  <c r="X169" i="10"/>
  <c r="W169" i="10"/>
  <c r="V169" i="10"/>
  <c r="U169" i="10"/>
  <c r="T169" i="10"/>
  <c r="S169" i="10"/>
  <c r="R169" i="10"/>
  <c r="Q169" i="10"/>
  <c r="P169" i="10"/>
  <c r="O169" i="10"/>
  <c r="N169" i="10"/>
  <c r="M169" i="10"/>
  <c r="L169" i="10"/>
  <c r="K169" i="10"/>
  <c r="J169" i="10"/>
  <c r="I169" i="10"/>
  <c r="H169" i="10"/>
  <c r="AD168" i="10"/>
  <c r="AC168" i="10"/>
  <c r="AB168" i="10"/>
  <c r="AA168" i="10"/>
  <c r="Z168" i="10"/>
  <c r="Y168" i="10"/>
  <c r="X168" i="10"/>
  <c r="W168" i="10"/>
  <c r="V168" i="10"/>
  <c r="U168" i="10"/>
  <c r="T168" i="10"/>
  <c r="S168" i="10"/>
  <c r="R168" i="10"/>
  <c r="Q168" i="10"/>
  <c r="P168" i="10"/>
  <c r="O168" i="10"/>
  <c r="N168" i="10"/>
  <c r="M168" i="10"/>
  <c r="L168" i="10"/>
  <c r="K168" i="10"/>
  <c r="J168" i="10"/>
  <c r="I168" i="10"/>
  <c r="H168" i="10"/>
  <c r="AD167" i="10"/>
  <c r="AC167" i="10"/>
  <c r="AB167" i="10"/>
  <c r="AA167" i="10"/>
  <c r="Z167" i="10"/>
  <c r="Y167" i="10"/>
  <c r="X167" i="10"/>
  <c r="W167" i="10"/>
  <c r="V167" i="10"/>
  <c r="U167" i="10"/>
  <c r="T167" i="10"/>
  <c r="S167" i="10"/>
  <c r="R167" i="10"/>
  <c r="Q167" i="10"/>
  <c r="P167" i="10"/>
  <c r="O167" i="10"/>
  <c r="N167" i="10"/>
  <c r="M167" i="10"/>
  <c r="L167" i="10"/>
  <c r="K167" i="10"/>
  <c r="J167" i="10"/>
  <c r="I167" i="10"/>
  <c r="H167" i="10"/>
  <c r="AD166" i="10"/>
  <c r="AC166" i="10"/>
  <c r="AB166" i="10"/>
  <c r="AA166" i="10"/>
  <c r="Z166" i="10"/>
  <c r="Y166" i="10"/>
  <c r="X166" i="10"/>
  <c r="W166" i="10"/>
  <c r="V166" i="10"/>
  <c r="U166" i="10"/>
  <c r="T166" i="10"/>
  <c r="S166" i="10"/>
  <c r="R166" i="10"/>
  <c r="Q166" i="10"/>
  <c r="P166" i="10"/>
  <c r="O166" i="10"/>
  <c r="N166" i="10"/>
  <c r="M166" i="10"/>
  <c r="L166" i="10"/>
  <c r="K166" i="10"/>
  <c r="J166" i="10"/>
  <c r="I166" i="10"/>
  <c r="AD163" i="10"/>
  <c r="AC163" i="10"/>
  <c r="AB163" i="10"/>
  <c r="AA163" i="10"/>
  <c r="Z163" i="10"/>
  <c r="Y163" i="10"/>
  <c r="X163" i="10"/>
  <c r="W163" i="10"/>
  <c r="V163" i="10"/>
  <c r="U163" i="10"/>
  <c r="T163" i="10"/>
  <c r="S163" i="10"/>
  <c r="R163" i="10"/>
  <c r="Q163" i="10"/>
  <c r="P163" i="10"/>
  <c r="O163" i="10"/>
  <c r="N163" i="10"/>
  <c r="M163" i="10"/>
  <c r="L163" i="10"/>
  <c r="K163" i="10"/>
  <c r="J163" i="10"/>
  <c r="I163" i="10"/>
  <c r="H163" i="10"/>
  <c r="AD162" i="10"/>
  <c r="AC162" i="10"/>
  <c r="AB162" i="10"/>
  <c r="AA162" i="10"/>
  <c r="Z162" i="10"/>
  <c r="Y162" i="10"/>
  <c r="X162" i="10"/>
  <c r="W162" i="10"/>
  <c r="V162" i="10"/>
  <c r="U162" i="10"/>
  <c r="T162" i="10"/>
  <c r="S162" i="10"/>
  <c r="R162" i="10"/>
  <c r="Q162" i="10"/>
  <c r="P162" i="10"/>
  <c r="O162" i="10"/>
  <c r="N162" i="10"/>
  <c r="M162" i="10"/>
  <c r="L162" i="10"/>
  <c r="K162" i="10"/>
  <c r="J162" i="10"/>
  <c r="I162" i="10"/>
  <c r="H162" i="10"/>
  <c r="AD161" i="10"/>
  <c r="AC161" i="10"/>
  <c r="AB161" i="10"/>
  <c r="AA161" i="10"/>
  <c r="Z161" i="10"/>
  <c r="Y161" i="10"/>
  <c r="X161" i="10"/>
  <c r="W161" i="10"/>
  <c r="V161" i="10"/>
  <c r="U161" i="10"/>
  <c r="T161" i="10"/>
  <c r="S161" i="10"/>
  <c r="R161" i="10"/>
  <c r="Q161" i="10"/>
  <c r="P161" i="10"/>
  <c r="O161" i="10"/>
  <c r="N161" i="10"/>
  <c r="M161" i="10"/>
  <c r="L161" i="10"/>
  <c r="K161" i="10"/>
  <c r="J161" i="10"/>
  <c r="I161" i="10"/>
  <c r="H161" i="10"/>
  <c r="AD160" i="10"/>
  <c r="AC160" i="10"/>
  <c r="AB160" i="10"/>
  <c r="AA160" i="10"/>
  <c r="Z160" i="10"/>
  <c r="Y160" i="10"/>
  <c r="X160" i="10"/>
  <c r="W160" i="10"/>
  <c r="V160" i="10"/>
  <c r="U160" i="10"/>
  <c r="T160" i="10"/>
  <c r="S160" i="10"/>
  <c r="R160" i="10"/>
  <c r="Q160" i="10"/>
  <c r="P160" i="10"/>
  <c r="O160" i="10"/>
  <c r="N160" i="10"/>
  <c r="M160" i="10"/>
  <c r="L160" i="10"/>
  <c r="K160" i="10"/>
  <c r="J160" i="10"/>
  <c r="I160" i="10"/>
  <c r="H160" i="10"/>
  <c r="AD159" i="10"/>
  <c r="AC159" i="10"/>
  <c r="AB159" i="10"/>
  <c r="AA159" i="10"/>
  <c r="Z159" i="10"/>
  <c r="Y159" i="10"/>
  <c r="X159" i="10"/>
  <c r="W159" i="10"/>
  <c r="V159" i="10"/>
  <c r="U159" i="10"/>
  <c r="T159" i="10"/>
  <c r="S159" i="10"/>
  <c r="R159" i="10"/>
  <c r="Q159" i="10"/>
  <c r="P159" i="10"/>
  <c r="O159" i="10"/>
  <c r="N159" i="10"/>
  <c r="M159" i="10"/>
  <c r="L159" i="10"/>
  <c r="K159" i="10"/>
  <c r="J159" i="10"/>
  <c r="I159" i="10"/>
  <c r="H159" i="10"/>
  <c r="AD158" i="10"/>
  <c r="AC158" i="10"/>
  <c r="AB158" i="10"/>
  <c r="AA158" i="10"/>
  <c r="Z158" i="10"/>
  <c r="Y158" i="10"/>
  <c r="X158" i="10"/>
  <c r="W158" i="10"/>
  <c r="V158" i="10"/>
  <c r="U158" i="10"/>
  <c r="T158" i="10"/>
  <c r="S158" i="10"/>
  <c r="R158" i="10"/>
  <c r="Q158" i="10"/>
  <c r="P158" i="10"/>
  <c r="O158" i="10"/>
  <c r="N158" i="10"/>
  <c r="M158" i="10"/>
  <c r="L158" i="10"/>
  <c r="K158" i="10"/>
  <c r="J158" i="10"/>
  <c r="I158" i="10"/>
  <c r="H158" i="10"/>
  <c r="AD157" i="10"/>
  <c r="AC157" i="10"/>
  <c r="AB157" i="10"/>
  <c r="AA157" i="10"/>
  <c r="Z157" i="10"/>
  <c r="Y157" i="10"/>
  <c r="X157" i="10"/>
  <c r="W157" i="10"/>
  <c r="V157" i="10"/>
  <c r="U157" i="10"/>
  <c r="T157" i="10"/>
  <c r="S157" i="10"/>
  <c r="R157" i="10"/>
  <c r="Q157" i="10"/>
  <c r="P157" i="10"/>
  <c r="O157" i="10"/>
  <c r="N157" i="10"/>
  <c r="M157" i="10"/>
  <c r="L157" i="10"/>
  <c r="K157" i="10"/>
  <c r="J157" i="10"/>
  <c r="I157" i="10"/>
  <c r="H157" i="10"/>
  <c r="AD156" i="10"/>
  <c r="AC156" i="10"/>
  <c r="AB156" i="10"/>
  <c r="AA156" i="10"/>
  <c r="Z156" i="10"/>
  <c r="Y156" i="10"/>
  <c r="X156" i="10"/>
  <c r="W156" i="10"/>
  <c r="V156" i="10"/>
  <c r="U156" i="10"/>
  <c r="T156" i="10"/>
  <c r="S156" i="10"/>
  <c r="R156" i="10"/>
  <c r="Q156" i="10"/>
  <c r="P156" i="10"/>
  <c r="O156" i="10"/>
  <c r="N156" i="10"/>
  <c r="M156" i="10"/>
  <c r="L156" i="10"/>
  <c r="K156" i="10"/>
  <c r="J156" i="10"/>
  <c r="I156" i="10"/>
  <c r="H156" i="10"/>
  <c r="AD155" i="10"/>
  <c r="AC155" i="10"/>
  <c r="AB155" i="10"/>
  <c r="AA155" i="10"/>
  <c r="Z155" i="10"/>
  <c r="Y155" i="10"/>
  <c r="X155" i="10"/>
  <c r="W155" i="10"/>
  <c r="V155" i="10"/>
  <c r="U155" i="10"/>
  <c r="T155" i="10"/>
  <c r="S155" i="10"/>
  <c r="R155" i="10"/>
  <c r="Q155" i="10"/>
  <c r="P155" i="10"/>
  <c r="O155" i="10"/>
  <c r="N155" i="10"/>
  <c r="M155" i="10"/>
  <c r="L155" i="10"/>
  <c r="K155" i="10"/>
  <c r="J155" i="10"/>
  <c r="I155" i="10"/>
  <c r="H155" i="10"/>
  <c r="AD154" i="10"/>
  <c r="AC154" i="10"/>
  <c r="AB154" i="10"/>
  <c r="AA154" i="10"/>
  <c r="Z154" i="10"/>
  <c r="Y154" i="10"/>
  <c r="X154" i="10"/>
  <c r="W154" i="10"/>
  <c r="V154" i="10"/>
  <c r="U154" i="10"/>
  <c r="T154" i="10"/>
  <c r="S154" i="10"/>
  <c r="R154" i="10"/>
  <c r="Q154" i="10"/>
  <c r="P154" i="10"/>
  <c r="O154" i="10"/>
  <c r="N154" i="10"/>
  <c r="M154" i="10"/>
  <c r="L154" i="10"/>
  <c r="K154" i="10"/>
  <c r="J154" i="10"/>
  <c r="I154" i="10"/>
  <c r="H154" i="10"/>
  <c r="AD153" i="10"/>
  <c r="AC153" i="10"/>
  <c r="AB153" i="10"/>
  <c r="AA153" i="10"/>
  <c r="Z153" i="10"/>
  <c r="Y153" i="10"/>
  <c r="X153" i="10"/>
  <c r="W153" i="10"/>
  <c r="V153" i="10"/>
  <c r="U153" i="10"/>
  <c r="T153" i="10"/>
  <c r="S153" i="10"/>
  <c r="R153" i="10"/>
  <c r="Q153" i="10"/>
  <c r="P153" i="10"/>
  <c r="O153" i="10"/>
  <c r="N153" i="10"/>
  <c r="M153" i="10"/>
  <c r="L153" i="10"/>
  <c r="K153" i="10"/>
  <c r="J153" i="10"/>
  <c r="I153" i="10"/>
  <c r="H153" i="10"/>
  <c r="AD152" i="10"/>
  <c r="AC152" i="10"/>
  <c r="AB152" i="10"/>
  <c r="AA152" i="10"/>
  <c r="Z152" i="10"/>
  <c r="Y152" i="10"/>
  <c r="X152" i="10"/>
  <c r="W152" i="10"/>
  <c r="V152" i="10"/>
  <c r="U152" i="10"/>
  <c r="T152" i="10"/>
  <c r="S152" i="10"/>
  <c r="R152" i="10"/>
  <c r="Q152" i="10"/>
  <c r="P152" i="10"/>
  <c r="O152" i="10"/>
  <c r="N152" i="10"/>
  <c r="M152" i="10"/>
  <c r="L152" i="10"/>
  <c r="K152" i="10"/>
  <c r="J152" i="10"/>
  <c r="I152" i="10"/>
  <c r="H152" i="10"/>
  <c r="AD151" i="10"/>
  <c r="AC151" i="10"/>
  <c r="AB151" i="10"/>
  <c r="AA151" i="10"/>
  <c r="Z151" i="10"/>
  <c r="Y151" i="10"/>
  <c r="X151" i="10"/>
  <c r="W151" i="10"/>
  <c r="V151" i="10"/>
  <c r="U151" i="10"/>
  <c r="T151" i="10"/>
  <c r="S151" i="10"/>
  <c r="R151" i="10"/>
  <c r="Q151" i="10"/>
  <c r="P151" i="10"/>
  <c r="O151" i="10"/>
  <c r="N151" i="10"/>
  <c r="M151" i="10"/>
  <c r="L151" i="10"/>
  <c r="K151" i="10"/>
  <c r="J151" i="10"/>
  <c r="I151" i="10"/>
  <c r="H151" i="10"/>
  <c r="AD150" i="10"/>
  <c r="AC150" i="10"/>
  <c r="AB150" i="10"/>
  <c r="AA150" i="10"/>
  <c r="Z150" i="10"/>
  <c r="Y150" i="10"/>
  <c r="X150" i="10"/>
  <c r="W150" i="10"/>
  <c r="V150" i="10"/>
  <c r="U150" i="10"/>
  <c r="T150" i="10"/>
  <c r="S150" i="10"/>
  <c r="R150" i="10"/>
  <c r="Q150" i="10"/>
  <c r="P150" i="10"/>
  <c r="O150" i="10"/>
  <c r="N150" i="10"/>
  <c r="M150" i="10"/>
  <c r="L150" i="10"/>
  <c r="K150" i="10"/>
  <c r="J150" i="10"/>
  <c r="I150" i="10"/>
  <c r="H150" i="10"/>
  <c r="AD149" i="10"/>
  <c r="AC149" i="10"/>
  <c r="AB149" i="10"/>
  <c r="AA149" i="10"/>
  <c r="Z149" i="10"/>
  <c r="Y149" i="10"/>
  <c r="X149" i="10"/>
  <c r="W149" i="10"/>
  <c r="V149" i="10"/>
  <c r="U149" i="10"/>
  <c r="T149" i="10"/>
  <c r="S149" i="10"/>
  <c r="R149" i="10"/>
  <c r="Q149" i="10"/>
  <c r="P149" i="10"/>
  <c r="O149" i="10"/>
  <c r="N149" i="10"/>
  <c r="M149" i="10"/>
  <c r="L149" i="10"/>
  <c r="K149" i="10"/>
  <c r="J149" i="10"/>
  <c r="I149" i="10"/>
  <c r="H149" i="10"/>
  <c r="AD148" i="10"/>
  <c r="AC148" i="10"/>
  <c r="AB148" i="10"/>
  <c r="AA148" i="10"/>
  <c r="Z148" i="10"/>
  <c r="Y148" i="10"/>
  <c r="X148" i="10"/>
  <c r="W148" i="10"/>
  <c r="V148" i="10"/>
  <c r="U148" i="10"/>
  <c r="T148" i="10"/>
  <c r="S148" i="10"/>
  <c r="R148" i="10"/>
  <c r="Q148" i="10"/>
  <c r="P148" i="10"/>
  <c r="O148" i="10"/>
  <c r="N148" i="10"/>
  <c r="M148" i="10"/>
  <c r="L148" i="10"/>
  <c r="K148" i="10"/>
  <c r="J148" i="10"/>
  <c r="I148" i="10"/>
  <c r="H148" i="10"/>
  <c r="AD147" i="10"/>
  <c r="AC147" i="10"/>
  <c r="AB147" i="10"/>
  <c r="AA147" i="10"/>
  <c r="Z147" i="10"/>
  <c r="Y147" i="10"/>
  <c r="X147" i="10"/>
  <c r="W147" i="10"/>
  <c r="V147" i="10"/>
  <c r="U147" i="10"/>
  <c r="T147" i="10"/>
  <c r="S147" i="10"/>
  <c r="R147" i="10"/>
  <c r="Q147" i="10"/>
  <c r="P147" i="10"/>
  <c r="O147" i="10"/>
  <c r="N147" i="10"/>
  <c r="M147" i="10"/>
  <c r="L147" i="10"/>
  <c r="K147" i="10"/>
  <c r="J147" i="10"/>
  <c r="I147" i="10"/>
  <c r="H147" i="10"/>
  <c r="AD146" i="10"/>
  <c r="AC146" i="10"/>
  <c r="AB146" i="10"/>
  <c r="AA146" i="10"/>
  <c r="Z146" i="10"/>
  <c r="Y146" i="10"/>
  <c r="X146" i="10"/>
  <c r="W146" i="10"/>
  <c r="V146" i="10"/>
  <c r="U146" i="10"/>
  <c r="T146" i="10"/>
  <c r="S146" i="10"/>
  <c r="R146" i="10"/>
  <c r="Q146" i="10"/>
  <c r="P146" i="10"/>
  <c r="O146" i="10"/>
  <c r="N146" i="10"/>
  <c r="M146" i="10"/>
  <c r="L146" i="10"/>
  <c r="K146" i="10"/>
  <c r="J146" i="10"/>
  <c r="I146" i="10"/>
  <c r="H146" i="10"/>
  <c r="AD145" i="10"/>
  <c r="AC145" i="10"/>
  <c r="AB145" i="10"/>
  <c r="AA145" i="10"/>
  <c r="Z145" i="10"/>
  <c r="Y145" i="10"/>
  <c r="X145" i="10"/>
  <c r="W145" i="10"/>
  <c r="V145" i="10"/>
  <c r="U145" i="10"/>
  <c r="T145" i="10"/>
  <c r="S145" i="10"/>
  <c r="R145" i="10"/>
  <c r="Q145" i="10"/>
  <c r="P145" i="10"/>
  <c r="O145" i="10"/>
  <c r="N145" i="10"/>
  <c r="M145" i="10"/>
  <c r="L145" i="10"/>
  <c r="K145" i="10"/>
  <c r="J145" i="10"/>
  <c r="I145" i="10"/>
  <c r="H145" i="10"/>
  <c r="AD144" i="10"/>
  <c r="AC144" i="10"/>
  <c r="AB144" i="10"/>
  <c r="AA144" i="10"/>
  <c r="Z144" i="10"/>
  <c r="Y144" i="10"/>
  <c r="X144" i="10"/>
  <c r="W144" i="10"/>
  <c r="V144" i="10"/>
  <c r="U144" i="10"/>
  <c r="T144" i="10"/>
  <c r="S144" i="10"/>
  <c r="R144" i="10"/>
  <c r="Q144" i="10"/>
  <c r="P144" i="10"/>
  <c r="O144" i="10"/>
  <c r="N144" i="10"/>
  <c r="M144" i="10"/>
  <c r="L144" i="10"/>
  <c r="K144" i="10"/>
  <c r="J144" i="10"/>
  <c r="I144" i="10"/>
  <c r="H144" i="10"/>
  <c r="AD143" i="10"/>
  <c r="AC143" i="10"/>
  <c r="AB143" i="10"/>
  <c r="AA143" i="10"/>
  <c r="Z143" i="10"/>
  <c r="Y143" i="10"/>
  <c r="X143" i="10"/>
  <c r="W143" i="10"/>
  <c r="V143" i="10"/>
  <c r="U143" i="10"/>
  <c r="T143" i="10"/>
  <c r="S143" i="10"/>
  <c r="R143" i="10"/>
  <c r="Q143" i="10"/>
  <c r="P143" i="10"/>
  <c r="O143" i="10"/>
  <c r="N143" i="10"/>
  <c r="M143" i="10"/>
  <c r="L143" i="10"/>
  <c r="K143" i="10"/>
  <c r="J143" i="10"/>
  <c r="I143" i="10"/>
  <c r="H143" i="10"/>
  <c r="AD142" i="10"/>
  <c r="AC142" i="10"/>
  <c r="AB142" i="10"/>
  <c r="AA142" i="10"/>
  <c r="Z142" i="10"/>
  <c r="Y142" i="10"/>
  <c r="X142" i="10"/>
  <c r="W142" i="10"/>
  <c r="V142" i="10"/>
  <c r="U142" i="10"/>
  <c r="T142" i="10"/>
  <c r="S142" i="10"/>
  <c r="R142" i="10"/>
  <c r="Q142" i="10"/>
  <c r="P142" i="10"/>
  <c r="O142" i="10"/>
  <c r="N142" i="10"/>
  <c r="M142" i="10"/>
  <c r="L142" i="10"/>
  <c r="K142" i="10"/>
  <c r="J142" i="10"/>
  <c r="I142" i="10"/>
  <c r="H142" i="10"/>
  <c r="AD141" i="10"/>
  <c r="AC141" i="10"/>
  <c r="AB141" i="10"/>
  <c r="AA141" i="10"/>
  <c r="Z141" i="10"/>
  <c r="Y141" i="10"/>
  <c r="X141" i="10"/>
  <c r="W141" i="10"/>
  <c r="V141" i="10"/>
  <c r="U141" i="10"/>
  <c r="T141" i="10"/>
  <c r="S141" i="10"/>
  <c r="R141" i="10"/>
  <c r="Q141" i="10"/>
  <c r="P141" i="10"/>
  <c r="O141" i="10"/>
  <c r="N141" i="10"/>
  <c r="M141" i="10"/>
  <c r="L141" i="10"/>
  <c r="K141" i="10"/>
  <c r="J141" i="10"/>
  <c r="I141" i="10"/>
  <c r="H141" i="10"/>
  <c r="AD140" i="10"/>
  <c r="AC140" i="10"/>
  <c r="AB140" i="10"/>
  <c r="AA140" i="10"/>
  <c r="Z140" i="10"/>
  <c r="Y140" i="10"/>
  <c r="X140" i="10"/>
  <c r="W140" i="10"/>
  <c r="V140" i="10"/>
  <c r="U140" i="10"/>
  <c r="T140" i="10"/>
  <c r="S140" i="10"/>
  <c r="R140" i="10"/>
  <c r="Q140" i="10"/>
  <c r="P140" i="10"/>
  <c r="O140" i="10"/>
  <c r="N140" i="10"/>
  <c r="M140" i="10"/>
  <c r="L140" i="10"/>
  <c r="K140" i="10"/>
  <c r="J140" i="10"/>
  <c r="I140" i="10"/>
  <c r="H140" i="10"/>
  <c r="AD139" i="10"/>
  <c r="AC139" i="10"/>
  <c r="AB139" i="10"/>
  <c r="AA139" i="10"/>
  <c r="Z139" i="10"/>
  <c r="Y139" i="10"/>
  <c r="X139" i="10"/>
  <c r="W139" i="10"/>
  <c r="V139" i="10"/>
  <c r="U139" i="10"/>
  <c r="T139" i="10"/>
  <c r="S139" i="10"/>
  <c r="R139" i="10"/>
  <c r="Q139" i="10"/>
  <c r="P139" i="10"/>
  <c r="O139" i="10"/>
  <c r="N139" i="10"/>
  <c r="M139" i="10"/>
  <c r="L139" i="10"/>
  <c r="K139" i="10"/>
  <c r="J139" i="10"/>
  <c r="I139" i="10"/>
  <c r="H139" i="10"/>
  <c r="AD138" i="10"/>
  <c r="AC138" i="10"/>
  <c r="AB138" i="10"/>
  <c r="AA138" i="10"/>
  <c r="Z138" i="10"/>
  <c r="Y138" i="10"/>
  <c r="X138" i="10"/>
  <c r="W138" i="10"/>
  <c r="V138" i="10"/>
  <c r="U138" i="10"/>
  <c r="T138" i="10"/>
  <c r="S138" i="10"/>
  <c r="R138" i="10"/>
  <c r="Q138" i="10"/>
  <c r="P138" i="10"/>
  <c r="O138" i="10"/>
  <c r="N138" i="10"/>
  <c r="M138" i="10"/>
  <c r="L138" i="10"/>
  <c r="K138" i="10"/>
  <c r="J138" i="10"/>
  <c r="I138" i="10"/>
  <c r="H138" i="10"/>
  <c r="AD137" i="10"/>
  <c r="AC137" i="10"/>
  <c r="AB137" i="10"/>
  <c r="AA137" i="10"/>
  <c r="Z137" i="10"/>
  <c r="Y137" i="10"/>
  <c r="X137" i="10"/>
  <c r="W137" i="10"/>
  <c r="V137" i="10"/>
  <c r="U137" i="10"/>
  <c r="T137" i="10"/>
  <c r="S137" i="10"/>
  <c r="R137" i="10"/>
  <c r="Q137" i="10"/>
  <c r="P137" i="10"/>
  <c r="O137" i="10"/>
  <c r="N137" i="10"/>
  <c r="M137" i="10"/>
  <c r="L137" i="10"/>
  <c r="K137" i="10"/>
  <c r="J137" i="10"/>
  <c r="I137" i="10"/>
  <c r="H137" i="10"/>
  <c r="AD136" i="10"/>
  <c r="AC136" i="10"/>
  <c r="AB136" i="10"/>
  <c r="AA136" i="10"/>
  <c r="Z136" i="10"/>
  <c r="Y136" i="10"/>
  <c r="X136" i="10"/>
  <c r="W136" i="10"/>
  <c r="V136" i="10"/>
  <c r="U136" i="10"/>
  <c r="T136" i="10"/>
  <c r="S136" i="10"/>
  <c r="R136" i="10"/>
  <c r="Q136" i="10"/>
  <c r="P136" i="10"/>
  <c r="O136" i="10"/>
  <c r="N136" i="10"/>
  <c r="M136" i="10"/>
  <c r="L136" i="10"/>
  <c r="K136" i="10"/>
  <c r="J136" i="10"/>
  <c r="I136" i="10"/>
  <c r="H136" i="10"/>
  <c r="AD135" i="10"/>
  <c r="AC135" i="10"/>
  <c r="AB135" i="10"/>
  <c r="AA135" i="10"/>
  <c r="Z135" i="10"/>
  <c r="Y135" i="10"/>
  <c r="X135" i="10"/>
  <c r="W135" i="10"/>
  <c r="V135" i="10"/>
  <c r="U135" i="10"/>
  <c r="T135" i="10"/>
  <c r="S135" i="10"/>
  <c r="R135" i="10"/>
  <c r="Q135" i="10"/>
  <c r="P135" i="10"/>
  <c r="O135" i="10"/>
  <c r="N135" i="10"/>
  <c r="M135" i="10"/>
  <c r="L135" i="10"/>
  <c r="K135" i="10"/>
  <c r="J135" i="10"/>
  <c r="I135" i="10"/>
  <c r="H135" i="10"/>
  <c r="AD134" i="10"/>
  <c r="AC134" i="10"/>
  <c r="AB134" i="10"/>
  <c r="AA134" i="10"/>
  <c r="Z134" i="10"/>
  <c r="Y134" i="10"/>
  <c r="X134" i="10"/>
  <c r="W134" i="10"/>
  <c r="V134" i="10"/>
  <c r="U134" i="10"/>
  <c r="T134" i="10"/>
  <c r="S134" i="10"/>
  <c r="R134" i="10"/>
  <c r="Q134" i="10"/>
  <c r="P134" i="10"/>
  <c r="O134" i="10"/>
  <c r="N134" i="10"/>
  <c r="M134" i="10"/>
  <c r="L134" i="10"/>
  <c r="K134" i="10"/>
  <c r="J134" i="10"/>
  <c r="I134" i="10"/>
  <c r="H134" i="10"/>
  <c r="AD133" i="10"/>
  <c r="AC133" i="10"/>
  <c r="AB133" i="10"/>
  <c r="AA133" i="10"/>
  <c r="Z133" i="10"/>
  <c r="Y133" i="10"/>
  <c r="X133" i="10"/>
  <c r="W133" i="10"/>
  <c r="V133" i="10"/>
  <c r="U133" i="10"/>
  <c r="T133" i="10"/>
  <c r="S133" i="10"/>
  <c r="R133" i="10"/>
  <c r="Q133" i="10"/>
  <c r="P133" i="10"/>
  <c r="O133" i="10"/>
  <c r="N133" i="10"/>
  <c r="M133" i="10"/>
  <c r="L133" i="10"/>
  <c r="K133" i="10"/>
  <c r="J133" i="10"/>
  <c r="I133" i="10"/>
  <c r="H133" i="10"/>
  <c r="AD132" i="10"/>
  <c r="AC132" i="10"/>
  <c r="AB132" i="10"/>
  <c r="AA132" i="10"/>
  <c r="Z132" i="10"/>
  <c r="Y132" i="10"/>
  <c r="X132" i="10"/>
  <c r="W132" i="10"/>
  <c r="V132" i="10"/>
  <c r="U132" i="10"/>
  <c r="T132" i="10"/>
  <c r="S132" i="10"/>
  <c r="R132" i="10"/>
  <c r="Q132" i="10"/>
  <c r="P132" i="10"/>
  <c r="O132" i="10"/>
  <c r="N132" i="10"/>
  <c r="M132" i="10"/>
  <c r="L132" i="10"/>
  <c r="K132" i="10"/>
  <c r="J132" i="10"/>
  <c r="I132" i="10"/>
  <c r="H132" i="10"/>
  <c r="AD131" i="10"/>
  <c r="AC131" i="10"/>
  <c r="AB131" i="10"/>
  <c r="AA131" i="10"/>
  <c r="Z131" i="10"/>
  <c r="Y131" i="10"/>
  <c r="X131" i="10"/>
  <c r="W131" i="10"/>
  <c r="V131" i="10"/>
  <c r="U131" i="10"/>
  <c r="T131" i="10"/>
  <c r="S131" i="10"/>
  <c r="R131" i="10"/>
  <c r="Q131" i="10"/>
  <c r="P131" i="10"/>
  <c r="O131" i="10"/>
  <c r="N131" i="10"/>
  <c r="M131" i="10"/>
  <c r="L131" i="10"/>
  <c r="K131" i="10"/>
  <c r="J131" i="10"/>
  <c r="I131" i="10"/>
  <c r="H131" i="10"/>
  <c r="AD130" i="10"/>
  <c r="AC130" i="10"/>
  <c r="AB130" i="10"/>
  <c r="AA130" i="10"/>
  <c r="Z130" i="10"/>
  <c r="Y130" i="10"/>
  <c r="X130" i="10"/>
  <c r="W130" i="10"/>
  <c r="V130" i="10"/>
  <c r="U130" i="10"/>
  <c r="T130" i="10"/>
  <c r="S130" i="10"/>
  <c r="R130" i="10"/>
  <c r="Q130" i="10"/>
  <c r="P130" i="10"/>
  <c r="O130" i="10"/>
  <c r="N130" i="10"/>
  <c r="M130" i="10"/>
  <c r="L130" i="10"/>
  <c r="K130" i="10"/>
  <c r="J130" i="10"/>
  <c r="I130" i="10"/>
  <c r="H130" i="10"/>
  <c r="AD129" i="10"/>
  <c r="AC129" i="10"/>
  <c r="AB129" i="10"/>
  <c r="AA129" i="10"/>
  <c r="Z129" i="10"/>
  <c r="Y129" i="10"/>
  <c r="X129" i="10"/>
  <c r="W129" i="10"/>
  <c r="V129" i="10"/>
  <c r="U129" i="10"/>
  <c r="T129" i="10"/>
  <c r="S129" i="10"/>
  <c r="R129" i="10"/>
  <c r="Q129" i="10"/>
  <c r="P129" i="10"/>
  <c r="O129" i="10"/>
  <c r="N129" i="10"/>
  <c r="M129" i="10"/>
  <c r="L129" i="10"/>
  <c r="K129" i="10"/>
  <c r="J129" i="10"/>
  <c r="I129" i="10"/>
  <c r="H129" i="10"/>
  <c r="AD128" i="10"/>
  <c r="AC128" i="10"/>
  <c r="AB128" i="10"/>
  <c r="AA128" i="10"/>
  <c r="Z128" i="10"/>
  <c r="Y128" i="10"/>
  <c r="X128" i="10"/>
  <c r="W128" i="10"/>
  <c r="V128" i="10"/>
  <c r="U128" i="10"/>
  <c r="T128" i="10"/>
  <c r="S128" i="10"/>
  <c r="R128" i="10"/>
  <c r="Q128" i="10"/>
  <c r="P128" i="10"/>
  <c r="O128" i="10"/>
  <c r="N128" i="10"/>
  <c r="M128" i="10"/>
  <c r="L128" i="10"/>
  <c r="K128" i="10"/>
  <c r="J128" i="10"/>
  <c r="I128" i="10"/>
  <c r="H128" i="10"/>
  <c r="AD127" i="10"/>
  <c r="AC127" i="10"/>
  <c r="AB127" i="10"/>
  <c r="AA127" i="10"/>
  <c r="Z127" i="10"/>
  <c r="Y127" i="10"/>
  <c r="X127" i="10"/>
  <c r="W127" i="10"/>
  <c r="V127" i="10"/>
  <c r="U127" i="10"/>
  <c r="T127" i="10"/>
  <c r="S127" i="10"/>
  <c r="R127" i="10"/>
  <c r="Q127" i="10"/>
  <c r="P127" i="10"/>
  <c r="O127" i="10"/>
  <c r="N127" i="10"/>
  <c r="M127" i="10"/>
  <c r="L127" i="10"/>
  <c r="K127" i="10"/>
  <c r="J127" i="10"/>
  <c r="I127" i="10"/>
  <c r="AD124" i="10"/>
  <c r="AC124" i="10"/>
  <c r="AB124" i="10"/>
  <c r="AA124" i="10"/>
  <c r="Z124" i="10"/>
  <c r="Y124" i="10"/>
  <c r="X124" i="10"/>
  <c r="W124" i="10"/>
  <c r="V124" i="10"/>
  <c r="U124" i="10"/>
  <c r="T124" i="10"/>
  <c r="S124" i="10"/>
  <c r="R124" i="10"/>
  <c r="Q124" i="10"/>
  <c r="P124" i="10"/>
  <c r="O124" i="10"/>
  <c r="N124" i="10"/>
  <c r="M124" i="10"/>
  <c r="L124" i="10"/>
  <c r="K124" i="10"/>
  <c r="J124" i="10"/>
  <c r="I124" i="10"/>
  <c r="H124" i="10"/>
  <c r="AD123" i="10"/>
  <c r="AC123" i="10"/>
  <c r="AB123" i="10"/>
  <c r="AA123" i="10"/>
  <c r="Z123" i="10"/>
  <c r="Y123" i="10"/>
  <c r="X123" i="10"/>
  <c r="W123" i="10"/>
  <c r="V123" i="10"/>
  <c r="U123" i="10"/>
  <c r="T123" i="10"/>
  <c r="S123" i="10"/>
  <c r="R123" i="10"/>
  <c r="Q123" i="10"/>
  <c r="P123" i="10"/>
  <c r="O123" i="10"/>
  <c r="N123" i="10"/>
  <c r="M123" i="10"/>
  <c r="L123" i="10"/>
  <c r="K123" i="10"/>
  <c r="J123" i="10"/>
  <c r="I123" i="10"/>
  <c r="H123" i="10"/>
  <c r="AD122" i="10"/>
  <c r="AC122" i="10"/>
  <c r="AB122" i="10"/>
  <c r="AA122" i="10"/>
  <c r="Z122" i="10"/>
  <c r="Y122" i="10"/>
  <c r="X122" i="10"/>
  <c r="W122" i="10"/>
  <c r="V122" i="10"/>
  <c r="U122" i="10"/>
  <c r="T122" i="10"/>
  <c r="S122" i="10"/>
  <c r="R122" i="10"/>
  <c r="Q122" i="10"/>
  <c r="P122" i="10"/>
  <c r="O122" i="10"/>
  <c r="N122" i="10"/>
  <c r="M122" i="10"/>
  <c r="L122" i="10"/>
  <c r="K122" i="10"/>
  <c r="J122" i="10"/>
  <c r="I122" i="10"/>
  <c r="H122" i="10"/>
  <c r="AD121" i="10"/>
  <c r="AC121" i="10"/>
  <c r="AB121" i="10"/>
  <c r="AA121" i="10"/>
  <c r="Z121" i="10"/>
  <c r="Y121" i="10"/>
  <c r="X121" i="10"/>
  <c r="W121" i="10"/>
  <c r="V121" i="10"/>
  <c r="U121" i="10"/>
  <c r="T121" i="10"/>
  <c r="S121" i="10"/>
  <c r="R121" i="10"/>
  <c r="Q121" i="10"/>
  <c r="P121" i="10"/>
  <c r="O121" i="10"/>
  <c r="N121" i="10"/>
  <c r="M121" i="10"/>
  <c r="L121" i="10"/>
  <c r="K121" i="10"/>
  <c r="J121" i="10"/>
  <c r="I121" i="10"/>
  <c r="H121" i="10"/>
  <c r="AD120" i="10"/>
  <c r="AC120" i="10"/>
  <c r="AB120" i="10"/>
  <c r="AA120" i="10"/>
  <c r="Z120" i="10"/>
  <c r="Y120" i="10"/>
  <c r="X120" i="10"/>
  <c r="W120" i="10"/>
  <c r="V120" i="10"/>
  <c r="U120" i="10"/>
  <c r="T120" i="10"/>
  <c r="S120" i="10"/>
  <c r="R120" i="10"/>
  <c r="Q120" i="10"/>
  <c r="P120" i="10"/>
  <c r="O120" i="10"/>
  <c r="N120" i="10"/>
  <c r="M120" i="10"/>
  <c r="L120" i="10"/>
  <c r="K120" i="10"/>
  <c r="J120" i="10"/>
  <c r="I120" i="10"/>
  <c r="H120" i="10"/>
  <c r="AD119" i="10"/>
  <c r="AC119" i="10"/>
  <c r="AB119" i="10"/>
  <c r="AA119" i="10"/>
  <c r="Z119" i="10"/>
  <c r="Y119" i="10"/>
  <c r="X119" i="10"/>
  <c r="W119" i="10"/>
  <c r="V119" i="10"/>
  <c r="U119" i="10"/>
  <c r="T119" i="10"/>
  <c r="S119" i="10"/>
  <c r="R119" i="10"/>
  <c r="Q119" i="10"/>
  <c r="P119" i="10"/>
  <c r="O119" i="10"/>
  <c r="N119" i="10"/>
  <c r="M119" i="10"/>
  <c r="L119" i="10"/>
  <c r="K119" i="10"/>
  <c r="J119" i="10"/>
  <c r="I119" i="10"/>
  <c r="H119" i="10"/>
  <c r="AD118" i="10"/>
  <c r="AC118" i="10"/>
  <c r="AB118" i="10"/>
  <c r="AA118" i="10"/>
  <c r="Z118" i="10"/>
  <c r="Y118" i="10"/>
  <c r="X118" i="10"/>
  <c r="W118" i="10"/>
  <c r="V118" i="10"/>
  <c r="U118" i="10"/>
  <c r="T118" i="10"/>
  <c r="S118" i="10"/>
  <c r="R118" i="10"/>
  <c r="Q118" i="10"/>
  <c r="P118" i="10"/>
  <c r="O118" i="10"/>
  <c r="N118" i="10"/>
  <c r="M118" i="10"/>
  <c r="L118" i="10"/>
  <c r="K118" i="10"/>
  <c r="J118" i="10"/>
  <c r="I118" i="10"/>
  <c r="H118" i="10"/>
  <c r="AD117" i="10"/>
  <c r="AC117" i="10"/>
  <c r="AB117" i="10"/>
  <c r="AA117" i="10"/>
  <c r="Z117" i="10"/>
  <c r="Y117" i="10"/>
  <c r="X117" i="10"/>
  <c r="W117" i="10"/>
  <c r="V117" i="10"/>
  <c r="U117" i="10"/>
  <c r="T117" i="10"/>
  <c r="S117" i="10"/>
  <c r="R117" i="10"/>
  <c r="Q117" i="10"/>
  <c r="P117" i="10"/>
  <c r="O117" i="10"/>
  <c r="N117" i="10"/>
  <c r="M117" i="10"/>
  <c r="L117" i="10"/>
  <c r="K117" i="10"/>
  <c r="J117" i="10"/>
  <c r="I117" i="10"/>
  <c r="H117" i="10"/>
  <c r="AD116" i="10"/>
  <c r="AC116" i="10"/>
  <c r="AB116" i="10"/>
  <c r="AA116" i="10"/>
  <c r="Z116" i="10"/>
  <c r="Y116" i="10"/>
  <c r="X116" i="10"/>
  <c r="W116" i="10"/>
  <c r="V116" i="10"/>
  <c r="U116" i="10"/>
  <c r="T116" i="10"/>
  <c r="S116" i="10"/>
  <c r="R116" i="10"/>
  <c r="Q116" i="10"/>
  <c r="P116" i="10"/>
  <c r="O116" i="10"/>
  <c r="N116" i="10"/>
  <c r="M116" i="10"/>
  <c r="L116" i="10"/>
  <c r="K116" i="10"/>
  <c r="J116" i="10"/>
  <c r="I116" i="10"/>
  <c r="H116" i="10"/>
  <c r="AD115" i="10"/>
  <c r="AC115" i="10"/>
  <c r="AB115" i="10"/>
  <c r="AA115" i="10"/>
  <c r="Z115" i="10"/>
  <c r="Y115" i="10"/>
  <c r="X115" i="10"/>
  <c r="W115" i="10"/>
  <c r="V115" i="10"/>
  <c r="U115" i="10"/>
  <c r="T115" i="10"/>
  <c r="S115" i="10"/>
  <c r="R115" i="10"/>
  <c r="Q115" i="10"/>
  <c r="P115" i="10"/>
  <c r="O115" i="10"/>
  <c r="N115" i="10"/>
  <c r="M115" i="10"/>
  <c r="L115" i="10"/>
  <c r="K115" i="10"/>
  <c r="J115" i="10"/>
  <c r="I115" i="10"/>
  <c r="H115" i="10"/>
  <c r="AD114" i="10"/>
  <c r="AC114" i="10"/>
  <c r="AB114" i="10"/>
  <c r="AA114" i="10"/>
  <c r="Z114" i="10"/>
  <c r="Y114" i="10"/>
  <c r="X114" i="10"/>
  <c r="W114" i="10"/>
  <c r="V114" i="10"/>
  <c r="U114" i="10"/>
  <c r="T114" i="10"/>
  <c r="S114" i="10"/>
  <c r="R114" i="10"/>
  <c r="Q114" i="10"/>
  <c r="P114" i="10"/>
  <c r="O114" i="10"/>
  <c r="N114" i="10"/>
  <c r="M114" i="10"/>
  <c r="L114" i="10"/>
  <c r="K114" i="10"/>
  <c r="J114" i="10"/>
  <c r="I114" i="10"/>
  <c r="H114" i="10"/>
  <c r="AD113" i="10"/>
  <c r="AC113" i="10"/>
  <c r="AB113" i="10"/>
  <c r="AA113" i="10"/>
  <c r="Z113" i="10"/>
  <c r="Y113" i="10"/>
  <c r="X113" i="10"/>
  <c r="W113" i="10"/>
  <c r="V113" i="10"/>
  <c r="U113" i="10"/>
  <c r="T113" i="10"/>
  <c r="S113" i="10"/>
  <c r="R113" i="10"/>
  <c r="Q113" i="10"/>
  <c r="P113" i="10"/>
  <c r="O113" i="10"/>
  <c r="N113" i="10"/>
  <c r="M113" i="10"/>
  <c r="L113" i="10"/>
  <c r="K113" i="10"/>
  <c r="J113" i="10"/>
  <c r="I113" i="10"/>
  <c r="H113" i="10"/>
  <c r="AD112" i="10"/>
  <c r="AC112" i="10"/>
  <c r="AB112" i="10"/>
  <c r="AA112" i="10"/>
  <c r="Z112" i="10"/>
  <c r="Y112" i="10"/>
  <c r="X112" i="10"/>
  <c r="W112" i="10"/>
  <c r="V112" i="10"/>
  <c r="U112" i="10"/>
  <c r="T112" i="10"/>
  <c r="S112" i="10"/>
  <c r="R112" i="10"/>
  <c r="Q112" i="10"/>
  <c r="P112" i="10"/>
  <c r="O112" i="10"/>
  <c r="N112" i="10"/>
  <c r="M112" i="10"/>
  <c r="L112" i="10"/>
  <c r="K112" i="10"/>
  <c r="J112" i="10"/>
  <c r="I112" i="10"/>
  <c r="H112" i="10"/>
  <c r="AD111" i="10"/>
  <c r="AC111" i="10"/>
  <c r="AB111" i="10"/>
  <c r="AA111" i="10"/>
  <c r="Z111" i="10"/>
  <c r="Y111" i="10"/>
  <c r="X111" i="10"/>
  <c r="W111" i="10"/>
  <c r="V111" i="10"/>
  <c r="U111" i="10"/>
  <c r="T111" i="10"/>
  <c r="S111" i="10"/>
  <c r="R111" i="10"/>
  <c r="Q111" i="10"/>
  <c r="P111" i="10"/>
  <c r="O111" i="10"/>
  <c r="N111" i="10"/>
  <c r="M111" i="10"/>
  <c r="L111" i="10"/>
  <c r="K111" i="10"/>
  <c r="J111" i="10"/>
  <c r="I111" i="10"/>
  <c r="H111" i="10"/>
  <c r="AD110" i="10"/>
  <c r="AC110" i="10"/>
  <c r="AB110" i="10"/>
  <c r="AA110" i="10"/>
  <c r="Z110" i="10"/>
  <c r="Y110" i="10"/>
  <c r="X110" i="10"/>
  <c r="W110" i="10"/>
  <c r="V110" i="10"/>
  <c r="U110" i="10"/>
  <c r="T110" i="10"/>
  <c r="S110" i="10"/>
  <c r="R110" i="10"/>
  <c r="Q110" i="10"/>
  <c r="P110" i="10"/>
  <c r="O110" i="10"/>
  <c r="N110" i="10"/>
  <c r="M110" i="10"/>
  <c r="L110" i="10"/>
  <c r="K110" i="10"/>
  <c r="J110" i="10"/>
  <c r="I110" i="10"/>
  <c r="H110" i="10"/>
  <c r="AD109" i="10"/>
  <c r="AC109" i="10"/>
  <c r="AB109" i="10"/>
  <c r="AA109" i="10"/>
  <c r="Z109" i="10"/>
  <c r="Y109" i="10"/>
  <c r="X109" i="10"/>
  <c r="W109" i="10"/>
  <c r="V109" i="10"/>
  <c r="U109" i="10"/>
  <c r="T109" i="10"/>
  <c r="S109" i="10"/>
  <c r="R109" i="10"/>
  <c r="Q109" i="10"/>
  <c r="P109" i="10"/>
  <c r="O109" i="10"/>
  <c r="N109" i="10"/>
  <c r="M109" i="10"/>
  <c r="L109" i="10"/>
  <c r="K109" i="10"/>
  <c r="J109" i="10"/>
  <c r="I109" i="10"/>
  <c r="H109" i="10"/>
  <c r="AD108" i="10"/>
  <c r="AC108" i="10"/>
  <c r="AB108" i="10"/>
  <c r="AA108" i="10"/>
  <c r="Z108" i="10"/>
  <c r="Y108" i="10"/>
  <c r="X108" i="10"/>
  <c r="W108" i="10"/>
  <c r="V108" i="10"/>
  <c r="U108" i="10"/>
  <c r="T108" i="10"/>
  <c r="S108" i="10"/>
  <c r="R108" i="10"/>
  <c r="Q108" i="10"/>
  <c r="P108" i="10"/>
  <c r="O108" i="10"/>
  <c r="N108" i="10"/>
  <c r="M108" i="10"/>
  <c r="L108" i="10"/>
  <c r="K108" i="10"/>
  <c r="J108" i="10"/>
  <c r="I108" i="10"/>
  <c r="H108" i="10"/>
  <c r="AD107" i="10"/>
  <c r="AC107" i="10"/>
  <c r="AB107" i="10"/>
  <c r="AA107" i="10"/>
  <c r="Z107" i="10"/>
  <c r="Y107" i="10"/>
  <c r="X107" i="10"/>
  <c r="W107" i="10"/>
  <c r="V107" i="10"/>
  <c r="U107" i="10"/>
  <c r="T107" i="10"/>
  <c r="S107" i="10"/>
  <c r="R107" i="10"/>
  <c r="Q107" i="10"/>
  <c r="P107" i="10"/>
  <c r="O107" i="10"/>
  <c r="N107" i="10"/>
  <c r="M107" i="10"/>
  <c r="L107" i="10"/>
  <c r="K107" i="10"/>
  <c r="J107" i="10"/>
  <c r="I107" i="10"/>
  <c r="H107" i="10"/>
  <c r="AD106" i="10"/>
  <c r="AC106" i="10"/>
  <c r="AB106" i="10"/>
  <c r="AA106" i="10"/>
  <c r="Z106" i="10"/>
  <c r="Y106" i="10"/>
  <c r="X106" i="10"/>
  <c r="W106" i="10"/>
  <c r="V106" i="10"/>
  <c r="U106" i="10"/>
  <c r="T106" i="10"/>
  <c r="S106" i="10"/>
  <c r="R106" i="10"/>
  <c r="Q106" i="10"/>
  <c r="P106" i="10"/>
  <c r="O106" i="10"/>
  <c r="N106" i="10"/>
  <c r="M106" i="10"/>
  <c r="L106" i="10"/>
  <c r="K106" i="10"/>
  <c r="J106" i="10"/>
  <c r="I106" i="10"/>
  <c r="H106" i="10"/>
  <c r="AD105" i="10"/>
  <c r="AC105" i="10"/>
  <c r="AB105" i="10"/>
  <c r="AA105" i="10"/>
  <c r="Z105" i="10"/>
  <c r="Y105" i="10"/>
  <c r="X105" i="10"/>
  <c r="W105" i="10"/>
  <c r="V105" i="10"/>
  <c r="U105" i="10"/>
  <c r="T105" i="10"/>
  <c r="S105" i="10"/>
  <c r="R105" i="10"/>
  <c r="Q105" i="10"/>
  <c r="P105" i="10"/>
  <c r="O105" i="10"/>
  <c r="N105" i="10"/>
  <c r="M105" i="10"/>
  <c r="L105" i="10"/>
  <c r="K105" i="10"/>
  <c r="J105" i="10"/>
  <c r="I105" i="10"/>
  <c r="H105" i="10"/>
  <c r="AD104" i="10"/>
  <c r="AC104" i="10"/>
  <c r="AB104" i="10"/>
  <c r="AA104" i="10"/>
  <c r="Z104" i="10"/>
  <c r="Y104" i="10"/>
  <c r="X104" i="10"/>
  <c r="W104" i="10"/>
  <c r="V104" i="10"/>
  <c r="U104" i="10"/>
  <c r="T104" i="10"/>
  <c r="S104" i="10"/>
  <c r="R104" i="10"/>
  <c r="Q104" i="10"/>
  <c r="P104" i="10"/>
  <c r="O104" i="10"/>
  <c r="N104" i="10"/>
  <c r="M104" i="10"/>
  <c r="L104" i="10"/>
  <c r="K104" i="10"/>
  <c r="J104" i="10"/>
  <c r="I104" i="10"/>
  <c r="H104" i="10"/>
  <c r="AD103" i="10"/>
  <c r="AC103" i="10"/>
  <c r="AB103" i="10"/>
  <c r="AA103" i="10"/>
  <c r="Z103" i="10"/>
  <c r="Y103" i="10"/>
  <c r="X103" i="10"/>
  <c r="W103" i="10"/>
  <c r="V103" i="10"/>
  <c r="U103" i="10"/>
  <c r="T103" i="10"/>
  <c r="S103" i="10"/>
  <c r="R103" i="10"/>
  <c r="Q103" i="10"/>
  <c r="P103" i="10"/>
  <c r="O103" i="10"/>
  <c r="N103" i="10"/>
  <c r="M103" i="10"/>
  <c r="L103" i="10"/>
  <c r="K103" i="10"/>
  <c r="J103" i="10"/>
  <c r="I103" i="10"/>
  <c r="H103" i="10"/>
  <c r="AD102" i="10"/>
  <c r="AC102" i="10"/>
  <c r="AB102" i="10"/>
  <c r="AA102" i="10"/>
  <c r="Z102" i="10"/>
  <c r="Y102" i="10"/>
  <c r="X102" i="10"/>
  <c r="W102" i="10"/>
  <c r="V102" i="10"/>
  <c r="U102" i="10"/>
  <c r="T102" i="10"/>
  <c r="S102" i="10"/>
  <c r="R102" i="10"/>
  <c r="Q102" i="10"/>
  <c r="P102" i="10"/>
  <c r="O102" i="10"/>
  <c r="N102" i="10"/>
  <c r="M102" i="10"/>
  <c r="L102" i="10"/>
  <c r="K102" i="10"/>
  <c r="J102" i="10"/>
  <c r="I102" i="10"/>
  <c r="H102" i="10"/>
  <c r="AD101" i="10"/>
  <c r="AC101" i="10"/>
  <c r="AB101" i="10"/>
  <c r="AA101" i="10"/>
  <c r="Z101" i="10"/>
  <c r="Y101" i="10"/>
  <c r="X101" i="10"/>
  <c r="W101" i="10"/>
  <c r="V101" i="10"/>
  <c r="U101" i="10"/>
  <c r="T101" i="10"/>
  <c r="S101" i="10"/>
  <c r="R101" i="10"/>
  <c r="Q101" i="10"/>
  <c r="P101" i="10"/>
  <c r="O101" i="10"/>
  <c r="N101" i="10"/>
  <c r="M101" i="10"/>
  <c r="L101" i="10"/>
  <c r="K101" i="10"/>
  <c r="J101" i="10"/>
  <c r="I101" i="10"/>
  <c r="H101" i="10"/>
  <c r="AD100" i="10"/>
  <c r="AC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N100" i="10"/>
  <c r="M100" i="10"/>
  <c r="L100" i="10"/>
  <c r="K100" i="10"/>
  <c r="J100" i="10"/>
  <c r="I100" i="10"/>
  <c r="H100" i="10"/>
  <c r="AD99" i="10"/>
  <c r="AC99" i="10"/>
  <c r="AB99" i="10"/>
  <c r="AA99" i="10"/>
  <c r="Z99" i="10"/>
  <c r="Y99" i="10"/>
  <c r="X99" i="10"/>
  <c r="W99" i="10"/>
  <c r="V99" i="10"/>
  <c r="U99" i="10"/>
  <c r="T99" i="10"/>
  <c r="S99" i="10"/>
  <c r="R99" i="10"/>
  <c r="Q99" i="10"/>
  <c r="P99" i="10"/>
  <c r="O99" i="10"/>
  <c r="N99" i="10"/>
  <c r="M99" i="10"/>
  <c r="L99" i="10"/>
  <c r="K99" i="10"/>
  <c r="J99" i="10"/>
  <c r="I99" i="10"/>
  <c r="H99" i="10"/>
  <c r="AD98" i="10"/>
  <c r="AC98" i="10"/>
  <c r="AB98" i="10"/>
  <c r="AA98" i="10"/>
  <c r="Z98" i="10"/>
  <c r="Y98" i="10"/>
  <c r="X98" i="10"/>
  <c r="W98" i="10"/>
  <c r="V98" i="10"/>
  <c r="U98" i="10"/>
  <c r="T98" i="10"/>
  <c r="S98" i="10"/>
  <c r="R98" i="10"/>
  <c r="Q98" i="10"/>
  <c r="P98" i="10"/>
  <c r="O98" i="10"/>
  <c r="N98" i="10"/>
  <c r="M98" i="10"/>
  <c r="L98" i="10"/>
  <c r="K98" i="10"/>
  <c r="J98" i="10"/>
  <c r="I98" i="10"/>
  <c r="H98" i="10"/>
  <c r="AD97" i="10"/>
  <c r="AC97" i="10"/>
  <c r="AB97" i="10"/>
  <c r="AA97" i="10"/>
  <c r="Z97" i="10"/>
  <c r="Y97" i="10"/>
  <c r="X97" i="10"/>
  <c r="W97" i="10"/>
  <c r="V97" i="10"/>
  <c r="U97" i="10"/>
  <c r="T97" i="10"/>
  <c r="S97" i="10"/>
  <c r="R97" i="10"/>
  <c r="Q97" i="10"/>
  <c r="P97" i="10"/>
  <c r="O97" i="10"/>
  <c r="N97" i="10"/>
  <c r="M97" i="10"/>
  <c r="L97" i="10"/>
  <c r="K97" i="10"/>
  <c r="J97" i="10"/>
  <c r="I97" i="10"/>
  <c r="H97" i="10"/>
  <c r="AD96" i="10"/>
  <c r="AC96" i="10"/>
  <c r="AB96" i="10"/>
  <c r="AA96" i="10"/>
  <c r="Z96" i="10"/>
  <c r="Y96" i="10"/>
  <c r="X96" i="10"/>
  <c r="W96" i="10"/>
  <c r="V96" i="10"/>
  <c r="U96" i="10"/>
  <c r="T96" i="10"/>
  <c r="S96" i="10"/>
  <c r="R96" i="10"/>
  <c r="Q96" i="10"/>
  <c r="P96" i="10"/>
  <c r="O96" i="10"/>
  <c r="N96" i="10"/>
  <c r="M96" i="10"/>
  <c r="L96" i="10"/>
  <c r="K96" i="10"/>
  <c r="J96" i="10"/>
  <c r="I96" i="10"/>
  <c r="H96" i="10"/>
  <c r="AD95" i="10"/>
  <c r="AC95" i="10"/>
  <c r="AB95" i="10"/>
  <c r="AA95" i="10"/>
  <c r="Z95" i="10"/>
  <c r="Y95" i="10"/>
  <c r="X95" i="10"/>
  <c r="W95" i="10"/>
  <c r="V95" i="10"/>
  <c r="U95" i="10"/>
  <c r="T95" i="10"/>
  <c r="S95" i="10"/>
  <c r="R95" i="10"/>
  <c r="Q95" i="10"/>
  <c r="P95" i="10"/>
  <c r="O95" i="10"/>
  <c r="N95" i="10"/>
  <c r="M95" i="10"/>
  <c r="L95" i="10"/>
  <c r="K95" i="10"/>
  <c r="J95" i="10"/>
  <c r="I95" i="10"/>
  <c r="H95" i="10"/>
  <c r="AD94" i="10"/>
  <c r="AC94" i="10"/>
  <c r="AB94" i="10"/>
  <c r="AA94" i="10"/>
  <c r="Z94" i="10"/>
  <c r="Y94" i="10"/>
  <c r="X94" i="10"/>
  <c r="W94" i="10"/>
  <c r="V94" i="10"/>
  <c r="U94" i="10"/>
  <c r="T94" i="10"/>
  <c r="S94" i="10"/>
  <c r="R94" i="10"/>
  <c r="Q94" i="10"/>
  <c r="P94" i="10"/>
  <c r="O94" i="10"/>
  <c r="N94" i="10"/>
  <c r="M94" i="10"/>
  <c r="L94" i="10"/>
  <c r="K94" i="10"/>
  <c r="J94" i="10"/>
  <c r="I94" i="10"/>
  <c r="H94" i="10"/>
  <c r="AD93" i="10"/>
  <c r="AC93" i="10"/>
  <c r="AB93" i="10"/>
  <c r="AA93" i="10"/>
  <c r="Z93" i="10"/>
  <c r="Y93" i="10"/>
  <c r="X93" i="10"/>
  <c r="W93" i="10"/>
  <c r="V93" i="10"/>
  <c r="U93" i="10"/>
  <c r="T93" i="10"/>
  <c r="S93" i="10"/>
  <c r="R93" i="10"/>
  <c r="Q93" i="10"/>
  <c r="P93" i="10"/>
  <c r="O93" i="10"/>
  <c r="N93" i="10"/>
  <c r="M93" i="10"/>
  <c r="L93" i="10"/>
  <c r="K93" i="10"/>
  <c r="J93" i="10"/>
  <c r="I93" i="10"/>
  <c r="H93" i="10"/>
  <c r="AD92" i="10"/>
  <c r="AC92" i="10"/>
  <c r="AB92" i="10"/>
  <c r="AA92" i="10"/>
  <c r="Z92" i="10"/>
  <c r="Y92" i="10"/>
  <c r="X92" i="10"/>
  <c r="W92" i="10"/>
  <c r="V92" i="10"/>
  <c r="U92" i="10"/>
  <c r="T92" i="10"/>
  <c r="S92" i="10"/>
  <c r="R92" i="10"/>
  <c r="Q92" i="10"/>
  <c r="P92" i="10"/>
  <c r="O92" i="10"/>
  <c r="N92" i="10"/>
  <c r="M92" i="10"/>
  <c r="L92" i="10"/>
  <c r="K92" i="10"/>
  <c r="J92" i="10"/>
  <c r="I92" i="10"/>
  <c r="H92" i="10"/>
  <c r="AD91" i="10"/>
  <c r="AC91" i="10"/>
  <c r="AB91" i="10"/>
  <c r="AA91" i="10"/>
  <c r="Z91" i="10"/>
  <c r="Y91" i="10"/>
  <c r="X91" i="10"/>
  <c r="W91" i="10"/>
  <c r="V91" i="10"/>
  <c r="U91" i="10"/>
  <c r="T91" i="10"/>
  <c r="S91" i="10"/>
  <c r="R91" i="10"/>
  <c r="Q91" i="10"/>
  <c r="P91" i="10"/>
  <c r="O91" i="10"/>
  <c r="N91" i="10"/>
  <c r="M91" i="10"/>
  <c r="L91" i="10"/>
  <c r="K91" i="10"/>
  <c r="J91" i="10"/>
  <c r="I91" i="10"/>
  <c r="H91" i="10"/>
  <c r="AD90" i="10"/>
  <c r="AC90" i="10"/>
  <c r="AB90" i="10"/>
  <c r="AA90" i="10"/>
  <c r="Z90" i="10"/>
  <c r="Y90" i="10"/>
  <c r="X90" i="10"/>
  <c r="W90" i="10"/>
  <c r="V90" i="10"/>
  <c r="U90" i="10"/>
  <c r="T90" i="10"/>
  <c r="S90" i="10"/>
  <c r="R90" i="10"/>
  <c r="Q90" i="10"/>
  <c r="P90" i="10"/>
  <c r="O90" i="10"/>
  <c r="N90" i="10"/>
  <c r="M90" i="10"/>
  <c r="L90" i="10"/>
  <c r="K90" i="10"/>
  <c r="J90" i="10"/>
  <c r="I90" i="10"/>
  <c r="H90" i="10"/>
  <c r="AD89" i="10"/>
  <c r="AC89" i="10"/>
  <c r="AB89" i="10"/>
  <c r="AA89" i="10"/>
  <c r="Z89" i="10"/>
  <c r="Y89" i="10"/>
  <c r="X89" i="10"/>
  <c r="W89" i="10"/>
  <c r="V89" i="10"/>
  <c r="U89" i="10"/>
  <c r="T89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AD88" i="10"/>
  <c r="AC88" i="10"/>
  <c r="AB88" i="10"/>
  <c r="AA88" i="10"/>
  <c r="Z88" i="10"/>
  <c r="Y88" i="10"/>
  <c r="X88" i="10"/>
  <c r="W88" i="10"/>
  <c r="V88" i="10"/>
  <c r="U88" i="10"/>
  <c r="T88" i="10"/>
  <c r="S88" i="10"/>
  <c r="R88" i="10"/>
  <c r="Q88" i="10"/>
  <c r="P88" i="10"/>
  <c r="O88" i="10"/>
  <c r="N88" i="10"/>
  <c r="M88" i="10"/>
  <c r="L88" i="10"/>
  <c r="K88" i="10"/>
  <c r="J88" i="10"/>
  <c r="I88" i="10"/>
  <c r="G43" i="10"/>
  <c r="F43" i="10"/>
  <c r="E43" i="10"/>
  <c r="H166" i="10"/>
  <c r="H127" i="10"/>
  <c r="H88" i="10"/>
  <c r="AF6" i="10"/>
  <c r="AE6" i="10"/>
  <c r="AD198" i="9"/>
  <c r="AC198" i="9"/>
  <c r="AB198" i="9"/>
  <c r="AA198" i="9"/>
  <c r="Z198" i="9"/>
  <c r="Y198" i="9"/>
  <c r="X198" i="9"/>
  <c r="W198" i="9"/>
  <c r="V198" i="9"/>
  <c r="U198" i="9"/>
  <c r="T198" i="9"/>
  <c r="S198" i="9"/>
  <c r="R198" i="9"/>
  <c r="Q198" i="9"/>
  <c r="P198" i="9"/>
  <c r="O198" i="9"/>
  <c r="N198" i="9"/>
  <c r="M198" i="9"/>
  <c r="L198" i="9"/>
  <c r="K198" i="9"/>
  <c r="J198" i="9"/>
  <c r="I198" i="9"/>
  <c r="H198" i="9"/>
  <c r="AD197" i="9"/>
  <c r="AC197" i="9"/>
  <c r="AB197" i="9"/>
  <c r="AA197" i="9"/>
  <c r="Z197" i="9"/>
  <c r="Y197" i="9"/>
  <c r="X197" i="9"/>
  <c r="W197" i="9"/>
  <c r="V197" i="9"/>
  <c r="U197" i="9"/>
  <c r="T197" i="9"/>
  <c r="S197" i="9"/>
  <c r="R197" i="9"/>
  <c r="Q197" i="9"/>
  <c r="P197" i="9"/>
  <c r="O197" i="9"/>
  <c r="N197" i="9"/>
  <c r="M197" i="9"/>
  <c r="L197" i="9"/>
  <c r="K197" i="9"/>
  <c r="J197" i="9"/>
  <c r="I197" i="9"/>
  <c r="H197" i="9"/>
  <c r="AD160" i="9"/>
  <c r="AC160" i="9"/>
  <c r="AB160" i="9"/>
  <c r="AA160" i="9"/>
  <c r="Z160" i="9"/>
  <c r="Y160" i="9"/>
  <c r="X160" i="9"/>
  <c r="W160" i="9"/>
  <c r="V160" i="9"/>
  <c r="U160" i="9"/>
  <c r="T160" i="9"/>
  <c r="S160" i="9"/>
  <c r="R160" i="9"/>
  <c r="Q160" i="9"/>
  <c r="P160" i="9"/>
  <c r="O160" i="9"/>
  <c r="N160" i="9"/>
  <c r="M160" i="9"/>
  <c r="L160" i="9"/>
  <c r="K160" i="9"/>
  <c r="J160" i="9"/>
  <c r="I160" i="9"/>
  <c r="H160" i="9"/>
  <c r="AD159" i="9"/>
  <c r="AC159" i="9"/>
  <c r="AB159" i="9"/>
  <c r="AA159" i="9"/>
  <c r="Z159" i="9"/>
  <c r="Y159" i="9"/>
  <c r="X159" i="9"/>
  <c r="W159" i="9"/>
  <c r="V159" i="9"/>
  <c r="U159" i="9"/>
  <c r="T159" i="9"/>
  <c r="S159" i="9"/>
  <c r="R159" i="9"/>
  <c r="Q159" i="9"/>
  <c r="P159" i="9"/>
  <c r="O159" i="9"/>
  <c r="N159" i="9"/>
  <c r="M159" i="9"/>
  <c r="L159" i="9"/>
  <c r="K159" i="9"/>
  <c r="J159" i="9"/>
  <c r="I159" i="9"/>
  <c r="H159" i="9"/>
  <c r="AD122" i="9"/>
  <c r="AC122" i="9"/>
  <c r="AB122" i="9"/>
  <c r="AA122" i="9"/>
  <c r="Z122" i="9"/>
  <c r="Y122" i="9"/>
  <c r="X122" i="9"/>
  <c r="W122" i="9"/>
  <c r="V122" i="9"/>
  <c r="U122" i="9"/>
  <c r="T122" i="9"/>
  <c r="S122" i="9"/>
  <c r="R122" i="9"/>
  <c r="Q122" i="9"/>
  <c r="P122" i="9"/>
  <c r="O122" i="9"/>
  <c r="N122" i="9"/>
  <c r="M122" i="9"/>
  <c r="L122" i="9"/>
  <c r="K122" i="9"/>
  <c r="J122" i="9"/>
  <c r="I122" i="9"/>
  <c r="H122" i="9"/>
  <c r="AD121" i="9"/>
  <c r="AC121" i="9"/>
  <c r="AB121" i="9"/>
  <c r="AA121" i="9"/>
  <c r="Z121" i="9"/>
  <c r="Y121" i="9"/>
  <c r="X121" i="9"/>
  <c r="W121" i="9"/>
  <c r="V121" i="9"/>
  <c r="U121" i="9"/>
  <c r="T121" i="9"/>
  <c r="S121" i="9"/>
  <c r="R121" i="9"/>
  <c r="Q121" i="9"/>
  <c r="P121" i="9"/>
  <c r="O121" i="9"/>
  <c r="N121" i="9"/>
  <c r="M121" i="9"/>
  <c r="L121" i="9"/>
  <c r="K121" i="9"/>
  <c r="J121" i="9"/>
  <c r="I121" i="9"/>
  <c r="H121" i="9"/>
  <c r="AF41" i="9"/>
  <c r="AF40" i="9"/>
  <c r="AF39" i="9"/>
  <c r="AF38" i="9"/>
  <c r="AF37" i="9"/>
  <c r="AF36" i="9"/>
  <c r="AF35" i="9"/>
  <c r="AF34" i="9"/>
  <c r="AF33" i="9"/>
  <c r="AF32" i="9"/>
  <c r="AF31" i="9"/>
  <c r="AF30" i="9"/>
  <c r="AF29" i="9"/>
  <c r="AF28" i="9"/>
  <c r="AF27" i="9"/>
  <c r="AF26" i="9"/>
  <c r="AF25" i="9"/>
  <c r="AF24" i="9"/>
  <c r="AF23" i="9"/>
  <c r="AF22" i="9"/>
  <c r="AF21" i="9"/>
  <c r="AF20" i="9"/>
  <c r="AF19" i="9"/>
  <c r="AF18" i="9"/>
  <c r="AF17" i="9"/>
  <c r="AF16" i="9"/>
  <c r="AF15" i="9"/>
  <c r="AF14" i="9"/>
  <c r="AF13" i="9"/>
  <c r="AF12" i="9"/>
  <c r="AF11" i="9"/>
  <c r="AF10" i="9"/>
  <c r="AF9" i="9"/>
  <c r="AF8" i="9"/>
  <c r="AF7" i="9"/>
  <c r="AE41" i="9"/>
  <c r="AE40" i="9"/>
  <c r="AE39" i="9"/>
  <c r="AE38" i="9"/>
  <c r="AE37" i="9"/>
  <c r="AE36" i="9"/>
  <c r="AE35" i="9"/>
  <c r="AE34" i="9"/>
  <c r="AE33" i="9"/>
  <c r="AE32" i="9"/>
  <c r="AE31" i="9"/>
  <c r="AE30" i="9"/>
  <c r="AE29" i="9"/>
  <c r="AE28" i="9"/>
  <c r="AE27" i="9"/>
  <c r="AE26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AE11" i="9"/>
  <c r="AE10" i="9"/>
  <c r="AE9" i="9"/>
  <c r="AE8" i="9"/>
  <c r="AE7" i="9"/>
  <c r="AF6" i="9"/>
  <c r="AE6" i="9"/>
  <c r="G42" i="9"/>
  <c r="F42" i="9"/>
  <c r="E42" i="9"/>
  <c r="AD196" i="9"/>
  <c r="AC196" i="9"/>
  <c r="AB196" i="9"/>
  <c r="AA196" i="9"/>
  <c r="Z196" i="9"/>
  <c r="Y196" i="9"/>
  <c r="X196" i="9"/>
  <c r="W196" i="9"/>
  <c r="V196" i="9"/>
  <c r="U196" i="9"/>
  <c r="T196" i="9"/>
  <c r="S196" i="9"/>
  <c r="R196" i="9"/>
  <c r="Q196" i="9"/>
  <c r="P196" i="9"/>
  <c r="O196" i="9"/>
  <c r="N196" i="9"/>
  <c r="M196" i="9"/>
  <c r="L196" i="9"/>
  <c r="K196" i="9"/>
  <c r="J196" i="9"/>
  <c r="I196" i="9"/>
  <c r="H196" i="9"/>
  <c r="AD195" i="9"/>
  <c r="AC195" i="9"/>
  <c r="AB195" i="9"/>
  <c r="AA195" i="9"/>
  <c r="Z195" i="9"/>
  <c r="Y195" i="9"/>
  <c r="X195" i="9"/>
  <c r="W195" i="9"/>
  <c r="V195" i="9"/>
  <c r="U195" i="9"/>
  <c r="T195" i="9"/>
  <c r="S195" i="9"/>
  <c r="R195" i="9"/>
  <c r="Q195" i="9"/>
  <c r="P195" i="9"/>
  <c r="O195" i="9"/>
  <c r="N195" i="9"/>
  <c r="M195" i="9"/>
  <c r="L195" i="9"/>
  <c r="K195" i="9"/>
  <c r="J195" i="9"/>
  <c r="I195" i="9"/>
  <c r="H195" i="9"/>
  <c r="AD194" i="9"/>
  <c r="AC194" i="9"/>
  <c r="AB194" i="9"/>
  <c r="AA194" i="9"/>
  <c r="Z194" i="9"/>
  <c r="Y194" i="9"/>
  <c r="X194" i="9"/>
  <c r="W194" i="9"/>
  <c r="V194" i="9"/>
  <c r="U194" i="9"/>
  <c r="T194" i="9"/>
  <c r="S194" i="9"/>
  <c r="R194" i="9"/>
  <c r="Q194" i="9"/>
  <c r="P194" i="9"/>
  <c r="O194" i="9"/>
  <c r="N194" i="9"/>
  <c r="M194" i="9"/>
  <c r="L194" i="9"/>
  <c r="K194" i="9"/>
  <c r="J194" i="9"/>
  <c r="I194" i="9"/>
  <c r="H194" i="9"/>
  <c r="AD193" i="9"/>
  <c r="AC193" i="9"/>
  <c r="AB193" i="9"/>
  <c r="AA193" i="9"/>
  <c r="Z193" i="9"/>
  <c r="Y193" i="9"/>
  <c r="X193" i="9"/>
  <c r="W193" i="9"/>
  <c r="V193" i="9"/>
  <c r="U193" i="9"/>
  <c r="T193" i="9"/>
  <c r="S193" i="9"/>
  <c r="R193" i="9"/>
  <c r="Q193" i="9"/>
  <c r="P193" i="9"/>
  <c r="O193" i="9"/>
  <c r="N193" i="9"/>
  <c r="M193" i="9"/>
  <c r="L193" i="9"/>
  <c r="K193" i="9"/>
  <c r="J193" i="9"/>
  <c r="I193" i="9"/>
  <c r="H193" i="9"/>
  <c r="AD192" i="9"/>
  <c r="AC192" i="9"/>
  <c r="AB192" i="9"/>
  <c r="AA192" i="9"/>
  <c r="Z192" i="9"/>
  <c r="Y192" i="9"/>
  <c r="X192" i="9"/>
  <c r="W192" i="9"/>
  <c r="V192" i="9"/>
  <c r="U192" i="9"/>
  <c r="T192" i="9"/>
  <c r="S192" i="9"/>
  <c r="R192" i="9"/>
  <c r="Q192" i="9"/>
  <c r="P192" i="9"/>
  <c r="O192" i="9"/>
  <c r="N192" i="9"/>
  <c r="M192" i="9"/>
  <c r="L192" i="9"/>
  <c r="K192" i="9"/>
  <c r="J192" i="9"/>
  <c r="I192" i="9"/>
  <c r="H192" i="9"/>
  <c r="AD191" i="9"/>
  <c r="AC191" i="9"/>
  <c r="AB191" i="9"/>
  <c r="AA191" i="9"/>
  <c r="Z191" i="9"/>
  <c r="Y191" i="9"/>
  <c r="X191" i="9"/>
  <c r="W191" i="9"/>
  <c r="V191" i="9"/>
  <c r="U191" i="9"/>
  <c r="T191" i="9"/>
  <c r="S191" i="9"/>
  <c r="R191" i="9"/>
  <c r="Q191" i="9"/>
  <c r="P191" i="9"/>
  <c r="O191" i="9"/>
  <c r="N191" i="9"/>
  <c r="M191" i="9"/>
  <c r="L191" i="9"/>
  <c r="K191" i="9"/>
  <c r="J191" i="9"/>
  <c r="I191" i="9"/>
  <c r="H191" i="9"/>
  <c r="AD190" i="9"/>
  <c r="AC190" i="9"/>
  <c r="AB190" i="9"/>
  <c r="AA190" i="9"/>
  <c r="Z190" i="9"/>
  <c r="Y190" i="9"/>
  <c r="X190" i="9"/>
  <c r="W190" i="9"/>
  <c r="V190" i="9"/>
  <c r="U190" i="9"/>
  <c r="T190" i="9"/>
  <c r="S190" i="9"/>
  <c r="R190" i="9"/>
  <c r="Q190" i="9"/>
  <c r="P190" i="9"/>
  <c r="O190" i="9"/>
  <c r="N190" i="9"/>
  <c r="M190" i="9"/>
  <c r="L190" i="9"/>
  <c r="K190" i="9"/>
  <c r="J190" i="9"/>
  <c r="I190" i="9"/>
  <c r="H190" i="9"/>
  <c r="AD189" i="9"/>
  <c r="AC189" i="9"/>
  <c r="AB189" i="9"/>
  <c r="AA189" i="9"/>
  <c r="Z189" i="9"/>
  <c r="Y189" i="9"/>
  <c r="X189" i="9"/>
  <c r="W189" i="9"/>
  <c r="V189" i="9"/>
  <c r="U189" i="9"/>
  <c r="T189" i="9"/>
  <c r="S189" i="9"/>
  <c r="R189" i="9"/>
  <c r="Q189" i="9"/>
  <c r="P189" i="9"/>
  <c r="O189" i="9"/>
  <c r="N189" i="9"/>
  <c r="M189" i="9"/>
  <c r="L189" i="9"/>
  <c r="K189" i="9"/>
  <c r="J189" i="9"/>
  <c r="I189" i="9"/>
  <c r="H189" i="9"/>
  <c r="AD188" i="9"/>
  <c r="AC188" i="9"/>
  <c r="AB188" i="9"/>
  <c r="AA188" i="9"/>
  <c r="Z188" i="9"/>
  <c r="Y188" i="9"/>
  <c r="X188" i="9"/>
  <c r="W188" i="9"/>
  <c r="V188" i="9"/>
  <c r="U188" i="9"/>
  <c r="T188" i="9"/>
  <c r="S188" i="9"/>
  <c r="R188" i="9"/>
  <c r="Q188" i="9"/>
  <c r="P188" i="9"/>
  <c r="O188" i="9"/>
  <c r="N188" i="9"/>
  <c r="M188" i="9"/>
  <c r="L188" i="9"/>
  <c r="K188" i="9"/>
  <c r="J188" i="9"/>
  <c r="I188" i="9"/>
  <c r="H188" i="9"/>
  <c r="AD187" i="9"/>
  <c r="AC187" i="9"/>
  <c r="AB187" i="9"/>
  <c r="AA187" i="9"/>
  <c r="Z187" i="9"/>
  <c r="Y187" i="9"/>
  <c r="X187" i="9"/>
  <c r="W187" i="9"/>
  <c r="V187" i="9"/>
  <c r="U187" i="9"/>
  <c r="T187" i="9"/>
  <c r="S187" i="9"/>
  <c r="R187" i="9"/>
  <c r="Q187" i="9"/>
  <c r="P187" i="9"/>
  <c r="O187" i="9"/>
  <c r="N187" i="9"/>
  <c r="M187" i="9"/>
  <c r="L187" i="9"/>
  <c r="K187" i="9"/>
  <c r="J187" i="9"/>
  <c r="I187" i="9"/>
  <c r="H187" i="9"/>
  <c r="AD186" i="9"/>
  <c r="AC186" i="9"/>
  <c r="AB186" i="9"/>
  <c r="AA186" i="9"/>
  <c r="Z186" i="9"/>
  <c r="Y186" i="9"/>
  <c r="X186" i="9"/>
  <c r="W186" i="9"/>
  <c r="V186" i="9"/>
  <c r="U186" i="9"/>
  <c r="T186" i="9"/>
  <c r="S186" i="9"/>
  <c r="R186" i="9"/>
  <c r="Q186" i="9"/>
  <c r="P186" i="9"/>
  <c r="O186" i="9"/>
  <c r="N186" i="9"/>
  <c r="M186" i="9"/>
  <c r="L186" i="9"/>
  <c r="K186" i="9"/>
  <c r="J186" i="9"/>
  <c r="I186" i="9"/>
  <c r="H186" i="9"/>
  <c r="AD185" i="9"/>
  <c r="AC185" i="9"/>
  <c r="AB185" i="9"/>
  <c r="AA185" i="9"/>
  <c r="Z185" i="9"/>
  <c r="Y185" i="9"/>
  <c r="X185" i="9"/>
  <c r="W185" i="9"/>
  <c r="V185" i="9"/>
  <c r="U185" i="9"/>
  <c r="T185" i="9"/>
  <c r="S185" i="9"/>
  <c r="R185" i="9"/>
  <c r="Q185" i="9"/>
  <c r="P185" i="9"/>
  <c r="O185" i="9"/>
  <c r="N185" i="9"/>
  <c r="M185" i="9"/>
  <c r="L185" i="9"/>
  <c r="K185" i="9"/>
  <c r="J185" i="9"/>
  <c r="I185" i="9"/>
  <c r="H185" i="9"/>
  <c r="AD184" i="9"/>
  <c r="AC184" i="9"/>
  <c r="AB184" i="9"/>
  <c r="AA184" i="9"/>
  <c r="Z184" i="9"/>
  <c r="Y184" i="9"/>
  <c r="X184" i="9"/>
  <c r="W184" i="9"/>
  <c r="V184" i="9"/>
  <c r="U184" i="9"/>
  <c r="T184" i="9"/>
  <c r="S184" i="9"/>
  <c r="R184" i="9"/>
  <c r="Q184" i="9"/>
  <c r="P184" i="9"/>
  <c r="O184" i="9"/>
  <c r="N184" i="9"/>
  <c r="M184" i="9"/>
  <c r="L184" i="9"/>
  <c r="K184" i="9"/>
  <c r="J184" i="9"/>
  <c r="I184" i="9"/>
  <c r="H184" i="9"/>
  <c r="AD183" i="9"/>
  <c r="AC183" i="9"/>
  <c r="AB183" i="9"/>
  <c r="AA183" i="9"/>
  <c r="Z183" i="9"/>
  <c r="Y183" i="9"/>
  <c r="X183" i="9"/>
  <c r="W183" i="9"/>
  <c r="V183" i="9"/>
  <c r="U183" i="9"/>
  <c r="T183" i="9"/>
  <c r="S183" i="9"/>
  <c r="R183" i="9"/>
  <c r="Q183" i="9"/>
  <c r="P183" i="9"/>
  <c r="O183" i="9"/>
  <c r="N183" i="9"/>
  <c r="M183" i="9"/>
  <c r="L183" i="9"/>
  <c r="K183" i="9"/>
  <c r="J183" i="9"/>
  <c r="I183" i="9"/>
  <c r="H183" i="9"/>
  <c r="AD182" i="9"/>
  <c r="AC182" i="9"/>
  <c r="AB182" i="9"/>
  <c r="AA182" i="9"/>
  <c r="Z182" i="9"/>
  <c r="Y182" i="9"/>
  <c r="X182" i="9"/>
  <c r="W182" i="9"/>
  <c r="V182" i="9"/>
  <c r="U182" i="9"/>
  <c r="T182" i="9"/>
  <c r="S182" i="9"/>
  <c r="R182" i="9"/>
  <c r="Q182" i="9"/>
  <c r="P182" i="9"/>
  <c r="O182" i="9"/>
  <c r="N182" i="9"/>
  <c r="M182" i="9"/>
  <c r="L182" i="9"/>
  <c r="K182" i="9"/>
  <c r="J182" i="9"/>
  <c r="I182" i="9"/>
  <c r="H182" i="9"/>
  <c r="AD181" i="9"/>
  <c r="AC181" i="9"/>
  <c r="AB181" i="9"/>
  <c r="AA181" i="9"/>
  <c r="Z181" i="9"/>
  <c r="Y181" i="9"/>
  <c r="X181" i="9"/>
  <c r="W181" i="9"/>
  <c r="V181" i="9"/>
  <c r="U181" i="9"/>
  <c r="T181" i="9"/>
  <c r="S181" i="9"/>
  <c r="R181" i="9"/>
  <c r="Q181" i="9"/>
  <c r="P181" i="9"/>
  <c r="O181" i="9"/>
  <c r="N181" i="9"/>
  <c r="M181" i="9"/>
  <c r="L181" i="9"/>
  <c r="K181" i="9"/>
  <c r="J181" i="9"/>
  <c r="I181" i="9"/>
  <c r="H181" i="9"/>
  <c r="AD180" i="9"/>
  <c r="AC180" i="9"/>
  <c r="AB180" i="9"/>
  <c r="AA180" i="9"/>
  <c r="Z180" i="9"/>
  <c r="Y180" i="9"/>
  <c r="X180" i="9"/>
  <c r="W180" i="9"/>
  <c r="V180" i="9"/>
  <c r="U180" i="9"/>
  <c r="T180" i="9"/>
  <c r="S180" i="9"/>
  <c r="R180" i="9"/>
  <c r="Q180" i="9"/>
  <c r="P180" i="9"/>
  <c r="O180" i="9"/>
  <c r="N180" i="9"/>
  <c r="M180" i="9"/>
  <c r="L180" i="9"/>
  <c r="K180" i="9"/>
  <c r="J180" i="9"/>
  <c r="I180" i="9"/>
  <c r="H180" i="9"/>
  <c r="AD179" i="9"/>
  <c r="AC179" i="9"/>
  <c r="AB179" i="9"/>
  <c r="AA179" i="9"/>
  <c r="Z179" i="9"/>
  <c r="Y179" i="9"/>
  <c r="X179" i="9"/>
  <c r="W179" i="9"/>
  <c r="V179" i="9"/>
  <c r="U179" i="9"/>
  <c r="T179" i="9"/>
  <c r="S179" i="9"/>
  <c r="R179" i="9"/>
  <c r="Q179" i="9"/>
  <c r="P179" i="9"/>
  <c r="O179" i="9"/>
  <c r="N179" i="9"/>
  <c r="M179" i="9"/>
  <c r="L179" i="9"/>
  <c r="K179" i="9"/>
  <c r="J179" i="9"/>
  <c r="I179" i="9"/>
  <c r="H179" i="9"/>
  <c r="AD178" i="9"/>
  <c r="AC178" i="9"/>
  <c r="AB178" i="9"/>
  <c r="AA178" i="9"/>
  <c r="Z178" i="9"/>
  <c r="Y178" i="9"/>
  <c r="X178" i="9"/>
  <c r="W178" i="9"/>
  <c r="V178" i="9"/>
  <c r="U178" i="9"/>
  <c r="T178" i="9"/>
  <c r="S178" i="9"/>
  <c r="R178" i="9"/>
  <c r="Q178" i="9"/>
  <c r="P178" i="9"/>
  <c r="O178" i="9"/>
  <c r="N178" i="9"/>
  <c r="M178" i="9"/>
  <c r="L178" i="9"/>
  <c r="K178" i="9"/>
  <c r="J178" i="9"/>
  <c r="I178" i="9"/>
  <c r="H178" i="9"/>
  <c r="AD177" i="9"/>
  <c r="AC177" i="9"/>
  <c r="AB177" i="9"/>
  <c r="AA177" i="9"/>
  <c r="Z177" i="9"/>
  <c r="Y177" i="9"/>
  <c r="X177" i="9"/>
  <c r="W177" i="9"/>
  <c r="V177" i="9"/>
  <c r="U177" i="9"/>
  <c r="T177" i="9"/>
  <c r="S177" i="9"/>
  <c r="R177" i="9"/>
  <c r="Q177" i="9"/>
  <c r="P177" i="9"/>
  <c r="O177" i="9"/>
  <c r="N177" i="9"/>
  <c r="M177" i="9"/>
  <c r="L177" i="9"/>
  <c r="K177" i="9"/>
  <c r="J177" i="9"/>
  <c r="I177" i="9"/>
  <c r="H177" i="9"/>
  <c r="AD176" i="9"/>
  <c r="AC176" i="9"/>
  <c r="AB176" i="9"/>
  <c r="AA176" i="9"/>
  <c r="Z176" i="9"/>
  <c r="Y176" i="9"/>
  <c r="X176" i="9"/>
  <c r="W176" i="9"/>
  <c r="V176" i="9"/>
  <c r="U176" i="9"/>
  <c r="T176" i="9"/>
  <c r="S176" i="9"/>
  <c r="R176" i="9"/>
  <c r="Q176" i="9"/>
  <c r="P176" i="9"/>
  <c r="O176" i="9"/>
  <c r="N176" i="9"/>
  <c r="M176" i="9"/>
  <c r="L176" i="9"/>
  <c r="K176" i="9"/>
  <c r="J176" i="9"/>
  <c r="I176" i="9"/>
  <c r="H176" i="9"/>
  <c r="AD175" i="9"/>
  <c r="AC175" i="9"/>
  <c r="AB175" i="9"/>
  <c r="AA175" i="9"/>
  <c r="Z175" i="9"/>
  <c r="Y175" i="9"/>
  <c r="X175" i="9"/>
  <c r="W175" i="9"/>
  <c r="V175" i="9"/>
  <c r="U175" i="9"/>
  <c r="T175" i="9"/>
  <c r="S175" i="9"/>
  <c r="R175" i="9"/>
  <c r="Q175" i="9"/>
  <c r="P175" i="9"/>
  <c r="O175" i="9"/>
  <c r="N175" i="9"/>
  <c r="M175" i="9"/>
  <c r="L175" i="9"/>
  <c r="K175" i="9"/>
  <c r="J175" i="9"/>
  <c r="I175" i="9"/>
  <c r="H175" i="9"/>
  <c r="AD174" i="9"/>
  <c r="AC174" i="9"/>
  <c r="AB174" i="9"/>
  <c r="AA174" i="9"/>
  <c r="Z174" i="9"/>
  <c r="Y174" i="9"/>
  <c r="X174" i="9"/>
  <c r="W174" i="9"/>
  <c r="V174" i="9"/>
  <c r="U174" i="9"/>
  <c r="T174" i="9"/>
  <c r="S174" i="9"/>
  <c r="R174" i="9"/>
  <c r="Q174" i="9"/>
  <c r="P174" i="9"/>
  <c r="O174" i="9"/>
  <c r="N174" i="9"/>
  <c r="M174" i="9"/>
  <c r="L174" i="9"/>
  <c r="K174" i="9"/>
  <c r="J174" i="9"/>
  <c r="I174" i="9"/>
  <c r="H174" i="9"/>
  <c r="AD173" i="9"/>
  <c r="AC173" i="9"/>
  <c r="AB173" i="9"/>
  <c r="AA173" i="9"/>
  <c r="Z173" i="9"/>
  <c r="Y173" i="9"/>
  <c r="X173" i="9"/>
  <c r="W173" i="9"/>
  <c r="V173" i="9"/>
  <c r="U173" i="9"/>
  <c r="T173" i="9"/>
  <c r="S173" i="9"/>
  <c r="R173" i="9"/>
  <c r="Q173" i="9"/>
  <c r="P173" i="9"/>
  <c r="O173" i="9"/>
  <c r="N173" i="9"/>
  <c r="M173" i="9"/>
  <c r="L173" i="9"/>
  <c r="K173" i="9"/>
  <c r="J173" i="9"/>
  <c r="I173" i="9"/>
  <c r="H173" i="9"/>
  <c r="AD172" i="9"/>
  <c r="AC172" i="9"/>
  <c r="AB172" i="9"/>
  <c r="AA172" i="9"/>
  <c r="Z172" i="9"/>
  <c r="Y172" i="9"/>
  <c r="X172" i="9"/>
  <c r="W172" i="9"/>
  <c r="V172" i="9"/>
  <c r="U172" i="9"/>
  <c r="T172" i="9"/>
  <c r="S172" i="9"/>
  <c r="R172" i="9"/>
  <c r="Q172" i="9"/>
  <c r="P172" i="9"/>
  <c r="O172" i="9"/>
  <c r="N172" i="9"/>
  <c r="M172" i="9"/>
  <c r="L172" i="9"/>
  <c r="K172" i="9"/>
  <c r="J172" i="9"/>
  <c r="I172" i="9"/>
  <c r="H172" i="9"/>
  <c r="AD171" i="9"/>
  <c r="AC171" i="9"/>
  <c r="AB171" i="9"/>
  <c r="AA171" i="9"/>
  <c r="Z171" i="9"/>
  <c r="Y171" i="9"/>
  <c r="X171" i="9"/>
  <c r="W171" i="9"/>
  <c r="V171" i="9"/>
  <c r="U171" i="9"/>
  <c r="T171" i="9"/>
  <c r="S171" i="9"/>
  <c r="R171" i="9"/>
  <c r="Q171" i="9"/>
  <c r="P171" i="9"/>
  <c r="O171" i="9"/>
  <c r="N171" i="9"/>
  <c r="M171" i="9"/>
  <c r="L171" i="9"/>
  <c r="K171" i="9"/>
  <c r="J171" i="9"/>
  <c r="I171" i="9"/>
  <c r="H171" i="9"/>
  <c r="AD170" i="9"/>
  <c r="AC170" i="9"/>
  <c r="AB170" i="9"/>
  <c r="AA170" i="9"/>
  <c r="Z170" i="9"/>
  <c r="Y170" i="9"/>
  <c r="X170" i="9"/>
  <c r="W170" i="9"/>
  <c r="V170" i="9"/>
  <c r="U170" i="9"/>
  <c r="T170" i="9"/>
  <c r="S170" i="9"/>
  <c r="R170" i="9"/>
  <c r="Q170" i="9"/>
  <c r="P170" i="9"/>
  <c r="O170" i="9"/>
  <c r="N170" i="9"/>
  <c r="M170" i="9"/>
  <c r="L170" i="9"/>
  <c r="K170" i="9"/>
  <c r="J170" i="9"/>
  <c r="I170" i="9"/>
  <c r="H170" i="9"/>
  <c r="AD169" i="9"/>
  <c r="AC169" i="9"/>
  <c r="AB169" i="9"/>
  <c r="AA169" i="9"/>
  <c r="Z169" i="9"/>
  <c r="Y169" i="9"/>
  <c r="X169" i="9"/>
  <c r="W169" i="9"/>
  <c r="V169" i="9"/>
  <c r="U169" i="9"/>
  <c r="T169" i="9"/>
  <c r="S169" i="9"/>
  <c r="R169" i="9"/>
  <c r="Q169" i="9"/>
  <c r="P169" i="9"/>
  <c r="O169" i="9"/>
  <c r="N169" i="9"/>
  <c r="M169" i="9"/>
  <c r="L169" i="9"/>
  <c r="K169" i="9"/>
  <c r="J169" i="9"/>
  <c r="I169" i="9"/>
  <c r="H169" i="9"/>
  <c r="AD168" i="9"/>
  <c r="AC168" i="9"/>
  <c r="AB168" i="9"/>
  <c r="AA168" i="9"/>
  <c r="Z168" i="9"/>
  <c r="Y168" i="9"/>
  <c r="X168" i="9"/>
  <c r="W168" i="9"/>
  <c r="V168" i="9"/>
  <c r="U168" i="9"/>
  <c r="T168" i="9"/>
  <c r="S168" i="9"/>
  <c r="R168" i="9"/>
  <c r="Q168" i="9"/>
  <c r="P168" i="9"/>
  <c r="O168" i="9"/>
  <c r="N168" i="9"/>
  <c r="M168" i="9"/>
  <c r="L168" i="9"/>
  <c r="K168" i="9"/>
  <c r="J168" i="9"/>
  <c r="I168" i="9"/>
  <c r="H168" i="9"/>
  <c r="AD167" i="9"/>
  <c r="AC167" i="9"/>
  <c r="AB167" i="9"/>
  <c r="AA167" i="9"/>
  <c r="Z167" i="9"/>
  <c r="Y167" i="9"/>
  <c r="X167" i="9"/>
  <c r="W167" i="9"/>
  <c r="V167" i="9"/>
  <c r="U167" i="9"/>
  <c r="T167" i="9"/>
  <c r="S167" i="9"/>
  <c r="R167" i="9"/>
  <c r="Q167" i="9"/>
  <c r="P167" i="9"/>
  <c r="O167" i="9"/>
  <c r="N167" i="9"/>
  <c r="M167" i="9"/>
  <c r="L167" i="9"/>
  <c r="K167" i="9"/>
  <c r="J167" i="9"/>
  <c r="I167" i="9"/>
  <c r="H167" i="9"/>
  <c r="AD166" i="9"/>
  <c r="AC166" i="9"/>
  <c r="AB166" i="9"/>
  <c r="AA166" i="9"/>
  <c r="Z166" i="9"/>
  <c r="Y166" i="9"/>
  <c r="X166" i="9"/>
  <c r="W166" i="9"/>
  <c r="V166" i="9"/>
  <c r="U166" i="9"/>
  <c r="T166" i="9"/>
  <c r="S166" i="9"/>
  <c r="R166" i="9"/>
  <c r="Q166" i="9"/>
  <c r="P166" i="9"/>
  <c r="O166" i="9"/>
  <c r="N166" i="9"/>
  <c r="M166" i="9"/>
  <c r="L166" i="9"/>
  <c r="K166" i="9"/>
  <c r="J166" i="9"/>
  <c r="I166" i="9"/>
  <c r="H166" i="9"/>
  <c r="AD165" i="9"/>
  <c r="AC165" i="9"/>
  <c r="AB165" i="9"/>
  <c r="AA165" i="9"/>
  <c r="Z165" i="9"/>
  <c r="Y165" i="9"/>
  <c r="X165" i="9"/>
  <c r="W165" i="9"/>
  <c r="V165" i="9"/>
  <c r="U165" i="9"/>
  <c r="T165" i="9"/>
  <c r="S165" i="9"/>
  <c r="R165" i="9"/>
  <c r="Q165" i="9"/>
  <c r="P165" i="9"/>
  <c r="O165" i="9"/>
  <c r="N165" i="9"/>
  <c r="M165" i="9"/>
  <c r="L165" i="9"/>
  <c r="K165" i="9"/>
  <c r="J165" i="9"/>
  <c r="I165" i="9"/>
  <c r="H165" i="9"/>
  <c r="AD164" i="9"/>
  <c r="AC164" i="9"/>
  <c r="AB164" i="9"/>
  <c r="AA164" i="9"/>
  <c r="Z164" i="9"/>
  <c r="Y164" i="9"/>
  <c r="X164" i="9"/>
  <c r="W164" i="9"/>
  <c r="V164" i="9"/>
  <c r="U164" i="9"/>
  <c r="T164" i="9"/>
  <c r="S164" i="9"/>
  <c r="R164" i="9"/>
  <c r="Q164" i="9"/>
  <c r="P164" i="9"/>
  <c r="O164" i="9"/>
  <c r="N164" i="9"/>
  <c r="M164" i="9"/>
  <c r="L164" i="9"/>
  <c r="K164" i="9"/>
  <c r="J164" i="9"/>
  <c r="I164" i="9"/>
  <c r="H164" i="9"/>
  <c r="AD163" i="9"/>
  <c r="AC163" i="9"/>
  <c r="AB163" i="9"/>
  <c r="AA163" i="9"/>
  <c r="Z163" i="9"/>
  <c r="Y163" i="9"/>
  <c r="X163" i="9"/>
  <c r="W163" i="9"/>
  <c r="V163" i="9"/>
  <c r="U163" i="9"/>
  <c r="T163" i="9"/>
  <c r="S163" i="9"/>
  <c r="R163" i="9"/>
  <c r="Q163" i="9"/>
  <c r="P163" i="9"/>
  <c r="O163" i="9"/>
  <c r="N163" i="9"/>
  <c r="M163" i="9"/>
  <c r="L163" i="9"/>
  <c r="K163" i="9"/>
  <c r="J163" i="9"/>
  <c r="I163" i="9"/>
  <c r="H163" i="9"/>
  <c r="AD158" i="9"/>
  <c r="AC158" i="9"/>
  <c r="AB158" i="9"/>
  <c r="AA158" i="9"/>
  <c r="Z158" i="9"/>
  <c r="Y158" i="9"/>
  <c r="X158" i="9"/>
  <c r="W158" i="9"/>
  <c r="V158" i="9"/>
  <c r="U158" i="9"/>
  <c r="T158" i="9"/>
  <c r="S158" i="9"/>
  <c r="R158" i="9"/>
  <c r="Q158" i="9"/>
  <c r="P158" i="9"/>
  <c r="O158" i="9"/>
  <c r="N158" i="9"/>
  <c r="M158" i="9"/>
  <c r="L158" i="9"/>
  <c r="K158" i="9"/>
  <c r="J158" i="9"/>
  <c r="I158" i="9"/>
  <c r="H158" i="9"/>
  <c r="AD157" i="9"/>
  <c r="AC157" i="9"/>
  <c r="AB157" i="9"/>
  <c r="AA157" i="9"/>
  <c r="Z157" i="9"/>
  <c r="Y157" i="9"/>
  <c r="X157" i="9"/>
  <c r="W157" i="9"/>
  <c r="V157" i="9"/>
  <c r="U157" i="9"/>
  <c r="T157" i="9"/>
  <c r="S157" i="9"/>
  <c r="R157" i="9"/>
  <c r="Q157" i="9"/>
  <c r="P157" i="9"/>
  <c r="O157" i="9"/>
  <c r="N157" i="9"/>
  <c r="M157" i="9"/>
  <c r="L157" i="9"/>
  <c r="K157" i="9"/>
  <c r="J157" i="9"/>
  <c r="I157" i="9"/>
  <c r="H157" i="9"/>
  <c r="AD156" i="9"/>
  <c r="AC156" i="9"/>
  <c r="AB156" i="9"/>
  <c r="AA156" i="9"/>
  <c r="Z156" i="9"/>
  <c r="Y156" i="9"/>
  <c r="X156" i="9"/>
  <c r="W156" i="9"/>
  <c r="V156" i="9"/>
  <c r="U156" i="9"/>
  <c r="T156" i="9"/>
  <c r="S156" i="9"/>
  <c r="R156" i="9"/>
  <c r="Q156" i="9"/>
  <c r="P156" i="9"/>
  <c r="O156" i="9"/>
  <c r="N156" i="9"/>
  <c r="M156" i="9"/>
  <c r="L156" i="9"/>
  <c r="K156" i="9"/>
  <c r="J156" i="9"/>
  <c r="I156" i="9"/>
  <c r="H156" i="9"/>
  <c r="AD155" i="9"/>
  <c r="AC155" i="9"/>
  <c r="AB155" i="9"/>
  <c r="AA155" i="9"/>
  <c r="Z155" i="9"/>
  <c r="Y155" i="9"/>
  <c r="X155" i="9"/>
  <c r="W155" i="9"/>
  <c r="V155" i="9"/>
  <c r="U155" i="9"/>
  <c r="T155" i="9"/>
  <c r="S155" i="9"/>
  <c r="R155" i="9"/>
  <c r="Q155" i="9"/>
  <c r="P155" i="9"/>
  <c r="O155" i="9"/>
  <c r="N155" i="9"/>
  <c r="M155" i="9"/>
  <c r="L155" i="9"/>
  <c r="K155" i="9"/>
  <c r="J155" i="9"/>
  <c r="I155" i="9"/>
  <c r="H155" i="9"/>
  <c r="AD154" i="9"/>
  <c r="AC154" i="9"/>
  <c r="AB154" i="9"/>
  <c r="AA154" i="9"/>
  <c r="Z154" i="9"/>
  <c r="Y154" i="9"/>
  <c r="X154" i="9"/>
  <c r="W154" i="9"/>
  <c r="V154" i="9"/>
  <c r="U154" i="9"/>
  <c r="T154" i="9"/>
  <c r="S154" i="9"/>
  <c r="R154" i="9"/>
  <c r="Q154" i="9"/>
  <c r="P154" i="9"/>
  <c r="O154" i="9"/>
  <c r="N154" i="9"/>
  <c r="M154" i="9"/>
  <c r="L154" i="9"/>
  <c r="K154" i="9"/>
  <c r="J154" i="9"/>
  <c r="I154" i="9"/>
  <c r="H154" i="9"/>
  <c r="AD153" i="9"/>
  <c r="AC153" i="9"/>
  <c r="AB153" i="9"/>
  <c r="AA153" i="9"/>
  <c r="Z153" i="9"/>
  <c r="Y153" i="9"/>
  <c r="X153" i="9"/>
  <c r="W153" i="9"/>
  <c r="V153" i="9"/>
  <c r="U153" i="9"/>
  <c r="T153" i="9"/>
  <c r="S153" i="9"/>
  <c r="R153" i="9"/>
  <c r="Q153" i="9"/>
  <c r="P153" i="9"/>
  <c r="O153" i="9"/>
  <c r="N153" i="9"/>
  <c r="M153" i="9"/>
  <c r="L153" i="9"/>
  <c r="K153" i="9"/>
  <c r="J153" i="9"/>
  <c r="I153" i="9"/>
  <c r="H153" i="9"/>
  <c r="AD152" i="9"/>
  <c r="AC152" i="9"/>
  <c r="AB152" i="9"/>
  <c r="AA152" i="9"/>
  <c r="Z152" i="9"/>
  <c r="Y152" i="9"/>
  <c r="X152" i="9"/>
  <c r="W152" i="9"/>
  <c r="V152" i="9"/>
  <c r="U152" i="9"/>
  <c r="T152" i="9"/>
  <c r="S152" i="9"/>
  <c r="R152" i="9"/>
  <c r="Q152" i="9"/>
  <c r="P152" i="9"/>
  <c r="O152" i="9"/>
  <c r="N152" i="9"/>
  <c r="M152" i="9"/>
  <c r="L152" i="9"/>
  <c r="K152" i="9"/>
  <c r="J152" i="9"/>
  <c r="I152" i="9"/>
  <c r="H152" i="9"/>
  <c r="AD151" i="9"/>
  <c r="AC151" i="9"/>
  <c r="AB151" i="9"/>
  <c r="AA151" i="9"/>
  <c r="Z151" i="9"/>
  <c r="Y151" i="9"/>
  <c r="X151" i="9"/>
  <c r="W151" i="9"/>
  <c r="V151" i="9"/>
  <c r="U151" i="9"/>
  <c r="T151" i="9"/>
  <c r="S151" i="9"/>
  <c r="R151" i="9"/>
  <c r="Q151" i="9"/>
  <c r="P151" i="9"/>
  <c r="O151" i="9"/>
  <c r="N151" i="9"/>
  <c r="M151" i="9"/>
  <c r="L151" i="9"/>
  <c r="K151" i="9"/>
  <c r="J151" i="9"/>
  <c r="I151" i="9"/>
  <c r="H151" i="9"/>
  <c r="AD150" i="9"/>
  <c r="AC150" i="9"/>
  <c r="AB150" i="9"/>
  <c r="AA150" i="9"/>
  <c r="Z150" i="9"/>
  <c r="Y150" i="9"/>
  <c r="X150" i="9"/>
  <c r="W150" i="9"/>
  <c r="V150" i="9"/>
  <c r="U150" i="9"/>
  <c r="T150" i="9"/>
  <c r="S150" i="9"/>
  <c r="R150" i="9"/>
  <c r="Q150" i="9"/>
  <c r="P150" i="9"/>
  <c r="O150" i="9"/>
  <c r="N150" i="9"/>
  <c r="M150" i="9"/>
  <c r="L150" i="9"/>
  <c r="K150" i="9"/>
  <c r="J150" i="9"/>
  <c r="I150" i="9"/>
  <c r="H150" i="9"/>
  <c r="AD149" i="9"/>
  <c r="AC149" i="9"/>
  <c r="AB149" i="9"/>
  <c r="AA149" i="9"/>
  <c r="Z149" i="9"/>
  <c r="Y149" i="9"/>
  <c r="X149" i="9"/>
  <c r="W149" i="9"/>
  <c r="V149" i="9"/>
  <c r="U149" i="9"/>
  <c r="T149" i="9"/>
  <c r="S149" i="9"/>
  <c r="R149" i="9"/>
  <c r="Q149" i="9"/>
  <c r="P149" i="9"/>
  <c r="O149" i="9"/>
  <c r="N149" i="9"/>
  <c r="M149" i="9"/>
  <c r="L149" i="9"/>
  <c r="K149" i="9"/>
  <c r="J149" i="9"/>
  <c r="I149" i="9"/>
  <c r="H149" i="9"/>
  <c r="AD148" i="9"/>
  <c r="AC148" i="9"/>
  <c r="AB148" i="9"/>
  <c r="AA148" i="9"/>
  <c r="Z148" i="9"/>
  <c r="Y148" i="9"/>
  <c r="X148" i="9"/>
  <c r="W148" i="9"/>
  <c r="V148" i="9"/>
  <c r="U148" i="9"/>
  <c r="T148" i="9"/>
  <c r="S148" i="9"/>
  <c r="R148" i="9"/>
  <c r="Q148" i="9"/>
  <c r="P148" i="9"/>
  <c r="O148" i="9"/>
  <c r="N148" i="9"/>
  <c r="M148" i="9"/>
  <c r="L148" i="9"/>
  <c r="K148" i="9"/>
  <c r="J148" i="9"/>
  <c r="I148" i="9"/>
  <c r="H148" i="9"/>
  <c r="AD147" i="9"/>
  <c r="AC147" i="9"/>
  <c r="AB147" i="9"/>
  <c r="AA147" i="9"/>
  <c r="Z147" i="9"/>
  <c r="Y147" i="9"/>
  <c r="X147" i="9"/>
  <c r="W147" i="9"/>
  <c r="V147" i="9"/>
  <c r="U147" i="9"/>
  <c r="T147" i="9"/>
  <c r="S147" i="9"/>
  <c r="R147" i="9"/>
  <c r="Q147" i="9"/>
  <c r="P147" i="9"/>
  <c r="O147" i="9"/>
  <c r="N147" i="9"/>
  <c r="M147" i="9"/>
  <c r="L147" i="9"/>
  <c r="K147" i="9"/>
  <c r="J147" i="9"/>
  <c r="I147" i="9"/>
  <c r="H147" i="9"/>
  <c r="AD146" i="9"/>
  <c r="AC146" i="9"/>
  <c r="AB146" i="9"/>
  <c r="AA146" i="9"/>
  <c r="Z146" i="9"/>
  <c r="Y146" i="9"/>
  <c r="X146" i="9"/>
  <c r="W146" i="9"/>
  <c r="V146" i="9"/>
  <c r="U146" i="9"/>
  <c r="T146" i="9"/>
  <c r="S146" i="9"/>
  <c r="R146" i="9"/>
  <c r="Q146" i="9"/>
  <c r="P146" i="9"/>
  <c r="O146" i="9"/>
  <c r="N146" i="9"/>
  <c r="M146" i="9"/>
  <c r="L146" i="9"/>
  <c r="K146" i="9"/>
  <c r="J146" i="9"/>
  <c r="I146" i="9"/>
  <c r="H146" i="9"/>
  <c r="AD145" i="9"/>
  <c r="AC145" i="9"/>
  <c r="AB145" i="9"/>
  <c r="AA145" i="9"/>
  <c r="Z145" i="9"/>
  <c r="Y145" i="9"/>
  <c r="X145" i="9"/>
  <c r="W145" i="9"/>
  <c r="V145" i="9"/>
  <c r="U145" i="9"/>
  <c r="T145" i="9"/>
  <c r="S145" i="9"/>
  <c r="R145" i="9"/>
  <c r="Q145" i="9"/>
  <c r="P145" i="9"/>
  <c r="O145" i="9"/>
  <c r="N145" i="9"/>
  <c r="M145" i="9"/>
  <c r="L145" i="9"/>
  <c r="K145" i="9"/>
  <c r="J145" i="9"/>
  <c r="I145" i="9"/>
  <c r="H145" i="9"/>
  <c r="AD144" i="9"/>
  <c r="AC144" i="9"/>
  <c r="AB144" i="9"/>
  <c r="AA144" i="9"/>
  <c r="Z144" i="9"/>
  <c r="Y144" i="9"/>
  <c r="X144" i="9"/>
  <c r="W144" i="9"/>
  <c r="V144" i="9"/>
  <c r="U144" i="9"/>
  <c r="T144" i="9"/>
  <c r="S144" i="9"/>
  <c r="R144" i="9"/>
  <c r="Q144" i="9"/>
  <c r="P144" i="9"/>
  <c r="O144" i="9"/>
  <c r="N144" i="9"/>
  <c r="M144" i="9"/>
  <c r="L144" i="9"/>
  <c r="K144" i="9"/>
  <c r="J144" i="9"/>
  <c r="I144" i="9"/>
  <c r="H144" i="9"/>
  <c r="AD143" i="9"/>
  <c r="AC143" i="9"/>
  <c r="AB143" i="9"/>
  <c r="AA143" i="9"/>
  <c r="Z143" i="9"/>
  <c r="Y143" i="9"/>
  <c r="X143" i="9"/>
  <c r="W143" i="9"/>
  <c r="V143" i="9"/>
  <c r="U143" i="9"/>
  <c r="T143" i="9"/>
  <c r="S143" i="9"/>
  <c r="R143" i="9"/>
  <c r="Q143" i="9"/>
  <c r="P143" i="9"/>
  <c r="O143" i="9"/>
  <c r="N143" i="9"/>
  <c r="M143" i="9"/>
  <c r="L143" i="9"/>
  <c r="K143" i="9"/>
  <c r="J143" i="9"/>
  <c r="I143" i="9"/>
  <c r="H143" i="9"/>
  <c r="AD142" i="9"/>
  <c r="AC142" i="9"/>
  <c r="AB142" i="9"/>
  <c r="AA142" i="9"/>
  <c r="Z142" i="9"/>
  <c r="Y142" i="9"/>
  <c r="X142" i="9"/>
  <c r="W142" i="9"/>
  <c r="V142" i="9"/>
  <c r="U142" i="9"/>
  <c r="T142" i="9"/>
  <c r="S142" i="9"/>
  <c r="R142" i="9"/>
  <c r="Q142" i="9"/>
  <c r="P142" i="9"/>
  <c r="O142" i="9"/>
  <c r="N142" i="9"/>
  <c r="M142" i="9"/>
  <c r="L142" i="9"/>
  <c r="K142" i="9"/>
  <c r="J142" i="9"/>
  <c r="I142" i="9"/>
  <c r="H142" i="9"/>
  <c r="AD141" i="9"/>
  <c r="AC141" i="9"/>
  <c r="AB141" i="9"/>
  <c r="AA141" i="9"/>
  <c r="Z141" i="9"/>
  <c r="Y141" i="9"/>
  <c r="X141" i="9"/>
  <c r="W141" i="9"/>
  <c r="V141" i="9"/>
  <c r="U141" i="9"/>
  <c r="T141" i="9"/>
  <c r="S141" i="9"/>
  <c r="R141" i="9"/>
  <c r="Q141" i="9"/>
  <c r="P141" i="9"/>
  <c r="O141" i="9"/>
  <c r="N141" i="9"/>
  <c r="M141" i="9"/>
  <c r="L141" i="9"/>
  <c r="K141" i="9"/>
  <c r="J141" i="9"/>
  <c r="I141" i="9"/>
  <c r="H141" i="9"/>
  <c r="AD140" i="9"/>
  <c r="AC140" i="9"/>
  <c r="AB140" i="9"/>
  <c r="AA140" i="9"/>
  <c r="Z140" i="9"/>
  <c r="Y140" i="9"/>
  <c r="X140" i="9"/>
  <c r="W140" i="9"/>
  <c r="V140" i="9"/>
  <c r="U140" i="9"/>
  <c r="T140" i="9"/>
  <c r="S140" i="9"/>
  <c r="R140" i="9"/>
  <c r="Q140" i="9"/>
  <c r="P140" i="9"/>
  <c r="O140" i="9"/>
  <c r="N140" i="9"/>
  <c r="M140" i="9"/>
  <c r="L140" i="9"/>
  <c r="K140" i="9"/>
  <c r="J140" i="9"/>
  <c r="I140" i="9"/>
  <c r="H140" i="9"/>
  <c r="AD139" i="9"/>
  <c r="AC139" i="9"/>
  <c r="AB139" i="9"/>
  <c r="AA139" i="9"/>
  <c r="Z139" i="9"/>
  <c r="Y139" i="9"/>
  <c r="X139" i="9"/>
  <c r="W139" i="9"/>
  <c r="V139" i="9"/>
  <c r="U139" i="9"/>
  <c r="T139" i="9"/>
  <c r="S139" i="9"/>
  <c r="R139" i="9"/>
  <c r="Q139" i="9"/>
  <c r="P139" i="9"/>
  <c r="O139" i="9"/>
  <c r="N139" i="9"/>
  <c r="M139" i="9"/>
  <c r="L139" i="9"/>
  <c r="K139" i="9"/>
  <c r="J139" i="9"/>
  <c r="I139" i="9"/>
  <c r="H139" i="9"/>
  <c r="AD138" i="9"/>
  <c r="AC138" i="9"/>
  <c r="AB138" i="9"/>
  <c r="AA138" i="9"/>
  <c r="Z138" i="9"/>
  <c r="Y138" i="9"/>
  <c r="X138" i="9"/>
  <c r="W138" i="9"/>
  <c r="V138" i="9"/>
  <c r="U138" i="9"/>
  <c r="T138" i="9"/>
  <c r="S138" i="9"/>
  <c r="R138" i="9"/>
  <c r="Q138" i="9"/>
  <c r="P138" i="9"/>
  <c r="O138" i="9"/>
  <c r="N138" i="9"/>
  <c r="M138" i="9"/>
  <c r="L138" i="9"/>
  <c r="K138" i="9"/>
  <c r="J138" i="9"/>
  <c r="I138" i="9"/>
  <c r="H138" i="9"/>
  <c r="AD137" i="9"/>
  <c r="AC137" i="9"/>
  <c r="AB137" i="9"/>
  <c r="AA137" i="9"/>
  <c r="Z137" i="9"/>
  <c r="Y137" i="9"/>
  <c r="X137" i="9"/>
  <c r="W137" i="9"/>
  <c r="V137" i="9"/>
  <c r="U137" i="9"/>
  <c r="T137" i="9"/>
  <c r="S137" i="9"/>
  <c r="R137" i="9"/>
  <c r="Q137" i="9"/>
  <c r="P137" i="9"/>
  <c r="O137" i="9"/>
  <c r="N137" i="9"/>
  <c r="M137" i="9"/>
  <c r="L137" i="9"/>
  <c r="K137" i="9"/>
  <c r="J137" i="9"/>
  <c r="I137" i="9"/>
  <c r="H137" i="9"/>
  <c r="AD136" i="9"/>
  <c r="AC136" i="9"/>
  <c r="AB136" i="9"/>
  <c r="AA136" i="9"/>
  <c r="Z136" i="9"/>
  <c r="Y136" i="9"/>
  <c r="X136" i="9"/>
  <c r="W136" i="9"/>
  <c r="V136" i="9"/>
  <c r="U136" i="9"/>
  <c r="T136" i="9"/>
  <c r="S136" i="9"/>
  <c r="R136" i="9"/>
  <c r="Q136" i="9"/>
  <c r="P136" i="9"/>
  <c r="O136" i="9"/>
  <c r="N136" i="9"/>
  <c r="M136" i="9"/>
  <c r="L136" i="9"/>
  <c r="K136" i="9"/>
  <c r="J136" i="9"/>
  <c r="I136" i="9"/>
  <c r="H136" i="9"/>
  <c r="AD135" i="9"/>
  <c r="AC135" i="9"/>
  <c r="AB135" i="9"/>
  <c r="AA135" i="9"/>
  <c r="Z135" i="9"/>
  <c r="Y135" i="9"/>
  <c r="X135" i="9"/>
  <c r="W135" i="9"/>
  <c r="V135" i="9"/>
  <c r="U135" i="9"/>
  <c r="T135" i="9"/>
  <c r="S135" i="9"/>
  <c r="R135" i="9"/>
  <c r="Q135" i="9"/>
  <c r="P135" i="9"/>
  <c r="O135" i="9"/>
  <c r="N135" i="9"/>
  <c r="M135" i="9"/>
  <c r="L135" i="9"/>
  <c r="K135" i="9"/>
  <c r="J135" i="9"/>
  <c r="I135" i="9"/>
  <c r="H135" i="9"/>
  <c r="AD134" i="9"/>
  <c r="AC134" i="9"/>
  <c r="AB134" i="9"/>
  <c r="AA134" i="9"/>
  <c r="Z134" i="9"/>
  <c r="Y134" i="9"/>
  <c r="X134" i="9"/>
  <c r="W134" i="9"/>
  <c r="V134" i="9"/>
  <c r="U134" i="9"/>
  <c r="T134" i="9"/>
  <c r="S134" i="9"/>
  <c r="R134" i="9"/>
  <c r="Q134" i="9"/>
  <c r="P134" i="9"/>
  <c r="O134" i="9"/>
  <c r="N134" i="9"/>
  <c r="M134" i="9"/>
  <c r="L134" i="9"/>
  <c r="K134" i="9"/>
  <c r="J134" i="9"/>
  <c r="I134" i="9"/>
  <c r="H134" i="9"/>
  <c r="AD133" i="9"/>
  <c r="AC133" i="9"/>
  <c r="AB133" i="9"/>
  <c r="AA133" i="9"/>
  <c r="Z133" i="9"/>
  <c r="Y133" i="9"/>
  <c r="X133" i="9"/>
  <c r="W133" i="9"/>
  <c r="V133" i="9"/>
  <c r="U133" i="9"/>
  <c r="T133" i="9"/>
  <c r="S133" i="9"/>
  <c r="R133" i="9"/>
  <c r="Q133" i="9"/>
  <c r="P133" i="9"/>
  <c r="O133" i="9"/>
  <c r="N133" i="9"/>
  <c r="M133" i="9"/>
  <c r="L133" i="9"/>
  <c r="K133" i="9"/>
  <c r="J133" i="9"/>
  <c r="I133" i="9"/>
  <c r="H133" i="9"/>
  <c r="AD132" i="9"/>
  <c r="AC132" i="9"/>
  <c r="AB132" i="9"/>
  <c r="AA132" i="9"/>
  <c r="Z132" i="9"/>
  <c r="Y132" i="9"/>
  <c r="X132" i="9"/>
  <c r="W132" i="9"/>
  <c r="V132" i="9"/>
  <c r="U132" i="9"/>
  <c r="T132" i="9"/>
  <c r="S132" i="9"/>
  <c r="R132" i="9"/>
  <c r="Q132" i="9"/>
  <c r="P132" i="9"/>
  <c r="O132" i="9"/>
  <c r="N132" i="9"/>
  <c r="M132" i="9"/>
  <c r="L132" i="9"/>
  <c r="K132" i="9"/>
  <c r="J132" i="9"/>
  <c r="I132" i="9"/>
  <c r="H132" i="9"/>
  <c r="AD131" i="9"/>
  <c r="AC131" i="9"/>
  <c r="AB131" i="9"/>
  <c r="AA131" i="9"/>
  <c r="Z131" i="9"/>
  <c r="Y131" i="9"/>
  <c r="X131" i="9"/>
  <c r="W131" i="9"/>
  <c r="V131" i="9"/>
  <c r="U131" i="9"/>
  <c r="T131" i="9"/>
  <c r="S131" i="9"/>
  <c r="R131" i="9"/>
  <c r="Q131" i="9"/>
  <c r="P131" i="9"/>
  <c r="O131" i="9"/>
  <c r="N131" i="9"/>
  <c r="M131" i="9"/>
  <c r="L131" i="9"/>
  <c r="K131" i="9"/>
  <c r="J131" i="9"/>
  <c r="I131" i="9"/>
  <c r="H131" i="9"/>
  <c r="AD130" i="9"/>
  <c r="AC130" i="9"/>
  <c r="AB130" i="9"/>
  <c r="AA130" i="9"/>
  <c r="Z130" i="9"/>
  <c r="Y130" i="9"/>
  <c r="X130" i="9"/>
  <c r="W130" i="9"/>
  <c r="V130" i="9"/>
  <c r="U130" i="9"/>
  <c r="T130" i="9"/>
  <c r="S130" i="9"/>
  <c r="R130" i="9"/>
  <c r="Q130" i="9"/>
  <c r="P130" i="9"/>
  <c r="O130" i="9"/>
  <c r="N130" i="9"/>
  <c r="M130" i="9"/>
  <c r="L130" i="9"/>
  <c r="K130" i="9"/>
  <c r="J130" i="9"/>
  <c r="I130" i="9"/>
  <c r="H130" i="9"/>
  <c r="AD129" i="9"/>
  <c r="AC129" i="9"/>
  <c r="AB129" i="9"/>
  <c r="AA129" i="9"/>
  <c r="Z129" i="9"/>
  <c r="Y129" i="9"/>
  <c r="X129" i="9"/>
  <c r="W129" i="9"/>
  <c r="V129" i="9"/>
  <c r="U129" i="9"/>
  <c r="T129" i="9"/>
  <c r="S129" i="9"/>
  <c r="R129" i="9"/>
  <c r="Q129" i="9"/>
  <c r="P129" i="9"/>
  <c r="O129" i="9"/>
  <c r="N129" i="9"/>
  <c r="M129" i="9"/>
  <c r="L129" i="9"/>
  <c r="K129" i="9"/>
  <c r="J129" i="9"/>
  <c r="I129" i="9"/>
  <c r="H129" i="9"/>
  <c r="AD128" i="9"/>
  <c r="AC128" i="9"/>
  <c r="AB128" i="9"/>
  <c r="AA128" i="9"/>
  <c r="Z128" i="9"/>
  <c r="Y128" i="9"/>
  <c r="X128" i="9"/>
  <c r="W128" i="9"/>
  <c r="V128" i="9"/>
  <c r="U128" i="9"/>
  <c r="T128" i="9"/>
  <c r="S128" i="9"/>
  <c r="R128" i="9"/>
  <c r="Q128" i="9"/>
  <c r="P128" i="9"/>
  <c r="O128" i="9"/>
  <c r="N128" i="9"/>
  <c r="M128" i="9"/>
  <c r="L128" i="9"/>
  <c r="K128" i="9"/>
  <c r="J128" i="9"/>
  <c r="I128" i="9"/>
  <c r="H128" i="9"/>
  <c r="AD127" i="9"/>
  <c r="AC127" i="9"/>
  <c r="AB127" i="9"/>
  <c r="AA127" i="9"/>
  <c r="Z127" i="9"/>
  <c r="Y127" i="9"/>
  <c r="X127" i="9"/>
  <c r="W127" i="9"/>
  <c r="V127" i="9"/>
  <c r="U127" i="9"/>
  <c r="T127" i="9"/>
  <c r="S127" i="9"/>
  <c r="R127" i="9"/>
  <c r="Q127" i="9"/>
  <c r="P127" i="9"/>
  <c r="O127" i="9"/>
  <c r="N127" i="9"/>
  <c r="M127" i="9"/>
  <c r="L127" i="9"/>
  <c r="K127" i="9"/>
  <c r="J127" i="9"/>
  <c r="I127" i="9"/>
  <c r="H127" i="9"/>
  <c r="AD126" i="9"/>
  <c r="AC126" i="9"/>
  <c r="AB126" i="9"/>
  <c r="AA126" i="9"/>
  <c r="Z126" i="9"/>
  <c r="Y126" i="9"/>
  <c r="X126" i="9"/>
  <c r="W126" i="9"/>
  <c r="V126" i="9"/>
  <c r="U126" i="9"/>
  <c r="T126" i="9"/>
  <c r="S126" i="9"/>
  <c r="R126" i="9"/>
  <c r="Q126" i="9"/>
  <c r="P126" i="9"/>
  <c r="O126" i="9"/>
  <c r="N126" i="9"/>
  <c r="M126" i="9"/>
  <c r="L126" i="9"/>
  <c r="K126" i="9"/>
  <c r="J126" i="9"/>
  <c r="I126" i="9"/>
  <c r="H126" i="9"/>
  <c r="AD125" i="9"/>
  <c r="AC125" i="9"/>
  <c r="AB125" i="9"/>
  <c r="AA125" i="9"/>
  <c r="Z125" i="9"/>
  <c r="Y125" i="9"/>
  <c r="X125" i="9"/>
  <c r="W125" i="9"/>
  <c r="V125" i="9"/>
  <c r="U125" i="9"/>
  <c r="T125" i="9"/>
  <c r="S125" i="9"/>
  <c r="R125" i="9"/>
  <c r="Q125" i="9"/>
  <c r="P125" i="9"/>
  <c r="O125" i="9"/>
  <c r="N125" i="9"/>
  <c r="M125" i="9"/>
  <c r="L125" i="9"/>
  <c r="K125" i="9"/>
  <c r="J125" i="9"/>
  <c r="I125" i="9"/>
  <c r="H125" i="9"/>
  <c r="AD120" i="9"/>
  <c r="AC120" i="9"/>
  <c r="AB120" i="9"/>
  <c r="AA120" i="9"/>
  <c r="Z120" i="9"/>
  <c r="Y120" i="9"/>
  <c r="X120" i="9"/>
  <c r="W120" i="9"/>
  <c r="V120" i="9"/>
  <c r="U120" i="9"/>
  <c r="T120" i="9"/>
  <c r="S120" i="9"/>
  <c r="R120" i="9"/>
  <c r="Q120" i="9"/>
  <c r="P120" i="9"/>
  <c r="O120" i="9"/>
  <c r="N120" i="9"/>
  <c r="M120" i="9"/>
  <c r="L120" i="9"/>
  <c r="K120" i="9"/>
  <c r="J120" i="9"/>
  <c r="I120" i="9"/>
  <c r="H120" i="9"/>
  <c r="AD119" i="9"/>
  <c r="AC119" i="9"/>
  <c r="AB119" i="9"/>
  <c r="AA119" i="9"/>
  <c r="Z119" i="9"/>
  <c r="Y119" i="9"/>
  <c r="X119" i="9"/>
  <c r="W119" i="9"/>
  <c r="V119" i="9"/>
  <c r="U119" i="9"/>
  <c r="T119" i="9"/>
  <c r="S119" i="9"/>
  <c r="R119" i="9"/>
  <c r="Q119" i="9"/>
  <c r="P119" i="9"/>
  <c r="O119" i="9"/>
  <c r="N119" i="9"/>
  <c r="M119" i="9"/>
  <c r="L119" i="9"/>
  <c r="K119" i="9"/>
  <c r="J119" i="9"/>
  <c r="I119" i="9"/>
  <c r="H119" i="9"/>
  <c r="AD118" i="9"/>
  <c r="AC118" i="9"/>
  <c r="AB118" i="9"/>
  <c r="AA118" i="9"/>
  <c r="Z118" i="9"/>
  <c r="Y118" i="9"/>
  <c r="X118" i="9"/>
  <c r="W118" i="9"/>
  <c r="V118" i="9"/>
  <c r="U118" i="9"/>
  <c r="T118" i="9"/>
  <c r="S118" i="9"/>
  <c r="R118" i="9"/>
  <c r="Q118" i="9"/>
  <c r="P118" i="9"/>
  <c r="O118" i="9"/>
  <c r="N118" i="9"/>
  <c r="M118" i="9"/>
  <c r="L118" i="9"/>
  <c r="K118" i="9"/>
  <c r="J118" i="9"/>
  <c r="I118" i="9"/>
  <c r="H118" i="9"/>
  <c r="AD117" i="9"/>
  <c r="AC117" i="9"/>
  <c r="AB117" i="9"/>
  <c r="AA117" i="9"/>
  <c r="Z117" i="9"/>
  <c r="Y117" i="9"/>
  <c r="X117" i="9"/>
  <c r="W117" i="9"/>
  <c r="V117" i="9"/>
  <c r="U117" i="9"/>
  <c r="T117" i="9"/>
  <c r="S117" i="9"/>
  <c r="R117" i="9"/>
  <c r="Q117" i="9"/>
  <c r="P117" i="9"/>
  <c r="O117" i="9"/>
  <c r="N117" i="9"/>
  <c r="M117" i="9"/>
  <c r="L117" i="9"/>
  <c r="K117" i="9"/>
  <c r="J117" i="9"/>
  <c r="I117" i="9"/>
  <c r="H117" i="9"/>
  <c r="AD116" i="9"/>
  <c r="AC116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AD115" i="9"/>
  <c r="AC115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AD114" i="9"/>
  <c r="AC114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AD107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AD106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AD90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A194" i="3"/>
  <c r="AD194" i="3"/>
  <c r="AC194" i="3"/>
  <c r="AB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AA193" i="3"/>
  <c r="AD193" i="3"/>
  <c r="AC193" i="3"/>
  <c r="AB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AA192" i="3"/>
  <c r="AD192" i="3"/>
  <c r="AC192" i="3"/>
  <c r="AB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AA191" i="3"/>
  <c r="AD191" i="3"/>
  <c r="AC191" i="3"/>
  <c r="AB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AA190" i="3"/>
  <c r="AD190" i="3"/>
  <c r="AC190" i="3"/>
  <c r="AB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AA189" i="3"/>
  <c r="AD189" i="3"/>
  <c r="AC189" i="3"/>
  <c r="AB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AA188" i="3"/>
  <c r="AD188" i="3"/>
  <c r="AC188" i="3"/>
  <c r="AB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AA187" i="3"/>
  <c r="AD187" i="3"/>
  <c r="AC187" i="3"/>
  <c r="AB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AA186" i="3"/>
  <c r="AD186" i="3"/>
  <c r="AC186" i="3"/>
  <c r="AB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AA185" i="3"/>
  <c r="AD185" i="3"/>
  <c r="AC185" i="3"/>
  <c r="AB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AA184" i="3"/>
  <c r="AD184" i="3"/>
  <c r="AC184" i="3"/>
  <c r="AB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AA183" i="3"/>
  <c r="AD183" i="3"/>
  <c r="AC183" i="3"/>
  <c r="AB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AA182" i="3"/>
  <c r="AD182" i="3"/>
  <c r="AC182" i="3"/>
  <c r="AB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AA181" i="3"/>
  <c r="AD181" i="3"/>
  <c r="AC181" i="3"/>
  <c r="AB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AA180" i="3"/>
  <c r="AD180" i="3"/>
  <c r="AC180" i="3"/>
  <c r="AB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AA179" i="3"/>
  <c r="AD179" i="3"/>
  <c r="AC179" i="3"/>
  <c r="AB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AA178" i="3"/>
  <c r="AD178" i="3"/>
  <c r="AC178" i="3"/>
  <c r="AB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AA177" i="3"/>
  <c r="AD177" i="3"/>
  <c r="AC177" i="3"/>
  <c r="AB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AA176" i="3"/>
  <c r="AD176" i="3"/>
  <c r="AC176" i="3"/>
  <c r="AB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AA175" i="3"/>
  <c r="AD175" i="3"/>
  <c r="AC175" i="3"/>
  <c r="AB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AA174" i="3"/>
  <c r="AD174" i="3"/>
  <c r="AC174" i="3"/>
  <c r="AB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AA173" i="3"/>
  <c r="AD173" i="3"/>
  <c r="AC173" i="3"/>
  <c r="AB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AA172" i="3"/>
  <c r="AD172" i="3"/>
  <c r="AC172" i="3"/>
  <c r="AB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AA171" i="3"/>
  <c r="AD171" i="3"/>
  <c r="AC171" i="3"/>
  <c r="AB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AA170" i="3"/>
  <c r="AD170" i="3"/>
  <c r="AC170" i="3"/>
  <c r="AB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AA169" i="3"/>
  <c r="AD169" i="3"/>
  <c r="AC169" i="3"/>
  <c r="AB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AA168" i="3"/>
  <c r="AD168" i="3"/>
  <c r="AC168" i="3"/>
  <c r="AB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AA167" i="3"/>
  <c r="AD167" i="3"/>
  <c r="AC167" i="3"/>
  <c r="AB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AA166" i="3"/>
  <c r="AD166" i="3"/>
  <c r="AC166" i="3"/>
  <c r="AB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AA165" i="3"/>
  <c r="AD165" i="3"/>
  <c r="AC165" i="3"/>
  <c r="AB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AA164" i="3"/>
  <c r="AD164" i="3"/>
  <c r="AC164" i="3"/>
  <c r="AB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AA163" i="3"/>
  <c r="AD163" i="3"/>
  <c r="AC163" i="3"/>
  <c r="AB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AA162" i="3"/>
  <c r="AD162" i="3"/>
  <c r="AC162" i="3"/>
  <c r="AB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AA161" i="3"/>
  <c r="AD161" i="3"/>
  <c r="AC161" i="3"/>
  <c r="AB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AA160" i="3"/>
  <c r="AD160" i="3"/>
  <c r="AC160" i="3"/>
  <c r="AB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AA157" i="3"/>
  <c r="AD157" i="3"/>
  <c r="AC157" i="3"/>
  <c r="AB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AA156" i="3"/>
  <c r="AD156" i="3"/>
  <c r="AC156" i="3"/>
  <c r="AB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AA155" i="3"/>
  <c r="AD155" i="3"/>
  <c r="AC155" i="3"/>
  <c r="AB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AA154" i="3"/>
  <c r="AD154" i="3"/>
  <c r="AC154" i="3"/>
  <c r="AB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AA153" i="3"/>
  <c r="AD153" i="3"/>
  <c r="AC153" i="3"/>
  <c r="AB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AA152" i="3"/>
  <c r="AD152" i="3"/>
  <c r="AC152" i="3"/>
  <c r="AB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AA151" i="3"/>
  <c r="AD151" i="3"/>
  <c r="AC151" i="3"/>
  <c r="AB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AA150" i="3"/>
  <c r="AD150" i="3"/>
  <c r="AC150" i="3"/>
  <c r="AB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AA149" i="3"/>
  <c r="AD149" i="3"/>
  <c r="AC149" i="3"/>
  <c r="AB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AA148" i="3"/>
  <c r="AD148" i="3"/>
  <c r="AC148" i="3"/>
  <c r="AB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AA147" i="3"/>
  <c r="AD147" i="3"/>
  <c r="AC147" i="3"/>
  <c r="AB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AA146" i="3"/>
  <c r="AD146" i="3"/>
  <c r="AC146" i="3"/>
  <c r="AB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AA145" i="3"/>
  <c r="AD145" i="3"/>
  <c r="AC145" i="3"/>
  <c r="AB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AA144" i="3"/>
  <c r="AD144" i="3"/>
  <c r="AC144" i="3"/>
  <c r="AB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AA143" i="3"/>
  <c r="AD143" i="3"/>
  <c r="AC143" i="3"/>
  <c r="AB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AA142" i="3"/>
  <c r="AD142" i="3"/>
  <c r="AC142" i="3"/>
  <c r="AB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AA141" i="3"/>
  <c r="AD141" i="3"/>
  <c r="AC141" i="3"/>
  <c r="AB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AA140" i="3"/>
  <c r="AD140" i="3"/>
  <c r="AC140" i="3"/>
  <c r="AB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AA139" i="3"/>
  <c r="AD139" i="3"/>
  <c r="AC139" i="3"/>
  <c r="AB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AA138" i="3"/>
  <c r="AD138" i="3"/>
  <c r="AC138" i="3"/>
  <c r="AB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AA137" i="3"/>
  <c r="AD137" i="3"/>
  <c r="AC137" i="3"/>
  <c r="AB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AA136" i="3"/>
  <c r="AD136" i="3"/>
  <c r="AC136" i="3"/>
  <c r="AB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AA135" i="3"/>
  <c r="AD135" i="3"/>
  <c r="AC135" i="3"/>
  <c r="AB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AA134" i="3"/>
  <c r="AD134" i="3"/>
  <c r="AC134" i="3"/>
  <c r="AB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AA133" i="3"/>
  <c r="AD133" i="3"/>
  <c r="AC133" i="3"/>
  <c r="AB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AA132" i="3"/>
  <c r="AD132" i="3"/>
  <c r="AC132" i="3"/>
  <c r="AB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AA131" i="3"/>
  <c r="AD131" i="3"/>
  <c r="AC131" i="3"/>
  <c r="AB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AA130" i="3"/>
  <c r="AD130" i="3"/>
  <c r="AC130" i="3"/>
  <c r="AB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AA129" i="3"/>
  <c r="AD129" i="3"/>
  <c r="AC129" i="3"/>
  <c r="AB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AA128" i="3"/>
  <c r="AD128" i="3"/>
  <c r="AC128" i="3"/>
  <c r="AB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AA127" i="3"/>
  <c r="AD127" i="3"/>
  <c r="AC127" i="3"/>
  <c r="AB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AA126" i="3"/>
  <c r="AD126" i="3"/>
  <c r="AC126" i="3"/>
  <c r="AB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AA125" i="3"/>
  <c r="AD125" i="3"/>
  <c r="AC125" i="3"/>
  <c r="AB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AA124" i="3"/>
  <c r="AD124" i="3"/>
  <c r="AC124" i="3"/>
  <c r="AB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AA123" i="3"/>
  <c r="AD123" i="3"/>
  <c r="AC123" i="3"/>
  <c r="AB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AA120" i="3"/>
  <c r="AD120" i="3"/>
  <c r="AC120" i="3"/>
  <c r="AB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AA119" i="3"/>
  <c r="AD119" i="3"/>
  <c r="AC119" i="3"/>
  <c r="AB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AA118" i="3"/>
  <c r="AD118" i="3"/>
  <c r="AC118" i="3"/>
  <c r="AB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AA117" i="3"/>
  <c r="AD117" i="3"/>
  <c r="AC117" i="3"/>
  <c r="AB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AA116" i="3"/>
  <c r="AD116" i="3"/>
  <c r="AC116" i="3"/>
  <c r="AB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AA115" i="3"/>
  <c r="AD115" i="3"/>
  <c r="AC115" i="3"/>
  <c r="AB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AA114" i="3"/>
  <c r="AD114" i="3"/>
  <c r="AC114" i="3"/>
  <c r="AB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AA113" i="3"/>
  <c r="AD113" i="3"/>
  <c r="AC113" i="3"/>
  <c r="AB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AA112" i="3"/>
  <c r="AD112" i="3"/>
  <c r="AC112" i="3"/>
  <c r="AB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AA111" i="3"/>
  <c r="AD111" i="3"/>
  <c r="AC111" i="3"/>
  <c r="AB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AA110" i="3"/>
  <c r="AD110" i="3"/>
  <c r="AC110" i="3"/>
  <c r="AB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AA109" i="3"/>
  <c r="AD109" i="3"/>
  <c r="AC109" i="3"/>
  <c r="AB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AA108" i="3"/>
  <c r="AD108" i="3"/>
  <c r="AC108" i="3"/>
  <c r="AB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AA107" i="3"/>
  <c r="AD107" i="3"/>
  <c r="AC107" i="3"/>
  <c r="AB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AA106" i="3"/>
  <c r="AD106" i="3"/>
  <c r="AC106" i="3"/>
  <c r="AB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AA105" i="3"/>
  <c r="AD105" i="3"/>
  <c r="AC105" i="3"/>
  <c r="AB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AA104" i="3"/>
  <c r="AD104" i="3"/>
  <c r="AC104" i="3"/>
  <c r="AB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AA103" i="3"/>
  <c r="AD103" i="3"/>
  <c r="AC103" i="3"/>
  <c r="AB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AA102" i="3"/>
  <c r="AD102" i="3"/>
  <c r="AC102" i="3"/>
  <c r="AB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AA101" i="3"/>
  <c r="AD101" i="3"/>
  <c r="AC101" i="3"/>
  <c r="AB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AA100" i="3"/>
  <c r="AD100" i="3"/>
  <c r="AC100" i="3"/>
  <c r="AB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AA99" i="3"/>
  <c r="AD99" i="3"/>
  <c r="AC99" i="3"/>
  <c r="AB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AA98" i="3"/>
  <c r="AD98" i="3"/>
  <c r="AC98" i="3"/>
  <c r="AB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AA97" i="3"/>
  <c r="AD97" i="3"/>
  <c r="AC97" i="3"/>
  <c r="AB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AA96" i="3"/>
  <c r="AD96" i="3"/>
  <c r="AC96" i="3"/>
  <c r="AB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AA95" i="3"/>
  <c r="AD95" i="3"/>
  <c r="AC95" i="3"/>
  <c r="AB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AA94" i="3"/>
  <c r="AD94" i="3"/>
  <c r="AC94" i="3"/>
  <c r="AB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AA93" i="3"/>
  <c r="AD93" i="3"/>
  <c r="AC93" i="3"/>
  <c r="AB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AA92" i="3"/>
  <c r="AD92" i="3"/>
  <c r="AC92" i="3"/>
  <c r="AB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AA91" i="3"/>
  <c r="AD91" i="3"/>
  <c r="AC91" i="3"/>
  <c r="AB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AA90" i="3"/>
  <c r="AD90" i="3"/>
  <c r="AC90" i="3"/>
  <c r="AB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AA89" i="3"/>
  <c r="AD89" i="3"/>
  <c r="AC89" i="3"/>
  <c r="AB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AA88" i="3"/>
  <c r="AD88" i="3"/>
  <c r="AC88" i="3"/>
  <c r="AB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AA87" i="3"/>
  <c r="AD87" i="3"/>
  <c r="AC87" i="3"/>
  <c r="AB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AA86" i="3"/>
  <c r="AD86" i="3"/>
  <c r="AC86" i="3"/>
  <c r="AB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41" i="3"/>
  <c r="F41" i="3"/>
  <c r="E41" i="3"/>
  <c r="AE40" i="3"/>
  <c r="AE39" i="3"/>
  <c r="AE38" i="3"/>
  <c r="AG38" i="3" s="1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G22" i="3" s="1"/>
  <c r="AE21" i="3"/>
  <c r="AE20" i="3"/>
  <c r="AE19" i="3"/>
  <c r="AE18" i="3"/>
  <c r="AG18" i="3" s="1"/>
  <c r="AE17" i="3"/>
  <c r="AE16" i="3"/>
  <c r="AE15" i="3"/>
  <c r="AE14" i="3"/>
  <c r="AE13" i="3"/>
  <c r="AE12" i="3"/>
  <c r="AE11" i="3"/>
  <c r="AE10" i="3"/>
  <c r="AE9" i="3"/>
  <c r="AE8" i="3"/>
  <c r="AE7" i="3"/>
  <c r="AE6" i="3"/>
  <c r="AG6" i="3" s="1"/>
  <c r="AG12" i="11" l="1"/>
  <c r="AG9" i="11"/>
  <c r="AG13" i="11"/>
  <c r="AG28" i="11"/>
  <c r="P43" i="10"/>
  <c r="X43" i="10"/>
  <c r="I43" i="10"/>
  <c r="Q43" i="10"/>
  <c r="Y43" i="10"/>
  <c r="N44" i="10"/>
  <c r="N46" i="10" s="1"/>
  <c r="V44" i="10"/>
  <c r="V46" i="10" s="1"/>
  <c r="AB44" i="10"/>
  <c r="AB46" i="10" s="1"/>
  <c r="AD44" i="10"/>
  <c r="AD46" i="10" s="1"/>
  <c r="N47" i="11"/>
  <c r="AG6" i="10"/>
  <c r="AG12" i="10"/>
  <c r="AG16" i="10"/>
  <c r="AG39" i="10"/>
  <c r="AG21" i="11"/>
  <c r="AG45" i="11"/>
  <c r="AG17" i="10"/>
  <c r="AG24" i="10"/>
  <c r="AG7" i="11"/>
  <c r="AG11" i="11"/>
  <c r="AG15" i="11"/>
  <c r="AG42" i="11"/>
  <c r="AG46" i="11"/>
  <c r="H44" i="10"/>
  <c r="L43" i="10"/>
  <c r="T43" i="10"/>
  <c r="M43" i="10"/>
  <c r="U43" i="10"/>
  <c r="J44" i="10"/>
  <c r="J46" i="10" s="1"/>
  <c r="R44" i="10"/>
  <c r="R46" i="10" s="1"/>
  <c r="Z44" i="10"/>
  <c r="Z46" i="10" s="1"/>
  <c r="AG21" i="10"/>
  <c r="AG33" i="10"/>
  <c r="AG23" i="11"/>
  <c r="AG27" i="11"/>
  <c r="AG35" i="11"/>
  <c r="AG39" i="11"/>
  <c r="H43" i="10"/>
  <c r="K43" i="10"/>
  <c r="O43" i="10"/>
  <c r="S43" i="10"/>
  <c r="W43" i="10"/>
  <c r="I44" i="10"/>
  <c r="I46" i="10" s="1"/>
  <c r="M44" i="10"/>
  <c r="M46" i="10" s="1"/>
  <c r="Q44" i="10"/>
  <c r="Q46" i="10" s="1"/>
  <c r="U44" i="10"/>
  <c r="U46" i="10" s="1"/>
  <c r="E59" i="10" s="1"/>
  <c r="C45" i="1" s="1"/>
  <c r="Y44" i="10"/>
  <c r="Y46" i="10" s="1"/>
  <c r="J43" i="10"/>
  <c r="N43" i="10"/>
  <c r="R43" i="10"/>
  <c r="V43" i="10"/>
  <c r="Z43" i="10"/>
  <c r="K44" i="10"/>
  <c r="K46" i="10" s="1"/>
  <c r="O44" i="10"/>
  <c r="O46" i="10" s="1"/>
  <c r="S44" i="10"/>
  <c r="S46" i="10" s="1"/>
  <c r="W44" i="10"/>
  <c r="W46" i="10" s="1"/>
  <c r="AC44" i="10"/>
  <c r="AC46" i="10" s="1"/>
  <c r="L44" i="10"/>
  <c r="L46" i="10" s="1"/>
  <c r="P44" i="10"/>
  <c r="P46" i="10" s="1"/>
  <c r="T44" i="10"/>
  <c r="T46" i="10" s="1"/>
  <c r="X44" i="10"/>
  <c r="X46" i="10" s="1"/>
  <c r="AG7" i="9"/>
  <c r="AG11" i="9"/>
  <c r="AG15" i="9"/>
  <c r="AG19" i="9"/>
  <c r="AG23" i="9"/>
  <c r="AG27" i="9"/>
  <c r="AG31" i="9"/>
  <c r="AG35" i="9"/>
  <c r="AG39" i="9"/>
  <c r="AA44" i="10"/>
  <c r="AA46" i="10" s="1"/>
  <c r="E61" i="10"/>
  <c r="C47" i="1" s="1"/>
  <c r="J45" i="10"/>
  <c r="J47" i="10" s="1"/>
  <c r="N45" i="10"/>
  <c r="N47" i="10" s="1"/>
  <c r="R45" i="10"/>
  <c r="R47" i="10" s="1"/>
  <c r="V45" i="10"/>
  <c r="V47" i="10" s="1"/>
  <c r="Z45" i="10"/>
  <c r="Z47" i="10" s="1"/>
  <c r="K45" i="10"/>
  <c r="K47" i="10" s="1"/>
  <c r="O45" i="10"/>
  <c r="O47" i="10" s="1"/>
  <c r="S45" i="10"/>
  <c r="S47" i="10" s="1"/>
  <c r="E70" i="10" s="1"/>
  <c r="D42" i="1" s="1"/>
  <c r="W45" i="10"/>
  <c r="W47" i="10" s="1"/>
  <c r="AG19" i="10"/>
  <c r="V47" i="11"/>
  <c r="AG16" i="11"/>
  <c r="AG32" i="11"/>
  <c r="AG36" i="11"/>
  <c r="AG40" i="11"/>
  <c r="AB45" i="10"/>
  <c r="AB47" i="10" s="1"/>
  <c r="E77" i="10" s="1"/>
  <c r="D49" i="1" s="1"/>
  <c r="AC45" i="10"/>
  <c r="AC47" i="10" s="1"/>
  <c r="AG7" i="10"/>
  <c r="AG9" i="10"/>
  <c r="AG18" i="10"/>
  <c r="AG25" i="10"/>
  <c r="AG27" i="10"/>
  <c r="AG34" i="10"/>
  <c r="AG20" i="11"/>
  <c r="AG44" i="11"/>
  <c r="AA43" i="10"/>
  <c r="AD45" i="10"/>
  <c r="AD47" i="10" s="1"/>
  <c r="AG13" i="10"/>
  <c r="AG22" i="10"/>
  <c r="AG29" i="10"/>
  <c r="AG31" i="10"/>
  <c r="AG38" i="10"/>
  <c r="AG42" i="10"/>
  <c r="X49" i="11"/>
  <c r="X51" i="11" s="1"/>
  <c r="Y49" i="11"/>
  <c r="Y51" i="11" s="1"/>
  <c r="E79" i="11" s="1"/>
  <c r="D63" i="1" s="1"/>
  <c r="AG8" i="11"/>
  <c r="AG10" i="11"/>
  <c r="AG19" i="11"/>
  <c r="AG24" i="11"/>
  <c r="AG26" i="11"/>
  <c r="AG37" i="11"/>
  <c r="AG30" i="11"/>
  <c r="AG34" i="11"/>
  <c r="AG43" i="11"/>
  <c r="AG31" i="11"/>
  <c r="AG38" i="11"/>
  <c r="Z47" i="11"/>
  <c r="Z49" i="11"/>
  <c r="Z51" i="11" s="1"/>
  <c r="E78" i="11" s="1"/>
  <c r="D62" i="1" s="1"/>
  <c r="AD47" i="11"/>
  <c r="AB49" i="11"/>
  <c r="AB51" i="11" s="1"/>
  <c r="AB48" i="11"/>
  <c r="AB50" i="11" s="1"/>
  <c r="AC48" i="11"/>
  <c r="AC50" i="11" s="1"/>
  <c r="AD48" i="11"/>
  <c r="AD50" i="11" s="1"/>
  <c r="X48" i="11"/>
  <c r="X50" i="11" s="1"/>
  <c r="V48" i="11"/>
  <c r="V50" i="11" s="1"/>
  <c r="E62" i="11" s="1"/>
  <c r="C60" i="1" s="1"/>
  <c r="V49" i="11"/>
  <c r="V51" i="11" s="1"/>
  <c r="U49" i="11"/>
  <c r="U51" i="11" s="1"/>
  <c r="E77" i="11" s="1"/>
  <c r="D61" i="1" s="1"/>
  <c r="T48" i="11"/>
  <c r="T50" i="11" s="1"/>
  <c r="E59" i="11" s="1"/>
  <c r="C57" i="1" s="1"/>
  <c r="T49" i="11"/>
  <c r="T51" i="11" s="1"/>
  <c r="R47" i="11"/>
  <c r="L48" i="11"/>
  <c r="L50" i="11" s="1"/>
  <c r="P48" i="11"/>
  <c r="P50" i="11" s="1"/>
  <c r="L49" i="11"/>
  <c r="L51" i="11" s="1"/>
  <c r="P49" i="11"/>
  <c r="P51" i="11" s="1"/>
  <c r="M49" i="11"/>
  <c r="M51" i="11" s="1"/>
  <c r="Q49" i="11"/>
  <c r="Q51" i="11" s="1"/>
  <c r="N49" i="11"/>
  <c r="N51" i="11" s="1"/>
  <c r="R49" i="11"/>
  <c r="R51" i="11" s="1"/>
  <c r="J47" i="11"/>
  <c r="H48" i="11"/>
  <c r="H49" i="11"/>
  <c r="H51" i="11" s="1"/>
  <c r="I49" i="11"/>
  <c r="I51" i="11" s="1"/>
  <c r="J49" i="11"/>
  <c r="J51" i="11" s="1"/>
  <c r="E70" i="11" s="1"/>
  <c r="D54" i="1" s="1"/>
  <c r="J48" i="11"/>
  <c r="J50" i="11" s="1"/>
  <c r="E56" i="11" s="1"/>
  <c r="C54" i="1" s="1"/>
  <c r="N48" i="11"/>
  <c r="N50" i="11" s="1"/>
  <c r="R48" i="11"/>
  <c r="R50" i="11" s="1"/>
  <c r="Z48" i="11"/>
  <c r="Z50" i="11" s="1"/>
  <c r="E64" i="11" s="1"/>
  <c r="C62" i="1" s="1"/>
  <c r="AD49" i="11"/>
  <c r="AD51" i="11" s="1"/>
  <c r="I47" i="11"/>
  <c r="M47" i="11"/>
  <c r="Q47" i="11"/>
  <c r="U47" i="11"/>
  <c r="Y47" i="11"/>
  <c r="AC47" i="11"/>
  <c r="H47" i="11"/>
  <c r="L47" i="11"/>
  <c r="P47" i="11"/>
  <c r="T47" i="11"/>
  <c r="X47" i="11"/>
  <c r="AB47" i="11"/>
  <c r="K47" i="11"/>
  <c r="O47" i="11"/>
  <c r="S47" i="11"/>
  <c r="W47" i="11"/>
  <c r="AA47" i="11"/>
  <c r="I48" i="11"/>
  <c r="I50" i="11" s="1"/>
  <c r="M48" i="11"/>
  <c r="M50" i="11" s="1"/>
  <c r="Q48" i="11"/>
  <c r="Q50" i="11" s="1"/>
  <c r="U48" i="11"/>
  <c r="U50" i="11" s="1"/>
  <c r="E63" i="11" s="1"/>
  <c r="C61" i="1" s="1"/>
  <c r="Y48" i="11"/>
  <c r="Y50" i="11" s="1"/>
  <c r="E65" i="11" s="1"/>
  <c r="C63" i="1" s="1"/>
  <c r="AC49" i="11"/>
  <c r="AC51" i="11" s="1"/>
  <c r="K48" i="11"/>
  <c r="K50" i="11" s="1"/>
  <c r="O48" i="11"/>
  <c r="O50" i="11" s="1"/>
  <c r="S48" i="11"/>
  <c r="S50" i="11" s="1"/>
  <c r="E60" i="11" s="1"/>
  <c r="C58" i="1" s="1"/>
  <c r="W48" i="11"/>
  <c r="W50" i="11" s="1"/>
  <c r="AA48" i="11"/>
  <c r="AA50" i="11" s="1"/>
  <c r="E66" i="11" s="1"/>
  <c r="C64" i="1" s="1"/>
  <c r="K49" i="11"/>
  <c r="K51" i="11" s="1"/>
  <c r="O49" i="11"/>
  <c r="O51" i="11" s="1"/>
  <c r="S49" i="11"/>
  <c r="S51" i="11" s="1"/>
  <c r="W49" i="11"/>
  <c r="W51" i="11" s="1"/>
  <c r="E75" i="11" s="1"/>
  <c r="AA49" i="11"/>
  <c r="AA51" i="11" s="1"/>
  <c r="E80" i="11" s="1"/>
  <c r="D64" i="1" s="1"/>
  <c r="H50" i="11"/>
  <c r="AA45" i="10"/>
  <c r="AA47" i="10" s="1"/>
  <c r="L45" i="10"/>
  <c r="L47" i="10" s="1"/>
  <c r="P45" i="10"/>
  <c r="P47" i="10" s="1"/>
  <c r="T45" i="10"/>
  <c r="T47" i="10" s="1"/>
  <c r="E69" i="10" s="1"/>
  <c r="D41" i="1" s="1"/>
  <c r="X45" i="10"/>
  <c r="X47" i="10" s="1"/>
  <c r="I45" i="10"/>
  <c r="I47" i="10" s="1"/>
  <c r="M45" i="10"/>
  <c r="M47" i="10" s="1"/>
  <c r="Q45" i="10"/>
  <c r="Q47" i="10" s="1"/>
  <c r="U45" i="10"/>
  <c r="U47" i="10" s="1"/>
  <c r="E73" i="10" s="1"/>
  <c r="D45" i="1" s="1"/>
  <c r="Y45" i="10"/>
  <c r="AC43" i="10"/>
  <c r="AB43" i="10"/>
  <c r="AD43" i="10"/>
  <c r="E56" i="10"/>
  <c r="C42" i="1" s="1"/>
  <c r="E62" i="10"/>
  <c r="C48" i="1" s="1"/>
  <c r="H46" i="10"/>
  <c r="E55" i="10"/>
  <c r="C41" i="1" s="1"/>
  <c r="E52" i="10"/>
  <c r="C38" i="1" s="1"/>
  <c r="E58" i="10"/>
  <c r="C44" i="1" s="1"/>
  <c r="E60" i="10"/>
  <c r="C46" i="1" s="1"/>
  <c r="E76" i="10"/>
  <c r="D48" i="1" s="1"/>
  <c r="H45" i="10"/>
  <c r="E66" i="10"/>
  <c r="D38" i="1" s="1"/>
  <c r="E72" i="10"/>
  <c r="D44" i="1" s="1"/>
  <c r="E74" i="10"/>
  <c r="D46" i="1" s="1"/>
  <c r="H47" i="10"/>
  <c r="AG9" i="9"/>
  <c r="AG13" i="9"/>
  <c r="AG17" i="9"/>
  <c r="AG25" i="9"/>
  <c r="AG29" i="9"/>
  <c r="AG33" i="9"/>
  <c r="AG41" i="9"/>
  <c r="H42" i="9"/>
  <c r="L42" i="9"/>
  <c r="P42" i="9"/>
  <c r="T42" i="9"/>
  <c r="X42" i="9"/>
  <c r="AB42" i="9"/>
  <c r="J43" i="9"/>
  <c r="N43" i="9"/>
  <c r="R43" i="9"/>
  <c r="R45" i="9" s="1"/>
  <c r="V43" i="9"/>
  <c r="Z43" i="9"/>
  <c r="Z45" i="9" s="1"/>
  <c r="E59" i="9" s="1"/>
  <c r="C30" i="1" s="1"/>
  <c r="AD44" i="9"/>
  <c r="AD46" i="9" s="1"/>
  <c r="H44" i="9"/>
  <c r="H46" i="9" s="1"/>
  <c r="L44" i="9"/>
  <c r="P44" i="9"/>
  <c r="T44" i="9"/>
  <c r="T46" i="9" s="1"/>
  <c r="X44" i="9"/>
  <c r="X46" i="9" s="1"/>
  <c r="AB43" i="9"/>
  <c r="AB45" i="9" s="1"/>
  <c r="AG8" i="9"/>
  <c r="AG12" i="9"/>
  <c r="AG16" i="9"/>
  <c r="AG20" i="9"/>
  <c r="AG24" i="9"/>
  <c r="AG28" i="9"/>
  <c r="AG32" i="9"/>
  <c r="AG36" i="9"/>
  <c r="AG40" i="9"/>
  <c r="AG21" i="9"/>
  <c r="AG37" i="9"/>
  <c r="I44" i="9"/>
  <c r="Q44" i="9"/>
  <c r="Y44" i="9"/>
  <c r="Y46" i="9" s="1"/>
  <c r="E74" i="9" s="1"/>
  <c r="D31" i="1" s="1"/>
  <c r="J42" i="9"/>
  <c r="N42" i="9"/>
  <c r="R42" i="9"/>
  <c r="V42" i="9"/>
  <c r="Z42" i="9"/>
  <c r="AD42" i="9"/>
  <c r="H43" i="9"/>
  <c r="H45" i="9" s="1"/>
  <c r="L43" i="9"/>
  <c r="L45" i="9" s="1"/>
  <c r="P43" i="9"/>
  <c r="P45" i="9" s="1"/>
  <c r="T43" i="9"/>
  <c r="X43" i="9"/>
  <c r="X45" i="9" s="1"/>
  <c r="AB44" i="9"/>
  <c r="AB46" i="9" s="1"/>
  <c r="AG10" i="9"/>
  <c r="AG14" i="9"/>
  <c r="AG18" i="9"/>
  <c r="AG22" i="9"/>
  <c r="AG26" i="9"/>
  <c r="AG30" i="9"/>
  <c r="AG34" i="9"/>
  <c r="AG38" i="9"/>
  <c r="M44" i="9"/>
  <c r="U44" i="9"/>
  <c r="AC43" i="9"/>
  <c r="AC45" i="9" s="1"/>
  <c r="K42" i="9"/>
  <c r="O42" i="9"/>
  <c r="S42" i="9"/>
  <c r="W42" i="9"/>
  <c r="AA42" i="9"/>
  <c r="I42" i="9"/>
  <c r="M42" i="9"/>
  <c r="Q42" i="9"/>
  <c r="U42" i="9"/>
  <c r="Y42" i="9"/>
  <c r="AC42" i="9"/>
  <c r="I43" i="9"/>
  <c r="I45" i="9" s="1"/>
  <c r="M43" i="9"/>
  <c r="M45" i="9" s="1"/>
  <c r="Q43" i="9"/>
  <c r="Q45" i="9" s="1"/>
  <c r="U43" i="9"/>
  <c r="Y43" i="9"/>
  <c r="Y45" i="9" s="1"/>
  <c r="E60" i="9" s="1"/>
  <c r="C31" i="1" s="1"/>
  <c r="AC44" i="9"/>
  <c r="AC46" i="9" s="1"/>
  <c r="K43" i="9"/>
  <c r="K45" i="9" s="1"/>
  <c r="O43" i="9"/>
  <c r="S43" i="9"/>
  <c r="S45" i="9" s="1"/>
  <c r="E55" i="9" s="1"/>
  <c r="C26" i="1" s="1"/>
  <c r="W43" i="9"/>
  <c r="W45" i="9" s="1"/>
  <c r="AA43" i="9"/>
  <c r="AA45" i="9" s="1"/>
  <c r="E61" i="9" s="1"/>
  <c r="C32" i="1" s="1"/>
  <c r="K44" i="9"/>
  <c r="O44" i="9"/>
  <c r="O46" i="9" s="1"/>
  <c r="S44" i="9"/>
  <c r="S46" i="9" s="1"/>
  <c r="W44" i="9"/>
  <c r="AA44" i="9"/>
  <c r="AA46" i="9" s="1"/>
  <c r="E75" i="9" s="1"/>
  <c r="D32" i="1" s="1"/>
  <c r="J44" i="9"/>
  <c r="J46" i="9" s="1"/>
  <c r="E65" i="9" s="1"/>
  <c r="D22" i="1" s="1"/>
  <c r="N44" i="9"/>
  <c r="N46" i="9" s="1"/>
  <c r="R44" i="9"/>
  <c r="R46" i="9" s="1"/>
  <c r="V44" i="9"/>
  <c r="Z44" i="9"/>
  <c r="Z46" i="9" s="1"/>
  <c r="E73" i="9" s="1"/>
  <c r="D30" i="1" s="1"/>
  <c r="AD43" i="9"/>
  <c r="AD45" i="9" s="1"/>
  <c r="L46" i="9"/>
  <c r="T45" i="9"/>
  <c r="E54" i="9" s="1"/>
  <c r="C25" i="1" s="1"/>
  <c r="AG6" i="9"/>
  <c r="P46" i="9"/>
  <c r="U45" i="9"/>
  <c r="E58" i="9" s="1"/>
  <c r="C29" i="1" s="1"/>
  <c r="J45" i="9"/>
  <c r="E51" i="9" s="1"/>
  <c r="C22" i="1" s="1"/>
  <c r="N45" i="9"/>
  <c r="V45" i="9"/>
  <c r="E57" i="9" s="1"/>
  <c r="C28" i="1" s="1"/>
  <c r="O45" i="9"/>
  <c r="I46" i="9"/>
  <c r="M46" i="9"/>
  <c r="Q46" i="9"/>
  <c r="U46" i="9"/>
  <c r="E72" i="9" s="1"/>
  <c r="D29" i="1" s="1"/>
  <c r="V46" i="9"/>
  <c r="K46" i="9"/>
  <c r="W46" i="9"/>
  <c r="E70" i="9" s="1"/>
  <c r="AG34" i="3"/>
  <c r="K41" i="3"/>
  <c r="O41" i="3"/>
  <c r="S41" i="3"/>
  <c r="W41" i="3"/>
  <c r="AB41" i="3"/>
  <c r="J42" i="3"/>
  <c r="J44" i="3" s="1"/>
  <c r="E50" i="3" s="1"/>
  <c r="N42" i="3"/>
  <c r="N44" i="3" s="1"/>
  <c r="R42" i="3"/>
  <c r="R44" i="3" s="1"/>
  <c r="V42" i="3"/>
  <c r="V44" i="3" s="1"/>
  <c r="E56" i="3" s="1"/>
  <c r="C12" i="1" s="1"/>
  <c r="Z42" i="3"/>
  <c r="Z44" i="3" s="1"/>
  <c r="E58" i="3" s="1"/>
  <c r="C14" i="1" s="1"/>
  <c r="AA42" i="3"/>
  <c r="AA44" i="3" s="1"/>
  <c r="E60" i="3" s="1"/>
  <c r="C16" i="1" s="1"/>
  <c r="K42" i="3"/>
  <c r="O42" i="3"/>
  <c r="O44" i="3" s="1"/>
  <c r="S42" i="3"/>
  <c r="S44" i="3" s="1"/>
  <c r="E54" i="3" s="1"/>
  <c r="C10" i="1" s="1"/>
  <c r="W42" i="3"/>
  <c r="W44" i="3" s="1"/>
  <c r="AB43" i="3"/>
  <c r="AB45" i="3" s="1"/>
  <c r="H42" i="3"/>
  <c r="H44" i="3" s="1"/>
  <c r="I43" i="3"/>
  <c r="I45" i="3" s="1"/>
  <c r="M43" i="3"/>
  <c r="M45" i="3" s="1"/>
  <c r="Q43" i="3"/>
  <c r="Q45" i="3" s="1"/>
  <c r="U43" i="3"/>
  <c r="U45" i="3" s="1"/>
  <c r="E71" i="3" s="1"/>
  <c r="D13" i="1" s="1"/>
  <c r="Y43" i="3"/>
  <c r="Y45" i="3" s="1"/>
  <c r="E73" i="3" s="1"/>
  <c r="D15" i="1" s="1"/>
  <c r="AD42" i="3"/>
  <c r="AD44" i="3" s="1"/>
  <c r="H41" i="3"/>
  <c r="L41" i="3"/>
  <c r="P41" i="3"/>
  <c r="T41" i="3"/>
  <c r="X41" i="3"/>
  <c r="AC41" i="3"/>
  <c r="J43" i="3"/>
  <c r="J45" i="3" s="1"/>
  <c r="E64" i="3" s="1"/>
  <c r="D6" i="1" s="1"/>
  <c r="N43" i="3"/>
  <c r="N45" i="3" s="1"/>
  <c r="R43" i="3"/>
  <c r="R45" i="3" s="1"/>
  <c r="V43" i="3"/>
  <c r="V45" i="3" s="1"/>
  <c r="Z43" i="3"/>
  <c r="Z45" i="3" s="1"/>
  <c r="E72" i="3" s="1"/>
  <c r="D14" i="1" s="1"/>
  <c r="AA43" i="3"/>
  <c r="AA45" i="3" s="1"/>
  <c r="E74" i="3" s="1"/>
  <c r="D16" i="1" s="1"/>
  <c r="L42" i="3"/>
  <c r="L44" i="3" s="1"/>
  <c r="P42" i="3"/>
  <c r="P44" i="3" s="1"/>
  <c r="T42" i="3"/>
  <c r="T44" i="3" s="1"/>
  <c r="E53" i="3" s="1"/>
  <c r="C9" i="1" s="1"/>
  <c r="X42" i="3"/>
  <c r="X44" i="3" s="1"/>
  <c r="AC43" i="3"/>
  <c r="AC45" i="3" s="1"/>
  <c r="K43" i="3"/>
  <c r="O43" i="3"/>
  <c r="O45" i="3" s="1"/>
  <c r="S43" i="3"/>
  <c r="S45" i="3" s="1"/>
  <c r="W43" i="3"/>
  <c r="W45" i="3" s="1"/>
  <c r="AB42" i="3"/>
  <c r="AB44" i="3" s="1"/>
  <c r="J41" i="3"/>
  <c r="N41" i="3"/>
  <c r="R41" i="3"/>
  <c r="V41" i="3"/>
  <c r="Z41" i="3"/>
  <c r="AA41" i="3"/>
  <c r="I41" i="3"/>
  <c r="M41" i="3"/>
  <c r="Q41" i="3"/>
  <c r="U41" i="3"/>
  <c r="Y41" i="3"/>
  <c r="AD41" i="3"/>
  <c r="I42" i="3"/>
  <c r="I44" i="3" s="1"/>
  <c r="M42" i="3"/>
  <c r="M44" i="3" s="1"/>
  <c r="Q42" i="3"/>
  <c r="Q44" i="3" s="1"/>
  <c r="U42" i="3"/>
  <c r="U44" i="3" s="1"/>
  <c r="E57" i="3" s="1"/>
  <c r="C13" i="1" s="1"/>
  <c r="Y42" i="3"/>
  <c r="Y44" i="3" s="1"/>
  <c r="E59" i="3" s="1"/>
  <c r="C15" i="1" s="1"/>
  <c r="AD43" i="3"/>
  <c r="AD45" i="3" s="1"/>
  <c r="H43" i="3"/>
  <c r="H45" i="3" s="1"/>
  <c r="E66" i="3" s="1"/>
  <c r="D8" i="1" s="1"/>
  <c r="L43" i="3"/>
  <c r="L45" i="3" s="1"/>
  <c r="P43" i="3"/>
  <c r="P45" i="3" s="1"/>
  <c r="T43" i="3"/>
  <c r="T45" i="3" s="1"/>
  <c r="X43" i="3"/>
  <c r="X45" i="3" s="1"/>
  <c r="AC42" i="3"/>
  <c r="AC44" i="3" s="1"/>
  <c r="AG40" i="3"/>
  <c r="AG19" i="3"/>
  <c r="AG23" i="3"/>
  <c r="AG35" i="3"/>
  <c r="AG9" i="3"/>
  <c r="AG11" i="3"/>
  <c r="AG13" i="3"/>
  <c r="AG15" i="3"/>
  <c r="AG8" i="3"/>
  <c r="AG39" i="3"/>
  <c r="AG12" i="3"/>
  <c r="AG24" i="3"/>
  <c r="AG28" i="3"/>
  <c r="AG7" i="3"/>
  <c r="AG25" i="3"/>
  <c r="AG27" i="3"/>
  <c r="AG29" i="3"/>
  <c r="AG31" i="3"/>
  <c r="AG32" i="3"/>
  <c r="AG10" i="3"/>
  <c r="AG17" i="3"/>
  <c r="AG20" i="3"/>
  <c r="AG26" i="3"/>
  <c r="AG33" i="3"/>
  <c r="AG36" i="3"/>
  <c r="AG16" i="3"/>
  <c r="AG14" i="3"/>
  <c r="AG21" i="3"/>
  <c r="AG30" i="3"/>
  <c r="AG37" i="3"/>
  <c r="E69" i="9" l="1"/>
  <c r="D26" i="1" s="1"/>
  <c r="E68" i="9"/>
  <c r="D25" i="1" s="1"/>
  <c r="E67" i="3"/>
  <c r="D9" i="1" s="1"/>
  <c r="E68" i="3"/>
  <c r="D10" i="1" s="1"/>
  <c r="E71" i="9"/>
  <c r="D28" i="1" s="1"/>
  <c r="E69" i="3"/>
  <c r="E70" i="3"/>
  <c r="D12" i="1" s="1"/>
  <c r="D57" i="1"/>
  <c r="E73" i="11"/>
  <c r="E81" i="11" s="1"/>
  <c r="D65" i="1" s="1"/>
  <c r="E55" i="3"/>
  <c r="E61" i="3" s="1"/>
  <c r="E76" i="9"/>
  <c r="E61" i="11"/>
  <c r="C59" i="1" s="1"/>
  <c r="C6" i="1"/>
  <c r="E76" i="11"/>
  <c r="D60" i="1" s="1"/>
  <c r="E74" i="11"/>
  <c r="D58" i="1" s="1"/>
  <c r="D59" i="1"/>
  <c r="AF42" i="9"/>
  <c r="E52" i="3"/>
  <c r="C8" i="1" s="1"/>
  <c r="E56" i="9"/>
  <c r="C27" i="1" s="1"/>
  <c r="Y47" i="10"/>
  <c r="AF47" i="10" s="1"/>
  <c r="E58" i="11"/>
  <c r="C56" i="1" s="1"/>
  <c r="E67" i="11"/>
  <c r="C65" i="1" s="1"/>
  <c r="E57" i="11"/>
  <c r="C55" i="1" s="1"/>
  <c r="C66" i="1" s="1"/>
  <c r="AF47" i="11"/>
  <c r="E71" i="11"/>
  <c r="D55" i="1" s="1"/>
  <c r="AF48" i="11"/>
  <c r="AF49" i="11"/>
  <c r="AF50" i="11"/>
  <c r="E72" i="11"/>
  <c r="D56" i="1" s="1"/>
  <c r="AF51" i="11"/>
  <c r="E63" i="10"/>
  <c r="C49" i="1" s="1"/>
  <c r="E67" i="10"/>
  <c r="D39" i="1" s="1"/>
  <c r="E71" i="10"/>
  <c r="D43" i="1" s="1"/>
  <c r="AF43" i="10"/>
  <c r="AF44" i="10"/>
  <c r="E53" i="10"/>
  <c r="C39" i="1" s="1"/>
  <c r="C50" i="1" s="1"/>
  <c r="E57" i="10"/>
  <c r="C43" i="1" s="1"/>
  <c r="AF45" i="10"/>
  <c r="E68" i="10"/>
  <c r="D40" i="1" s="1"/>
  <c r="AF46" i="10"/>
  <c r="E54" i="10"/>
  <c r="C40" i="1" s="1"/>
  <c r="D27" i="1"/>
  <c r="E66" i="9"/>
  <c r="E67" i="9"/>
  <c r="D24" i="1" s="1"/>
  <c r="D33" i="1"/>
  <c r="E52" i="9"/>
  <c r="C23" i="1" s="1"/>
  <c r="E62" i="9"/>
  <c r="C33" i="1" s="1"/>
  <c r="E53" i="9"/>
  <c r="C24" i="1" s="1"/>
  <c r="AF43" i="9"/>
  <c r="AF44" i="9"/>
  <c r="AF46" i="9"/>
  <c r="AF45" i="9"/>
  <c r="K45" i="3"/>
  <c r="AF45" i="3" s="1"/>
  <c r="AF43" i="3"/>
  <c r="AF41" i="3"/>
  <c r="K44" i="3"/>
  <c r="AF44" i="3" s="1"/>
  <c r="AF42" i="3"/>
  <c r="C11" i="1"/>
  <c r="C17" i="1"/>
  <c r="D11" i="1"/>
  <c r="E75" i="3" l="1"/>
  <c r="D17" i="1" s="1"/>
  <c r="E75" i="10"/>
  <c r="D47" i="1" s="1"/>
  <c r="C34" i="1"/>
  <c r="D50" i="1"/>
  <c r="D66" i="1"/>
  <c r="E77" i="9"/>
  <c r="D23" i="1"/>
  <c r="D34" i="1" s="1"/>
  <c r="E68" i="11"/>
  <c r="E82" i="11"/>
  <c r="E64" i="10"/>
  <c r="E78" i="10"/>
  <c r="E63" i="9"/>
  <c r="E51" i="3"/>
  <c r="E62" i="3" s="1"/>
  <c r="E65" i="3"/>
  <c r="C7" i="1" l="1"/>
  <c r="C18" i="1" s="1"/>
  <c r="E76" i="3"/>
  <c r="D7" i="1"/>
  <c r="D18" i="1" s="1"/>
</calcChain>
</file>

<file path=xl/sharedStrings.xml><?xml version="1.0" encoding="utf-8"?>
<sst xmlns="http://schemas.openxmlformats.org/spreadsheetml/2006/main" count="595" uniqueCount="237">
  <si>
    <t>Day</t>
  </si>
  <si>
    <t>Night</t>
  </si>
  <si>
    <t>Total</t>
  </si>
  <si>
    <t>LQ Offices</t>
  </si>
  <si>
    <t>Offshore Installation Manager</t>
  </si>
  <si>
    <t>Company Representative</t>
  </si>
  <si>
    <t>Maintenance Superintendent</t>
  </si>
  <si>
    <t>Marine Superintendent</t>
  </si>
  <si>
    <t>Production Superintendent</t>
  </si>
  <si>
    <t>HSE Officer</t>
  </si>
  <si>
    <t>Assessor / Planner</t>
  </si>
  <si>
    <t>Technical Admin</t>
  </si>
  <si>
    <t>Radio Officer</t>
  </si>
  <si>
    <t>PTW Coordinator</t>
  </si>
  <si>
    <t xml:space="preserve">Medic </t>
  </si>
  <si>
    <t>Storeman</t>
  </si>
  <si>
    <t>Visitors / Trainees / Work Scoping</t>
  </si>
  <si>
    <t>CCR &amp; Bridge</t>
  </si>
  <si>
    <t>CRO</t>
  </si>
  <si>
    <t>Production Supervisor</t>
  </si>
  <si>
    <t>Process &amp; Utility</t>
  </si>
  <si>
    <t>Maintenance Supervisor</t>
  </si>
  <si>
    <t>Electrical Supervisor</t>
  </si>
  <si>
    <t>Instrument Supervisor</t>
  </si>
  <si>
    <t>Production Technician</t>
  </si>
  <si>
    <t xml:space="preserve">DCS Technician  </t>
  </si>
  <si>
    <t>Crane Operator</t>
  </si>
  <si>
    <t>Bosun</t>
  </si>
  <si>
    <t>General Service Operator</t>
  </si>
  <si>
    <t>Chemist</t>
  </si>
  <si>
    <t xml:space="preserve">Machinery Rooms </t>
  </si>
  <si>
    <t>Marine Supervisor</t>
  </si>
  <si>
    <t>Pump Man</t>
  </si>
  <si>
    <t>Day shift</t>
  </si>
  <si>
    <t>Night Shift</t>
  </si>
  <si>
    <t>1. Its assumed that all worker groups will spend 9hrs in LQ cabin for sleep, 1  hour for recreation and 2 hours for dining everyday</t>
  </si>
  <si>
    <t xml:space="preserve">Inside LQ </t>
  </si>
  <si>
    <t>Cumulative Hrs</t>
  </si>
  <si>
    <t>P04
Gas Treatment</t>
  </si>
  <si>
    <t>S01
Power Generation</t>
  </si>
  <si>
    <t>Crow Nest</t>
  </si>
  <si>
    <t>Hours outside the LQ</t>
  </si>
  <si>
    <t>Hours inside the LQ</t>
  </si>
  <si>
    <t>Radio Officers</t>
  </si>
  <si>
    <t>DCS Specialist</t>
  </si>
  <si>
    <t>Materials / Stores (Material Coordinator)</t>
  </si>
  <si>
    <t>Assistant Materials Coordinator</t>
  </si>
  <si>
    <t>Planner</t>
  </si>
  <si>
    <t>Assessor</t>
  </si>
  <si>
    <t>Mechanical Supervisor</t>
  </si>
  <si>
    <t>Cargo Supervisor</t>
  </si>
  <si>
    <t>Maintenance Operator</t>
  </si>
  <si>
    <t>GP Foreman</t>
  </si>
  <si>
    <t>GP Operator</t>
  </si>
  <si>
    <t>Laboratory Staff</t>
  </si>
  <si>
    <t>Cargo Operator</t>
  </si>
  <si>
    <t>General Service Officer (GSO)</t>
  </si>
  <si>
    <t>Vendors</t>
  </si>
  <si>
    <t>GSO</t>
  </si>
  <si>
    <t>3. In addition to the above, study to consider 2 visitors for 7 days in a month (e.g. Class, Flag State, other statutory / legal / third party inspectors / auditors, vendors).</t>
  </si>
  <si>
    <t>Manning Distribution Result (Normal PoB - Base Case)</t>
  </si>
  <si>
    <t>P01
E&amp;I Building Module</t>
  </si>
  <si>
    <t>2. Study to consider helicopter landing and take-off operations for 3 days a week for 30 min per day with assistance from a team comprising of HSE officer; Crane Operator and 4 General Service Operators.</t>
  </si>
  <si>
    <t>HSE Officer</t>
    <phoneticPr fontId="9" type="noConversion"/>
  </si>
  <si>
    <t>CRO</t>
    <phoneticPr fontId="9" type="noConversion"/>
  </si>
  <si>
    <t>Rotating Equipment Specialist</t>
    <phoneticPr fontId="9" type="noConversion"/>
  </si>
  <si>
    <t>No</t>
    <phoneticPr fontId="9" type="noConversion"/>
  </si>
  <si>
    <t>CCR / Offices</t>
    <phoneticPr fontId="9" type="noConversion"/>
  </si>
  <si>
    <t>POB (No of Personnel)</t>
    <phoneticPr fontId="9" type="noConversion"/>
  </si>
  <si>
    <t>POB Distribution</t>
    <phoneticPr fontId="9" type="noConversion"/>
  </si>
  <si>
    <t>S00
Topside Workshop &amp; Laboratory</t>
    <phoneticPr fontId="9" type="noConversion"/>
  </si>
  <si>
    <t>S03
HP
Compression</t>
    <phoneticPr fontId="9" type="noConversion"/>
  </si>
  <si>
    <t>S04
MP / LP Seperation,
Condensate Treatment,
PW Treatment</t>
    <phoneticPr fontId="9" type="noConversion"/>
  </si>
  <si>
    <t>P05
Export
Compression</t>
    <phoneticPr fontId="9" type="noConversion"/>
  </si>
  <si>
    <t>Turret</t>
    <phoneticPr fontId="9" type="noConversion"/>
  </si>
  <si>
    <t>LD1
Main
Laydown Area</t>
    <phoneticPr fontId="9" type="noConversion"/>
  </si>
  <si>
    <t>S02
Condensate 
Export
Metering</t>
    <phoneticPr fontId="9" type="noConversion"/>
  </si>
  <si>
    <t>P02
SW, Chemical &amp; Methanol Injection</t>
    <phoneticPr fontId="9" type="noConversion"/>
  </si>
  <si>
    <t>POB - Working Time (Hrs)</t>
    <phoneticPr fontId="9" type="noConversion"/>
  </si>
  <si>
    <t>Utility Area</t>
    <phoneticPr fontId="9" type="noConversion"/>
  </si>
  <si>
    <t>Process Area</t>
    <phoneticPr fontId="9" type="noConversion"/>
  </si>
  <si>
    <t>Laydown Area</t>
    <phoneticPr fontId="9" type="noConversion"/>
  </si>
  <si>
    <t>LD2
Laydown Area</t>
    <phoneticPr fontId="9" type="noConversion"/>
  </si>
  <si>
    <t>Inside Hull</t>
    <phoneticPr fontId="9" type="noConversion"/>
  </si>
  <si>
    <t>Hull Area</t>
    <phoneticPr fontId="9" type="noConversion"/>
  </si>
  <si>
    <t>FWD Machinery Space</t>
    <phoneticPr fontId="9" type="noConversion"/>
  </si>
  <si>
    <t>AFT
Engine
Room</t>
    <phoneticPr fontId="9" type="noConversion"/>
  </si>
  <si>
    <t>Turret Area</t>
    <phoneticPr fontId="9" type="noConversion"/>
  </si>
  <si>
    <t>Process &amp;
Utility
Operators</t>
    <phoneticPr fontId="9" type="noConversion"/>
  </si>
  <si>
    <t># Total</t>
    <phoneticPr fontId="9" type="noConversion"/>
  </si>
  <si>
    <t># Night Shift</t>
    <phoneticPr fontId="9" type="noConversion"/>
  </si>
  <si>
    <t># Day Shift</t>
    <phoneticPr fontId="9" type="noConversion"/>
  </si>
  <si>
    <t>Cabins
(Rest)</t>
    <phoneticPr fontId="9" type="noConversion"/>
  </si>
  <si>
    <t>Recreation Room
(Rest)</t>
    <phoneticPr fontId="9" type="noConversion"/>
  </si>
  <si>
    <t>Mess Room
(Rest)</t>
    <phoneticPr fontId="9" type="noConversion"/>
  </si>
  <si>
    <t>Day Shift  Manhours and Rest Hours of Men for Night Shift (POB x Duration)</t>
    <phoneticPr fontId="9" type="noConversion"/>
  </si>
  <si>
    <t>Night Shift  Manhours and Rest Hours of Men for Day Shift (POB x Duration)</t>
    <phoneticPr fontId="9" type="noConversion"/>
  </si>
  <si>
    <t>S05
Inlet Facility &amp; HP Separation</t>
    <phoneticPr fontId="9" type="noConversion"/>
  </si>
  <si>
    <t>Condensate Offloading Hosereel Area</t>
    <phoneticPr fontId="9" type="noConversion"/>
  </si>
  <si>
    <t>No. of Person</t>
    <phoneticPr fontId="9" type="noConversion"/>
  </si>
  <si>
    <t>Housekeeping / Laundry</t>
    <phoneticPr fontId="9" type="noConversion"/>
  </si>
  <si>
    <t>Total (Hrs)</t>
    <phoneticPr fontId="9" type="noConversion"/>
  </si>
  <si>
    <t>Total (Person)</t>
    <phoneticPr fontId="9" type="noConversion"/>
  </si>
  <si>
    <t xml:space="preserve">Men in Area in Day Shift and Men in Rest for Night Shift (POB x Duration / 12 hrs) </t>
    <phoneticPr fontId="9" type="noConversion"/>
  </si>
  <si>
    <t xml:space="preserve">Men in Area in Night Shift and Men in Rest for Day Shift (POB x Duration / 12 hrs) </t>
    <phoneticPr fontId="9" type="noConversion"/>
  </si>
  <si>
    <t>1. POB - Base Case</t>
    <phoneticPr fontId="9" type="noConversion"/>
  </si>
  <si>
    <t>2. POB - Max Case</t>
    <phoneticPr fontId="9" type="noConversion"/>
  </si>
  <si>
    <t>Workers</t>
    <phoneticPr fontId="9" type="noConversion"/>
  </si>
  <si>
    <t>LQ Officers</t>
    <phoneticPr fontId="9" type="noConversion"/>
  </si>
  <si>
    <t>CCR &amp; Bridge
Operators</t>
    <phoneticPr fontId="9" type="noConversion"/>
  </si>
  <si>
    <t>Marine
Operators</t>
    <phoneticPr fontId="9" type="noConversion"/>
  </si>
  <si>
    <t>POB - Working Time (Hrs)</t>
    <phoneticPr fontId="9" type="noConversion"/>
  </si>
  <si>
    <t>P03
LP / MP
Compression
&amp; Fuel Gas</t>
    <phoneticPr fontId="9" type="noConversion"/>
  </si>
  <si>
    <t>Total</t>
    <phoneticPr fontId="9" type="noConversion"/>
  </si>
  <si>
    <t>Night Shift  Manhours and Rest Hours of Men for Day Shift (POB x Duration)</t>
    <phoneticPr fontId="9" type="noConversion"/>
  </si>
  <si>
    <t>Total (Hrs)</t>
    <phoneticPr fontId="9" type="noConversion"/>
  </si>
  <si>
    <t>Day Shift  Manhours and Rest Hours of Men for Night Shift (POB x Duration)</t>
    <phoneticPr fontId="9" type="noConversion"/>
  </si>
  <si>
    <t>Total (Hrs)</t>
    <phoneticPr fontId="9" type="noConversion"/>
  </si>
  <si>
    <t>Total (Person)</t>
    <phoneticPr fontId="9" type="noConversion"/>
  </si>
  <si>
    <t xml:space="preserve">Men in Area in Night Shift and Men in Rest for Day Shift (POB x Duration / 12 hrs) </t>
    <phoneticPr fontId="9" type="noConversion"/>
  </si>
  <si>
    <t>Total (Person)</t>
    <phoneticPr fontId="9" type="noConversion"/>
  </si>
  <si>
    <t>Notes &amp; Assumptions:</t>
    <phoneticPr fontId="9" type="noConversion"/>
  </si>
  <si>
    <t>Notes &amp; Assumptions:</t>
    <phoneticPr fontId="9" type="noConversion"/>
  </si>
  <si>
    <t>3. POB - Transit Case</t>
    <phoneticPr fontId="9" type="noConversion"/>
  </si>
  <si>
    <t>Maintenance Superintendent</t>
    <phoneticPr fontId="9" type="noConversion"/>
  </si>
  <si>
    <t>Production Technicial Advisor</t>
    <phoneticPr fontId="9" type="noConversion"/>
  </si>
  <si>
    <t>Instrument Technician</t>
    <phoneticPr fontId="9" type="noConversion"/>
  </si>
  <si>
    <t>Electrical Technician</t>
    <phoneticPr fontId="9" type="noConversion"/>
  </si>
  <si>
    <t>Marine Technician</t>
    <phoneticPr fontId="9" type="noConversion"/>
  </si>
  <si>
    <t>Marine Technician</t>
    <phoneticPr fontId="9" type="noConversion"/>
  </si>
  <si>
    <t xml:space="preserve">Maintenance Technician - Marine </t>
    <phoneticPr fontId="9" type="noConversion"/>
  </si>
  <si>
    <t xml:space="preserve">Maintenance Technician - Marine </t>
    <phoneticPr fontId="9" type="noConversion"/>
  </si>
  <si>
    <t>Maintenance Technician - Topside</t>
    <phoneticPr fontId="9" type="noConversion"/>
  </si>
  <si>
    <t>Electrical Technician</t>
    <phoneticPr fontId="9" type="noConversion"/>
  </si>
  <si>
    <t>Instrument Technician</t>
    <phoneticPr fontId="9" type="noConversion"/>
  </si>
  <si>
    <t>Production Technician</t>
    <phoneticPr fontId="9" type="noConversion"/>
  </si>
  <si>
    <t>Production Technicial Advisor</t>
    <phoneticPr fontId="9" type="noConversion"/>
  </si>
  <si>
    <t>Maintenance Technician - Topside</t>
    <phoneticPr fontId="9" type="noConversion"/>
  </si>
  <si>
    <t>Production Technicial Advisor</t>
    <phoneticPr fontId="9" type="noConversion"/>
  </si>
  <si>
    <t>Instrument Technician</t>
    <phoneticPr fontId="9" type="noConversion"/>
  </si>
  <si>
    <t>Electrical Technician</t>
    <phoneticPr fontId="9" type="noConversion"/>
  </si>
  <si>
    <t xml:space="preserve">Maintenance Technician - Marine </t>
    <phoneticPr fontId="9" type="noConversion"/>
  </si>
  <si>
    <t>Marine Technician</t>
    <phoneticPr fontId="9" type="noConversion"/>
  </si>
  <si>
    <t>Housekeeping / Laundry</t>
    <phoneticPr fontId="9" type="noConversion"/>
  </si>
  <si>
    <t xml:space="preserve"> Caterers &amp; Dining</t>
    <phoneticPr fontId="9" type="noConversion"/>
  </si>
  <si>
    <t>Production Technician assigned to CCR</t>
    <phoneticPr fontId="9" type="noConversion"/>
  </si>
  <si>
    <t>Electrical Technician</t>
    <phoneticPr fontId="9" type="noConversion"/>
  </si>
  <si>
    <t>Mechanical Technician - Topside</t>
    <phoneticPr fontId="9" type="noConversion"/>
  </si>
  <si>
    <t>Engine Room / Utility Supervisor</t>
    <phoneticPr fontId="9" type="noConversion"/>
  </si>
  <si>
    <t>Company Personnel for Process &amp; Utility</t>
    <phoneticPr fontId="9" type="noConversion"/>
  </si>
  <si>
    <t>Assistant Engine Room Supervisor</t>
    <phoneticPr fontId="9" type="noConversion"/>
  </si>
  <si>
    <t xml:space="preserve">Mechanical Technician - Marine </t>
    <phoneticPr fontId="9" type="noConversion"/>
  </si>
  <si>
    <t>Company Personnel for Machinery Rooms</t>
    <phoneticPr fontId="9" type="noConversion"/>
  </si>
  <si>
    <t xml:space="preserve"> Caterers &amp; Dining</t>
    <phoneticPr fontId="9" type="noConversion"/>
  </si>
  <si>
    <t>Housekeeping / Laundry</t>
    <phoneticPr fontId="9" type="noConversion"/>
  </si>
  <si>
    <t>Company Personnel for Process &amp; Utility</t>
    <phoneticPr fontId="9" type="noConversion"/>
  </si>
  <si>
    <t>Company Personnel for Machinery Rooms</t>
    <phoneticPr fontId="9" type="noConversion"/>
  </si>
  <si>
    <t>Company Personnel for Machinery Rooms</t>
    <phoneticPr fontId="9" type="noConversion"/>
  </si>
  <si>
    <t>Company Personnel for Process &amp; Utility</t>
    <phoneticPr fontId="9" type="noConversion"/>
  </si>
  <si>
    <t>Housekeeping / Laundry</t>
    <phoneticPr fontId="9" type="noConversion"/>
  </si>
  <si>
    <t xml:space="preserve"> Caterers &amp; Dining</t>
    <phoneticPr fontId="9" type="noConversion"/>
  </si>
  <si>
    <t xml:space="preserve"> Caterers &amp; Dining</t>
    <phoneticPr fontId="9" type="noConversion"/>
  </si>
  <si>
    <t>Company Personnel for Process &amp; Utility</t>
    <phoneticPr fontId="9" type="noConversion"/>
  </si>
  <si>
    <t>Company Personnel for Machinery Rooms</t>
    <phoneticPr fontId="9" type="noConversion"/>
  </si>
  <si>
    <t>HP / LP
FLARE KOD</t>
    <phoneticPr fontId="9" type="noConversion"/>
  </si>
  <si>
    <t>No</t>
    <phoneticPr fontId="9" type="noConversion"/>
  </si>
  <si>
    <t>Workers</t>
    <phoneticPr fontId="9" type="noConversion"/>
  </si>
  <si>
    <t>POB (No of Personnel)</t>
    <phoneticPr fontId="9" type="noConversion"/>
  </si>
  <si>
    <t>Utility Area</t>
    <phoneticPr fontId="9" type="noConversion"/>
  </si>
  <si>
    <t>Process Area</t>
    <phoneticPr fontId="9" type="noConversion"/>
  </si>
  <si>
    <t>Laydown Area</t>
    <phoneticPr fontId="9" type="noConversion"/>
  </si>
  <si>
    <t>Turret Area</t>
    <phoneticPr fontId="9" type="noConversion"/>
  </si>
  <si>
    <t>Hull Area</t>
    <phoneticPr fontId="9" type="noConversion"/>
  </si>
  <si>
    <t>Inside Hull</t>
    <phoneticPr fontId="9" type="noConversion"/>
  </si>
  <si>
    <t>S00
Topside Workshop &amp; Laboratory</t>
    <phoneticPr fontId="9" type="noConversion"/>
  </si>
  <si>
    <t>P02
SW, Chemical &amp; Methanol Injection</t>
    <phoneticPr fontId="9" type="noConversion"/>
  </si>
  <si>
    <t>S02
Condensate 
Export
Metering</t>
    <phoneticPr fontId="9" type="noConversion"/>
  </si>
  <si>
    <t>P03
LP / MP
Compression
&amp; Fuel Gas</t>
    <phoneticPr fontId="9" type="noConversion"/>
  </si>
  <si>
    <t>S03
HP
Compression</t>
    <phoneticPr fontId="9" type="noConversion"/>
  </si>
  <si>
    <t>S04
MP / LP Seperation,
Condensate Treatment,
PW Treatment</t>
    <phoneticPr fontId="9" type="noConversion"/>
  </si>
  <si>
    <t>P05
Export
Compression</t>
    <phoneticPr fontId="9" type="noConversion"/>
  </si>
  <si>
    <t>S05
Inlet Facility &amp; HP Separation</t>
    <phoneticPr fontId="9" type="noConversion"/>
  </si>
  <si>
    <t>LD1
Main
Laydown Area</t>
    <phoneticPr fontId="9" type="noConversion"/>
  </si>
  <si>
    <t>LD2
Laydown Area</t>
    <phoneticPr fontId="9" type="noConversion"/>
  </si>
  <si>
    <t>Turret</t>
    <phoneticPr fontId="9" type="noConversion"/>
  </si>
  <si>
    <t>Condensate Offloading Hosereel Area</t>
    <phoneticPr fontId="9" type="noConversion"/>
  </si>
  <si>
    <t>HP / LP
FLARE KOD</t>
    <phoneticPr fontId="9" type="noConversion"/>
  </si>
  <si>
    <t>AFT
Engine
Room</t>
    <phoneticPr fontId="9" type="noConversion"/>
  </si>
  <si>
    <t>FWD Machinery Space</t>
    <phoneticPr fontId="9" type="noConversion"/>
  </si>
  <si>
    <t>CCR / Offices</t>
    <phoneticPr fontId="9" type="noConversion"/>
  </si>
  <si>
    <t>Recreation Room
(Rest)</t>
    <phoneticPr fontId="9" type="noConversion"/>
  </si>
  <si>
    <t>Mess Room
(Rest)</t>
    <phoneticPr fontId="9" type="noConversion"/>
  </si>
  <si>
    <t>Others</t>
    <phoneticPr fontId="9" type="noConversion"/>
  </si>
  <si>
    <t>LQ Officers</t>
    <phoneticPr fontId="9" type="noConversion"/>
  </si>
  <si>
    <t>CCR &amp; Bridge
Operators</t>
    <phoneticPr fontId="9" type="noConversion"/>
  </si>
  <si>
    <t>Process &amp;
Utility
Operators</t>
    <phoneticPr fontId="9" type="noConversion"/>
  </si>
  <si>
    <t>Process &amp;
Utility
Operators</t>
    <phoneticPr fontId="9" type="noConversion"/>
  </si>
  <si>
    <t>Marine
Operators</t>
    <phoneticPr fontId="9" type="noConversion"/>
  </si>
  <si>
    <t>Marine
Operators</t>
    <phoneticPr fontId="9" type="noConversion"/>
  </si>
  <si>
    <t>Special Assignee (at Crow Nest - only during transit)</t>
    <phoneticPr fontId="9" type="noConversion"/>
  </si>
  <si>
    <t>No. of Persons in Utility Area (S01)</t>
    <phoneticPr fontId="9" type="noConversion"/>
  </si>
  <si>
    <t>No. of Persons in Process Area (P02~P05, S02~S05)</t>
    <phoneticPr fontId="9" type="noConversion"/>
  </si>
  <si>
    <t>No. of Persons in Workshop, Lab. and E&amp;I Building (S00, P01)</t>
    <phoneticPr fontId="9" type="noConversion"/>
  </si>
  <si>
    <t>No. of Persons in FWD Laydown Areas (LD2)</t>
    <phoneticPr fontId="9" type="noConversion"/>
  </si>
  <si>
    <t>No. of Persons in AFT Laydown Areas (LD1, Main)</t>
    <phoneticPr fontId="9" type="noConversion"/>
  </si>
  <si>
    <t>No. of Persons in FWD Hull Area (Flare KODs, Crow Nest)</t>
    <phoneticPr fontId="9" type="noConversion"/>
  </si>
  <si>
    <t>No. of Persons in AFT Hull Area (Condensate Offloading)</t>
    <phoneticPr fontId="9" type="noConversion"/>
  </si>
  <si>
    <t>No. of Persons in Turret</t>
    <phoneticPr fontId="9" type="noConversion"/>
  </si>
  <si>
    <t>No. of Persons in FWD Machinery Space</t>
    <phoneticPr fontId="9" type="noConversion"/>
  </si>
  <si>
    <t>No. of Persons in AFT Engine Room</t>
    <phoneticPr fontId="9" type="noConversion"/>
  </si>
  <si>
    <t>No. of Persons in CCR, Bridge and Office Area inside LQ</t>
    <phoneticPr fontId="9" type="noConversion"/>
  </si>
  <si>
    <t>No. of Persons Resting inside LQ</t>
    <phoneticPr fontId="9" type="noConversion"/>
  </si>
  <si>
    <t>Night Shift  Manhours and Rest Hours of Men for Day Shift (POB x Duration)</t>
    <phoneticPr fontId="9" type="noConversion"/>
  </si>
  <si>
    <t>Total (Person)</t>
    <phoneticPr fontId="9" type="noConversion"/>
  </si>
  <si>
    <t>Total</t>
    <phoneticPr fontId="9" type="noConversion"/>
  </si>
  <si>
    <t xml:space="preserve">Men in Area in Day Shift and Men in Rest for Night Shift (POB x Duration / 12 hrs) </t>
    <phoneticPr fontId="9" type="noConversion"/>
  </si>
  <si>
    <t>4. POB - Sensitivity Case</t>
    <phoneticPr fontId="9" type="noConversion"/>
  </si>
  <si>
    <t>1. POB - Base Case</t>
    <phoneticPr fontId="9" type="noConversion"/>
  </si>
  <si>
    <t>Manning Distribution Summary</t>
    <phoneticPr fontId="9" type="noConversion"/>
  </si>
  <si>
    <t>Area</t>
    <phoneticPr fontId="9" type="noConversion"/>
  </si>
  <si>
    <t>Utility Area (S01)</t>
    <phoneticPr fontId="9" type="noConversion"/>
  </si>
  <si>
    <t>Process Area (P02~P05, S02~S05)</t>
    <phoneticPr fontId="9" type="noConversion"/>
  </si>
  <si>
    <t>Workshop, Lab. and E&amp;I Building (S00, P01)</t>
    <phoneticPr fontId="9" type="noConversion"/>
  </si>
  <si>
    <t>FWD Laydown Areas (LD2)</t>
    <phoneticPr fontId="9" type="noConversion"/>
  </si>
  <si>
    <t>AFT Laydown Areas (LD1, Main)</t>
    <phoneticPr fontId="9" type="noConversion"/>
  </si>
  <si>
    <t>FWD Hull Area (Flare KODs, Crow Nest)</t>
    <phoneticPr fontId="9" type="noConversion"/>
  </si>
  <si>
    <t>AFT Hull Area (Condensate Offloading)</t>
    <phoneticPr fontId="9" type="noConversion"/>
  </si>
  <si>
    <t>Turret</t>
    <phoneticPr fontId="9" type="noConversion"/>
  </si>
  <si>
    <t>FWD Machinery Space</t>
    <phoneticPr fontId="9" type="noConversion"/>
  </si>
  <si>
    <t>AFT Engine Room</t>
    <phoneticPr fontId="9" type="noConversion"/>
  </si>
  <si>
    <t>CCR, Bridge and Office Area inside LQ</t>
    <phoneticPr fontId="9" type="noConversion"/>
  </si>
  <si>
    <t>Resting inside LQ</t>
    <phoneticPr fontId="9" type="noConversion"/>
  </si>
  <si>
    <t>Day</t>
    <phoneticPr fontId="9" type="noConversion"/>
  </si>
  <si>
    <t>Night</t>
    <phoneticPr fontId="9" type="noConversion"/>
  </si>
  <si>
    <t>2. POB - Max Case</t>
    <phoneticPr fontId="9" type="noConversion"/>
  </si>
  <si>
    <t>3. POB - Transit Case</t>
    <phoneticPr fontId="9" type="noConversion"/>
  </si>
  <si>
    <t>4. POB - Sensitivity Case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</si>
</sst>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3">
    <xf numFmtId="0" fontId="0" fillId="0" borderId="0" xfId="0"/>
    <xf numFmtId="0" fontId="0" fillId="0" borderId="0" xfId="0" applyFont="1" applyFill="1"/>
    <xf numFmtId="2" fontId="0" fillId="0" borderId="0" xfId="0" applyNumberFormat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2" fontId="2" fillId="0" borderId="15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26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23" xfId="0" applyNumberFormat="1" applyFont="1" applyFill="1" applyBorder="1" applyAlignment="1">
      <alignment horizontal="center" vertical="center"/>
    </xf>
    <xf numFmtId="2" fontId="2" fillId="0" borderId="1" xfId="0" quotePrefix="1" applyNumberFormat="1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center" vertical="center"/>
    </xf>
    <xf numFmtId="2" fontId="2" fillId="0" borderId="31" xfId="0" applyNumberFormat="1" applyFont="1" applyFill="1" applyBorder="1" applyAlignment="1">
      <alignment horizontal="center" vertical="center"/>
    </xf>
    <xf numFmtId="2" fontId="2" fillId="0" borderId="32" xfId="0" applyNumberFormat="1" applyFont="1" applyFill="1" applyBorder="1" applyAlignment="1">
      <alignment horizontal="center" vertical="center"/>
    </xf>
    <xf numFmtId="2" fontId="2" fillId="0" borderId="14" xfId="0" quotePrefix="1" applyNumberFormat="1" applyFont="1" applyFill="1" applyBorder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2" fontId="0" fillId="5" borderId="14" xfId="0" applyNumberFormat="1" applyFont="1" applyFill="1" applyBorder="1" applyAlignment="1">
      <alignment horizontal="center" vertical="center"/>
    </xf>
    <xf numFmtId="2" fontId="0" fillId="5" borderId="15" xfId="0" applyNumberFormat="1" applyFont="1" applyFill="1" applyBorder="1" applyAlignment="1">
      <alignment horizontal="center" vertical="center"/>
    </xf>
    <xf numFmtId="2" fontId="0" fillId="5" borderId="25" xfId="0" applyNumberFormat="1" applyFont="1" applyFill="1" applyBorder="1" applyAlignment="1">
      <alignment horizontal="center" vertical="center"/>
    </xf>
    <xf numFmtId="2" fontId="0" fillId="5" borderId="1" xfId="0" applyNumberFormat="1" applyFont="1" applyFill="1" applyBorder="1" applyAlignment="1">
      <alignment horizontal="center" vertical="center"/>
    </xf>
    <xf numFmtId="2" fontId="0" fillId="5" borderId="23" xfId="0" applyNumberFormat="1" applyFont="1" applyFill="1" applyBorder="1" applyAlignment="1">
      <alignment horizontal="center" vertical="center"/>
    </xf>
    <xf numFmtId="2" fontId="0" fillId="5" borderId="26" xfId="0" applyNumberFormat="1" applyFont="1" applyFill="1" applyBorder="1" applyAlignment="1">
      <alignment horizontal="center" vertical="center"/>
    </xf>
    <xf numFmtId="2" fontId="0" fillId="5" borderId="28" xfId="0" applyNumberFormat="1" applyFont="1" applyFill="1" applyBorder="1" applyAlignment="1">
      <alignment horizontal="center" vertical="center"/>
    </xf>
    <xf numFmtId="2" fontId="0" fillId="5" borderId="1" xfId="0" quotePrefix="1" applyNumberFormat="1" applyFont="1" applyFill="1" applyBorder="1" applyAlignment="1">
      <alignment horizontal="center" vertical="center"/>
    </xf>
    <xf numFmtId="2" fontId="0" fillId="5" borderId="31" xfId="0" quotePrefix="1" applyNumberFormat="1" applyFont="1" applyFill="1" applyBorder="1" applyAlignment="1">
      <alignment horizontal="center" vertical="center"/>
    </xf>
    <xf numFmtId="2" fontId="0" fillId="5" borderId="32" xfId="0" applyNumberFormat="1" applyFont="1" applyFill="1" applyBorder="1" applyAlignment="1">
      <alignment horizontal="center" vertical="center"/>
    </xf>
    <xf numFmtId="2" fontId="0" fillId="5" borderId="31" xfId="0" applyNumberFormat="1" applyFont="1" applyFill="1" applyBorder="1" applyAlignment="1">
      <alignment horizontal="center" vertical="center"/>
    </xf>
    <xf numFmtId="2" fontId="0" fillId="5" borderId="42" xfId="0" applyNumberFormat="1" applyFont="1" applyFill="1" applyBorder="1" applyAlignment="1">
      <alignment horizontal="center" vertical="center"/>
    </xf>
    <xf numFmtId="2" fontId="0" fillId="5" borderId="29" xfId="0" applyNumberFormat="1" applyFont="1" applyFill="1" applyBorder="1" applyAlignment="1">
      <alignment horizontal="center" vertical="center"/>
    </xf>
    <xf numFmtId="2" fontId="0" fillId="5" borderId="45" xfId="0" applyNumberFormat="1" applyFont="1" applyFill="1" applyBorder="1" applyAlignment="1">
      <alignment horizontal="center" vertical="center"/>
    </xf>
    <xf numFmtId="2" fontId="0" fillId="5" borderId="4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2" fontId="2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1" fillId="10" borderId="0" xfId="0" applyFont="1" applyFill="1"/>
    <xf numFmtId="0" fontId="0" fillId="10" borderId="0" xfId="0" applyFont="1" applyFill="1"/>
    <xf numFmtId="2" fontId="6" fillId="0" borderId="0" xfId="0" applyNumberFormat="1" applyFont="1" applyAlignment="1">
      <alignment horizontal="left" vertical="center"/>
    </xf>
    <xf numFmtId="2" fontId="4" fillId="0" borderId="46" xfId="0" applyNumberFormat="1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center" vertical="center"/>
    </xf>
    <xf numFmtId="2" fontId="2" fillId="0" borderId="33" xfId="0" applyNumberFormat="1" applyFont="1" applyFill="1" applyBorder="1" applyAlignment="1">
      <alignment horizontal="center" vertical="center"/>
    </xf>
    <xf numFmtId="2" fontId="2" fillId="0" borderId="25" xfId="0" applyNumberFormat="1" applyFont="1" applyFill="1" applyBorder="1" applyAlignment="1">
      <alignment horizontal="center" vertical="center"/>
    </xf>
    <xf numFmtId="2" fontId="0" fillId="5" borderId="33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0" fillId="0" borderId="9" xfId="0" applyNumberFormat="1" applyFont="1" applyBorder="1" applyAlignment="1">
      <alignment horizontal="left" vertical="center"/>
    </xf>
    <xf numFmtId="1" fontId="10" fillId="0" borderId="23" xfId="0" applyNumberFormat="1" applyFont="1" applyBorder="1" applyAlignment="1">
      <alignment horizontal="center" vertical="center"/>
    </xf>
    <xf numFmtId="2" fontId="10" fillId="0" borderId="30" xfId="0" applyNumberFormat="1" applyFont="1" applyBorder="1" applyAlignment="1">
      <alignment horizontal="left" vertical="center"/>
    </xf>
    <xf numFmtId="1" fontId="10" fillId="0" borderId="32" xfId="0" applyNumberFormat="1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2" fontId="12" fillId="0" borderId="1" xfId="0" quotePrefix="1" applyNumberFormat="1" applyFont="1" applyFill="1" applyBorder="1" applyAlignment="1">
      <alignment horizontal="center" vertical="center"/>
    </xf>
    <xf numFmtId="2" fontId="12" fillId="0" borderId="9" xfId="0" applyNumberFormat="1" applyFont="1" applyFill="1" applyBorder="1" applyAlignment="1">
      <alignment horizontal="left" vertical="center"/>
    </xf>
    <xf numFmtId="1" fontId="12" fillId="0" borderId="23" xfId="0" applyNumberFormat="1" applyFont="1" applyBorder="1" applyAlignment="1">
      <alignment horizontal="center" vertical="center"/>
    </xf>
    <xf numFmtId="2" fontId="12" fillId="0" borderId="9" xfId="0" applyNumberFormat="1" applyFont="1" applyBorder="1" applyAlignment="1">
      <alignment horizontal="left" vertical="center"/>
    </xf>
    <xf numFmtId="2" fontId="13" fillId="0" borderId="9" xfId="0" applyNumberFormat="1" applyFont="1" applyBorder="1" applyAlignment="1">
      <alignment horizontal="left" vertical="center" wrapText="1"/>
    </xf>
    <xf numFmtId="2" fontId="13" fillId="0" borderId="9" xfId="0" applyNumberFormat="1" applyFont="1" applyBorder="1" applyAlignment="1">
      <alignment horizontal="left" vertical="center"/>
    </xf>
    <xf numFmtId="1" fontId="13" fillId="0" borderId="23" xfId="0" applyNumberFormat="1" applyFont="1" applyBorder="1" applyAlignment="1">
      <alignment horizontal="center" vertical="center"/>
    </xf>
    <xf numFmtId="2" fontId="2" fillId="0" borderId="26" xfId="0" quotePrefix="1" applyNumberFormat="1" applyFont="1" applyFill="1" applyBorder="1" applyAlignment="1">
      <alignment horizontal="center" vertical="center"/>
    </xf>
    <xf numFmtId="2" fontId="10" fillId="4" borderId="31" xfId="0" applyNumberFormat="1" applyFont="1" applyFill="1" applyBorder="1" applyAlignment="1">
      <alignment horizontal="center" vertical="center" wrapText="1"/>
    </xf>
    <xf numFmtId="2" fontId="10" fillId="6" borderId="31" xfId="0" applyNumberFormat="1" applyFont="1" applyFill="1" applyBorder="1" applyAlignment="1">
      <alignment horizontal="center" vertical="center" wrapText="1"/>
    </xf>
    <xf numFmtId="2" fontId="10" fillId="7" borderId="31" xfId="0" applyNumberFormat="1" applyFont="1" applyFill="1" applyBorder="1" applyAlignment="1">
      <alignment horizontal="center" vertical="center" wrapText="1"/>
    </xf>
    <xf numFmtId="2" fontId="10" fillId="13" borderId="31" xfId="0" applyNumberFormat="1" applyFont="1" applyFill="1" applyBorder="1" applyAlignment="1">
      <alignment horizontal="center" vertical="center" wrapText="1"/>
    </xf>
    <xf numFmtId="2" fontId="10" fillId="11" borderId="31" xfId="0" applyNumberFormat="1" applyFont="1" applyFill="1" applyBorder="1" applyAlignment="1">
      <alignment horizontal="center" vertical="center" wrapText="1"/>
    </xf>
    <xf numFmtId="2" fontId="12" fillId="0" borderId="25" xfId="0" applyNumberFormat="1" applyFont="1" applyFill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1" fontId="2" fillId="0" borderId="14" xfId="0" applyNumberFormat="1" applyFont="1" applyFill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2" fontId="12" fillId="0" borderId="23" xfId="0" applyNumberFormat="1" applyFont="1" applyFill="1" applyBorder="1" applyAlignment="1">
      <alignment horizontal="center" vertical="center"/>
    </xf>
    <xf numFmtId="2" fontId="12" fillId="0" borderId="31" xfId="0" applyNumberFormat="1" applyFont="1" applyFill="1" applyBorder="1" applyAlignment="1">
      <alignment horizontal="center" vertical="center"/>
    </xf>
    <xf numFmtId="2" fontId="10" fillId="6" borderId="42" xfId="0" applyNumberFormat="1" applyFont="1" applyFill="1" applyBorder="1" applyAlignment="1">
      <alignment horizontal="center" vertical="center" wrapText="1"/>
    </xf>
    <xf numFmtId="2" fontId="12" fillId="0" borderId="42" xfId="0" applyNumberFormat="1" applyFont="1" applyFill="1" applyBorder="1" applyAlignment="1">
      <alignment horizontal="center" vertical="center"/>
    </xf>
    <xf numFmtId="1" fontId="2" fillId="0" borderId="15" xfId="0" applyNumberFormat="1" applyFont="1" applyFill="1" applyBorder="1" applyAlignment="1">
      <alignment horizontal="center" vertical="center"/>
    </xf>
    <xf numFmtId="1" fontId="2" fillId="0" borderId="23" xfId="0" applyNumberFormat="1" applyFont="1" applyFill="1" applyBorder="1" applyAlignment="1">
      <alignment horizontal="center" vertical="center"/>
    </xf>
    <xf numFmtId="1" fontId="12" fillId="0" borderId="23" xfId="0" applyNumberFormat="1" applyFont="1" applyFill="1" applyBorder="1" applyAlignment="1">
      <alignment horizontal="center" vertical="center"/>
    </xf>
    <xf numFmtId="2" fontId="12" fillId="0" borderId="9" xfId="0" applyNumberFormat="1" applyFont="1" applyFill="1" applyBorder="1" applyAlignment="1">
      <alignment horizontal="center" vertical="center"/>
    </xf>
    <xf numFmtId="2" fontId="12" fillId="0" borderId="30" xfId="0" applyNumberFormat="1" applyFont="1" applyFill="1" applyBorder="1" applyAlignment="1">
      <alignment horizontal="center" vertical="center"/>
    </xf>
    <xf numFmtId="2" fontId="12" fillId="0" borderId="32" xfId="0" applyNumberFormat="1" applyFont="1" applyFill="1" applyBorder="1" applyAlignment="1">
      <alignment horizontal="center" vertical="center"/>
    </xf>
    <xf numFmtId="1" fontId="2" fillId="0" borderId="30" xfId="0" applyNumberFormat="1" applyFont="1" applyBorder="1" applyAlignment="1">
      <alignment horizontal="center" vertical="center"/>
    </xf>
    <xf numFmtId="1" fontId="12" fillId="0" borderId="31" xfId="0" applyNumberFormat="1" applyFont="1" applyFill="1" applyBorder="1" applyAlignment="1">
      <alignment horizontal="center" vertical="center"/>
    </xf>
    <xf numFmtId="1" fontId="12" fillId="0" borderId="32" xfId="0" applyNumberFormat="1" applyFont="1" applyFill="1" applyBorder="1" applyAlignment="1">
      <alignment horizontal="center" vertical="center"/>
    </xf>
    <xf numFmtId="2" fontId="12" fillId="0" borderId="31" xfId="0" quotePrefix="1" applyNumberFormat="1" applyFont="1" applyFill="1" applyBorder="1" applyAlignment="1">
      <alignment horizontal="center" vertical="center"/>
    </xf>
    <xf numFmtId="2" fontId="10" fillId="16" borderId="31" xfId="0" applyNumberFormat="1" applyFont="1" applyFill="1" applyBorder="1" applyAlignment="1">
      <alignment horizontal="center" vertical="center" wrapText="1"/>
    </xf>
    <xf numFmtId="2" fontId="10" fillId="8" borderId="31" xfId="0" applyNumberFormat="1" applyFont="1" applyFill="1" applyBorder="1" applyAlignment="1">
      <alignment horizontal="center" vertical="center" wrapText="1"/>
    </xf>
    <xf numFmtId="1" fontId="2" fillId="0" borderId="33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1" fontId="12" fillId="0" borderId="25" xfId="0" applyNumberFormat="1" applyFont="1" applyFill="1" applyBorder="1" applyAlignment="1">
      <alignment horizontal="center" vertical="center"/>
    </xf>
    <xf numFmtId="1" fontId="12" fillId="0" borderId="42" xfId="0" applyNumberFormat="1" applyFont="1" applyFill="1" applyBorder="1" applyAlignment="1">
      <alignment horizontal="center" vertical="center"/>
    </xf>
    <xf numFmtId="2" fontId="10" fillId="9" borderId="42" xfId="0" applyNumberFormat="1" applyFont="1" applyFill="1" applyBorder="1" applyAlignment="1">
      <alignment horizontal="center" vertical="center" wrapText="1"/>
    </xf>
    <xf numFmtId="2" fontId="11" fillId="9" borderId="31" xfId="0" applyNumberFormat="1" applyFont="1" applyFill="1" applyBorder="1" applyAlignment="1">
      <alignment horizontal="center" vertical="center" wrapText="1"/>
    </xf>
    <xf numFmtId="2" fontId="11" fillId="9" borderId="32" xfId="0" applyNumberFormat="1" applyFont="1" applyFill="1" applyBorder="1" applyAlignment="1">
      <alignment horizontal="center" vertical="center" wrapText="1"/>
    </xf>
    <xf numFmtId="2" fontId="10" fillId="4" borderId="14" xfId="0" applyNumberFormat="1" applyFont="1" applyFill="1" applyBorder="1" applyAlignment="1">
      <alignment horizontal="center" vertical="center" wrapText="1"/>
    </xf>
    <xf numFmtId="2" fontId="10" fillId="3" borderId="31" xfId="0" applyNumberFormat="1" applyFont="1" applyFill="1" applyBorder="1" applyAlignment="1">
      <alignment horizontal="center" vertical="center" wrapText="1"/>
    </xf>
    <xf numFmtId="2" fontId="10" fillId="8" borderId="40" xfId="0" applyNumberFormat="1" applyFont="1" applyFill="1" applyBorder="1" applyAlignment="1">
      <alignment horizontal="center" vertical="center" wrapText="1"/>
    </xf>
    <xf numFmtId="2" fontId="10" fillId="13" borderId="30" xfId="0" applyNumberFormat="1" applyFont="1" applyFill="1" applyBorder="1" applyAlignment="1">
      <alignment horizontal="center" vertical="center" wrapText="1"/>
    </xf>
    <xf numFmtId="2" fontId="10" fillId="13" borderId="32" xfId="0" applyNumberFormat="1" applyFont="1" applyFill="1" applyBorder="1" applyAlignment="1">
      <alignment horizontal="center" vertical="center"/>
    </xf>
    <xf numFmtId="2" fontId="11" fillId="14" borderId="33" xfId="0" applyNumberFormat="1" applyFont="1" applyFill="1" applyBorder="1" applyAlignment="1">
      <alignment horizontal="center" vertical="center"/>
    </xf>
    <xf numFmtId="2" fontId="11" fillId="14" borderId="14" xfId="0" applyNumberFormat="1" applyFont="1" applyFill="1" applyBorder="1" applyAlignment="1">
      <alignment horizontal="center" vertical="center"/>
    </xf>
    <xf numFmtId="2" fontId="11" fillId="14" borderId="42" xfId="0" applyNumberFormat="1" applyFont="1" applyFill="1" applyBorder="1" applyAlignment="1">
      <alignment horizontal="center" vertical="center"/>
    </xf>
    <xf numFmtId="2" fontId="11" fillId="14" borderId="31" xfId="0" applyNumberFormat="1" applyFont="1" applyFill="1" applyBorder="1" applyAlignment="1">
      <alignment horizontal="center" vertical="center"/>
    </xf>
    <xf numFmtId="2" fontId="11" fillId="12" borderId="45" xfId="0" applyNumberFormat="1" applyFont="1" applyFill="1" applyBorder="1" applyAlignment="1">
      <alignment horizontal="center" vertical="center"/>
    </xf>
    <xf numFmtId="2" fontId="11" fillId="12" borderId="26" xfId="0" applyNumberFormat="1" applyFont="1" applyFill="1" applyBorder="1" applyAlignment="1">
      <alignment horizontal="center" vertical="center"/>
    </xf>
    <xf numFmtId="2" fontId="11" fillId="12" borderId="42" xfId="0" applyNumberFormat="1" applyFont="1" applyFill="1" applyBorder="1" applyAlignment="1">
      <alignment horizontal="center" vertical="center"/>
    </xf>
    <xf numFmtId="2" fontId="11" fillId="12" borderId="31" xfId="0" applyNumberFormat="1" applyFont="1" applyFill="1" applyBorder="1" applyAlignment="1">
      <alignment horizontal="center" vertical="center"/>
    </xf>
    <xf numFmtId="2" fontId="11" fillId="12" borderId="9" xfId="0" applyNumberFormat="1" applyFont="1" applyFill="1" applyBorder="1" applyAlignment="1">
      <alignment horizontal="center" vertical="center"/>
    </xf>
    <xf numFmtId="1" fontId="11" fillId="12" borderId="23" xfId="0" applyNumberFormat="1" applyFont="1" applyFill="1" applyBorder="1" applyAlignment="1">
      <alignment horizontal="center" vertical="center"/>
    </xf>
    <xf numFmtId="2" fontId="10" fillId="12" borderId="9" xfId="0" applyNumberFormat="1" applyFont="1" applyFill="1" applyBorder="1" applyAlignment="1">
      <alignment horizontal="center" vertical="center"/>
    </xf>
    <xf numFmtId="1" fontId="11" fillId="15" borderId="49" xfId="0" applyNumberFormat="1" applyFont="1" applyFill="1" applyBorder="1" applyAlignment="1">
      <alignment horizontal="center" vertical="center"/>
    </xf>
    <xf numFmtId="1" fontId="11" fillId="15" borderId="21" xfId="0" applyNumberFormat="1" applyFont="1" applyFill="1" applyBorder="1" applyAlignment="1">
      <alignment horizontal="center" vertical="center"/>
    </xf>
    <xf numFmtId="1" fontId="11" fillId="15" borderId="22" xfId="0" applyNumberFormat="1" applyFont="1" applyFill="1" applyBorder="1" applyAlignment="1">
      <alignment horizontal="center" vertical="center"/>
    </xf>
    <xf numFmtId="2" fontId="11" fillId="15" borderId="49" xfId="0" applyNumberFormat="1" applyFont="1" applyFill="1" applyBorder="1" applyAlignment="1">
      <alignment horizontal="center" vertical="center"/>
    </xf>
    <xf numFmtId="2" fontId="11" fillId="15" borderId="21" xfId="0" applyNumberFormat="1" applyFont="1" applyFill="1" applyBorder="1" applyAlignment="1">
      <alignment horizontal="center" vertical="center"/>
    </xf>
    <xf numFmtId="1" fontId="0" fillId="5" borderId="13" xfId="0" applyNumberFormat="1" applyFont="1" applyFill="1" applyBorder="1" applyAlignment="1">
      <alignment horizontal="center" vertical="center"/>
    </xf>
    <xf numFmtId="1" fontId="0" fillId="5" borderId="14" xfId="0" applyNumberFormat="1" applyFont="1" applyFill="1" applyBorder="1" applyAlignment="1">
      <alignment horizontal="center" vertical="center"/>
    </xf>
    <xf numFmtId="1" fontId="0" fillId="5" borderId="9" xfId="0" applyNumberFormat="1" applyFont="1" applyFill="1" applyBorder="1" applyAlignment="1">
      <alignment horizontal="center" vertical="center"/>
    </xf>
    <xf numFmtId="1" fontId="0" fillId="5" borderId="1" xfId="0" applyNumberFormat="1" applyFont="1" applyFill="1" applyBorder="1" applyAlignment="1">
      <alignment horizontal="center" vertical="center"/>
    </xf>
    <xf numFmtId="1" fontId="0" fillId="5" borderId="30" xfId="0" applyNumberFormat="1" applyFont="1" applyFill="1" applyBorder="1" applyAlignment="1">
      <alignment horizontal="center" vertical="center"/>
    </xf>
    <xf numFmtId="1" fontId="0" fillId="5" borderId="31" xfId="0" applyNumberFormat="1" applyFont="1" applyFill="1" applyBorder="1" applyAlignment="1">
      <alignment horizontal="center" vertical="center"/>
    </xf>
    <xf numFmtId="1" fontId="0" fillId="5" borderId="8" xfId="0" applyNumberFormat="1" applyFont="1" applyFill="1" applyBorder="1" applyAlignment="1">
      <alignment horizontal="center" vertical="center"/>
    </xf>
    <xf numFmtId="1" fontId="0" fillId="5" borderId="26" xfId="0" applyNumberFormat="1" applyFont="1" applyFill="1" applyBorder="1" applyAlignment="1">
      <alignment horizontal="center" vertical="center"/>
    </xf>
    <xf numFmtId="2" fontId="11" fillId="9" borderId="35" xfId="0" applyNumberFormat="1" applyFont="1" applyFill="1" applyBorder="1" applyAlignment="1">
      <alignment horizontal="center" vertical="center" wrapText="1"/>
    </xf>
    <xf numFmtId="2" fontId="11" fillId="9" borderId="36" xfId="0" applyNumberFormat="1" applyFont="1" applyFill="1" applyBorder="1" applyAlignment="1">
      <alignment horizontal="center" vertical="center" wrapText="1"/>
    </xf>
    <xf numFmtId="2" fontId="10" fillId="6" borderId="44" xfId="0" applyNumberFormat="1" applyFont="1" applyFill="1" applyBorder="1" applyAlignment="1">
      <alignment horizontal="center" vertical="center" wrapText="1"/>
    </xf>
    <xf numFmtId="2" fontId="10" fillId="6" borderId="35" xfId="0" applyNumberFormat="1" applyFont="1" applyFill="1" applyBorder="1" applyAlignment="1">
      <alignment horizontal="center" vertical="center" wrapText="1"/>
    </xf>
    <xf numFmtId="2" fontId="10" fillId="11" borderId="35" xfId="0" applyNumberFormat="1" applyFont="1" applyFill="1" applyBorder="1" applyAlignment="1">
      <alignment horizontal="center" vertical="center" wrapText="1"/>
    </xf>
    <xf numFmtId="2" fontId="10" fillId="7" borderId="35" xfId="0" applyNumberFormat="1" applyFont="1" applyFill="1" applyBorder="1" applyAlignment="1">
      <alignment horizontal="center" vertical="center" wrapText="1"/>
    </xf>
    <xf numFmtId="2" fontId="10" fillId="4" borderId="35" xfId="0" applyNumberFormat="1" applyFont="1" applyFill="1" applyBorder="1" applyAlignment="1">
      <alignment horizontal="center" vertical="center" wrapText="1"/>
    </xf>
    <xf numFmtId="2" fontId="10" fillId="3" borderId="35" xfId="0" applyNumberFormat="1" applyFont="1" applyFill="1" applyBorder="1" applyAlignment="1">
      <alignment horizontal="center" vertical="center" wrapText="1"/>
    </xf>
    <xf numFmtId="2" fontId="10" fillId="16" borderId="35" xfId="0" applyNumberFormat="1" applyFont="1" applyFill="1" applyBorder="1" applyAlignment="1">
      <alignment horizontal="center" vertical="center" wrapText="1"/>
    </xf>
    <xf numFmtId="2" fontId="10" fillId="8" borderId="35" xfId="0" applyNumberFormat="1" applyFont="1" applyFill="1" applyBorder="1" applyAlignment="1">
      <alignment horizontal="center" vertical="center" wrapText="1"/>
    </xf>
    <xf numFmtId="2" fontId="10" fillId="8" borderId="43" xfId="0" applyNumberFormat="1" applyFont="1" applyFill="1" applyBorder="1" applyAlignment="1">
      <alignment horizontal="center" vertical="center" wrapText="1"/>
    </xf>
    <xf numFmtId="2" fontId="10" fillId="13" borderId="34" xfId="0" applyNumberFormat="1" applyFont="1" applyFill="1" applyBorder="1" applyAlignment="1">
      <alignment horizontal="center" vertical="center" wrapText="1"/>
    </xf>
    <xf numFmtId="2" fontId="10" fillId="13" borderId="35" xfId="0" applyNumberFormat="1" applyFont="1" applyFill="1" applyBorder="1" applyAlignment="1">
      <alignment horizontal="center" vertical="center" wrapText="1"/>
    </xf>
    <xf numFmtId="2" fontId="10" fillId="13" borderId="36" xfId="0" applyNumberFormat="1" applyFont="1" applyFill="1" applyBorder="1" applyAlignment="1">
      <alignment horizontal="center" vertical="center"/>
    </xf>
    <xf numFmtId="2" fontId="10" fillId="9" borderId="34" xfId="0" applyNumberFormat="1" applyFont="1" applyFill="1" applyBorder="1" applyAlignment="1">
      <alignment horizontal="center" vertical="center" wrapText="1"/>
    </xf>
    <xf numFmtId="1" fontId="0" fillId="5" borderId="23" xfId="0" applyNumberFormat="1" applyFont="1" applyFill="1" applyBorder="1" applyAlignment="1">
      <alignment horizontal="center" vertical="center"/>
    </xf>
    <xf numFmtId="1" fontId="11" fillId="15" borderId="16" xfId="0" applyNumberFormat="1" applyFont="1" applyFill="1" applyBorder="1" applyAlignment="1">
      <alignment horizontal="center" vertical="center"/>
    </xf>
    <xf numFmtId="1" fontId="11" fillId="15" borderId="17" xfId="0" applyNumberFormat="1" applyFont="1" applyFill="1" applyBorder="1" applyAlignment="1">
      <alignment horizontal="center" vertical="center"/>
    </xf>
    <xf numFmtId="1" fontId="11" fillId="15" borderId="18" xfId="0" applyNumberFormat="1" applyFont="1" applyFill="1" applyBorder="1" applyAlignment="1">
      <alignment horizontal="center" vertical="center"/>
    </xf>
    <xf numFmtId="2" fontId="11" fillId="15" borderId="47" xfId="0" applyNumberFormat="1" applyFont="1" applyFill="1" applyBorder="1" applyAlignment="1">
      <alignment horizontal="center" vertical="center"/>
    </xf>
    <xf numFmtId="2" fontId="11" fillId="15" borderId="17" xfId="0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1" fontId="0" fillId="5" borderId="32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 vertical="center"/>
    </xf>
    <xf numFmtId="1" fontId="0" fillId="0" borderId="8" xfId="0" applyNumberFormat="1" applyBorder="1" applyAlignment="1">
      <alignment horizontal="center" vertical="center"/>
    </xf>
    <xf numFmtId="1" fontId="0" fillId="5" borderId="27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horizontal="center" vertical="center"/>
    </xf>
    <xf numFmtId="2" fontId="10" fillId="9" borderId="30" xfId="0" applyNumberFormat="1" applyFont="1" applyFill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/>
    </xf>
    <xf numFmtId="1" fontId="0" fillId="5" borderId="31" xfId="0" quotePrefix="1" applyNumberFormat="1" applyFont="1" applyFill="1" applyBorder="1" applyAlignment="1">
      <alignment horizontal="center" vertical="center"/>
    </xf>
    <xf numFmtId="1" fontId="0" fillId="5" borderId="15" xfId="0" applyNumberFormat="1" applyFont="1" applyFill="1" applyBorder="1" applyAlignment="1">
      <alignment horizontal="center" vertical="center"/>
    </xf>
    <xf numFmtId="1" fontId="0" fillId="5" borderId="30" xfId="0" quotePrefix="1" applyNumberFormat="1" applyFont="1" applyFill="1" applyBorder="1" applyAlignment="1">
      <alignment horizontal="center" vertical="center"/>
    </xf>
    <xf numFmtId="1" fontId="0" fillId="5" borderId="32" xfId="0" quotePrefix="1" applyNumberFormat="1" applyFont="1" applyFill="1" applyBorder="1" applyAlignment="1">
      <alignment horizontal="center" vertical="center"/>
    </xf>
    <xf numFmtId="1" fontId="0" fillId="5" borderId="23" xfId="0" applyNumberFormat="1" applyFont="1" applyFill="1" applyBorder="1" applyAlignment="1">
      <alignment horizontal="center" vertical="center" wrapText="1"/>
    </xf>
    <xf numFmtId="0" fontId="1" fillId="0" borderId="0" xfId="0" applyFont="1" applyFill="1"/>
    <xf numFmtId="2" fontId="13" fillId="0" borderId="9" xfId="0" applyNumberFormat="1" applyFont="1" applyFill="1" applyBorder="1" applyAlignment="1">
      <alignment horizontal="left" vertical="center" wrapText="1"/>
    </xf>
    <xf numFmtId="2" fontId="13" fillId="0" borderId="9" xfId="0" applyNumberFormat="1" applyFont="1" applyFill="1" applyBorder="1" applyAlignment="1">
      <alignment horizontal="left" vertical="center"/>
    </xf>
    <xf numFmtId="1" fontId="0" fillId="0" borderId="1" xfId="0" applyNumberFormat="1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1" fontId="0" fillId="0" borderId="23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left" vertical="center"/>
    </xf>
    <xf numFmtId="1" fontId="10" fillId="0" borderId="21" xfId="0" applyNumberFormat="1" applyFont="1" applyFill="1" applyBorder="1" applyAlignment="1">
      <alignment horizontal="center"/>
    </xf>
    <xf numFmtId="1" fontId="10" fillId="0" borderId="22" xfId="0" applyNumberFormat="1" applyFont="1" applyFill="1" applyBorder="1" applyAlignment="1">
      <alignment horizontal="center"/>
    </xf>
    <xf numFmtId="2" fontId="13" fillId="0" borderId="50" xfId="0" applyNumberFormat="1" applyFont="1" applyFill="1" applyBorder="1" applyAlignment="1">
      <alignment horizontal="left" vertical="center" wrapText="1"/>
    </xf>
    <xf numFmtId="1" fontId="0" fillId="0" borderId="51" xfId="0" applyNumberFormat="1" applyFont="1" applyFill="1" applyBorder="1" applyAlignment="1">
      <alignment horizontal="center"/>
    </xf>
    <xf numFmtId="1" fontId="0" fillId="0" borderId="52" xfId="0" applyNumberFormat="1" applyFont="1" applyFill="1" applyBorder="1" applyAlignment="1">
      <alignment horizontal="center"/>
    </xf>
    <xf numFmtId="1" fontId="15" fillId="0" borderId="23" xfId="0" applyNumberFormat="1" applyFont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/>
    </xf>
    <xf numFmtId="1" fontId="14" fillId="0" borderId="23" xfId="0" applyNumberFormat="1" applyFont="1" applyFill="1" applyBorder="1" applyAlignment="1">
      <alignment horizontal="center"/>
    </xf>
    <xf numFmtId="1" fontId="14" fillId="0" borderId="51" xfId="0" applyNumberFormat="1" applyFont="1" applyFill="1" applyBorder="1" applyAlignment="1">
      <alignment horizontal="center"/>
    </xf>
    <xf numFmtId="1" fontId="14" fillId="0" borderId="52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2" fontId="5" fillId="15" borderId="2" xfId="0" applyNumberFormat="1" applyFont="1" applyFill="1" applyBorder="1" applyAlignment="1">
      <alignment horizontal="center" vertical="center"/>
    </xf>
    <xf numFmtId="2" fontId="5" fillId="15" borderId="3" xfId="0" applyNumberFormat="1" applyFont="1" applyFill="1" applyBorder="1" applyAlignment="1">
      <alignment horizontal="center" vertical="center"/>
    </xf>
    <xf numFmtId="2" fontId="5" fillId="15" borderId="10" xfId="0" applyNumberFormat="1" applyFont="1" applyFill="1" applyBorder="1" applyAlignment="1">
      <alignment horizontal="center" vertical="center"/>
    </xf>
    <xf numFmtId="2" fontId="10" fillId="8" borderId="24" xfId="0" applyNumberFormat="1" applyFont="1" applyFill="1" applyBorder="1" applyAlignment="1">
      <alignment horizontal="center" vertical="center" wrapText="1"/>
    </xf>
    <xf numFmtId="2" fontId="10" fillId="8" borderId="7" xfId="0" applyNumberFormat="1" applyFont="1" applyFill="1" applyBorder="1" applyAlignment="1">
      <alignment horizontal="center" vertical="center" wrapText="1"/>
    </xf>
    <xf numFmtId="2" fontId="10" fillId="13" borderId="13" xfId="0" applyNumberFormat="1" applyFont="1" applyFill="1" applyBorder="1" applyAlignment="1">
      <alignment horizontal="center" vertical="center" wrapText="1"/>
    </xf>
    <xf numFmtId="2" fontId="10" fillId="13" borderId="14" xfId="0" applyNumberFormat="1" applyFont="1" applyFill="1" applyBorder="1" applyAlignment="1">
      <alignment horizontal="center" vertical="center" wrapText="1"/>
    </xf>
    <xf numFmtId="2" fontId="10" fillId="13" borderId="15" xfId="0" applyNumberFormat="1" applyFont="1" applyFill="1" applyBorder="1" applyAlignment="1">
      <alignment horizontal="center" vertical="center" wrapText="1"/>
    </xf>
    <xf numFmtId="2" fontId="10" fillId="16" borderId="14" xfId="0" applyNumberFormat="1" applyFont="1" applyFill="1" applyBorder="1" applyAlignment="1">
      <alignment horizontal="center" vertical="center" wrapText="1"/>
    </xf>
    <xf numFmtId="2" fontId="10" fillId="3" borderId="14" xfId="0" applyNumberFormat="1" applyFont="1" applyFill="1" applyBorder="1" applyAlignment="1">
      <alignment horizontal="center" vertical="center" wrapText="1"/>
    </xf>
    <xf numFmtId="2" fontId="10" fillId="9" borderId="33" xfId="0" applyNumberFormat="1" applyFont="1" applyFill="1" applyBorder="1" applyAlignment="1">
      <alignment horizontal="center" vertical="center"/>
    </xf>
    <xf numFmtId="2" fontId="10" fillId="9" borderId="14" xfId="0" applyNumberFormat="1" applyFont="1" applyFill="1" applyBorder="1" applyAlignment="1">
      <alignment horizontal="center" vertical="center"/>
    </xf>
    <xf numFmtId="2" fontId="10" fillId="9" borderId="15" xfId="0" applyNumberFormat="1" applyFont="1" applyFill="1" applyBorder="1" applyAlignment="1">
      <alignment horizontal="center" vertical="center"/>
    </xf>
    <xf numFmtId="2" fontId="10" fillId="7" borderId="14" xfId="0" applyNumberFormat="1" applyFont="1" applyFill="1" applyBorder="1" applyAlignment="1">
      <alignment horizontal="center" vertical="center" wrapText="1"/>
    </xf>
    <xf numFmtId="2" fontId="1" fillId="15" borderId="13" xfId="0" applyNumberFormat="1" applyFont="1" applyFill="1" applyBorder="1" applyAlignment="1">
      <alignment horizontal="center" vertical="center"/>
    </xf>
    <xf numFmtId="2" fontId="10" fillId="15" borderId="30" xfId="0" applyNumberFormat="1" applyFont="1" applyFill="1" applyBorder="1" applyAlignment="1">
      <alignment horizontal="center" vertical="center"/>
    </xf>
    <xf numFmtId="2" fontId="1" fillId="15" borderId="14" xfId="0" applyNumberFormat="1" applyFont="1" applyFill="1" applyBorder="1" applyAlignment="1">
      <alignment horizontal="center" vertical="center"/>
    </xf>
    <xf numFmtId="2" fontId="10" fillId="15" borderId="15" xfId="0" applyNumberFormat="1" applyFont="1" applyFill="1" applyBorder="1" applyAlignment="1">
      <alignment horizontal="center" vertical="center"/>
    </xf>
    <xf numFmtId="2" fontId="10" fillId="15" borderId="31" xfId="0" applyNumberFormat="1" applyFont="1" applyFill="1" applyBorder="1" applyAlignment="1">
      <alignment horizontal="center" vertical="center"/>
    </xf>
    <xf numFmtId="2" fontId="10" fillId="15" borderId="32" xfId="0" applyNumberFormat="1" applyFont="1" applyFill="1" applyBorder="1" applyAlignment="1">
      <alignment horizontal="center" vertical="center"/>
    </xf>
    <xf numFmtId="2" fontId="10" fillId="11" borderId="14" xfId="0" applyNumberFormat="1" applyFont="1" applyFill="1" applyBorder="1" applyAlignment="1">
      <alignment horizontal="center" vertical="center"/>
    </xf>
    <xf numFmtId="2" fontId="10" fillId="6" borderId="33" xfId="0" applyNumberFormat="1" applyFont="1" applyFill="1" applyBorder="1" applyAlignment="1">
      <alignment horizontal="center" vertical="center" wrapText="1"/>
    </xf>
    <xf numFmtId="2" fontId="10" fillId="6" borderId="14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2" fontId="2" fillId="0" borderId="3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 wrapText="1"/>
    </xf>
    <xf numFmtId="2" fontId="3" fillId="14" borderId="6" xfId="0" applyNumberFormat="1" applyFont="1" applyFill="1" applyBorder="1" applyAlignment="1">
      <alignment horizontal="center" vertical="center"/>
    </xf>
    <xf numFmtId="2" fontId="11" fillId="14" borderId="38" xfId="0" applyNumberFormat="1" applyFont="1" applyFill="1" applyBorder="1" applyAlignment="1">
      <alignment horizontal="center" vertical="center"/>
    </xf>
    <xf numFmtId="2" fontId="11" fillId="15" borderId="20" xfId="0" applyNumberFormat="1" applyFont="1" applyFill="1" applyBorder="1" applyAlignment="1">
      <alignment horizontal="center" vertical="center"/>
    </xf>
    <xf numFmtId="2" fontId="11" fillId="15" borderId="21" xfId="0" applyNumberFormat="1" applyFont="1" applyFill="1" applyBorder="1" applyAlignment="1">
      <alignment horizontal="center" vertical="center"/>
    </xf>
    <xf numFmtId="2" fontId="11" fillId="15" borderId="22" xfId="0" applyNumberFormat="1" applyFont="1" applyFill="1" applyBorder="1" applyAlignment="1">
      <alignment horizontal="center" vertical="center"/>
    </xf>
    <xf numFmtId="2" fontId="11" fillId="14" borderId="13" xfId="0" applyNumberFormat="1" applyFont="1" applyFill="1" applyBorder="1" applyAlignment="1">
      <alignment horizontal="center" vertical="center"/>
    </xf>
    <xf numFmtId="2" fontId="11" fillId="14" borderId="14" xfId="0" applyNumberFormat="1" applyFont="1" applyFill="1" applyBorder="1" applyAlignment="1">
      <alignment horizontal="center" vertical="center"/>
    </xf>
    <xf numFmtId="2" fontId="11" fillId="14" borderId="15" xfId="0" applyNumberFormat="1" applyFont="1" applyFill="1" applyBorder="1" applyAlignment="1">
      <alignment horizontal="center" vertical="center"/>
    </xf>
    <xf numFmtId="2" fontId="11" fillId="14" borderId="30" xfId="0" applyNumberFormat="1" applyFont="1" applyFill="1" applyBorder="1" applyAlignment="1">
      <alignment horizontal="center" vertical="center"/>
    </xf>
    <xf numFmtId="2" fontId="11" fillId="14" borderId="31" xfId="0" applyNumberFormat="1" applyFont="1" applyFill="1" applyBorder="1" applyAlignment="1">
      <alignment horizontal="center" vertical="center"/>
    </xf>
    <xf numFmtId="2" fontId="11" fillId="14" borderId="32" xfId="0" applyNumberFormat="1" applyFont="1" applyFill="1" applyBorder="1" applyAlignment="1">
      <alignment horizontal="center" vertical="center"/>
    </xf>
    <xf numFmtId="2" fontId="11" fillId="12" borderId="8" xfId="0" applyNumberFormat="1" applyFont="1" applyFill="1" applyBorder="1" applyAlignment="1">
      <alignment horizontal="center" vertical="center"/>
    </xf>
    <xf numFmtId="2" fontId="11" fillId="12" borderId="26" xfId="0" applyNumberFormat="1" applyFont="1" applyFill="1" applyBorder="1" applyAlignment="1">
      <alignment horizontal="center" vertical="center"/>
    </xf>
    <xf numFmtId="2" fontId="11" fillId="12" borderId="27" xfId="0" applyNumberFormat="1" applyFont="1" applyFill="1" applyBorder="1" applyAlignment="1">
      <alignment horizontal="center" vertical="center"/>
    </xf>
    <xf numFmtId="2" fontId="11" fillId="12" borderId="30" xfId="0" applyNumberFormat="1" applyFont="1" applyFill="1" applyBorder="1" applyAlignment="1">
      <alignment horizontal="center" vertical="center"/>
    </xf>
    <xf numFmtId="2" fontId="11" fillId="12" borderId="31" xfId="0" applyNumberFormat="1" applyFont="1" applyFill="1" applyBorder="1" applyAlignment="1">
      <alignment horizontal="center" vertical="center"/>
    </xf>
    <xf numFmtId="2" fontId="11" fillId="12" borderId="32" xfId="0" applyNumberFormat="1" applyFont="1" applyFill="1" applyBorder="1" applyAlignment="1">
      <alignment horizontal="center" vertical="center"/>
    </xf>
    <xf numFmtId="2" fontId="11" fillId="12" borderId="28" xfId="0" applyNumberFormat="1" applyFont="1" applyFill="1" applyBorder="1" applyAlignment="1">
      <alignment horizontal="center" vertical="center"/>
    </xf>
    <xf numFmtId="2" fontId="11" fillId="12" borderId="39" xfId="0" applyNumberFormat="1" applyFont="1" applyFill="1" applyBorder="1" applyAlignment="1">
      <alignment horizontal="center" vertical="center"/>
    </xf>
    <xf numFmtId="2" fontId="11" fillId="12" borderId="40" xfId="0" applyNumberFormat="1" applyFont="1" applyFill="1" applyBorder="1" applyAlignment="1">
      <alignment horizontal="center" vertical="center"/>
    </xf>
    <xf numFmtId="2" fontId="11" fillId="12" borderId="41" xfId="0" applyNumberFormat="1" applyFont="1" applyFill="1" applyBorder="1" applyAlignment="1">
      <alignment horizontal="center" vertical="center"/>
    </xf>
    <xf numFmtId="2" fontId="11" fillId="15" borderId="48" xfId="0" applyNumberFormat="1" applyFont="1" applyFill="1" applyBorder="1" applyAlignment="1">
      <alignment horizontal="center" vertical="center"/>
    </xf>
    <xf numFmtId="2" fontId="11" fillId="15" borderId="11" xfId="0" applyNumberFormat="1" applyFont="1" applyFill="1" applyBorder="1" applyAlignment="1">
      <alignment horizontal="center" vertical="center"/>
    </xf>
    <xf numFmtId="2" fontId="11" fillId="14" borderId="24" xfId="0" applyNumberFormat="1" applyFont="1" applyFill="1" applyBorder="1" applyAlignment="1">
      <alignment horizontal="center" vertical="center"/>
    </xf>
    <xf numFmtId="2" fontId="11" fillId="14" borderId="40" xfId="0" applyNumberFormat="1" applyFont="1" applyFill="1" applyBorder="1" applyAlignment="1">
      <alignment horizontal="center" vertical="center"/>
    </xf>
    <xf numFmtId="2" fontId="11" fillId="14" borderId="41" xfId="0" applyNumberFormat="1" applyFont="1" applyFill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 wrapText="1"/>
    </xf>
    <xf numFmtId="2" fontId="0" fillId="0" borderId="26" xfId="0" applyNumberFormat="1" applyBorder="1" applyAlignment="1">
      <alignment horizontal="center" vertical="center" wrapText="1"/>
    </xf>
    <xf numFmtId="2" fontId="11" fillId="15" borderId="19" xfId="0" applyNumberFormat="1" applyFont="1" applyFill="1" applyBorder="1" applyAlignment="1">
      <alignment horizontal="center" vertical="center"/>
    </xf>
    <xf numFmtId="2" fontId="11" fillId="15" borderId="12" xfId="0" applyNumberFormat="1" applyFont="1" applyFill="1" applyBorder="1" applyAlignment="1">
      <alignment horizontal="center" vertical="center"/>
    </xf>
    <xf numFmtId="2" fontId="5" fillId="15" borderId="4" xfId="0" applyNumberFormat="1" applyFont="1" applyFill="1" applyBorder="1" applyAlignment="1">
      <alignment horizontal="center" vertical="center"/>
    </xf>
    <xf numFmtId="2" fontId="5" fillId="15" borderId="5" xfId="0" applyNumberFormat="1" applyFont="1" applyFill="1" applyBorder="1" applyAlignment="1">
      <alignment horizontal="center" vertical="center"/>
    </xf>
    <xf numFmtId="2" fontId="5" fillId="15" borderId="12" xfId="0" applyNumberFormat="1" applyFont="1" applyFill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 wrapText="1"/>
    </xf>
    <xf numFmtId="2" fontId="11" fillId="15" borderId="16" xfId="0" applyNumberFormat="1" applyFont="1" applyFill="1" applyBorder="1" applyAlignment="1">
      <alignment horizontal="center" vertical="center"/>
    </xf>
    <xf numFmtId="2" fontId="11" fillId="15" borderId="17" xfId="0" applyNumberFormat="1" applyFon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 wrapText="1"/>
    </xf>
    <xf numFmtId="2" fontId="10" fillId="9" borderId="13" xfId="0" applyNumberFormat="1" applyFont="1" applyFill="1" applyBorder="1" applyAlignment="1">
      <alignment horizontal="center" vertical="center"/>
    </xf>
    <xf numFmtId="2" fontId="0" fillId="5" borderId="14" xfId="0" applyNumberFormat="1" applyFont="1" applyFill="1" applyBorder="1" applyAlignment="1">
      <alignment horizontal="center" vertical="center" wrapText="1"/>
    </xf>
    <xf numFmtId="2" fontId="0" fillId="5" borderId="1" xfId="0" applyNumberFormat="1" applyFont="1" applyFill="1" applyBorder="1" applyAlignment="1">
      <alignment horizontal="center" vertical="center" wrapText="1"/>
    </xf>
    <xf numFmtId="2" fontId="0" fillId="5" borderId="1" xfId="0" applyNumberFormat="1" applyFont="1" applyFill="1" applyBorder="1" applyAlignment="1">
      <alignment horizontal="center" vertical="center"/>
    </xf>
    <xf numFmtId="2" fontId="10" fillId="15" borderId="34" xfId="0" applyNumberFormat="1" applyFont="1" applyFill="1" applyBorder="1" applyAlignment="1">
      <alignment horizontal="center" vertical="center"/>
    </xf>
    <xf numFmtId="2" fontId="10" fillId="15" borderId="35" xfId="0" applyNumberFormat="1" applyFont="1" applyFill="1" applyBorder="1" applyAlignment="1">
      <alignment horizontal="center" vertical="center"/>
    </xf>
    <xf numFmtId="2" fontId="10" fillId="15" borderId="36" xfId="0" applyNumberFormat="1" applyFont="1" applyFill="1" applyBorder="1" applyAlignment="1">
      <alignment horizontal="center" vertical="center"/>
    </xf>
    <xf numFmtId="1" fontId="0" fillId="5" borderId="14" xfId="0" applyNumberFormat="1" applyFont="1" applyFill="1" applyBorder="1" applyAlignment="1">
      <alignment horizontal="center" vertical="center" wrapText="1"/>
    </xf>
    <xf numFmtId="1" fontId="0" fillId="5" borderId="1" xfId="0" applyNumberFormat="1" applyFont="1" applyFill="1" applyBorder="1" applyAlignment="1">
      <alignment horizontal="center" vertical="center" wrapText="1"/>
    </xf>
    <xf numFmtId="1" fontId="0" fillId="5" borderId="3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66"/>
  <sheetViews>
    <sheetView view="pageBreakPreview" zoomScale="85" zoomScaleNormal="100" zoomScaleSheetLayoutView="85" workbookViewId="0">
      <selection activeCell="G24" sqref="G24"/>
    </sheetView>
  </sheetViews>
  <sheetFormatPr defaultColWidth="9.140625" defaultRowHeight="15"/>
  <cols>
    <col min="1" max="1" width="5.42578125" style="1" customWidth="1"/>
    <col min="2" max="2" width="45.85546875" style="1" customWidth="1"/>
    <col min="3" max="4" width="18.5703125" style="1" customWidth="1"/>
    <col min="5" max="5" width="5.5703125" style="1" customWidth="1"/>
    <col min="6" max="16384" width="9.140625" style="1"/>
  </cols>
  <sheetData>
    <row r="2" spans="1:4" ht="23.25">
      <c r="B2" s="178" t="s">
        <v>218</v>
      </c>
      <c r="C2" s="178"/>
      <c r="D2" s="178"/>
    </row>
    <row r="4" spans="1:4" ht="15.75" thickBot="1">
      <c r="A4" s="159"/>
      <c r="B4" s="37" t="s">
        <v>217</v>
      </c>
      <c r="C4" s="38"/>
      <c r="D4" s="38"/>
    </row>
    <row r="5" spans="1:4">
      <c r="B5" s="163" t="s">
        <v>219</v>
      </c>
      <c r="C5" s="164" t="s">
        <v>232</v>
      </c>
      <c r="D5" s="165" t="s">
        <v>233</v>
      </c>
    </row>
    <row r="6" spans="1:4">
      <c r="B6" s="55" t="s">
        <v>220</v>
      </c>
      <c r="C6" s="162">
        <f>'POB - Base Case'!E50</f>
        <v>2</v>
      </c>
      <c r="D6" s="166">
        <f>'POB - Base Case'!E64</f>
        <v>1</v>
      </c>
    </row>
    <row r="7" spans="1:4">
      <c r="B7" s="55" t="s">
        <v>221</v>
      </c>
      <c r="C7" s="162">
        <f>'POB - Base Case'!E51</f>
        <v>9</v>
      </c>
      <c r="D7" s="166">
        <f>'POB - Base Case'!E65</f>
        <v>4</v>
      </c>
    </row>
    <row r="8" spans="1:4">
      <c r="B8" s="55" t="s">
        <v>222</v>
      </c>
      <c r="C8" s="162">
        <f>'POB - Base Case'!E52</f>
        <v>5</v>
      </c>
      <c r="D8" s="166">
        <f>'POB - Base Case'!E66</f>
        <v>1</v>
      </c>
    </row>
    <row r="9" spans="1:4">
      <c r="B9" s="55" t="s">
        <v>223</v>
      </c>
      <c r="C9" s="162">
        <f>'POB - Base Case'!E53</f>
        <v>3</v>
      </c>
      <c r="D9" s="175">
        <f>'POB - Base Case'!E67</f>
        <v>1</v>
      </c>
    </row>
    <row r="10" spans="1:4">
      <c r="B10" s="55" t="s">
        <v>224</v>
      </c>
      <c r="C10" s="162">
        <f>'POB - Base Case'!E54</f>
        <v>3</v>
      </c>
      <c r="D10" s="175">
        <f>'POB - Base Case'!E68</f>
        <v>1</v>
      </c>
    </row>
    <row r="11" spans="1:4">
      <c r="B11" s="160" t="s">
        <v>225</v>
      </c>
      <c r="C11" s="174">
        <f>'POB - Base Case'!E55</f>
        <v>1</v>
      </c>
      <c r="D11" s="175">
        <f>'POB - Base Case'!E69</f>
        <v>1</v>
      </c>
    </row>
    <row r="12" spans="1:4">
      <c r="B12" s="161" t="s">
        <v>226</v>
      </c>
      <c r="C12" s="162">
        <f>'POB - Base Case'!E56</f>
        <v>1</v>
      </c>
      <c r="D12" s="175">
        <f>'POB - Base Case'!E70</f>
        <v>1</v>
      </c>
    </row>
    <row r="13" spans="1:4">
      <c r="B13" s="161" t="s">
        <v>227</v>
      </c>
      <c r="C13" s="162">
        <f>'POB - Base Case'!E57</f>
        <v>2</v>
      </c>
      <c r="D13" s="166">
        <f>'POB - Base Case'!E71</f>
        <v>1</v>
      </c>
    </row>
    <row r="14" spans="1:4">
      <c r="B14" s="160" t="s">
        <v>228</v>
      </c>
      <c r="C14" s="162">
        <f>'POB - Base Case'!E58</f>
        <v>4</v>
      </c>
      <c r="D14" s="166">
        <f>'POB - Base Case'!E72</f>
        <v>2</v>
      </c>
    </row>
    <row r="15" spans="1:4">
      <c r="A15" s="159"/>
      <c r="B15" s="160" t="s">
        <v>229</v>
      </c>
      <c r="C15" s="162">
        <f>'POB - Base Case'!E59</f>
        <v>6</v>
      </c>
      <c r="D15" s="166">
        <f>'POB - Base Case'!E73</f>
        <v>3</v>
      </c>
    </row>
    <row r="16" spans="1:4">
      <c r="B16" s="160" t="s">
        <v>230</v>
      </c>
      <c r="C16" s="162">
        <f>'POB - Base Case'!E60</f>
        <v>22</v>
      </c>
      <c r="D16" s="166">
        <f>'POB - Base Case'!E74</f>
        <v>6</v>
      </c>
    </row>
    <row r="17" spans="2:4" ht="15.75" thickBot="1">
      <c r="B17" s="170" t="s">
        <v>231</v>
      </c>
      <c r="C17" s="176">
        <f>'POB - Base Case'!E61</f>
        <v>17</v>
      </c>
      <c r="D17" s="177">
        <f>'POB - Base Case'!E75</f>
        <v>53</v>
      </c>
    </row>
    <row r="18" spans="2:4" ht="16.5" thickTop="1" thickBot="1">
      <c r="B18" s="167" t="s">
        <v>2</v>
      </c>
      <c r="C18" s="168">
        <f>SUM(C6:C17)</f>
        <v>75</v>
      </c>
      <c r="D18" s="169">
        <f>SUM(D6:D17)</f>
        <v>75</v>
      </c>
    </row>
    <row r="20" spans="2:4" ht="15.75" thickBot="1">
      <c r="B20" s="37" t="s">
        <v>234</v>
      </c>
      <c r="C20" s="38"/>
      <c r="D20" s="38"/>
    </row>
    <row r="21" spans="2:4">
      <c r="B21" s="163" t="s">
        <v>219</v>
      </c>
      <c r="C21" s="164" t="s">
        <v>232</v>
      </c>
      <c r="D21" s="165" t="s">
        <v>233</v>
      </c>
    </row>
    <row r="22" spans="2:4">
      <c r="B22" s="55" t="s">
        <v>220</v>
      </c>
      <c r="C22" s="162">
        <f>'POB - Max Case'!E51</f>
        <v>4</v>
      </c>
      <c r="D22" s="166">
        <f>'POB - Max Case'!E65</f>
        <v>1</v>
      </c>
    </row>
    <row r="23" spans="2:4">
      <c r="B23" s="55" t="s">
        <v>221</v>
      </c>
      <c r="C23" s="162">
        <f>'POB - Max Case'!E52</f>
        <v>25</v>
      </c>
      <c r="D23" s="166">
        <f>'POB - Max Case'!E66</f>
        <v>8</v>
      </c>
    </row>
    <row r="24" spans="2:4">
      <c r="B24" s="55" t="s">
        <v>222</v>
      </c>
      <c r="C24" s="162">
        <f>'POB - Max Case'!E53</f>
        <v>8</v>
      </c>
      <c r="D24" s="166">
        <f>'POB - Max Case'!E67</f>
        <v>3</v>
      </c>
    </row>
    <row r="25" spans="2:4">
      <c r="B25" s="55" t="s">
        <v>223</v>
      </c>
      <c r="C25" s="162">
        <f>'POB - Max Case'!E54</f>
        <v>3</v>
      </c>
      <c r="D25" s="175">
        <f>'POB - Max Case'!E68</f>
        <v>1</v>
      </c>
    </row>
    <row r="26" spans="2:4">
      <c r="B26" s="55" t="s">
        <v>224</v>
      </c>
      <c r="C26" s="162">
        <f>'POB - Max Case'!E55</f>
        <v>3</v>
      </c>
      <c r="D26" s="175">
        <f>'POB - Max Case'!E69</f>
        <v>1</v>
      </c>
    </row>
    <row r="27" spans="2:4">
      <c r="B27" s="160" t="s">
        <v>225</v>
      </c>
      <c r="C27" s="162">
        <f>'POB - Max Case'!E56</f>
        <v>1</v>
      </c>
      <c r="D27" s="175">
        <f>'POB - Max Case'!E70</f>
        <v>1</v>
      </c>
    </row>
    <row r="28" spans="2:4">
      <c r="B28" s="161" t="s">
        <v>226</v>
      </c>
      <c r="C28" s="162">
        <f>'POB - Max Case'!E57</f>
        <v>1</v>
      </c>
      <c r="D28" s="175">
        <f>'POB - Max Case'!E71</f>
        <v>1</v>
      </c>
    </row>
    <row r="29" spans="2:4">
      <c r="B29" s="161" t="s">
        <v>227</v>
      </c>
      <c r="C29" s="162">
        <f>'POB - Max Case'!E58</f>
        <v>5</v>
      </c>
      <c r="D29" s="166">
        <f>'POB - Max Case'!E72</f>
        <v>2</v>
      </c>
    </row>
    <row r="30" spans="2:4">
      <c r="B30" s="160" t="s">
        <v>228</v>
      </c>
      <c r="C30" s="162">
        <f>'POB - Max Case'!E59</f>
        <v>8</v>
      </c>
      <c r="D30" s="166">
        <f>'POB - Max Case'!E73</f>
        <v>3</v>
      </c>
    </row>
    <row r="31" spans="2:4">
      <c r="B31" s="160" t="s">
        <v>229</v>
      </c>
      <c r="C31" s="162">
        <f>'POB - Max Case'!E60</f>
        <v>11</v>
      </c>
      <c r="D31" s="166">
        <f>'POB - Max Case'!E74</f>
        <v>5</v>
      </c>
    </row>
    <row r="32" spans="2:4">
      <c r="B32" s="160" t="s">
        <v>230</v>
      </c>
      <c r="C32" s="162">
        <f>'POB - Max Case'!E61</f>
        <v>22</v>
      </c>
      <c r="D32" s="166">
        <f>'POB - Max Case'!E75</f>
        <v>7</v>
      </c>
    </row>
    <row r="33" spans="2:4" ht="15.75" thickBot="1">
      <c r="B33" s="170" t="s">
        <v>231</v>
      </c>
      <c r="C33" s="171">
        <f>'POB - Max Case'!E62</f>
        <v>29</v>
      </c>
      <c r="D33" s="177">
        <f>'POB - Max Case'!E76</f>
        <v>87</v>
      </c>
    </row>
    <row r="34" spans="2:4" ht="16.5" thickTop="1" thickBot="1">
      <c r="B34" s="167" t="s">
        <v>2</v>
      </c>
      <c r="C34" s="168">
        <f>SUM(C22:C33)</f>
        <v>120</v>
      </c>
      <c r="D34" s="169">
        <f>SUM(D22:D33)</f>
        <v>120</v>
      </c>
    </row>
    <row r="36" spans="2:4" ht="15.75" thickBot="1">
      <c r="B36" s="37" t="s">
        <v>235</v>
      </c>
      <c r="C36" s="38"/>
      <c r="D36" s="38"/>
    </row>
    <row r="37" spans="2:4">
      <c r="B37" s="163" t="s">
        <v>219</v>
      </c>
      <c r="C37" s="164" t="s">
        <v>232</v>
      </c>
      <c r="D37" s="165" t="s">
        <v>233</v>
      </c>
    </row>
    <row r="38" spans="2:4">
      <c r="B38" s="55" t="s">
        <v>220</v>
      </c>
      <c r="C38" s="162">
        <f>'POB - Transit Case'!E52</f>
        <v>0</v>
      </c>
      <c r="D38" s="166">
        <f>'POB - Transit Case'!E66</f>
        <v>0</v>
      </c>
    </row>
    <row r="39" spans="2:4">
      <c r="B39" s="55" t="s">
        <v>221</v>
      </c>
      <c r="C39" s="162">
        <f>'POB - Transit Case'!E53</f>
        <v>0</v>
      </c>
      <c r="D39" s="166">
        <f>'POB - Transit Case'!E67</f>
        <v>0</v>
      </c>
    </row>
    <row r="40" spans="2:4">
      <c r="B40" s="55" t="s">
        <v>222</v>
      </c>
      <c r="C40" s="162">
        <f>'POB - Transit Case'!E54</f>
        <v>0</v>
      </c>
      <c r="D40" s="166">
        <f>'POB - Transit Case'!E68</f>
        <v>0</v>
      </c>
    </row>
    <row r="41" spans="2:4">
      <c r="B41" s="55" t="s">
        <v>223</v>
      </c>
      <c r="C41" s="162">
        <f>'POB - Transit Case'!E55</f>
        <v>0</v>
      </c>
      <c r="D41" s="166">
        <f>'POB - Transit Case'!E69</f>
        <v>0</v>
      </c>
    </row>
    <row r="42" spans="2:4">
      <c r="B42" s="55" t="s">
        <v>224</v>
      </c>
      <c r="C42" s="162">
        <f>'POB - Transit Case'!E56</f>
        <v>0</v>
      </c>
      <c r="D42" s="166">
        <f>'POB - Transit Case'!E70</f>
        <v>0</v>
      </c>
    </row>
    <row r="43" spans="2:4">
      <c r="B43" s="160" t="s">
        <v>225</v>
      </c>
      <c r="C43" s="162">
        <f>'POB - Transit Case'!E57</f>
        <v>1</v>
      </c>
      <c r="D43" s="166">
        <f>'POB - Transit Case'!E71</f>
        <v>1</v>
      </c>
    </row>
    <row r="44" spans="2:4">
      <c r="B44" s="161" t="s">
        <v>226</v>
      </c>
      <c r="C44" s="162">
        <f>'POB - Transit Case'!E58</f>
        <v>0</v>
      </c>
      <c r="D44" s="166">
        <f>'POB - Transit Case'!E72</f>
        <v>0</v>
      </c>
    </row>
    <row r="45" spans="2:4">
      <c r="B45" s="161" t="s">
        <v>227</v>
      </c>
      <c r="C45" s="162">
        <f>'POB - Transit Case'!E59</f>
        <v>0</v>
      </c>
      <c r="D45" s="166">
        <f>'POB - Transit Case'!E73</f>
        <v>0</v>
      </c>
    </row>
    <row r="46" spans="2:4">
      <c r="B46" s="160" t="s">
        <v>228</v>
      </c>
      <c r="C46" s="162">
        <f>'POB - Transit Case'!E60</f>
        <v>0</v>
      </c>
      <c r="D46" s="166">
        <f>'POB - Transit Case'!E74</f>
        <v>0</v>
      </c>
    </row>
    <row r="47" spans="2:4">
      <c r="B47" s="160" t="s">
        <v>229</v>
      </c>
      <c r="C47" s="162">
        <f>'POB - Transit Case'!E61</f>
        <v>7</v>
      </c>
      <c r="D47" s="166">
        <f>'POB - Transit Case'!E75</f>
        <v>7</v>
      </c>
    </row>
    <row r="48" spans="2:4">
      <c r="B48" s="160" t="s">
        <v>230</v>
      </c>
      <c r="C48" s="162">
        <f>'POB - Transit Case'!E62</f>
        <v>80</v>
      </c>
      <c r="D48" s="166">
        <f>'POB - Transit Case'!E76</f>
        <v>24</v>
      </c>
    </row>
    <row r="49" spans="2:4" ht="15.75" thickBot="1">
      <c r="B49" s="170" t="s">
        <v>231</v>
      </c>
      <c r="C49" s="171">
        <f>'POB - Transit Case'!E63</f>
        <v>32</v>
      </c>
      <c r="D49" s="172">
        <f>'POB - Transit Case'!E77</f>
        <v>88</v>
      </c>
    </row>
    <row r="50" spans="2:4" ht="16.5" thickTop="1" thickBot="1">
      <c r="B50" s="167" t="s">
        <v>2</v>
      </c>
      <c r="C50" s="168">
        <f>SUM(C38:C49)</f>
        <v>120</v>
      </c>
      <c r="D50" s="169">
        <f>SUM(D38:D49)</f>
        <v>120</v>
      </c>
    </row>
    <row r="52" spans="2:4" ht="15.75" thickBot="1">
      <c r="B52" s="37" t="s">
        <v>236</v>
      </c>
      <c r="C52" s="38"/>
      <c r="D52" s="38"/>
    </row>
    <row r="53" spans="2:4">
      <c r="B53" s="163" t="s">
        <v>219</v>
      </c>
      <c r="C53" s="164" t="s">
        <v>232</v>
      </c>
      <c r="D53" s="165" t="s">
        <v>233</v>
      </c>
    </row>
    <row r="54" spans="2:4">
      <c r="B54" s="55" t="s">
        <v>220</v>
      </c>
      <c r="C54" s="162">
        <f>'POB - Sensitivity Case'!E56</f>
        <v>2</v>
      </c>
      <c r="D54" s="166">
        <f>'POB - Sensitivity Case'!E70</f>
        <v>1</v>
      </c>
    </row>
    <row r="55" spans="2:4">
      <c r="B55" s="55" t="s">
        <v>221</v>
      </c>
      <c r="C55" s="162">
        <f>'POB - Sensitivity Case'!E57</f>
        <v>12</v>
      </c>
      <c r="D55" s="166">
        <f>'POB - Sensitivity Case'!E71</f>
        <v>4</v>
      </c>
    </row>
    <row r="56" spans="2:4">
      <c r="B56" s="55" t="s">
        <v>222</v>
      </c>
      <c r="C56" s="162">
        <f>'POB - Sensitivity Case'!E58</f>
        <v>4</v>
      </c>
      <c r="D56" s="166">
        <f>'POB - Sensitivity Case'!E72</f>
        <v>1</v>
      </c>
    </row>
    <row r="57" spans="2:4">
      <c r="B57" s="55" t="s">
        <v>223</v>
      </c>
      <c r="C57" s="162">
        <f>'POB - Sensitivity Case'!E59</f>
        <v>2</v>
      </c>
      <c r="D57" s="175">
        <f>'POB - Sensitivity Case'!E73</f>
        <v>1</v>
      </c>
    </row>
    <row r="58" spans="2:4">
      <c r="B58" s="55" t="s">
        <v>224</v>
      </c>
      <c r="C58" s="162">
        <f>'POB - Sensitivity Case'!E60</f>
        <v>2</v>
      </c>
      <c r="D58" s="175">
        <f>'POB - Sensitivity Case'!E74</f>
        <v>1</v>
      </c>
    </row>
    <row r="59" spans="2:4">
      <c r="B59" s="160" t="s">
        <v>225</v>
      </c>
      <c r="C59" s="162">
        <f>'POB - Sensitivity Case'!E61</f>
        <v>1</v>
      </c>
      <c r="D59" s="175">
        <f>'POB - Sensitivity Case'!E75</f>
        <v>1</v>
      </c>
    </row>
    <row r="60" spans="2:4">
      <c r="B60" s="161" t="s">
        <v>226</v>
      </c>
      <c r="C60" s="162">
        <f>'POB - Sensitivity Case'!E62</f>
        <v>1</v>
      </c>
      <c r="D60" s="175">
        <f>'POB - Sensitivity Case'!E76</f>
        <v>1</v>
      </c>
    </row>
    <row r="61" spans="2:4">
      <c r="B61" s="161" t="s">
        <v>227</v>
      </c>
      <c r="C61" s="162">
        <f>'POB - Sensitivity Case'!E63</f>
        <v>1</v>
      </c>
      <c r="D61" s="166">
        <f>'POB - Sensitivity Case'!E77</f>
        <v>1</v>
      </c>
    </row>
    <row r="62" spans="2:4">
      <c r="B62" s="160" t="s">
        <v>228</v>
      </c>
      <c r="C62" s="162">
        <f>'POB - Sensitivity Case'!E64</f>
        <v>5</v>
      </c>
      <c r="D62" s="166">
        <f>'POB - Sensitivity Case'!E78</f>
        <v>2</v>
      </c>
    </row>
    <row r="63" spans="2:4">
      <c r="B63" s="160" t="s">
        <v>229</v>
      </c>
      <c r="C63" s="162">
        <f>'POB - Sensitivity Case'!E65</f>
        <v>7</v>
      </c>
      <c r="D63" s="166">
        <f>'POB - Sensitivity Case'!E79</f>
        <v>4</v>
      </c>
    </row>
    <row r="64" spans="2:4">
      <c r="B64" s="160" t="s">
        <v>230</v>
      </c>
      <c r="C64" s="162">
        <f>'POB - Sensitivity Case'!E66</f>
        <v>27</v>
      </c>
      <c r="D64" s="166">
        <f>'POB - Sensitivity Case'!E80</f>
        <v>8</v>
      </c>
    </row>
    <row r="65" spans="2:4" ht="15.75" thickBot="1">
      <c r="B65" s="170" t="s">
        <v>231</v>
      </c>
      <c r="C65" s="171">
        <f>'POB - Sensitivity Case'!E67</f>
        <v>21</v>
      </c>
      <c r="D65" s="177">
        <f>'POB - Sensitivity Case'!E81</f>
        <v>60</v>
      </c>
    </row>
    <row r="66" spans="2:4" ht="16.5" thickTop="1" thickBot="1">
      <c r="B66" s="167" t="s">
        <v>2</v>
      </c>
      <c r="C66" s="168">
        <f>SUM(C54:C65)</f>
        <v>85</v>
      </c>
      <c r="D66" s="169">
        <f>SUM(D54:D65)</f>
        <v>85</v>
      </c>
    </row>
  </sheetData>
  <mergeCells count="1">
    <mergeCell ref="B2:D2"/>
  </mergeCells>
  <phoneticPr fontId="9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94"/>
  <sheetViews>
    <sheetView view="pageBreakPreview" topLeftCell="B41" zoomScale="60" zoomScaleNormal="50" workbookViewId="0">
      <selection activeCell="E76" sqref="E76"/>
    </sheetView>
  </sheetViews>
  <sheetFormatPr defaultColWidth="9.140625" defaultRowHeight="15"/>
  <cols>
    <col min="1" max="1" width="4.5703125" style="2" customWidth="1"/>
    <col min="2" max="2" width="9.140625" style="2"/>
    <col min="3" max="3" width="13.85546875" style="2" customWidth="1"/>
    <col min="4" max="4" width="53.7109375" style="2" customWidth="1"/>
    <col min="5" max="33" width="14.5703125" style="2" customWidth="1"/>
    <col min="34" max="16384" width="9.140625" style="2"/>
  </cols>
  <sheetData>
    <row r="1" spans="2:34" ht="23.25">
      <c r="B1" s="39" t="s">
        <v>105</v>
      </c>
    </row>
    <row r="2" spans="2:34" ht="7.5" customHeight="1" thickBot="1"/>
    <row r="3" spans="2:34" ht="24" customHeight="1" thickBot="1">
      <c r="H3" s="179" t="s">
        <v>78</v>
      </c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1"/>
    </row>
    <row r="4" spans="2:34" ht="35.25" customHeight="1">
      <c r="B4" s="193" t="s">
        <v>66</v>
      </c>
      <c r="C4" s="195" t="s">
        <v>107</v>
      </c>
      <c r="D4" s="196"/>
      <c r="E4" s="189" t="s">
        <v>68</v>
      </c>
      <c r="F4" s="190"/>
      <c r="G4" s="191"/>
      <c r="H4" s="200" t="s">
        <v>79</v>
      </c>
      <c r="I4" s="201"/>
      <c r="J4" s="201"/>
      <c r="K4" s="199" t="s">
        <v>80</v>
      </c>
      <c r="L4" s="199"/>
      <c r="M4" s="199"/>
      <c r="N4" s="199"/>
      <c r="O4" s="199"/>
      <c r="P4" s="199"/>
      <c r="Q4" s="199"/>
      <c r="R4" s="199"/>
      <c r="S4" s="192" t="s">
        <v>81</v>
      </c>
      <c r="T4" s="192"/>
      <c r="U4" s="94" t="s">
        <v>87</v>
      </c>
      <c r="V4" s="188" t="s">
        <v>84</v>
      </c>
      <c r="W4" s="188"/>
      <c r="X4" s="188"/>
      <c r="Y4" s="187" t="s">
        <v>83</v>
      </c>
      <c r="Z4" s="187"/>
      <c r="AA4" s="182" t="s">
        <v>36</v>
      </c>
      <c r="AB4" s="183"/>
      <c r="AC4" s="183"/>
      <c r="AD4" s="183"/>
      <c r="AE4" s="184" t="s">
        <v>37</v>
      </c>
      <c r="AF4" s="185"/>
      <c r="AG4" s="186"/>
    </row>
    <row r="5" spans="2:34" ht="132" customHeight="1" thickBot="1">
      <c r="B5" s="194"/>
      <c r="C5" s="197"/>
      <c r="D5" s="198"/>
      <c r="E5" s="91" t="s">
        <v>69</v>
      </c>
      <c r="F5" s="92" t="s">
        <v>0</v>
      </c>
      <c r="G5" s="93" t="s">
        <v>1</v>
      </c>
      <c r="H5" s="73" t="s">
        <v>70</v>
      </c>
      <c r="I5" s="63" t="s">
        <v>61</v>
      </c>
      <c r="J5" s="63" t="s">
        <v>39</v>
      </c>
      <c r="K5" s="66" t="s">
        <v>77</v>
      </c>
      <c r="L5" s="66" t="s">
        <v>76</v>
      </c>
      <c r="M5" s="66" t="s">
        <v>112</v>
      </c>
      <c r="N5" s="66" t="s">
        <v>71</v>
      </c>
      <c r="O5" s="66" t="s">
        <v>38</v>
      </c>
      <c r="P5" s="66" t="s">
        <v>72</v>
      </c>
      <c r="Q5" s="66" t="s">
        <v>73</v>
      </c>
      <c r="R5" s="66" t="s">
        <v>97</v>
      </c>
      <c r="S5" s="64" t="s">
        <v>75</v>
      </c>
      <c r="T5" s="64" t="s">
        <v>82</v>
      </c>
      <c r="U5" s="62" t="s">
        <v>74</v>
      </c>
      <c r="V5" s="95" t="s">
        <v>98</v>
      </c>
      <c r="W5" s="95" t="s">
        <v>164</v>
      </c>
      <c r="X5" s="95" t="s">
        <v>40</v>
      </c>
      <c r="Y5" s="85" t="s">
        <v>86</v>
      </c>
      <c r="Z5" s="85" t="s">
        <v>85</v>
      </c>
      <c r="AA5" s="86" t="s">
        <v>67</v>
      </c>
      <c r="AB5" s="86" t="s">
        <v>92</v>
      </c>
      <c r="AC5" s="86" t="s">
        <v>93</v>
      </c>
      <c r="AD5" s="96" t="s">
        <v>94</v>
      </c>
      <c r="AE5" s="97" t="s">
        <v>41</v>
      </c>
      <c r="AF5" s="65" t="s">
        <v>42</v>
      </c>
      <c r="AG5" s="98" t="s">
        <v>2</v>
      </c>
    </row>
    <row r="6" spans="2:34" ht="17.100000000000001" customHeight="1">
      <c r="B6" s="68">
        <v>1</v>
      </c>
      <c r="C6" s="205" t="s">
        <v>108</v>
      </c>
      <c r="D6" s="5" t="s">
        <v>4</v>
      </c>
      <c r="E6" s="87">
        <v>1</v>
      </c>
      <c r="F6" s="69">
        <v>1</v>
      </c>
      <c r="G6" s="75"/>
      <c r="H6" s="42">
        <v>0.20357142857142857</v>
      </c>
      <c r="I6" s="4">
        <v>0.20357142857142857</v>
      </c>
      <c r="J6" s="4">
        <v>0.15357142857142855</v>
      </c>
      <c r="K6" s="4">
        <v>0.20357142857142857</v>
      </c>
      <c r="L6" s="4">
        <v>7.6785714285714277E-2</v>
      </c>
      <c r="M6" s="4">
        <v>0.15357142857142855</v>
      </c>
      <c r="N6" s="4">
        <v>0.15357142857142855</v>
      </c>
      <c r="O6" s="4">
        <v>0.20357142857142857</v>
      </c>
      <c r="P6" s="4">
        <v>0.20357142857142857</v>
      </c>
      <c r="Q6" s="4">
        <v>0.20357142857142857</v>
      </c>
      <c r="R6" s="4">
        <v>0.20357142857142857</v>
      </c>
      <c r="S6" s="4">
        <v>7.6785714285714277E-2</v>
      </c>
      <c r="T6" s="4">
        <v>7.6785714285714277E-2</v>
      </c>
      <c r="U6" s="4">
        <v>7.6785714285714277E-2</v>
      </c>
      <c r="V6" s="4">
        <v>7.6785714285714277E-2</v>
      </c>
      <c r="W6" s="4">
        <v>7.6785714285714277E-2</v>
      </c>
      <c r="X6" s="15"/>
      <c r="Y6" s="4">
        <v>7.6785714285714277E-2</v>
      </c>
      <c r="Z6" s="4">
        <v>7.6785714285714277E-2</v>
      </c>
      <c r="AA6" s="4">
        <v>9.5</v>
      </c>
      <c r="AB6" s="4">
        <v>9</v>
      </c>
      <c r="AC6" s="4">
        <v>1</v>
      </c>
      <c r="AD6" s="5">
        <v>2</v>
      </c>
      <c r="AE6" s="3">
        <f t="shared" ref="AE6:AE40" si="0">SUM(H6:Z6)</f>
        <v>2.4999999999999996</v>
      </c>
      <c r="AF6" s="4">
        <f>SUM(AA6:AD6)</f>
        <v>21.5</v>
      </c>
      <c r="AG6" s="5">
        <f>SUM(AE6:AF6)</f>
        <v>24</v>
      </c>
      <c r="AH6" s="6"/>
    </row>
    <row r="7" spans="2:34" ht="17.100000000000001" customHeight="1">
      <c r="B7" s="70">
        <v>2</v>
      </c>
      <c r="C7" s="202"/>
      <c r="D7" s="10" t="s">
        <v>5</v>
      </c>
      <c r="E7" s="88">
        <v>1</v>
      </c>
      <c r="F7" s="46">
        <v>1</v>
      </c>
      <c r="G7" s="76"/>
      <c r="H7" s="43">
        <v>0.20357142857142857</v>
      </c>
      <c r="I7" s="9">
        <v>0.20357142857142857</v>
      </c>
      <c r="J7" s="9">
        <v>0.15357142857142855</v>
      </c>
      <c r="K7" s="9">
        <v>0.20357142857142857</v>
      </c>
      <c r="L7" s="9">
        <v>7.6785714285714277E-2</v>
      </c>
      <c r="M7" s="9">
        <v>0.15357142857142855</v>
      </c>
      <c r="N7" s="9">
        <v>0.15357142857142855</v>
      </c>
      <c r="O7" s="9">
        <v>0.20357142857142857</v>
      </c>
      <c r="P7" s="9">
        <v>0.20357142857142857</v>
      </c>
      <c r="Q7" s="9">
        <v>0.20357142857142857</v>
      </c>
      <c r="R7" s="9">
        <v>0.20357142857142857</v>
      </c>
      <c r="S7" s="9">
        <v>7.6785714285714277E-2</v>
      </c>
      <c r="T7" s="9">
        <v>7.6785714285714277E-2</v>
      </c>
      <c r="U7" s="9">
        <v>7.6785714285714277E-2</v>
      </c>
      <c r="V7" s="9">
        <v>7.6785714285714277E-2</v>
      </c>
      <c r="W7" s="9">
        <v>7.6785714285714277E-2</v>
      </c>
      <c r="X7" s="11"/>
      <c r="Y7" s="9">
        <v>7.6785714285714277E-2</v>
      </c>
      <c r="Z7" s="9">
        <v>7.6785714285714277E-2</v>
      </c>
      <c r="AA7" s="9">
        <v>9.5</v>
      </c>
      <c r="AB7" s="9">
        <v>9</v>
      </c>
      <c r="AC7" s="9">
        <v>1</v>
      </c>
      <c r="AD7" s="10">
        <v>2</v>
      </c>
      <c r="AE7" s="8">
        <f t="shared" si="0"/>
        <v>2.4999999999999996</v>
      </c>
      <c r="AF7" s="9">
        <f t="shared" ref="AF7:AF40" si="1">SUM(AA7:AD7)</f>
        <v>21.5</v>
      </c>
      <c r="AG7" s="10">
        <f t="shared" ref="AG7:AG40" si="2">SUM(AE7:AF7)</f>
        <v>24</v>
      </c>
      <c r="AH7" s="6"/>
    </row>
    <row r="8" spans="2:34" ht="17.100000000000001" customHeight="1">
      <c r="B8" s="70">
        <v>3</v>
      </c>
      <c r="C8" s="202"/>
      <c r="D8" s="10" t="s">
        <v>124</v>
      </c>
      <c r="E8" s="88">
        <v>1</v>
      </c>
      <c r="F8" s="46">
        <v>1</v>
      </c>
      <c r="G8" s="76"/>
      <c r="H8" s="43">
        <v>0.16666666666666666</v>
      </c>
      <c r="I8" s="9">
        <v>0.25</v>
      </c>
      <c r="J8" s="9">
        <v>0.33333333333333331</v>
      </c>
      <c r="K8" s="9">
        <v>0.25</v>
      </c>
      <c r="L8" s="9">
        <v>0.16666666666666666</v>
      </c>
      <c r="M8" s="9">
        <v>0.33333333333333331</v>
      </c>
      <c r="N8" s="9">
        <v>0.33333333333333331</v>
      </c>
      <c r="O8" s="9">
        <v>0.3833333333333333</v>
      </c>
      <c r="P8" s="9">
        <v>0.3833333333333333</v>
      </c>
      <c r="Q8" s="9">
        <v>0.3833333333333333</v>
      </c>
      <c r="R8" s="9">
        <v>0.3833333333333333</v>
      </c>
      <c r="S8" s="11">
        <v>8.3333333333333329E-2</v>
      </c>
      <c r="T8" s="9">
        <v>8.3333333333333329E-2</v>
      </c>
      <c r="U8" s="9">
        <v>0.25</v>
      </c>
      <c r="V8" s="9">
        <v>8.3333333333333329E-2</v>
      </c>
      <c r="W8" s="9">
        <v>8.3333333333333329E-2</v>
      </c>
      <c r="X8" s="11"/>
      <c r="Y8" s="9">
        <v>1</v>
      </c>
      <c r="Z8" s="9">
        <v>1</v>
      </c>
      <c r="AA8" s="9">
        <v>6.0500000000000016</v>
      </c>
      <c r="AB8" s="9">
        <v>9</v>
      </c>
      <c r="AC8" s="9">
        <v>1</v>
      </c>
      <c r="AD8" s="10">
        <v>2</v>
      </c>
      <c r="AE8" s="8">
        <f t="shared" si="0"/>
        <v>5.9500000000000011</v>
      </c>
      <c r="AF8" s="9">
        <f t="shared" si="1"/>
        <v>18.05</v>
      </c>
      <c r="AG8" s="10">
        <f t="shared" si="2"/>
        <v>24</v>
      </c>
      <c r="AH8" s="6"/>
    </row>
    <row r="9" spans="2:34" ht="17.100000000000001" customHeight="1">
      <c r="B9" s="70">
        <v>4</v>
      </c>
      <c r="C9" s="202"/>
      <c r="D9" s="10" t="s">
        <v>7</v>
      </c>
      <c r="E9" s="88">
        <v>1</v>
      </c>
      <c r="F9" s="46">
        <v>1</v>
      </c>
      <c r="G9" s="76"/>
      <c r="H9" s="43"/>
      <c r="I9" s="9"/>
      <c r="J9" s="9"/>
      <c r="K9" s="9"/>
      <c r="L9" s="9">
        <v>0.25</v>
      </c>
      <c r="M9" s="9"/>
      <c r="N9" s="9"/>
      <c r="O9" s="9"/>
      <c r="P9" s="9"/>
      <c r="Q9" s="9"/>
      <c r="R9" s="9"/>
      <c r="S9" s="9">
        <v>0.5</v>
      </c>
      <c r="T9" s="9">
        <v>0.5</v>
      </c>
      <c r="U9" s="9">
        <v>0.5</v>
      </c>
      <c r="V9" s="9">
        <v>0.16666666666666666</v>
      </c>
      <c r="W9" s="9"/>
      <c r="X9" s="11"/>
      <c r="Y9" s="9">
        <v>2</v>
      </c>
      <c r="Z9" s="9">
        <v>2</v>
      </c>
      <c r="AA9" s="9">
        <v>6.0833333333333339</v>
      </c>
      <c r="AB9" s="9">
        <v>9</v>
      </c>
      <c r="AC9" s="9">
        <v>1</v>
      </c>
      <c r="AD9" s="10">
        <v>2</v>
      </c>
      <c r="AE9" s="8">
        <f t="shared" si="0"/>
        <v>5.916666666666667</v>
      </c>
      <c r="AF9" s="9">
        <f t="shared" si="1"/>
        <v>18.083333333333336</v>
      </c>
      <c r="AG9" s="10">
        <f t="shared" si="2"/>
        <v>24.000000000000004</v>
      </c>
      <c r="AH9" s="6"/>
    </row>
    <row r="10" spans="2:34" ht="17.100000000000001" customHeight="1">
      <c r="B10" s="70">
        <v>5</v>
      </c>
      <c r="C10" s="202"/>
      <c r="D10" s="10" t="s">
        <v>8</v>
      </c>
      <c r="E10" s="88">
        <v>1</v>
      </c>
      <c r="F10" s="46">
        <v>1</v>
      </c>
      <c r="G10" s="76"/>
      <c r="H10" s="43">
        <v>0.16666666666666666</v>
      </c>
      <c r="I10" s="9"/>
      <c r="J10" s="9">
        <v>0.33333333333333331</v>
      </c>
      <c r="K10" s="9">
        <v>0.33333333333333331</v>
      </c>
      <c r="L10" s="9">
        <v>0.16666666666666666</v>
      </c>
      <c r="M10" s="9">
        <v>0.33333333333333331</v>
      </c>
      <c r="N10" s="9">
        <v>0.33333333333333331</v>
      </c>
      <c r="O10" s="9">
        <v>0.58333333333333337</v>
      </c>
      <c r="P10" s="9">
        <v>0.58333333333333337</v>
      </c>
      <c r="Q10" s="9">
        <v>0.41666666666666663</v>
      </c>
      <c r="R10" s="9">
        <v>0.41666666666666663</v>
      </c>
      <c r="S10" s="9">
        <v>8.3333333333333329E-2</v>
      </c>
      <c r="T10" s="9"/>
      <c r="U10" s="9">
        <v>0.5</v>
      </c>
      <c r="V10" s="9"/>
      <c r="W10" s="9">
        <v>8.3333333333333329E-2</v>
      </c>
      <c r="X10" s="11"/>
      <c r="Y10" s="9"/>
      <c r="Z10" s="9"/>
      <c r="AA10" s="9">
        <v>7.6666666666666661</v>
      </c>
      <c r="AB10" s="9">
        <v>9</v>
      </c>
      <c r="AC10" s="9">
        <v>1</v>
      </c>
      <c r="AD10" s="10">
        <v>2</v>
      </c>
      <c r="AE10" s="8">
        <f t="shared" si="0"/>
        <v>4.333333333333333</v>
      </c>
      <c r="AF10" s="9">
        <f t="shared" si="1"/>
        <v>19.666666666666664</v>
      </c>
      <c r="AG10" s="10">
        <f t="shared" si="2"/>
        <v>23.999999999999996</v>
      </c>
      <c r="AH10" s="6"/>
    </row>
    <row r="11" spans="2:34" ht="17.100000000000001" customHeight="1">
      <c r="B11" s="70">
        <v>6</v>
      </c>
      <c r="C11" s="202"/>
      <c r="D11" s="10" t="s">
        <v>9</v>
      </c>
      <c r="E11" s="88">
        <v>1</v>
      </c>
      <c r="F11" s="46">
        <v>1</v>
      </c>
      <c r="G11" s="76"/>
      <c r="H11" s="43">
        <v>0.30000000000000004</v>
      </c>
      <c r="I11" s="9">
        <v>0.30000000000000004</v>
      </c>
      <c r="J11" s="9">
        <v>0.2</v>
      </c>
      <c r="K11" s="9">
        <v>0.30000000000000004</v>
      </c>
      <c r="L11" s="9">
        <v>0.1</v>
      </c>
      <c r="M11" s="9">
        <v>0.2</v>
      </c>
      <c r="N11" s="9">
        <v>0.2</v>
      </c>
      <c r="O11" s="9">
        <v>0.30000000000000004</v>
      </c>
      <c r="P11" s="9">
        <v>0.30000000000000004</v>
      </c>
      <c r="Q11" s="9">
        <v>0.30000000000000004</v>
      </c>
      <c r="R11" s="9">
        <v>0.30000000000000004</v>
      </c>
      <c r="S11" s="11">
        <v>0.1</v>
      </c>
      <c r="T11" s="11">
        <v>0.1</v>
      </c>
      <c r="U11" s="9">
        <v>0.5</v>
      </c>
      <c r="V11" s="11">
        <v>0.1</v>
      </c>
      <c r="W11" s="11">
        <v>0.1</v>
      </c>
      <c r="X11" s="11"/>
      <c r="Y11" s="11">
        <v>0.5</v>
      </c>
      <c r="Z11" s="11">
        <v>0.5</v>
      </c>
      <c r="AA11" s="9">
        <v>7.2999999999999989</v>
      </c>
      <c r="AB11" s="9">
        <v>9</v>
      </c>
      <c r="AC11" s="9">
        <v>1</v>
      </c>
      <c r="AD11" s="10">
        <v>2</v>
      </c>
      <c r="AE11" s="8">
        <f t="shared" si="0"/>
        <v>4.7</v>
      </c>
      <c r="AF11" s="9">
        <f t="shared" si="1"/>
        <v>19.299999999999997</v>
      </c>
      <c r="AG11" s="10">
        <f t="shared" si="2"/>
        <v>23.999999999999996</v>
      </c>
      <c r="AH11" s="6"/>
    </row>
    <row r="12" spans="2:34" ht="17.100000000000001" customHeight="1">
      <c r="B12" s="70">
        <v>7</v>
      </c>
      <c r="C12" s="202"/>
      <c r="D12" s="10" t="s">
        <v>10</v>
      </c>
      <c r="E12" s="88">
        <v>1</v>
      </c>
      <c r="F12" s="46">
        <v>1</v>
      </c>
      <c r="G12" s="76"/>
      <c r="H12" s="43"/>
      <c r="I12" s="9"/>
      <c r="J12" s="9"/>
      <c r="K12" s="9"/>
      <c r="L12" s="9"/>
      <c r="M12" s="9"/>
      <c r="N12" s="9"/>
      <c r="O12" s="9"/>
      <c r="P12" s="9"/>
      <c r="Q12" s="9"/>
      <c r="R12" s="9"/>
      <c r="S12" s="11"/>
      <c r="T12" s="11"/>
      <c r="U12" s="11"/>
      <c r="V12" s="11"/>
      <c r="W12" s="11"/>
      <c r="X12" s="11"/>
      <c r="Y12" s="11"/>
      <c r="Z12" s="11"/>
      <c r="AA12" s="9">
        <v>12</v>
      </c>
      <c r="AB12" s="9">
        <v>9</v>
      </c>
      <c r="AC12" s="9">
        <v>1</v>
      </c>
      <c r="AD12" s="10">
        <v>2</v>
      </c>
      <c r="AE12" s="8">
        <f t="shared" si="0"/>
        <v>0</v>
      </c>
      <c r="AF12" s="9">
        <f t="shared" si="1"/>
        <v>24</v>
      </c>
      <c r="AG12" s="10">
        <f t="shared" si="2"/>
        <v>24</v>
      </c>
      <c r="AH12" s="6"/>
    </row>
    <row r="13" spans="2:34" ht="17.100000000000001" customHeight="1">
      <c r="B13" s="70">
        <v>8</v>
      </c>
      <c r="C13" s="202"/>
      <c r="D13" s="10" t="s">
        <v>11</v>
      </c>
      <c r="E13" s="88">
        <v>1</v>
      </c>
      <c r="F13" s="46">
        <v>1</v>
      </c>
      <c r="G13" s="76"/>
      <c r="H13" s="43"/>
      <c r="I13" s="9"/>
      <c r="J13" s="9"/>
      <c r="K13" s="9"/>
      <c r="L13" s="9"/>
      <c r="M13" s="9"/>
      <c r="N13" s="9"/>
      <c r="O13" s="9"/>
      <c r="P13" s="9"/>
      <c r="Q13" s="9"/>
      <c r="R13" s="9"/>
      <c r="S13" s="11"/>
      <c r="T13" s="11"/>
      <c r="U13" s="11"/>
      <c r="V13" s="11"/>
      <c r="W13" s="11"/>
      <c r="X13" s="11"/>
      <c r="Y13" s="11"/>
      <c r="Z13" s="11"/>
      <c r="AA13" s="9">
        <v>12</v>
      </c>
      <c r="AB13" s="9">
        <v>9</v>
      </c>
      <c r="AC13" s="9">
        <v>1</v>
      </c>
      <c r="AD13" s="10">
        <v>2</v>
      </c>
      <c r="AE13" s="8">
        <f t="shared" si="0"/>
        <v>0</v>
      </c>
      <c r="AF13" s="9">
        <f t="shared" si="1"/>
        <v>24</v>
      </c>
      <c r="AG13" s="10">
        <f t="shared" si="2"/>
        <v>24</v>
      </c>
      <c r="AH13" s="6"/>
    </row>
    <row r="14" spans="2:34" ht="17.100000000000001" customHeight="1">
      <c r="B14" s="70">
        <v>9</v>
      </c>
      <c r="C14" s="202"/>
      <c r="D14" s="10" t="s">
        <v>12</v>
      </c>
      <c r="E14" s="88">
        <v>1</v>
      </c>
      <c r="F14" s="46">
        <v>1</v>
      </c>
      <c r="G14" s="76"/>
      <c r="H14" s="43"/>
      <c r="I14" s="9"/>
      <c r="J14" s="9"/>
      <c r="K14" s="9"/>
      <c r="L14" s="9"/>
      <c r="M14" s="9"/>
      <c r="N14" s="9"/>
      <c r="O14" s="9"/>
      <c r="P14" s="9"/>
      <c r="Q14" s="9"/>
      <c r="R14" s="9"/>
      <c r="S14" s="11"/>
      <c r="T14" s="11"/>
      <c r="U14" s="11"/>
      <c r="V14" s="11"/>
      <c r="W14" s="11"/>
      <c r="X14" s="11"/>
      <c r="Y14" s="11"/>
      <c r="Z14" s="11"/>
      <c r="AA14" s="9">
        <v>12</v>
      </c>
      <c r="AB14" s="9">
        <v>9</v>
      </c>
      <c r="AC14" s="9">
        <v>1</v>
      </c>
      <c r="AD14" s="10">
        <v>2</v>
      </c>
      <c r="AE14" s="8">
        <f t="shared" si="0"/>
        <v>0</v>
      </c>
      <c r="AF14" s="9">
        <f t="shared" si="1"/>
        <v>24</v>
      </c>
      <c r="AG14" s="10">
        <f t="shared" si="2"/>
        <v>24</v>
      </c>
      <c r="AH14" s="6"/>
    </row>
    <row r="15" spans="2:34" ht="17.100000000000001" customHeight="1">
      <c r="B15" s="70">
        <v>10</v>
      </c>
      <c r="C15" s="202"/>
      <c r="D15" s="10" t="s">
        <v>13</v>
      </c>
      <c r="E15" s="88">
        <v>1</v>
      </c>
      <c r="F15" s="46">
        <v>1</v>
      </c>
      <c r="G15" s="76"/>
      <c r="H15" s="43">
        <v>0.30000000000000004</v>
      </c>
      <c r="I15" s="9">
        <v>0.30000000000000004</v>
      </c>
      <c r="J15" s="9">
        <v>0.2</v>
      </c>
      <c r="K15" s="9">
        <v>0.30000000000000004</v>
      </c>
      <c r="L15" s="9">
        <v>0.1</v>
      </c>
      <c r="M15" s="9">
        <v>0.2</v>
      </c>
      <c r="N15" s="9">
        <v>0.2</v>
      </c>
      <c r="O15" s="9">
        <v>0.30000000000000004</v>
      </c>
      <c r="P15" s="9">
        <v>0.30000000000000004</v>
      </c>
      <c r="Q15" s="9">
        <v>0.30000000000000004</v>
      </c>
      <c r="R15" s="9">
        <v>0.30000000000000004</v>
      </c>
      <c r="S15" s="11">
        <v>0.1</v>
      </c>
      <c r="T15" s="11">
        <v>0.1</v>
      </c>
      <c r="U15" s="11">
        <v>0.5</v>
      </c>
      <c r="V15" s="11">
        <v>0.1</v>
      </c>
      <c r="W15" s="11">
        <v>0.1</v>
      </c>
      <c r="X15" s="11"/>
      <c r="Y15" s="11">
        <v>0.5</v>
      </c>
      <c r="Z15" s="11">
        <v>0.5</v>
      </c>
      <c r="AA15" s="9">
        <v>7.2999999999999989</v>
      </c>
      <c r="AB15" s="9">
        <v>9</v>
      </c>
      <c r="AC15" s="9">
        <v>1</v>
      </c>
      <c r="AD15" s="10">
        <v>2</v>
      </c>
      <c r="AE15" s="8">
        <f t="shared" si="0"/>
        <v>4.7</v>
      </c>
      <c r="AF15" s="9">
        <f t="shared" si="1"/>
        <v>19.299999999999997</v>
      </c>
      <c r="AG15" s="10">
        <f t="shared" si="2"/>
        <v>23.999999999999996</v>
      </c>
      <c r="AH15" s="6"/>
    </row>
    <row r="16" spans="2:34" ht="17.100000000000001" customHeight="1">
      <c r="B16" s="70">
        <v>11</v>
      </c>
      <c r="C16" s="202"/>
      <c r="D16" s="10" t="s">
        <v>14</v>
      </c>
      <c r="E16" s="88">
        <v>1</v>
      </c>
      <c r="F16" s="46">
        <v>1</v>
      </c>
      <c r="G16" s="76"/>
      <c r="H16" s="43"/>
      <c r="I16" s="9"/>
      <c r="J16" s="9"/>
      <c r="K16" s="9"/>
      <c r="L16" s="9"/>
      <c r="M16" s="9"/>
      <c r="N16" s="9"/>
      <c r="O16" s="9"/>
      <c r="P16" s="9"/>
      <c r="Q16" s="9"/>
      <c r="R16" s="9"/>
      <c r="S16" s="11"/>
      <c r="T16" s="11"/>
      <c r="U16" s="11"/>
      <c r="V16" s="11"/>
      <c r="W16" s="11"/>
      <c r="X16" s="11"/>
      <c r="Y16" s="11"/>
      <c r="Z16" s="11"/>
      <c r="AA16" s="9">
        <v>12</v>
      </c>
      <c r="AB16" s="9">
        <v>9</v>
      </c>
      <c r="AC16" s="9">
        <v>1</v>
      </c>
      <c r="AD16" s="10">
        <v>2</v>
      </c>
      <c r="AE16" s="8">
        <f t="shared" si="0"/>
        <v>0</v>
      </c>
      <c r="AF16" s="9">
        <f t="shared" si="1"/>
        <v>24</v>
      </c>
      <c r="AG16" s="10">
        <f t="shared" si="2"/>
        <v>24</v>
      </c>
      <c r="AH16" s="6"/>
    </row>
    <row r="17" spans="2:34" ht="17.100000000000001" customHeight="1">
      <c r="B17" s="70">
        <v>12</v>
      </c>
      <c r="C17" s="202"/>
      <c r="D17" s="10" t="s">
        <v>161</v>
      </c>
      <c r="E17" s="88">
        <v>5</v>
      </c>
      <c r="F17" s="46">
        <v>3</v>
      </c>
      <c r="G17" s="76">
        <v>2</v>
      </c>
      <c r="H17" s="43"/>
      <c r="I17" s="9"/>
      <c r="J17" s="9"/>
      <c r="K17" s="9"/>
      <c r="L17" s="9"/>
      <c r="M17" s="9"/>
      <c r="N17" s="9"/>
      <c r="O17" s="9"/>
      <c r="P17" s="9"/>
      <c r="Q17" s="9"/>
      <c r="R17" s="9"/>
      <c r="S17" s="11"/>
      <c r="T17" s="11"/>
      <c r="U17" s="11"/>
      <c r="V17" s="11"/>
      <c r="W17" s="11"/>
      <c r="X17" s="11"/>
      <c r="Y17" s="11"/>
      <c r="Z17" s="11"/>
      <c r="AA17" s="9">
        <v>12</v>
      </c>
      <c r="AB17" s="9">
        <v>9</v>
      </c>
      <c r="AC17" s="9">
        <v>1</v>
      </c>
      <c r="AD17" s="10">
        <v>2</v>
      </c>
      <c r="AE17" s="8">
        <f t="shared" si="0"/>
        <v>0</v>
      </c>
      <c r="AF17" s="9">
        <f t="shared" si="1"/>
        <v>24</v>
      </c>
      <c r="AG17" s="10">
        <f t="shared" si="2"/>
        <v>24</v>
      </c>
      <c r="AH17" s="6"/>
    </row>
    <row r="18" spans="2:34" ht="17.100000000000001" customHeight="1">
      <c r="B18" s="70">
        <v>13</v>
      </c>
      <c r="C18" s="202"/>
      <c r="D18" s="10" t="s">
        <v>100</v>
      </c>
      <c r="E18" s="88">
        <v>3</v>
      </c>
      <c r="F18" s="46">
        <v>3</v>
      </c>
      <c r="G18" s="76"/>
      <c r="H18" s="43"/>
      <c r="I18" s="9"/>
      <c r="J18" s="9"/>
      <c r="K18" s="9"/>
      <c r="L18" s="9"/>
      <c r="M18" s="9"/>
      <c r="N18" s="9"/>
      <c r="O18" s="9"/>
      <c r="P18" s="9"/>
      <c r="Q18" s="9"/>
      <c r="R18" s="9"/>
      <c r="S18" s="11"/>
      <c r="T18" s="11"/>
      <c r="U18" s="11"/>
      <c r="V18" s="11"/>
      <c r="W18" s="11"/>
      <c r="X18" s="11"/>
      <c r="Y18" s="11"/>
      <c r="Z18" s="11"/>
      <c r="AA18" s="9">
        <v>12</v>
      </c>
      <c r="AB18" s="9">
        <v>9</v>
      </c>
      <c r="AC18" s="9">
        <v>1</v>
      </c>
      <c r="AD18" s="10">
        <v>2</v>
      </c>
      <c r="AE18" s="8">
        <f t="shared" si="0"/>
        <v>0</v>
      </c>
      <c r="AF18" s="9">
        <f t="shared" si="1"/>
        <v>24</v>
      </c>
      <c r="AG18" s="10">
        <f t="shared" si="2"/>
        <v>24</v>
      </c>
      <c r="AH18" s="6"/>
    </row>
    <row r="19" spans="2:34" ht="17.100000000000001" customHeight="1">
      <c r="B19" s="70">
        <v>14</v>
      </c>
      <c r="C19" s="202"/>
      <c r="D19" s="10" t="s">
        <v>15</v>
      </c>
      <c r="E19" s="88">
        <v>1</v>
      </c>
      <c r="F19" s="46">
        <v>1</v>
      </c>
      <c r="G19" s="76"/>
      <c r="H19" s="43"/>
      <c r="I19" s="9"/>
      <c r="J19" s="9"/>
      <c r="K19" s="9"/>
      <c r="L19" s="9"/>
      <c r="M19" s="9"/>
      <c r="N19" s="9"/>
      <c r="O19" s="9"/>
      <c r="P19" s="9"/>
      <c r="Q19" s="9"/>
      <c r="R19" s="9"/>
      <c r="S19" s="11">
        <v>1</v>
      </c>
      <c r="T19" s="11">
        <v>1</v>
      </c>
      <c r="U19" s="11"/>
      <c r="V19" s="11"/>
      <c r="W19" s="11"/>
      <c r="X19" s="11"/>
      <c r="Y19" s="11"/>
      <c r="Z19" s="11"/>
      <c r="AA19" s="9">
        <v>10</v>
      </c>
      <c r="AB19" s="9">
        <v>9</v>
      </c>
      <c r="AC19" s="9">
        <v>1</v>
      </c>
      <c r="AD19" s="10">
        <v>2</v>
      </c>
      <c r="AE19" s="8">
        <f t="shared" si="0"/>
        <v>2</v>
      </c>
      <c r="AF19" s="9">
        <f t="shared" si="1"/>
        <v>22</v>
      </c>
      <c r="AG19" s="10">
        <f t="shared" si="2"/>
        <v>24</v>
      </c>
      <c r="AH19" s="6"/>
    </row>
    <row r="20" spans="2:34" ht="17.100000000000001" customHeight="1">
      <c r="B20" s="70">
        <v>15</v>
      </c>
      <c r="C20" s="202" t="s">
        <v>109</v>
      </c>
      <c r="D20" s="10" t="s">
        <v>64</v>
      </c>
      <c r="E20" s="88">
        <v>2</v>
      </c>
      <c r="F20" s="46">
        <v>1</v>
      </c>
      <c r="G20" s="76">
        <v>1</v>
      </c>
      <c r="H20" s="43"/>
      <c r="I20" s="9"/>
      <c r="J20" s="9"/>
      <c r="K20" s="9"/>
      <c r="L20" s="9"/>
      <c r="M20" s="9"/>
      <c r="N20" s="9"/>
      <c r="O20" s="9"/>
      <c r="P20" s="9"/>
      <c r="Q20" s="9"/>
      <c r="R20" s="9"/>
      <c r="S20" s="11"/>
      <c r="T20" s="11"/>
      <c r="U20" s="11"/>
      <c r="V20" s="11"/>
      <c r="W20" s="11"/>
      <c r="X20" s="11"/>
      <c r="Y20" s="11"/>
      <c r="Z20" s="11"/>
      <c r="AA20" s="9">
        <v>12</v>
      </c>
      <c r="AB20" s="9">
        <v>9</v>
      </c>
      <c r="AC20" s="9">
        <v>1</v>
      </c>
      <c r="AD20" s="10">
        <v>2</v>
      </c>
      <c r="AE20" s="8">
        <f t="shared" si="0"/>
        <v>0</v>
      </c>
      <c r="AF20" s="9">
        <f t="shared" si="1"/>
        <v>24</v>
      </c>
      <c r="AG20" s="10">
        <f t="shared" si="2"/>
        <v>24</v>
      </c>
      <c r="AH20" s="6"/>
    </row>
    <row r="21" spans="2:34" ht="17.100000000000001" customHeight="1">
      <c r="B21" s="70">
        <v>16</v>
      </c>
      <c r="C21" s="204"/>
      <c r="D21" s="10" t="s">
        <v>19</v>
      </c>
      <c r="E21" s="88">
        <v>2</v>
      </c>
      <c r="F21" s="46">
        <v>1</v>
      </c>
      <c r="G21" s="76">
        <v>1</v>
      </c>
      <c r="H21" s="43"/>
      <c r="I21" s="9"/>
      <c r="J21" s="9"/>
      <c r="K21" s="9"/>
      <c r="L21" s="9"/>
      <c r="M21" s="9"/>
      <c r="N21" s="9"/>
      <c r="O21" s="9"/>
      <c r="P21" s="9"/>
      <c r="Q21" s="9"/>
      <c r="R21" s="9"/>
      <c r="S21" s="11"/>
      <c r="T21" s="11"/>
      <c r="U21" s="11"/>
      <c r="V21" s="11"/>
      <c r="W21" s="11"/>
      <c r="X21" s="11"/>
      <c r="Y21" s="11"/>
      <c r="Z21" s="11"/>
      <c r="AA21" s="9">
        <v>12</v>
      </c>
      <c r="AB21" s="9">
        <v>9</v>
      </c>
      <c r="AC21" s="9">
        <v>1</v>
      </c>
      <c r="AD21" s="10">
        <v>2</v>
      </c>
      <c r="AE21" s="8">
        <f t="shared" si="0"/>
        <v>0</v>
      </c>
      <c r="AF21" s="9">
        <f t="shared" si="1"/>
        <v>24</v>
      </c>
      <c r="AG21" s="10">
        <f t="shared" si="2"/>
        <v>24</v>
      </c>
      <c r="AH21" s="6"/>
    </row>
    <row r="22" spans="2:34" ht="17.100000000000001" customHeight="1">
      <c r="B22" s="70">
        <v>17</v>
      </c>
      <c r="C22" s="204"/>
      <c r="D22" s="10" t="s">
        <v>125</v>
      </c>
      <c r="E22" s="88">
        <v>2</v>
      </c>
      <c r="F22" s="46">
        <v>1</v>
      </c>
      <c r="G22" s="76">
        <v>1</v>
      </c>
      <c r="H22" s="43"/>
      <c r="I22" s="9"/>
      <c r="J22" s="9"/>
      <c r="K22" s="9"/>
      <c r="L22" s="9"/>
      <c r="M22" s="9"/>
      <c r="N22" s="9"/>
      <c r="O22" s="9"/>
      <c r="P22" s="9"/>
      <c r="Q22" s="9"/>
      <c r="R22" s="9"/>
      <c r="S22" s="11"/>
      <c r="T22" s="11"/>
      <c r="U22" s="11"/>
      <c r="V22" s="11"/>
      <c r="W22" s="11"/>
      <c r="X22" s="11"/>
      <c r="Y22" s="11"/>
      <c r="Z22" s="11"/>
      <c r="AA22" s="9">
        <v>12</v>
      </c>
      <c r="AB22" s="9">
        <v>9</v>
      </c>
      <c r="AC22" s="9">
        <v>1</v>
      </c>
      <c r="AD22" s="10">
        <v>2</v>
      </c>
      <c r="AE22" s="8">
        <f t="shared" si="0"/>
        <v>0</v>
      </c>
      <c r="AF22" s="9">
        <f t="shared" si="1"/>
        <v>24</v>
      </c>
      <c r="AG22" s="10">
        <f t="shared" si="2"/>
        <v>24</v>
      </c>
      <c r="AH22" s="6"/>
    </row>
    <row r="23" spans="2:34" ht="17.100000000000001" customHeight="1">
      <c r="B23" s="70">
        <v>18</v>
      </c>
      <c r="C23" s="202" t="s">
        <v>88</v>
      </c>
      <c r="D23" s="71" t="s">
        <v>21</v>
      </c>
      <c r="E23" s="89">
        <v>1</v>
      </c>
      <c r="F23" s="53">
        <v>1</v>
      </c>
      <c r="G23" s="77"/>
      <c r="H23" s="67">
        <v>0.33333333333333331</v>
      </c>
      <c r="I23" s="52">
        <v>8.3333333333333329E-2</v>
      </c>
      <c r="J23" s="52">
        <v>0.66666666666666663</v>
      </c>
      <c r="K23" s="52">
        <v>0.33333333333333331</v>
      </c>
      <c r="L23" s="52">
        <v>0.16666666666666666</v>
      </c>
      <c r="M23" s="52">
        <v>0.66666666666666663</v>
      </c>
      <c r="N23" s="52">
        <v>0.66666666666666663</v>
      </c>
      <c r="O23" s="52">
        <v>0.3833333333333333</v>
      </c>
      <c r="P23" s="52">
        <v>0.3833333333333333</v>
      </c>
      <c r="Q23" s="52">
        <v>0.71666666666666667</v>
      </c>
      <c r="R23" s="52">
        <v>0.3833333333333333</v>
      </c>
      <c r="S23" s="54">
        <v>8.3333333333333329E-2</v>
      </c>
      <c r="T23" s="52">
        <v>8.3333333333333329E-2</v>
      </c>
      <c r="U23" s="52">
        <v>0.5</v>
      </c>
      <c r="V23" s="52">
        <v>8.3333333333333329E-2</v>
      </c>
      <c r="W23" s="52">
        <v>8.3333333333333329E-2</v>
      </c>
      <c r="X23" s="54"/>
      <c r="Y23" s="52">
        <v>2</v>
      </c>
      <c r="Z23" s="52">
        <v>2</v>
      </c>
      <c r="AA23" s="52">
        <v>2.3833333333333364</v>
      </c>
      <c r="AB23" s="52">
        <v>9</v>
      </c>
      <c r="AC23" s="52">
        <v>1</v>
      </c>
      <c r="AD23" s="71">
        <v>2</v>
      </c>
      <c r="AE23" s="78">
        <f t="shared" si="0"/>
        <v>9.6166666666666654</v>
      </c>
      <c r="AF23" s="52">
        <f t="shared" si="1"/>
        <v>14.383333333333336</v>
      </c>
      <c r="AG23" s="71">
        <f t="shared" si="2"/>
        <v>24</v>
      </c>
      <c r="AH23" s="6"/>
    </row>
    <row r="24" spans="2:34" ht="17.100000000000001" customHeight="1">
      <c r="B24" s="70">
        <v>19</v>
      </c>
      <c r="C24" s="202"/>
      <c r="D24" s="71" t="s">
        <v>22</v>
      </c>
      <c r="E24" s="89">
        <v>1</v>
      </c>
      <c r="F24" s="53">
        <v>1</v>
      </c>
      <c r="G24" s="77"/>
      <c r="H24" s="67"/>
      <c r="I24" s="52">
        <v>3.1666666666666665</v>
      </c>
      <c r="J24" s="52">
        <v>0.83333333333333326</v>
      </c>
      <c r="K24" s="52"/>
      <c r="L24" s="52"/>
      <c r="M24" s="52">
        <v>0.5</v>
      </c>
      <c r="N24" s="52">
        <v>0.33333333333333331</v>
      </c>
      <c r="O24" s="52"/>
      <c r="P24" s="52">
        <v>0.16666666666666666</v>
      </c>
      <c r="Q24" s="52">
        <v>0.33333333333333331</v>
      </c>
      <c r="R24" s="52"/>
      <c r="S24" s="54"/>
      <c r="T24" s="54"/>
      <c r="U24" s="52">
        <v>0.5</v>
      </c>
      <c r="V24" s="54"/>
      <c r="W24" s="54">
        <v>0.16666666666666666</v>
      </c>
      <c r="X24" s="54"/>
      <c r="Y24" s="54">
        <v>0.5</v>
      </c>
      <c r="Z24" s="54">
        <v>0.5</v>
      </c>
      <c r="AA24" s="52">
        <v>4.9999999999999991</v>
      </c>
      <c r="AB24" s="52">
        <v>9</v>
      </c>
      <c r="AC24" s="52">
        <v>1</v>
      </c>
      <c r="AD24" s="71">
        <v>2</v>
      </c>
      <c r="AE24" s="78">
        <f t="shared" si="0"/>
        <v>7</v>
      </c>
      <c r="AF24" s="52">
        <f t="shared" si="1"/>
        <v>17</v>
      </c>
      <c r="AG24" s="71">
        <f t="shared" si="2"/>
        <v>24</v>
      </c>
      <c r="AH24" s="6"/>
    </row>
    <row r="25" spans="2:34" ht="17.100000000000001" customHeight="1">
      <c r="B25" s="70">
        <v>20</v>
      </c>
      <c r="C25" s="202"/>
      <c r="D25" s="71" t="s">
        <v>23</v>
      </c>
      <c r="E25" s="89">
        <v>1</v>
      </c>
      <c r="F25" s="53">
        <v>1</v>
      </c>
      <c r="G25" s="77"/>
      <c r="H25" s="67">
        <v>8.3333333333333329E-2</v>
      </c>
      <c r="I25" s="52">
        <v>2.1666666666666665</v>
      </c>
      <c r="J25" s="52">
        <v>0.5</v>
      </c>
      <c r="K25" s="52">
        <v>0.41666666666666663</v>
      </c>
      <c r="L25" s="52">
        <v>0.16666666666666666</v>
      </c>
      <c r="M25" s="52">
        <v>0.33333333333333331</v>
      </c>
      <c r="N25" s="52">
        <v>0.33333333333333331</v>
      </c>
      <c r="O25" s="52">
        <v>0.5</v>
      </c>
      <c r="P25" s="52">
        <v>0.5</v>
      </c>
      <c r="Q25" s="52">
        <v>0.5</v>
      </c>
      <c r="R25" s="52">
        <v>0.3833333333333333</v>
      </c>
      <c r="S25" s="54"/>
      <c r="T25" s="54"/>
      <c r="U25" s="52">
        <v>0.5</v>
      </c>
      <c r="V25" s="54"/>
      <c r="W25" s="54">
        <v>0.16666666666666666</v>
      </c>
      <c r="X25" s="54"/>
      <c r="Y25" s="54">
        <v>0.5</v>
      </c>
      <c r="Z25" s="54">
        <v>0.5</v>
      </c>
      <c r="AA25" s="52">
        <v>4.4499999999999984</v>
      </c>
      <c r="AB25" s="52">
        <v>9</v>
      </c>
      <c r="AC25" s="52">
        <v>1</v>
      </c>
      <c r="AD25" s="71">
        <v>2</v>
      </c>
      <c r="AE25" s="78">
        <f t="shared" si="0"/>
        <v>7.55</v>
      </c>
      <c r="AF25" s="52">
        <f t="shared" si="1"/>
        <v>16.45</v>
      </c>
      <c r="AG25" s="71">
        <f t="shared" si="2"/>
        <v>24</v>
      </c>
      <c r="AH25" s="6"/>
    </row>
    <row r="26" spans="2:34" ht="17.100000000000001" customHeight="1">
      <c r="B26" s="70">
        <v>21</v>
      </c>
      <c r="C26" s="202"/>
      <c r="D26" s="71" t="s">
        <v>24</v>
      </c>
      <c r="E26" s="89">
        <v>4</v>
      </c>
      <c r="F26" s="53">
        <v>2</v>
      </c>
      <c r="G26" s="77">
        <v>2</v>
      </c>
      <c r="H26" s="67">
        <v>1</v>
      </c>
      <c r="I26" s="52"/>
      <c r="J26" s="52">
        <v>0.75</v>
      </c>
      <c r="K26" s="52">
        <v>0.66666666666666663</v>
      </c>
      <c r="L26" s="52">
        <v>0.66666666666666663</v>
      </c>
      <c r="M26" s="52">
        <v>1.3333333333333333</v>
      </c>
      <c r="N26" s="52">
        <v>1.3333333333333333</v>
      </c>
      <c r="O26" s="52">
        <v>1.5</v>
      </c>
      <c r="P26" s="52">
        <v>1.3333333333333333</v>
      </c>
      <c r="Q26" s="52">
        <v>1.3333333333333333</v>
      </c>
      <c r="R26" s="52">
        <v>1.3333333333333333</v>
      </c>
      <c r="S26" s="54"/>
      <c r="T26" s="54"/>
      <c r="U26" s="54">
        <v>0.5</v>
      </c>
      <c r="V26" s="54"/>
      <c r="W26" s="54">
        <v>0.25</v>
      </c>
      <c r="X26" s="54"/>
      <c r="Y26" s="54"/>
      <c r="Z26" s="54"/>
      <c r="AA26" s="52"/>
      <c r="AB26" s="52">
        <v>9</v>
      </c>
      <c r="AC26" s="52">
        <v>1</v>
      </c>
      <c r="AD26" s="71">
        <v>2</v>
      </c>
      <c r="AE26" s="78">
        <f t="shared" si="0"/>
        <v>12</v>
      </c>
      <c r="AF26" s="52">
        <f t="shared" si="1"/>
        <v>12</v>
      </c>
      <c r="AG26" s="71">
        <f t="shared" si="2"/>
        <v>24</v>
      </c>
      <c r="AH26" s="6"/>
    </row>
    <row r="27" spans="2:34" ht="17.100000000000001" customHeight="1">
      <c r="B27" s="70">
        <v>22</v>
      </c>
      <c r="C27" s="202"/>
      <c r="D27" s="71" t="s">
        <v>126</v>
      </c>
      <c r="E27" s="89">
        <v>4</v>
      </c>
      <c r="F27" s="53">
        <v>3</v>
      </c>
      <c r="G27" s="77">
        <v>1</v>
      </c>
      <c r="H27" s="67">
        <v>0.16666666666666666</v>
      </c>
      <c r="I27" s="52">
        <v>2.3333333333333335</v>
      </c>
      <c r="J27" s="52">
        <v>1</v>
      </c>
      <c r="K27" s="52">
        <v>0.83333333333333326</v>
      </c>
      <c r="L27" s="52">
        <v>0.33333333333333331</v>
      </c>
      <c r="M27" s="52">
        <v>0.66666666666666663</v>
      </c>
      <c r="N27" s="52">
        <v>0.66666666666666663</v>
      </c>
      <c r="O27" s="52">
        <v>1.1666666666666665</v>
      </c>
      <c r="P27" s="52">
        <v>1.1666666666666665</v>
      </c>
      <c r="Q27" s="52">
        <v>1.3333333333333333</v>
      </c>
      <c r="R27" s="52">
        <v>0.93333333333333324</v>
      </c>
      <c r="S27" s="54"/>
      <c r="T27" s="54"/>
      <c r="U27" s="54">
        <v>0.56666666666666998</v>
      </c>
      <c r="V27" s="54"/>
      <c r="W27" s="54">
        <v>0.5</v>
      </c>
      <c r="X27" s="54"/>
      <c r="Y27" s="54">
        <v>0.16666666666666666</v>
      </c>
      <c r="Z27" s="54">
        <v>0.16666666666666666</v>
      </c>
      <c r="AA27" s="52"/>
      <c r="AB27" s="52">
        <v>9</v>
      </c>
      <c r="AC27" s="52">
        <v>1</v>
      </c>
      <c r="AD27" s="71">
        <v>2</v>
      </c>
      <c r="AE27" s="78">
        <f t="shared" si="0"/>
        <v>12.000000000000002</v>
      </c>
      <c r="AF27" s="52">
        <f t="shared" si="1"/>
        <v>12</v>
      </c>
      <c r="AG27" s="71">
        <f t="shared" si="2"/>
        <v>24</v>
      </c>
      <c r="AH27" s="6"/>
    </row>
    <row r="28" spans="2:34" ht="17.100000000000001" customHeight="1">
      <c r="B28" s="70">
        <v>23</v>
      </c>
      <c r="C28" s="202"/>
      <c r="D28" s="71" t="s">
        <v>127</v>
      </c>
      <c r="E28" s="89">
        <v>4</v>
      </c>
      <c r="F28" s="53">
        <v>3</v>
      </c>
      <c r="G28" s="77">
        <v>1</v>
      </c>
      <c r="H28" s="67"/>
      <c r="I28" s="52">
        <v>6.333333333333333</v>
      </c>
      <c r="J28" s="52">
        <v>1.6666666666666665</v>
      </c>
      <c r="K28" s="52"/>
      <c r="L28" s="52"/>
      <c r="M28" s="52">
        <v>1</v>
      </c>
      <c r="N28" s="52">
        <v>0.66666666666666663</v>
      </c>
      <c r="O28" s="52"/>
      <c r="P28" s="52">
        <v>0.33333333333333331</v>
      </c>
      <c r="Q28" s="52">
        <v>0.66666666666666663</v>
      </c>
      <c r="R28" s="52"/>
      <c r="S28" s="54"/>
      <c r="T28" s="54"/>
      <c r="U28" s="54">
        <v>1</v>
      </c>
      <c r="V28" s="54"/>
      <c r="W28" s="54">
        <v>0.33333333333333331</v>
      </c>
      <c r="X28" s="54"/>
      <c r="Y28" s="54"/>
      <c r="Z28" s="54"/>
      <c r="AA28" s="52"/>
      <c r="AB28" s="52">
        <v>9</v>
      </c>
      <c r="AC28" s="52">
        <v>1</v>
      </c>
      <c r="AD28" s="71">
        <v>2</v>
      </c>
      <c r="AE28" s="78">
        <f t="shared" si="0"/>
        <v>12</v>
      </c>
      <c r="AF28" s="52">
        <f t="shared" si="1"/>
        <v>12</v>
      </c>
      <c r="AG28" s="71">
        <f t="shared" si="2"/>
        <v>24</v>
      </c>
      <c r="AH28" s="6"/>
    </row>
    <row r="29" spans="2:34" ht="17.100000000000001" customHeight="1">
      <c r="B29" s="70">
        <v>24</v>
      </c>
      <c r="C29" s="202"/>
      <c r="D29" s="71" t="s">
        <v>137</v>
      </c>
      <c r="E29" s="89">
        <v>4</v>
      </c>
      <c r="F29" s="53">
        <v>3</v>
      </c>
      <c r="G29" s="77">
        <v>1</v>
      </c>
      <c r="H29" s="67">
        <v>0.66666666666666663</v>
      </c>
      <c r="I29" s="52">
        <v>0.16666666666666666</v>
      </c>
      <c r="J29" s="52">
        <v>1.3333333333333333</v>
      </c>
      <c r="K29" s="52">
        <v>0.66666666666666663</v>
      </c>
      <c r="L29" s="52">
        <v>0.33333333333333331</v>
      </c>
      <c r="M29" s="52">
        <v>1.3333333333333333</v>
      </c>
      <c r="N29" s="52">
        <v>1.3333333333333333</v>
      </c>
      <c r="O29" s="52">
        <v>0.66666666666666663</v>
      </c>
      <c r="P29" s="52">
        <v>0.66666666666666663</v>
      </c>
      <c r="Q29" s="52">
        <v>1.3333333333333333</v>
      </c>
      <c r="R29" s="52">
        <v>0.66666666666666663</v>
      </c>
      <c r="S29" s="54"/>
      <c r="T29" s="54"/>
      <c r="U29" s="54">
        <v>2.6666666666666679</v>
      </c>
      <c r="V29" s="54"/>
      <c r="W29" s="54">
        <v>0.16666666666666666</v>
      </c>
      <c r="X29" s="54"/>
      <c r="Y29" s="54"/>
      <c r="Z29" s="54"/>
      <c r="AA29" s="52"/>
      <c r="AB29" s="52">
        <v>9</v>
      </c>
      <c r="AC29" s="52">
        <v>1</v>
      </c>
      <c r="AD29" s="71">
        <v>2</v>
      </c>
      <c r="AE29" s="78">
        <f t="shared" si="0"/>
        <v>12</v>
      </c>
      <c r="AF29" s="52">
        <f t="shared" si="1"/>
        <v>12</v>
      </c>
      <c r="AG29" s="71">
        <f t="shared" si="2"/>
        <v>24</v>
      </c>
      <c r="AH29" s="6"/>
    </row>
    <row r="30" spans="2:34" ht="17.100000000000001" customHeight="1">
      <c r="B30" s="70">
        <v>25</v>
      </c>
      <c r="C30" s="202"/>
      <c r="D30" s="71" t="s">
        <v>25</v>
      </c>
      <c r="E30" s="89">
        <v>1</v>
      </c>
      <c r="F30" s="53">
        <v>1</v>
      </c>
      <c r="G30" s="77"/>
      <c r="H30" s="67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4"/>
      <c r="T30" s="54"/>
      <c r="U30" s="54"/>
      <c r="V30" s="54"/>
      <c r="W30" s="54"/>
      <c r="X30" s="54"/>
      <c r="Y30" s="54"/>
      <c r="Z30" s="54"/>
      <c r="AA30" s="52">
        <v>12</v>
      </c>
      <c r="AB30" s="52">
        <v>9</v>
      </c>
      <c r="AC30" s="52">
        <v>1</v>
      </c>
      <c r="AD30" s="71">
        <v>2</v>
      </c>
      <c r="AE30" s="78">
        <f t="shared" si="0"/>
        <v>0</v>
      </c>
      <c r="AF30" s="52">
        <f t="shared" si="1"/>
        <v>24</v>
      </c>
      <c r="AG30" s="71">
        <f t="shared" si="2"/>
        <v>24</v>
      </c>
      <c r="AH30" s="6"/>
    </row>
    <row r="31" spans="2:34" ht="17.100000000000001" customHeight="1">
      <c r="B31" s="70">
        <v>26</v>
      </c>
      <c r="C31" s="202"/>
      <c r="D31" s="71" t="s">
        <v>26</v>
      </c>
      <c r="E31" s="89">
        <v>2</v>
      </c>
      <c r="F31" s="53">
        <v>2</v>
      </c>
      <c r="G31" s="77"/>
      <c r="H31" s="67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4">
        <v>5</v>
      </c>
      <c r="T31" s="54">
        <v>5</v>
      </c>
      <c r="U31" s="54"/>
      <c r="V31" s="54">
        <v>2</v>
      </c>
      <c r="W31" s="54"/>
      <c r="X31" s="54"/>
      <c r="Y31" s="54"/>
      <c r="Z31" s="54"/>
      <c r="AA31" s="52"/>
      <c r="AB31" s="52">
        <v>9</v>
      </c>
      <c r="AC31" s="52">
        <v>1</v>
      </c>
      <c r="AD31" s="71">
        <v>2</v>
      </c>
      <c r="AE31" s="78">
        <f t="shared" si="0"/>
        <v>12</v>
      </c>
      <c r="AF31" s="52">
        <f t="shared" si="1"/>
        <v>12</v>
      </c>
      <c r="AG31" s="71">
        <f t="shared" si="2"/>
        <v>24</v>
      </c>
      <c r="AH31" s="6"/>
    </row>
    <row r="32" spans="2:34" ht="17.100000000000001" customHeight="1">
      <c r="B32" s="70">
        <v>27</v>
      </c>
      <c r="C32" s="202"/>
      <c r="D32" s="71" t="s">
        <v>27</v>
      </c>
      <c r="E32" s="89">
        <v>1</v>
      </c>
      <c r="F32" s="53">
        <v>1</v>
      </c>
      <c r="G32" s="77"/>
      <c r="H32" s="67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4">
        <v>3</v>
      </c>
      <c r="T32" s="54">
        <v>3</v>
      </c>
      <c r="U32" s="54">
        <v>1</v>
      </c>
      <c r="V32" s="54">
        <v>1</v>
      </c>
      <c r="W32" s="54"/>
      <c r="X32" s="54"/>
      <c r="Y32" s="54">
        <v>2</v>
      </c>
      <c r="Z32" s="54">
        <v>2</v>
      </c>
      <c r="AA32" s="52"/>
      <c r="AB32" s="52">
        <v>9</v>
      </c>
      <c r="AC32" s="52">
        <v>1</v>
      </c>
      <c r="AD32" s="71">
        <v>2</v>
      </c>
      <c r="AE32" s="78">
        <f t="shared" si="0"/>
        <v>12</v>
      </c>
      <c r="AF32" s="52">
        <f t="shared" si="1"/>
        <v>12</v>
      </c>
      <c r="AG32" s="71">
        <f t="shared" si="2"/>
        <v>24</v>
      </c>
      <c r="AH32" s="6"/>
    </row>
    <row r="33" spans="2:34" ht="17.100000000000001" customHeight="1">
      <c r="B33" s="70">
        <v>28</v>
      </c>
      <c r="C33" s="202"/>
      <c r="D33" s="71" t="s">
        <v>28</v>
      </c>
      <c r="E33" s="89">
        <v>6</v>
      </c>
      <c r="F33" s="53">
        <v>5</v>
      </c>
      <c r="G33" s="77">
        <v>1</v>
      </c>
      <c r="H33" s="67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4">
        <v>3</v>
      </c>
      <c r="T33" s="54">
        <v>3</v>
      </c>
      <c r="U33" s="54">
        <v>1</v>
      </c>
      <c r="V33" s="54">
        <v>1</v>
      </c>
      <c r="W33" s="54"/>
      <c r="X33" s="54"/>
      <c r="Y33" s="54">
        <v>2</v>
      </c>
      <c r="Z33" s="54">
        <v>2</v>
      </c>
      <c r="AA33" s="52"/>
      <c r="AB33" s="52">
        <v>9</v>
      </c>
      <c r="AC33" s="52">
        <v>1</v>
      </c>
      <c r="AD33" s="71">
        <v>2</v>
      </c>
      <c r="AE33" s="78">
        <f t="shared" si="0"/>
        <v>12</v>
      </c>
      <c r="AF33" s="52">
        <f t="shared" si="1"/>
        <v>12</v>
      </c>
      <c r="AG33" s="71">
        <f t="shared" si="2"/>
        <v>24</v>
      </c>
      <c r="AH33" s="6"/>
    </row>
    <row r="34" spans="2:34" ht="17.100000000000001" customHeight="1">
      <c r="B34" s="70">
        <v>29</v>
      </c>
      <c r="C34" s="202"/>
      <c r="D34" s="71" t="s">
        <v>29</v>
      </c>
      <c r="E34" s="89">
        <v>1</v>
      </c>
      <c r="F34" s="53">
        <v>1</v>
      </c>
      <c r="G34" s="77"/>
      <c r="H34" s="67">
        <v>12</v>
      </c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4"/>
      <c r="T34" s="54"/>
      <c r="U34" s="54"/>
      <c r="V34" s="54"/>
      <c r="W34" s="54"/>
      <c r="X34" s="54"/>
      <c r="Y34" s="54"/>
      <c r="Z34" s="54"/>
      <c r="AA34" s="52"/>
      <c r="AB34" s="52">
        <v>9</v>
      </c>
      <c r="AC34" s="52">
        <v>1</v>
      </c>
      <c r="AD34" s="71">
        <v>2</v>
      </c>
      <c r="AE34" s="78">
        <f t="shared" si="0"/>
        <v>12</v>
      </c>
      <c r="AF34" s="52">
        <f t="shared" si="1"/>
        <v>12</v>
      </c>
      <c r="AG34" s="71">
        <f t="shared" si="2"/>
        <v>24</v>
      </c>
      <c r="AH34" s="6"/>
    </row>
    <row r="35" spans="2:34" ht="17.100000000000001" customHeight="1">
      <c r="B35" s="70">
        <v>30</v>
      </c>
      <c r="C35" s="202"/>
      <c r="D35" s="71" t="s">
        <v>162</v>
      </c>
      <c r="E35" s="89">
        <v>6</v>
      </c>
      <c r="F35" s="53">
        <v>4</v>
      </c>
      <c r="G35" s="77">
        <v>2</v>
      </c>
      <c r="H35" s="67">
        <v>0.41666666666666663</v>
      </c>
      <c r="I35" s="52">
        <v>0.33333333333333331</v>
      </c>
      <c r="J35" s="52">
        <v>0.33333333333333331</v>
      </c>
      <c r="K35" s="52">
        <v>0.33333333333333331</v>
      </c>
      <c r="L35" s="52">
        <v>0.16666666666666666</v>
      </c>
      <c r="M35" s="52">
        <v>0.33333333333333331</v>
      </c>
      <c r="N35" s="52">
        <v>0.33333333333333331</v>
      </c>
      <c r="O35" s="52">
        <v>0.5</v>
      </c>
      <c r="P35" s="52">
        <v>0.5</v>
      </c>
      <c r="Q35" s="52">
        <v>0.5</v>
      </c>
      <c r="R35" s="52">
        <v>0.5</v>
      </c>
      <c r="S35" s="54">
        <v>0.16666666666666666</v>
      </c>
      <c r="T35" s="54">
        <v>0.16666666666666666</v>
      </c>
      <c r="U35" s="54">
        <v>0.5</v>
      </c>
      <c r="V35" s="54">
        <v>0.16666666666666666</v>
      </c>
      <c r="W35" s="54">
        <v>0.16666666666666666</v>
      </c>
      <c r="X35" s="54"/>
      <c r="Y35" s="54">
        <v>1</v>
      </c>
      <c r="Z35" s="54">
        <v>1</v>
      </c>
      <c r="AA35" s="52">
        <v>4.5833333333333321</v>
      </c>
      <c r="AB35" s="52">
        <v>9</v>
      </c>
      <c r="AC35" s="52">
        <v>1</v>
      </c>
      <c r="AD35" s="71">
        <v>2</v>
      </c>
      <c r="AE35" s="78">
        <f t="shared" si="0"/>
        <v>7.4166666666666679</v>
      </c>
      <c r="AF35" s="52">
        <f t="shared" si="1"/>
        <v>16.583333333333332</v>
      </c>
      <c r="AG35" s="71">
        <f t="shared" si="2"/>
        <v>24</v>
      </c>
      <c r="AH35" s="6"/>
    </row>
    <row r="36" spans="2:34" ht="17.100000000000001" customHeight="1">
      <c r="B36" s="70">
        <v>31</v>
      </c>
      <c r="C36" s="202" t="s">
        <v>110</v>
      </c>
      <c r="D36" s="71" t="s">
        <v>31</v>
      </c>
      <c r="E36" s="89">
        <v>2</v>
      </c>
      <c r="F36" s="53">
        <v>1</v>
      </c>
      <c r="G36" s="77">
        <v>1</v>
      </c>
      <c r="H36" s="67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4"/>
      <c r="T36" s="54"/>
      <c r="U36" s="54"/>
      <c r="V36" s="54">
        <v>1</v>
      </c>
      <c r="W36" s="54"/>
      <c r="X36" s="54"/>
      <c r="Y36" s="54">
        <v>5</v>
      </c>
      <c r="Z36" s="54">
        <v>4</v>
      </c>
      <c r="AA36" s="52">
        <v>2</v>
      </c>
      <c r="AB36" s="52">
        <v>9</v>
      </c>
      <c r="AC36" s="52">
        <v>1</v>
      </c>
      <c r="AD36" s="71">
        <v>2</v>
      </c>
      <c r="AE36" s="78">
        <f t="shared" si="0"/>
        <v>10</v>
      </c>
      <c r="AF36" s="52">
        <f t="shared" si="1"/>
        <v>14</v>
      </c>
      <c r="AG36" s="71">
        <f t="shared" si="2"/>
        <v>24</v>
      </c>
      <c r="AH36" s="6"/>
    </row>
    <row r="37" spans="2:34" ht="17.100000000000001" customHeight="1">
      <c r="B37" s="70">
        <v>32</v>
      </c>
      <c r="C37" s="202"/>
      <c r="D37" s="71" t="s">
        <v>131</v>
      </c>
      <c r="E37" s="89">
        <v>4</v>
      </c>
      <c r="F37" s="53">
        <v>3</v>
      </c>
      <c r="G37" s="77">
        <v>1</v>
      </c>
      <c r="H37" s="67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4"/>
      <c r="T37" s="54"/>
      <c r="U37" s="54"/>
      <c r="V37" s="54"/>
      <c r="W37" s="54"/>
      <c r="X37" s="54"/>
      <c r="Y37" s="54">
        <v>8</v>
      </c>
      <c r="Z37" s="54">
        <v>4</v>
      </c>
      <c r="AA37" s="52"/>
      <c r="AB37" s="52">
        <v>9</v>
      </c>
      <c r="AC37" s="52">
        <v>1</v>
      </c>
      <c r="AD37" s="71">
        <v>2</v>
      </c>
      <c r="AE37" s="78">
        <f t="shared" si="0"/>
        <v>12</v>
      </c>
      <c r="AF37" s="52">
        <f t="shared" si="1"/>
        <v>12</v>
      </c>
      <c r="AG37" s="71">
        <f t="shared" si="2"/>
        <v>24</v>
      </c>
      <c r="AH37" s="6"/>
    </row>
    <row r="38" spans="2:34" ht="17.100000000000001" customHeight="1">
      <c r="B38" s="70">
        <v>33</v>
      </c>
      <c r="C38" s="202"/>
      <c r="D38" s="71" t="s">
        <v>128</v>
      </c>
      <c r="E38" s="89">
        <v>2</v>
      </c>
      <c r="F38" s="53">
        <v>1</v>
      </c>
      <c r="G38" s="77">
        <v>1</v>
      </c>
      <c r="H38" s="67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4"/>
      <c r="T38" s="54"/>
      <c r="U38" s="54">
        <v>0.5</v>
      </c>
      <c r="V38" s="54"/>
      <c r="W38" s="54"/>
      <c r="X38" s="54"/>
      <c r="Y38" s="54">
        <v>5</v>
      </c>
      <c r="Z38" s="54">
        <v>5</v>
      </c>
      <c r="AA38" s="52">
        <v>1.5</v>
      </c>
      <c r="AB38" s="52">
        <v>9</v>
      </c>
      <c r="AC38" s="52">
        <v>1</v>
      </c>
      <c r="AD38" s="71">
        <v>2</v>
      </c>
      <c r="AE38" s="78">
        <f t="shared" si="0"/>
        <v>10.5</v>
      </c>
      <c r="AF38" s="52">
        <f t="shared" si="1"/>
        <v>13.5</v>
      </c>
      <c r="AG38" s="71">
        <f t="shared" si="2"/>
        <v>24</v>
      </c>
      <c r="AH38" s="6"/>
    </row>
    <row r="39" spans="2:34" ht="17.100000000000001" customHeight="1">
      <c r="B39" s="70">
        <v>34</v>
      </c>
      <c r="C39" s="202"/>
      <c r="D39" s="71" t="s">
        <v>32</v>
      </c>
      <c r="E39" s="89">
        <v>2</v>
      </c>
      <c r="F39" s="53">
        <v>1</v>
      </c>
      <c r="G39" s="77">
        <v>1</v>
      </c>
      <c r="H39" s="67">
        <v>0.9375</v>
      </c>
      <c r="I39" s="52">
        <v>0.9375</v>
      </c>
      <c r="J39" s="52">
        <v>0.625</v>
      </c>
      <c r="K39" s="52">
        <v>0.9375</v>
      </c>
      <c r="L39" s="52">
        <v>0.3125</v>
      </c>
      <c r="M39" s="52">
        <v>0.625</v>
      </c>
      <c r="N39" s="52">
        <v>0.625</v>
      </c>
      <c r="O39" s="52">
        <v>0.9375</v>
      </c>
      <c r="P39" s="52">
        <v>0.9375</v>
      </c>
      <c r="Q39" s="52">
        <v>0.9375</v>
      </c>
      <c r="R39" s="52">
        <v>0.9375</v>
      </c>
      <c r="S39" s="54">
        <v>0.3125</v>
      </c>
      <c r="T39" s="54">
        <v>0.3125</v>
      </c>
      <c r="U39" s="54">
        <v>0.3125</v>
      </c>
      <c r="V39" s="54">
        <v>0.5</v>
      </c>
      <c r="W39" s="54">
        <v>0.3125</v>
      </c>
      <c r="X39" s="54"/>
      <c r="Y39" s="54">
        <v>1</v>
      </c>
      <c r="Z39" s="54">
        <v>0.5</v>
      </c>
      <c r="AA39" s="52"/>
      <c r="AB39" s="52">
        <v>9</v>
      </c>
      <c r="AC39" s="52">
        <v>1</v>
      </c>
      <c r="AD39" s="71">
        <v>2</v>
      </c>
      <c r="AE39" s="78">
        <f t="shared" si="0"/>
        <v>12</v>
      </c>
      <c r="AF39" s="52">
        <f t="shared" si="1"/>
        <v>12</v>
      </c>
      <c r="AG39" s="71">
        <f t="shared" si="2"/>
        <v>24</v>
      </c>
      <c r="AH39" s="6"/>
    </row>
    <row r="40" spans="2:34" ht="17.100000000000001" customHeight="1" thickBot="1">
      <c r="B40" s="81">
        <v>35</v>
      </c>
      <c r="C40" s="203"/>
      <c r="D40" s="80" t="s">
        <v>163</v>
      </c>
      <c r="E40" s="90">
        <v>3</v>
      </c>
      <c r="F40" s="82">
        <v>2</v>
      </c>
      <c r="G40" s="83">
        <v>1</v>
      </c>
      <c r="H40" s="74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84"/>
      <c r="T40" s="84"/>
      <c r="U40" s="84"/>
      <c r="V40" s="84"/>
      <c r="W40" s="84"/>
      <c r="X40" s="84"/>
      <c r="Y40" s="84">
        <v>8</v>
      </c>
      <c r="Z40" s="84">
        <v>4</v>
      </c>
      <c r="AA40" s="72"/>
      <c r="AB40" s="72">
        <v>9</v>
      </c>
      <c r="AC40" s="72">
        <v>1</v>
      </c>
      <c r="AD40" s="80">
        <v>2</v>
      </c>
      <c r="AE40" s="79">
        <f t="shared" si="0"/>
        <v>12</v>
      </c>
      <c r="AF40" s="72">
        <f t="shared" si="1"/>
        <v>12</v>
      </c>
      <c r="AG40" s="80">
        <f t="shared" si="2"/>
        <v>24</v>
      </c>
      <c r="AH40" s="6"/>
    </row>
    <row r="41" spans="2:34" ht="21.95" customHeight="1" thickBot="1">
      <c r="B41" s="208" t="s">
        <v>2</v>
      </c>
      <c r="C41" s="209"/>
      <c r="D41" s="210"/>
      <c r="E41" s="110">
        <f>SUM(E6:E40)</f>
        <v>75</v>
      </c>
      <c r="F41" s="111">
        <f>SUM(F6:F40)</f>
        <v>57</v>
      </c>
      <c r="G41" s="112">
        <f>SUM(G6:G40)</f>
        <v>18</v>
      </c>
      <c r="H41" s="113">
        <f>SUM(H86:H120)</f>
        <v>25.465476190476188</v>
      </c>
      <c r="I41" s="114">
        <f t="shared" ref="I41:AD41" si="3">SUM(I86:I120)</f>
        <v>45.88214285714286</v>
      </c>
      <c r="J41" s="114">
        <f t="shared" si="3"/>
        <v>25.623809523809523</v>
      </c>
      <c r="K41" s="114">
        <f t="shared" si="3"/>
        <v>14.882142857142856</v>
      </c>
      <c r="L41" s="114">
        <f t="shared" si="3"/>
        <v>8.2285714285714278</v>
      </c>
      <c r="M41" s="114">
        <f t="shared" si="3"/>
        <v>23.457142857142856</v>
      </c>
      <c r="N41" s="114">
        <f t="shared" si="3"/>
        <v>21.957142857142856</v>
      </c>
      <c r="O41" s="114">
        <f t="shared" si="3"/>
        <v>21.06547619047619</v>
      </c>
      <c r="P41" s="114">
        <f t="shared" si="3"/>
        <v>21.898809523809526</v>
      </c>
      <c r="Q41" s="114">
        <f t="shared" si="3"/>
        <v>26.898809523809522</v>
      </c>
      <c r="R41" s="114">
        <f t="shared" si="3"/>
        <v>19.182142857142857</v>
      </c>
      <c r="S41" s="114">
        <f t="shared" si="3"/>
        <v>34.728571428571428</v>
      </c>
      <c r="T41" s="114">
        <f t="shared" si="3"/>
        <v>34.645238095238099</v>
      </c>
      <c r="U41" s="114">
        <f t="shared" si="3"/>
        <v>34.461904761904776</v>
      </c>
      <c r="V41" s="114">
        <f t="shared" si="3"/>
        <v>15.686904761904762</v>
      </c>
      <c r="W41" s="114">
        <f t="shared" si="3"/>
        <v>7.5619047619047617</v>
      </c>
      <c r="X41" s="114">
        <f t="shared" si="3"/>
        <v>0</v>
      </c>
      <c r="Y41" s="114">
        <f t="shared" si="3"/>
        <v>105.8202380952381</v>
      </c>
      <c r="Z41" s="114">
        <f t="shared" si="3"/>
        <v>74.820238095238096</v>
      </c>
      <c r="AA41" s="114">
        <f>SUM(AA86:AA120)</f>
        <v>337.73333333333329</v>
      </c>
      <c r="AB41" s="114">
        <f t="shared" si="3"/>
        <v>675</v>
      </c>
      <c r="AC41" s="114">
        <f t="shared" si="3"/>
        <v>75</v>
      </c>
      <c r="AD41" s="114">
        <f t="shared" si="3"/>
        <v>150</v>
      </c>
      <c r="AE41" s="114" t="s">
        <v>101</v>
      </c>
      <c r="AF41" s="227">
        <f>SUM(H41:AD41)</f>
        <v>1800</v>
      </c>
      <c r="AG41" s="228"/>
      <c r="AH41" s="6"/>
    </row>
    <row r="42" spans="2:34" s="17" customFormat="1" ht="21.95" customHeight="1">
      <c r="B42" s="211" t="s">
        <v>95</v>
      </c>
      <c r="C42" s="212"/>
      <c r="D42" s="212"/>
      <c r="E42" s="212"/>
      <c r="F42" s="212"/>
      <c r="G42" s="213"/>
      <c r="H42" s="99">
        <f>SUM(H123:H157)</f>
        <v>20.861309523809524</v>
      </c>
      <c r="I42" s="100">
        <f t="shared" ref="I42:Z42" si="4">SUM(I123:I157)</f>
        <v>35.44464285714286</v>
      </c>
      <c r="J42" s="100">
        <f t="shared" si="4"/>
        <v>18.832142857142856</v>
      </c>
      <c r="K42" s="100">
        <f t="shared" si="4"/>
        <v>10.444642857142858</v>
      </c>
      <c r="L42" s="100">
        <f t="shared" si="4"/>
        <v>5.5827380952380956</v>
      </c>
      <c r="M42" s="100">
        <f t="shared" si="4"/>
        <v>16.498809523809527</v>
      </c>
      <c r="N42" s="100">
        <f t="shared" si="4"/>
        <v>15.332142857142857</v>
      </c>
      <c r="O42" s="100">
        <f t="shared" si="4"/>
        <v>14.294642857142858</v>
      </c>
      <c r="P42" s="100">
        <f t="shared" si="4"/>
        <v>15.12797619047619</v>
      </c>
      <c r="Q42" s="100">
        <f t="shared" si="4"/>
        <v>18.961309523809526</v>
      </c>
      <c r="R42" s="100">
        <f t="shared" si="4"/>
        <v>12.977976190476191</v>
      </c>
      <c r="S42" s="100">
        <f t="shared" si="4"/>
        <v>31.082738095238096</v>
      </c>
      <c r="T42" s="100">
        <f t="shared" si="4"/>
        <v>30.999404761904763</v>
      </c>
      <c r="U42" s="100">
        <f t="shared" si="4"/>
        <v>26.416071428571442</v>
      </c>
      <c r="V42" s="100">
        <f t="shared" si="4"/>
        <v>12.853571428571428</v>
      </c>
      <c r="W42" s="100">
        <f t="shared" si="4"/>
        <v>5.4160714285714286</v>
      </c>
      <c r="X42" s="100">
        <f t="shared" si="4"/>
        <v>0</v>
      </c>
      <c r="Y42" s="100">
        <f t="shared" si="4"/>
        <v>74.653571428571425</v>
      </c>
      <c r="Z42" s="100">
        <f t="shared" si="4"/>
        <v>53.153571428571425</v>
      </c>
      <c r="AA42" s="100">
        <f>SUM(AA123:AA157)</f>
        <v>265.06666666666661</v>
      </c>
      <c r="AB42" s="100">
        <f>SUM(AB160:AB194)</f>
        <v>162</v>
      </c>
      <c r="AC42" s="100">
        <f>SUM(AC160:AC194)</f>
        <v>18</v>
      </c>
      <c r="AD42" s="100">
        <f>SUM(AD160:AD194)</f>
        <v>36</v>
      </c>
      <c r="AE42" s="100" t="s">
        <v>101</v>
      </c>
      <c r="AF42" s="229">
        <f>SUM(H42:AD42)</f>
        <v>900</v>
      </c>
      <c r="AG42" s="207"/>
      <c r="AH42" s="16"/>
    </row>
    <row r="43" spans="2:34" s="17" customFormat="1" ht="21.95" customHeight="1" thickBot="1">
      <c r="B43" s="214" t="s">
        <v>96</v>
      </c>
      <c r="C43" s="215"/>
      <c r="D43" s="215"/>
      <c r="E43" s="215"/>
      <c r="F43" s="215"/>
      <c r="G43" s="216"/>
      <c r="H43" s="101">
        <f>SUM(H160:H194)</f>
        <v>4.6041666666666661</v>
      </c>
      <c r="I43" s="102">
        <f t="shared" ref="I43:Z43" si="5">SUM(I160:I194)</f>
        <v>10.437499999999998</v>
      </c>
      <c r="J43" s="102">
        <f t="shared" si="5"/>
        <v>6.7916666666666661</v>
      </c>
      <c r="K43" s="102">
        <f t="shared" si="5"/>
        <v>4.4375</v>
      </c>
      <c r="L43" s="102">
        <f t="shared" si="5"/>
        <v>2.645833333333333</v>
      </c>
      <c r="M43" s="102">
        <f t="shared" si="5"/>
        <v>6.958333333333333</v>
      </c>
      <c r="N43" s="102">
        <f t="shared" si="5"/>
        <v>6.625</v>
      </c>
      <c r="O43" s="102">
        <f t="shared" si="5"/>
        <v>6.770833333333333</v>
      </c>
      <c r="P43" s="102">
        <f t="shared" si="5"/>
        <v>6.770833333333333</v>
      </c>
      <c r="Q43" s="102">
        <f t="shared" si="5"/>
        <v>7.9375</v>
      </c>
      <c r="R43" s="102">
        <f t="shared" si="5"/>
        <v>6.2041666666666666</v>
      </c>
      <c r="S43" s="102">
        <f t="shared" si="5"/>
        <v>3.6458333333333335</v>
      </c>
      <c r="T43" s="102">
        <f t="shared" si="5"/>
        <v>3.6458333333333335</v>
      </c>
      <c r="U43" s="102">
        <f t="shared" si="5"/>
        <v>8.0458333333333378</v>
      </c>
      <c r="V43" s="102">
        <f t="shared" si="5"/>
        <v>2.833333333333333</v>
      </c>
      <c r="W43" s="102">
        <f t="shared" si="5"/>
        <v>2.145833333333333</v>
      </c>
      <c r="X43" s="102">
        <f t="shared" si="5"/>
        <v>0</v>
      </c>
      <c r="Y43" s="102">
        <f t="shared" si="5"/>
        <v>31.166666666666664</v>
      </c>
      <c r="Z43" s="102">
        <f t="shared" si="5"/>
        <v>21.666666666666664</v>
      </c>
      <c r="AA43" s="102">
        <f>SUM(AA160:AA194)</f>
        <v>72.666666666666657</v>
      </c>
      <c r="AB43" s="102">
        <f>SUM(AB123:AB157)</f>
        <v>513</v>
      </c>
      <c r="AC43" s="102">
        <f>SUM(AC123:AC157)</f>
        <v>57</v>
      </c>
      <c r="AD43" s="102">
        <f>SUM(AD123:AD157)</f>
        <v>114</v>
      </c>
      <c r="AE43" s="102" t="s">
        <v>101</v>
      </c>
      <c r="AF43" s="230">
        <f>SUM(H43:AD43)</f>
        <v>900</v>
      </c>
      <c r="AG43" s="231"/>
      <c r="AH43" s="16"/>
    </row>
    <row r="44" spans="2:34" ht="21.95" customHeight="1">
      <c r="B44" s="217" t="s">
        <v>103</v>
      </c>
      <c r="C44" s="218"/>
      <c r="D44" s="218"/>
      <c r="E44" s="218"/>
      <c r="F44" s="218"/>
      <c r="G44" s="219"/>
      <c r="H44" s="103">
        <f>H42/12</f>
        <v>1.7384424603174604</v>
      </c>
      <c r="I44" s="104">
        <f t="shared" ref="I44:Z44" si="6">I42/12</f>
        <v>2.9537202380952383</v>
      </c>
      <c r="J44" s="104">
        <f t="shared" si="6"/>
        <v>1.569345238095238</v>
      </c>
      <c r="K44" s="104">
        <f t="shared" si="6"/>
        <v>0.87038690476190483</v>
      </c>
      <c r="L44" s="104">
        <f t="shared" si="6"/>
        <v>0.46522817460317462</v>
      </c>
      <c r="M44" s="104">
        <f t="shared" si="6"/>
        <v>1.374900793650794</v>
      </c>
      <c r="N44" s="104">
        <f t="shared" si="6"/>
        <v>1.2776785714285714</v>
      </c>
      <c r="O44" s="104">
        <f t="shared" si="6"/>
        <v>1.1912202380952381</v>
      </c>
      <c r="P44" s="104">
        <f t="shared" si="6"/>
        <v>1.2606646825396826</v>
      </c>
      <c r="Q44" s="104">
        <f t="shared" si="6"/>
        <v>1.5801091269841272</v>
      </c>
      <c r="R44" s="104">
        <f t="shared" si="6"/>
        <v>1.0814980158730159</v>
      </c>
      <c r="S44" s="104">
        <f t="shared" si="6"/>
        <v>2.5902281746031748</v>
      </c>
      <c r="T44" s="104">
        <f t="shared" si="6"/>
        <v>2.5832837301587301</v>
      </c>
      <c r="U44" s="104">
        <f t="shared" si="6"/>
        <v>2.2013392857142868</v>
      </c>
      <c r="V44" s="104">
        <f t="shared" si="6"/>
        <v>1.0711309523809522</v>
      </c>
      <c r="W44" s="104">
        <f t="shared" si="6"/>
        <v>0.45133928571428572</v>
      </c>
      <c r="X44" s="104">
        <f t="shared" si="6"/>
        <v>0</v>
      </c>
      <c r="Y44" s="104">
        <f t="shared" si="6"/>
        <v>6.2211309523809524</v>
      </c>
      <c r="Z44" s="104">
        <f t="shared" si="6"/>
        <v>4.4294642857142854</v>
      </c>
      <c r="AA44" s="104">
        <f>AA42/12</f>
        <v>22.088888888888885</v>
      </c>
      <c r="AB44" s="104">
        <f>AB42/12</f>
        <v>13.5</v>
      </c>
      <c r="AC44" s="104">
        <f t="shared" ref="AC44:AD44" si="7">AC42/12</f>
        <v>1.5</v>
      </c>
      <c r="AD44" s="104">
        <f t="shared" si="7"/>
        <v>3</v>
      </c>
      <c r="AE44" s="104" t="s">
        <v>102</v>
      </c>
      <c r="AF44" s="223">
        <f>SUM(H44:AD44)</f>
        <v>75</v>
      </c>
      <c r="AG44" s="224"/>
      <c r="AH44" s="6"/>
    </row>
    <row r="45" spans="2:34" ht="21.95" customHeight="1" thickBot="1">
      <c r="B45" s="220" t="s">
        <v>104</v>
      </c>
      <c r="C45" s="221"/>
      <c r="D45" s="221"/>
      <c r="E45" s="221"/>
      <c r="F45" s="221"/>
      <c r="G45" s="222"/>
      <c r="H45" s="105">
        <f>H43/12</f>
        <v>0.38368055555555552</v>
      </c>
      <c r="I45" s="106">
        <f t="shared" ref="I45:Z45" si="8">I43/12</f>
        <v>0.86979166666666652</v>
      </c>
      <c r="J45" s="106">
        <f t="shared" si="8"/>
        <v>0.56597222222222221</v>
      </c>
      <c r="K45" s="106">
        <f t="shared" si="8"/>
        <v>0.36979166666666669</v>
      </c>
      <c r="L45" s="106">
        <f t="shared" si="8"/>
        <v>0.22048611111111108</v>
      </c>
      <c r="M45" s="106">
        <f t="shared" si="8"/>
        <v>0.57986111111111105</v>
      </c>
      <c r="N45" s="106">
        <f t="shared" si="8"/>
        <v>0.55208333333333337</v>
      </c>
      <c r="O45" s="106">
        <f t="shared" si="8"/>
        <v>0.56423611111111105</v>
      </c>
      <c r="P45" s="106">
        <f t="shared" si="8"/>
        <v>0.56423611111111105</v>
      </c>
      <c r="Q45" s="106">
        <f t="shared" si="8"/>
        <v>0.66145833333333337</v>
      </c>
      <c r="R45" s="106">
        <f t="shared" si="8"/>
        <v>0.51701388888888888</v>
      </c>
      <c r="S45" s="106">
        <f t="shared" si="8"/>
        <v>0.30381944444444448</v>
      </c>
      <c r="T45" s="106">
        <f t="shared" si="8"/>
        <v>0.30381944444444448</v>
      </c>
      <c r="U45" s="106">
        <f t="shared" si="8"/>
        <v>0.67048611111111145</v>
      </c>
      <c r="V45" s="106">
        <f t="shared" si="8"/>
        <v>0.23611111111111108</v>
      </c>
      <c r="W45" s="106">
        <f t="shared" si="8"/>
        <v>0.17881944444444442</v>
      </c>
      <c r="X45" s="106">
        <f t="shared" si="8"/>
        <v>0</v>
      </c>
      <c r="Y45" s="106">
        <f t="shared" si="8"/>
        <v>2.5972222222222219</v>
      </c>
      <c r="Z45" s="106">
        <f t="shared" si="8"/>
        <v>1.8055555555555554</v>
      </c>
      <c r="AA45" s="106">
        <f>AA43/12</f>
        <v>6.0555555555555545</v>
      </c>
      <c r="AB45" s="106">
        <f>AB43/12</f>
        <v>42.75</v>
      </c>
      <c r="AC45" s="106">
        <f t="shared" ref="AC45:AD45" si="9">AC43/12</f>
        <v>4.75</v>
      </c>
      <c r="AD45" s="106">
        <f t="shared" si="9"/>
        <v>9.5</v>
      </c>
      <c r="AE45" s="106" t="s">
        <v>102</v>
      </c>
      <c r="AF45" s="225">
        <f>SUM(H45:AD45)</f>
        <v>75</v>
      </c>
      <c r="AG45" s="226"/>
      <c r="AH45" s="6"/>
    </row>
    <row r="46" spans="2:34" ht="17.100000000000001" customHeight="1">
      <c r="B46" s="6"/>
      <c r="C46" s="35"/>
      <c r="D46" s="40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2:34" ht="17.100000000000001" customHeight="1" thickBot="1">
      <c r="B47" s="6"/>
      <c r="C47" s="35"/>
      <c r="D47" s="40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2:34" ht="17.100000000000001" customHeight="1">
      <c r="B48" s="6"/>
      <c r="C48" s="6"/>
      <c r="D48" s="206" t="s">
        <v>60</v>
      </c>
      <c r="E48" s="20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E48" s="6"/>
      <c r="AF48" s="6"/>
      <c r="AG48" s="6"/>
      <c r="AH48" s="6"/>
    </row>
    <row r="49" spans="2:34" ht="17.100000000000001" customHeight="1">
      <c r="B49" s="6"/>
      <c r="C49" s="6"/>
      <c r="D49" s="107" t="s">
        <v>33</v>
      </c>
      <c r="E49" s="108" t="s">
        <v>99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2:34" ht="17.100000000000001" customHeight="1">
      <c r="B50" s="6"/>
      <c r="C50" s="6"/>
      <c r="D50" s="55" t="s">
        <v>200</v>
      </c>
      <c r="E50" s="56">
        <f>ROUND(J44, 0)</f>
        <v>2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2:34" ht="17.100000000000001" customHeight="1">
      <c r="B51" s="6"/>
      <c r="C51" s="6"/>
      <c r="D51" s="57" t="s">
        <v>201</v>
      </c>
      <c r="E51" s="56">
        <f>ROUND(SUM(K44:R44), 0)</f>
        <v>9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2:34" ht="17.100000000000001" customHeight="1">
      <c r="B52" s="6"/>
      <c r="C52" s="6"/>
      <c r="D52" s="57" t="s">
        <v>202</v>
      </c>
      <c r="E52" s="56">
        <f>ROUND(SUM(H44:I44), 0)</f>
        <v>5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2:34" ht="17.100000000000001" customHeight="1">
      <c r="B53" s="6"/>
      <c r="C53" s="6"/>
      <c r="D53" s="57" t="s">
        <v>203</v>
      </c>
      <c r="E53" s="56">
        <f>ROUND(T44, 0)</f>
        <v>3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2:34" ht="17.100000000000001" customHeight="1">
      <c r="B54" s="6"/>
      <c r="C54" s="6"/>
      <c r="D54" s="57" t="s">
        <v>204</v>
      </c>
      <c r="E54" s="56">
        <f>ROUND(S44, 0)</f>
        <v>3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2:34" ht="17.100000000000001" customHeight="1">
      <c r="D55" s="58" t="s">
        <v>205</v>
      </c>
      <c r="E55" s="173">
        <f>ROUNDUP(SUM(W44:X44), 0)</f>
        <v>1</v>
      </c>
    </row>
    <row r="56" spans="2:34" ht="17.100000000000001" customHeight="1">
      <c r="D56" s="59" t="s">
        <v>206</v>
      </c>
      <c r="E56" s="60">
        <f>ROUND(V44, 0)</f>
        <v>1</v>
      </c>
    </row>
    <row r="57" spans="2:34" ht="17.100000000000001" customHeight="1">
      <c r="D57" s="59" t="s">
        <v>207</v>
      </c>
      <c r="E57" s="60">
        <f>ROUND(U44, 0)</f>
        <v>2</v>
      </c>
    </row>
    <row r="58" spans="2:34" ht="17.100000000000001" customHeight="1">
      <c r="D58" s="58" t="s">
        <v>208</v>
      </c>
      <c r="E58" s="60">
        <f>ROUND(Z44, 0)</f>
        <v>4</v>
      </c>
    </row>
    <row r="59" spans="2:34" ht="17.100000000000001" customHeight="1">
      <c r="D59" s="58" t="s">
        <v>209</v>
      </c>
      <c r="E59" s="60">
        <f>ROUND(Y44, 0)</f>
        <v>6</v>
      </c>
    </row>
    <row r="60" spans="2:34" ht="17.100000000000001" customHeight="1">
      <c r="D60" s="58" t="s">
        <v>210</v>
      </c>
      <c r="E60" s="56">
        <f>ROUND(SUM(AA44), 0)</f>
        <v>22</v>
      </c>
    </row>
    <row r="61" spans="2:34" ht="17.100000000000001" customHeight="1">
      <c r="D61" s="58" t="s">
        <v>211</v>
      </c>
      <c r="E61" s="173">
        <f>ROUND(SUM(AB44:AD44), 0)-E55</f>
        <v>17</v>
      </c>
    </row>
    <row r="62" spans="2:34" ht="17.100000000000001" customHeight="1">
      <c r="D62" s="48" t="s">
        <v>2</v>
      </c>
      <c r="E62" s="49">
        <f>SUM(E50:E61)</f>
        <v>75</v>
      </c>
    </row>
    <row r="63" spans="2:34" ht="17.100000000000001" customHeight="1">
      <c r="D63" s="109" t="s">
        <v>34</v>
      </c>
      <c r="E63" s="108" t="s">
        <v>99</v>
      </c>
    </row>
    <row r="64" spans="2:34" ht="17.100000000000001" customHeight="1">
      <c r="D64" s="55" t="s">
        <v>200</v>
      </c>
      <c r="E64" s="56">
        <f>ROUND(J45, 0)</f>
        <v>1</v>
      </c>
    </row>
    <row r="65" spans="2:5" ht="17.100000000000001" customHeight="1">
      <c r="D65" s="57" t="s">
        <v>201</v>
      </c>
      <c r="E65" s="56">
        <f>ROUND(SUM(K45:R45), 0)</f>
        <v>4</v>
      </c>
    </row>
    <row r="66" spans="2:5" ht="17.100000000000001" customHeight="1">
      <c r="D66" s="57" t="s">
        <v>202</v>
      </c>
      <c r="E66" s="56">
        <f>ROUND(SUM(H45:I45), 0)</f>
        <v>1</v>
      </c>
    </row>
    <row r="67" spans="2:5" ht="17.100000000000001" customHeight="1">
      <c r="D67" s="57" t="s">
        <v>203</v>
      </c>
      <c r="E67" s="173">
        <f>ROUNDUP(T45, 0)</f>
        <v>1</v>
      </c>
    </row>
    <row r="68" spans="2:5" ht="17.100000000000001" customHeight="1">
      <c r="D68" s="57" t="s">
        <v>204</v>
      </c>
      <c r="E68" s="173">
        <f>ROUNDUP(S45, 0)</f>
        <v>1</v>
      </c>
    </row>
    <row r="69" spans="2:5" ht="17.100000000000001" customHeight="1">
      <c r="D69" s="58" t="s">
        <v>205</v>
      </c>
      <c r="E69" s="173">
        <f>ROUNDUP(SUM(W45:X45), 0)</f>
        <v>1</v>
      </c>
    </row>
    <row r="70" spans="2:5" ht="17.100000000000001" customHeight="1">
      <c r="D70" s="59" t="s">
        <v>206</v>
      </c>
      <c r="E70" s="173">
        <f>ROUNDUP(V45, 0)</f>
        <v>1</v>
      </c>
    </row>
    <row r="71" spans="2:5" ht="17.100000000000001" customHeight="1">
      <c r="D71" s="59" t="s">
        <v>207</v>
      </c>
      <c r="E71" s="60">
        <f>ROUND(U45, 0)</f>
        <v>1</v>
      </c>
    </row>
    <row r="72" spans="2:5" ht="17.100000000000001" customHeight="1">
      <c r="D72" s="58" t="s">
        <v>208</v>
      </c>
      <c r="E72" s="60">
        <f>ROUND(Z45, 0)</f>
        <v>2</v>
      </c>
    </row>
    <row r="73" spans="2:5" ht="17.100000000000001" customHeight="1">
      <c r="D73" s="58" t="s">
        <v>209</v>
      </c>
      <c r="E73" s="60">
        <f>ROUND(Y45, 0)</f>
        <v>3</v>
      </c>
    </row>
    <row r="74" spans="2:5" ht="17.100000000000001" customHeight="1">
      <c r="D74" s="58" t="s">
        <v>210</v>
      </c>
      <c r="E74" s="56">
        <f>ROUND(SUM(AA45), 0)</f>
        <v>6</v>
      </c>
    </row>
    <row r="75" spans="2:5" ht="17.100000000000001" customHeight="1">
      <c r="D75" s="58" t="s">
        <v>211</v>
      </c>
      <c r="E75" s="173">
        <f>ROUND(SUM(AB45:AD45), 0)-SUM(E67:E70)</f>
        <v>53</v>
      </c>
    </row>
    <row r="76" spans="2:5" ht="17.100000000000001" customHeight="1" thickBot="1">
      <c r="D76" s="50" t="s">
        <v>2</v>
      </c>
      <c r="E76" s="51">
        <f>SUM(E64:E75)</f>
        <v>75</v>
      </c>
    </row>
    <row r="77" spans="2:5" ht="17.100000000000001" customHeight="1">
      <c r="D77" s="18"/>
    </row>
    <row r="78" spans="2:5" ht="17.100000000000001" customHeight="1">
      <c r="D78" s="18"/>
    </row>
    <row r="79" spans="2:5" ht="17.100000000000001" customHeight="1">
      <c r="B79" s="148" t="s">
        <v>122</v>
      </c>
      <c r="C79" s="36"/>
    </row>
    <row r="80" spans="2:5" s="17" customFormat="1" ht="17.100000000000001" customHeight="1"/>
    <row r="81" spans="1:30" ht="17.100000000000001" customHeight="1">
      <c r="A81" s="34"/>
      <c r="B81" s="18" t="s">
        <v>35</v>
      </c>
    </row>
    <row r="82" spans="1:30" ht="17.100000000000001" customHeight="1">
      <c r="B82" s="18" t="s">
        <v>62</v>
      </c>
    </row>
    <row r="83" spans="1:30" ht="17.100000000000001" customHeight="1">
      <c r="B83" s="18" t="s">
        <v>59</v>
      </c>
    </row>
    <row r="85" spans="1:30" ht="15.75" thickBot="1">
      <c r="H85" s="47" t="s">
        <v>89</v>
      </c>
    </row>
    <row r="86" spans="1:30">
      <c r="F86" s="41"/>
      <c r="G86" s="41"/>
      <c r="H86" s="3">
        <f>$E6*H6</f>
        <v>0.20357142857142857</v>
      </c>
      <c r="I86" s="4">
        <f t="shared" ref="I86:AD86" si="10">$E6*I6</f>
        <v>0.20357142857142857</v>
      </c>
      <c r="J86" s="4">
        <f t="shared" si="10"/>
        <v>0.15357142857142855</v>
      </c>
      <c r="K86" s="4">
        <f t="shared" si="10"/>
        <v>0.20357142857142857</v>
      </c>
      <c r="L86" s="4">
        <f t="shared" si="10"/>
        <v>7.6785714285714277E-2</v>
      </c>
      <c r="M86" s="4">
        <f t="shared" si="10"/>
        <v>0.15357142857142855</v>
      </c>
      <c r="N86" s="4">
        <f t="shared" si="10"/>
        <v>0.15357142857142855</v>
      </c>
      <c r="O86" s="4">
        <f t="shared" si="10"/>
        <v>0.20357142857142857</v>
      </c>
      <c r="P86" s="4">
        <f t="shared" si="10"/>
        <v>0.20357142857142857</v>
      </c>
      <c r="Q86" s="4">
        <f t="shared" si="10"/>
        <v>0.20357142857142857</v>
      </c>
      <c r="R86" s="4">
        <f t="shared" si="10"/>
        <v>0.20357142857142857</v>
      </c>
      <c r="S86" s="4">
        <f t="shared" si="10"/>
        <v>7.6785714285714277E-2</v>
      </c>
      <c r="T86" s="4">
        <f t="shared" si="10"/>
        <v>7.6785714285714277E-2</v>
      </c>
      <c r="U86" s="4">
        <f t="shared" si="10"/>
        <v>7.6785714285714277E-2</v>
      </c>
      <c r="V86" s="4">
        <f t="shared" si="10"/>
        <v>7.6785714285714277E-2</v>
      </c>
      <c r="W86" s="4">
        <f t="shared" si="10"/>
        <v>7.6785714285714277E-2</v>
      </c>
      <c r="X86" s="4">
        <f t="shared" si="10"/>
        <v>0</v>
      </c>
      <c r="Y86" s="4">
        <f t="shared" si="10"/>
        <v>7.6785714285714277E-2</v>
      </c>
      <c r="Z86" s="4">
        <f t="shared" si="10"/>
        <v>7.6785714285714277E-2</v>
      </c>
      <c r="AA86" s="5">
        <f t="shared" ref="AA86:AA120" si="11">$E6*AA6</f>
        <v>9.5</v>
      </c>
      <c r="AB86" s="4">
        <f t="shared" si="10"/>
        <v>9</v>
      </c>
      <c r="AC86" s="4">
        <f t="shared" si="10"/>
        <v>1</v>
      </c>
      <c r="AD86" s="4">
        <f t="shared" si="10"/>
        <v>2</v>
      </c>
    </row>
    <row r="87" spans="1:30">
      <c r="F87" s="41"/>
      <c r="G87" s="41"/>
      <c r="H87" s="8">
        <f t="shared" ref="H87:AD87" si="12">$E7*H7</f>
        <v>0.20357142857142857</v>
      </c>
      <c r="I87" s="9">
        <f t="shared" si="12"/>
        <v>0.20357142857142857</v>
      </c>
      <c r="J87" s="9">
        <f t="shared" si="12"/>
        <v>0.15357142857142855</v>
      </c>
      <c r="K87" s="9">
        <f t="shared" si="12"/>
        <v>0.20357142857142857</v>
      </c>
      <c r="L87" s="9">
        <f t="shared" si="12"/>
        <v>7.6785714285714277E-2</v>
      </c>
      <c r="M87" s="9">
        <f t="shared" si="12"/>
        <v>0.15357142857142855</v>
      </c>
      <c r="N87" s="9">
        <f t="shared" si="12"/>
        <v>0.15357142857142855</v>
      </c>
      <c r="O87" s="9">
        <f t="shared" si="12"/>
        <v>0.20357142857142857</v>
      </c>
      <c r="P87" s="9">
        <f t="shared" si="12"/>
        <v>0.20357142857142857</v>
      </c>
      <c r="Q87" s="9">
        <f t="shared" si="12"/>
        <v>0.20357142857142857</v>
      </c>
      <c r="R87" s="9">
        <f t="shared" si="12"/>
        <v>0.20357142857142857</v>
      </c>
      <c r="S87" s="9">
        <f t="shared" si="12"/>
        <v>7.6785714285714277E-2</v>
      </c>
      <c r="T87" s="9">
        <f t="shared" si="12"/>
        <v>7.6785714285714277E-2</v>
      </c>
      <c r="U87" s="9">
        <f t="shared" si="12"/>
        <v>7.6785714285714277E-2</v>
      </c>
      <c r="V87" s="9">
        <f t="shared" si="12"/>
        <v>7.6785714285714277E-2</v>
      </c>
      <c r="W87" s="9">
        <f t="shared" si="12"/>
        <v>7.6785714285714277E-2</v>
      </c>
      <c r="X87" s="9">
        <f t="shared" si="12"/>
        <v>0</v>
      </c>
      <c r="Y87" s="9">
        <f t="shared" si="12"/>
        <v>7.6785714285714277E-2</v>
      </c>
      <c r="Z87" s="9">
        <f t="shared" si="12"/>
        <v>7.6785714285714277E-2</v>
      </c>
      <c r="AA87" s="10">
        <f t="shared" si="11"/>
        <v>9.5</v>
      </c>
      <c r="AB87" s="9">
        <f t="shared" si="12"/>
        <v>9</v>
      </c>
      <c r="AC87" s="9">
        <f t="shared" si="12"/>
        <v>1</v>
      </c>
      <c r="AD87" s="9">
        <f t="shared" si="12"/>
        <v>2</v>
      </c>
    </row>
    <row r="88" spans="1:30">
      <c r="F88" s="41"/>
      <c r="G88" s="41"/>
      <c r="H88" s="8">
        <f t="shared" ref="H88:AD88" si="13">$E8*H8</f>
        <v>0.16666666666666666</v>
      </c>
      <c r="I88" s="9">
        <f t="shared" si="13"/>
        <v>0.25</v>
      </c>
      <c r="J88" s="9">
        <f t="shared" si="13"/>
        <v>0.33333333333333331</v>
      </c>
      <c r="K88" s="9">
        <f t="shared" si="13"/>
        <v>0.25</v>
      </c>
      <c r="L88" s="9">
        <f t="shared" si="13"/>
        <v>0.16666666666666666</v>
      </c>
      <c r="M88" s="9">
        <f t="shared" si="13"/>
        <v>0.33333333333333331</v>
      </c>
      <c r="N88" s="9">
        <f t="shared" si="13"/>
        <v>0.33333333333333331</v>
      </c>
      <c r="O88" s="9">
        <f t="shared" si="13"/>
        <v>0.3833333333333333</v>
      </c>
      <c r="P88" s="9">
        <f t="shared" si="13"/>
        <v>0.3833333333333333</v>
      </c>
      <c r="Q88" s="9">
        <f t="shared" si="13"/>
        <v>0.3833333333333333</v>
      </c>
      <c r="R88" s="9">
        <f t="shared" si="13"/>
        <v>0.3833333333333333</v>
      </c>
      <c r="S88" s="9">
        <f t="shared" si="13"/>
        <v>8.3333333333333329E-2</v>
      </c>
      <c r="T88" s="9">
        <f t="shared" si="13"/>
        <v>8.3333333333333329E-2</v>
      </c>
      <c r="U88" s="9">
        <f t="shared" si="13"/>
        <v>0.25</v>
      </c>
      <c r="V88" s="9">
        <f t="shared" si="13"/>
        <v>8.3333333333333329E-2</v>
      </c>
      <c r="W88" s="9">
        <f t="shared" si="13"/>
        <v>8.3333333333333329E-2</v>
      </c>
      <c r="X88" s="9">
        <f t="shared" si="13"/>
        <v>0</v>
      </c>
      <c r="Y88" s="9">
        <f t="shared" si="13"/>
        <v>1</v>
      </c>
      <c r="Z88" s="9">
        <f t="shared" si="13"/>
        <v>1</v>
      </c>
      <c r="AA88" s="10">
        <f t="shared" si="11"/>
        <v>6.0500000000000016</v>
      </c>
      <c r="AB88" s="9">
        <f t="shared" si="13"/>
        <v>9</v>
      </c>
      <c r="AC88" s="9">
        <f t="shared" si="13"/>
        <v>1</v>
      </c>
      <c r="AD88" s="9">
        <f t="shared" si="13"/>
        <v>2</v>
      </c>
    </row>
    <row r="89" spans="1:30">
      <c r="F89" s="41"/>
      <c r="G89" s="41"/>
      <c r="H89" s="8">
        <f t="shared" ref="H89:AD89" si="14">$E9*H9</f>
        <v>0</v>
      </c>
      <c r="I89" s="9">
        <f t="shared" si="14"/>
        <v>0</v>
      </c>
      <c r="J89" s="9">
        <f t="shared" si="14"/>
        <v>0</v>
      </c>
      <c r="K89" s="9">
        <f t="shared" si="14"/>
        <v>0</v>
      </c>
      <c r="L89" s="9">
        <f t="shared" si="14"/>
        <v>0.25</v>
      </c>
      <c r="M89" s="9">
        <f t="shared" si="14"/>
        <v>0</v>
      </c>
      <c r="N89" s="9">
        <f t="shared" si="14"/>
        <v>0</v>
      </c>
      <c r="O89" s="9">
        <f t="shared" si="14"/>
        <v>0</v>
      </c>
      <c r="P89" s="9">
        <f t="shared" si="14"/>
        <v>0</v>
      </c>
      <c r="Q89" s="9">
        <f t="shared" si="14"/>
        <v>0</v>
      </c>
      <c r="R89" s="9">
        <f t="shared" si="14"/>
        <v>0</v>
      </c>
      <c r="S89" s="9">
        <f t="shared" si="14"/>
        <v>0.5</v>
      </c>
      <c r="T89" s="9">
        <f t="shared" si="14"/>
        <v>0.5</v>
      </c>
      <c r="U89" s="9">
        <f t="shared" si="14"/>
        <v>0.5</v>
      </c>
      <c r="V89" s="9">
        <f t="shared" si="14"/>
        <v>0.16666666666666666</v>
      </c>
      <c r="W89" s="9">
        <f t="shared" si="14"/>
        <v>0</v>
      </c>
      <c r="X89" s="9">
        <f t="shared" si="14"/>
        <v>0</v>
      </c>
      <c r="Y89" s="9">
        <f t="shared" si="14"/>
        <v>2</v>
      </c>
      <c r="Z89" s="9">
        <f t="shared" si="14"/>
        <v>2</v>
      </c>
      <c r="AA89" s="10">
        <f t="shared" si="11"/>
        <v>6.0833333333333339</v>
      </c>
      <c r="AB89" s="9">
        <f t="shared" si="14"/>
        <v>9</v>
      </c>
      <c r="AC89" s="9">
        <f t="shared" si="14"/>
        <v>1</v>
      </c>
      <c r="AD89" s="9">
        <f t="shared" si="14"/>
        <v>2</v>
      </c>
    </row>
    <row r="90" spans="1:30">
      <c r="F90" s="41"/>
      <c r="G90" s="41"/>
      <c r="H90" s="8">
        <f t="shared" ref="H90:AD90" si="15">$E10*H10</f>
        <v>0.16666666666666666</v>
      </c>
      <c r="I90" s="9">
        <f t="shared" si="15"/>
        <v>0</v>
      </c>
      <c r="J90" s="9">
        <f t="shared" si="15"/>
        <v>0.33333333333333331</v>
      </c>
      <c r="K90" s="9">
        <f t="shared" si="15"/>
        <v>0.33333333333333331</v>
      </c>
      <c r="L90" s="9">
        <f t="shared" si="15"/>
        <v>0.16666666666666666</v>
      </c>
      <c r="M90" s="9">
        <f t="shared" si="15"/>
        <v>0.33333333333333331</v>
      </c>
      <c r="N90" s="9">
        <f t="shared" si="15"/>
        <v>0.33333333333333331</v>
      </c>
      <c r="O90" s="9">
        <f t="shared" si="15"/>
        <v>0.58333333333333337</v>
      </c>
      <c r="P90" s="9">
        <f t="shared" si="15"/>
        <v>0.58333333333333337</v>
      </c>
      <c r="Q90" s="9">
        <f t="shared" si="15"/>
        <v>0.41666666666666663</v>
      </c>
      <c r="R90" s="9">
        <f t="shared" si="15"/>
        <v>0.41666666666666663</v>
      </c>
      <c r="S90" s="9">
        <f t="shared" si="15"/>
        <v>8.3333333333333329E-2</v>
      </c>
      <c r="T90" s="9">
        <f t="shared" si="15"/>
        <v>0</v>
      </c>
      <c r="U90" s="9">
        <f t="shared" si="15"/>
        <v>0.5</v>
      </c>
      <c r="V90" s="9">
        <f t="shared" si="15"/>
        <v>0</v>
      </c>
      <c r="W90" s="9">
        <f t="shared" si="15"/>
        <v>8.3333333333333329E-2</v>
      </c>
      <c r="X90" s="9">
        <f t="shared" si="15"/>
        <v>0</v>
      </c>
      <c r="Y90" s="9">
        <f t="shared" si="15"/>
        <v>0</v>
      </c>
      <c r="Z90" s="9">
        <f t="shared" si="15"/>
        <v>0</v>
      </c>
      <c r="AA90" s="10">
        <f t="shared" si="11"/>
        <v>7.6666666666666661</v>
      </c>
      <c r="AB90" s="9">
        <f t="shared" si="15"/>
        <v>9</v>
      </c>
      <c r="AC90" s="9">
        <f t="shared" si="15"/>
        <v>1</v>
      </c>
      <c r="AD90" s="9">
        <f t="shared" si="15"/>
        <v>2</v>
      </c>
    </row>
    <row r="91" spans="1:30">
      <c r="F91" s="41"/>
      <c r="G91" s="41"/>
      <c r="H91" s="8">
        <f t="shared" ref="H91:AD91" si="16">$E11*H11</f>
        <v>0.30000000000000004</v>
      </c>
      <c r="I91" s="9">
        <f t="shared" si="16"/>
        <v>0.30000000000000004</v>
      </c>
      <c r="J91" s="9">
        <f t="shared" si="16"/>
        <v>0.2</v>
      </c>
      <c r="K91" s="9">
        <f t="shared" si="16"/>
        <v>0.30000000000000004</v>
      </c>
      <c r="L91" s="9">
        <f t="shared" si="16"/>
        <v>0.1</v>
      </c>
      <c r="M91" s="9">
        <f t="shared" si="16"/>
        <v>0.2</v>
      </c>
      <c r="N91" s="9">
        <f t="shared" si="16"/>
        <v>0.2</v>
      </c>
      <c r="O91" s="9">
        <f t="shared" si="16"/>
        <v>0.30000000000000004</v>
      </c>
      <c r="P91" s="9">
        <f t="shared" si="16"/>
        <v>0.30000000000000004</v>
      </c>
      <c r="Q91" s="9">
        <f t="shared" si="16"/>
        <v>0.30000000000000004</v>
      </c>
      <c r="R91" s="9">
        <f t="shared" si="16"/>
        <v>0.30000000000000004</v>
      </c>
      <c r="S91" s="9">
        <f t="shared" si="16"/>
        <v>0.1</v>
      </c>
      <c r="T91" s="9">
        <f t="shared" si="16"/>
        <v>0.1</v>
      </c>
      <c r="U91" s="9">
        <f t="shared" si="16"/>
        <v>0.5</v>
      </c>
      <c r="V91" s="9">
        <f t="shared" si="16"/>
        <v>0.1</v>
      </c>
      <c r="W91" s="9">
        <f t="shared" si="16"/>
        <v>0.1</v>
      </c>
      <c r="X91" s="9">
        <f t="shared" si="16"/>
        <v>0</v>
      </c>
      <c r="Y91" s="9">
        <f t="shared" si="16"/>
        <v>0.5</v>
      </c>
      <c r="Z91" s="9">
        <f t="shared" si="16"/>
        <v>0.5</v>
      </c>
      <c r="AA91" s="10">
        <f t="shared" si="11"/>
        <v>7.2999999999999989</v>
      </c>
      <c r="AB91" s="9">
        <f t="shared" si="16"/>
        <v>9</v>
      </c>
      <c r="AC91" s="9">
        <f t="shared" si="16"/>
        <v>1</v>
      </c>
      <c r="AD91" s="9">
        <f t="shared" si="16"/>
        <v>2</v>
      </c>
    </row>
    <row r="92" spans="1:30">
      <c r="F92" s="41"/>
      <c r="G92" s="41"/>
      <c r="H92" s="8">
        <f t="shared" ref="H92:AD92" si="17">$E12*H12</f>
        <v>0</v>
      </c>
      <c r="I92" s="9">
        <f t="shared" si="17"/>
        <v>0</v>
      </c>
      <c r="J92" s="9">
        <f t="shared" si="17"/>
        <v>0</v>
      </c>
      <c r="K92" s="9">
        <f t="shared" si="17"/>
        <v>0</v>
      </c>
      <c r="L92" s="9">
        <f t="shared" si="17"/>
        <v>0</v>
      </c>
      <c r="M92" s="9">
        <f t="shared" si="17"/>
        <v>0</v>
      </c>
      <c r="N92" s="9">
        <f t="shared" si="17"/>
        <v>0</v>
      </c>
      <c r="O92" s="9">
        <f t="shared" si="17"/>
        <v>0</v>
      </c>
      <c r="P92" s="9">
        <f t="shared" si="17"/>
        <v>0</v>
      </c>
      <c r="Q92" s="9">
        <f t="shared" si="17"/>
        <v>0</v>
      </c>
      <c r="R92" s="9">
        <f t="shared" si="17"/>
        <v>0</v>
      </c>
      <c r="S92" s="9">
        <f t="shared" si="17"/>
        <v>0</v>
      </c>
      <c r="T92" s="9">
        <f t="shared" si="17"/>
        <v>0</v>
      </c>
      <c r="U92" s="9">
        <f t="shared" si="17"/>
        <v>0</v>
      </c>
      <c r="V92" s="9">
        <f t="shared" si="17"/>
        <v>0</v>
      </c>
      <c r="W92" s="9">
        <f t="shared" si="17"/>
        <v>0</v>
      </c>
      <c r="X92" s="9">
        <f t="shared" si="17"/>
        <v>0</v>
      </c>
      <c r="Y92" s="9">
        <f t="shared" si="17"/>
        <v>0</v>
      </c>
      <c r="Z92" s="9">
        <f t="shared" si="17"/>
        <v>0</v>
      </c>
      <c r="AA92" s="10">
        <f t="shared" si="11"/>
        <v>12</v>
      </c>
      <c r="AB92" s="9">
        <f t="shared" si="17"/>
        <v>9</v>
      </c>
      <c r="AC92" s="9">
        <f t="shared" si="17"/>
        <v>1</v>
      </c>
      <c r="AD92" s="9">
        <f t="shared" si="17"/>
        <v>2</v>
      </c>
    </row>
    <row r="93" spans="1:30">
      <c r="F93" s="41"/>
      <c r="G93" s="41"/>
      <c r="H93" s="8">
        <f t="shared" ref="H93:AD93" si="18">$E13*H13</f>
        <v>0</v>
      </c>
      <c r="I93" s="9">
        <f t="shared" si="18"/>
        <v>0</v>
      </c>
      <c r="J93" s="9">
        <f t="shared" si="18"/>
        <v>0</v>
      </c>
      <c r="K93" s="9">
        <f t="shared" si="18"/>
        <v>0</v>
      </c>
      <c r="L93" s="9">
        <f t="shared" si="18"/>
        <v>0</v>
      </c>
      <c r="M93" s="9">
        <f t="shared" si="18"/>
        <v>0</v>
      </c>
      <c r="N93" s="9">
        <f t="shared" si="18"/>
        <v>0</v>
      </c>
      <c r="O93" s="9">
        <f t="shared" si="18"/>
        <v>0</v>
      </c>
      <c r="P93" s="9">
        <f t="shared" si="18"/>
        <v>0</v>
      </c>
      <c r="Q93" s="9">
        <f t="shared" si="18"/>
        <v>0</v>
      </c>
      <c r="R93" s="9">
        <f t="shared" si="18"/>
        <v>0</v>
      </c>
      <c r="S93" s="9">
        <f t="shared" si="18"/>
        <v>0</v>
      </c>
      <c r="T93" s="9">
        <f t="shared" si="18"/>
        <v>0</v>
      </c>
      <c r="U93" s="9">
        <f t="shared" si="18"/>
        <v>0</v>
      </c>
      <c r="V93" s="9">
        <f t="shared" si="18"/>
        <v>0</v>
      </c>
      <c r="W93" s="9">
        <f t="shared" si="18"/>
        <v>0</v>
      </c>
      <c r="X93" s="9">
        <f t="shared" si="18"/>
        <v>0</v>
      </c>
      <c r="Y93" s="9">
        <f t="shared" si="18"/>
        <v>0</v>
      </c>
      <c r="Z93" s="9">
        <f t="shared" si="18"/>
        <v>0</v>
      </c>
      <c r="AA93" s="10">
        <f t="shared" si="11"/>
        <v>12</v>
      </c>
      <c r="AB93" s="9">
        <f t="shared" si="18"/>
        <v>9</v>
      </c>
      <c r="AC93" s="9">
        <f t="shared" si="18"/>
        <v>1</v>
      </c>
      <c r="AD93" s="9">
        <f t="shared" si="18"/>
        <v>2</v>
      </c>
    </row>
    <row r="94" spans="1:30">
      <c r="F94" s="41"/>
      <c r="G94" s="41"/>
      <c r="H94" s="8">
        <f t="shared" ref="H94:AD94" si="19">$E14*H14</f>
        <v>0</v>
      </c>
      <c r="I94" s="9">
        <f t="shared" si="19"/>
        <v>0</v>
      </c>
      <c r="J94" s="9">
        <f t="shared" si="19"/>
        <v>0</v>
      </c>
      <c r="K94" s="9">
        <f t="shared" si="19"/>
        <v>0</v>
      </c>
      <c r="L94" s="9">
        <f t="shared" si="19"/>
        <v>0</v>
      </c>
      <c r="M94" s="9">
        <f t="shared" si="19"/>
        <v>0</v>
      </c>
      <c r="N94" s="9">
        <f t="shared" si="19"/>
        <v>0</v>
      </c>
      <c r="O94" s="9">
        <f t="shared" si="19"/>
        <v>0</v>
      </c>
      <c r="P94" s="9">
        <f t="shared" si="19"/>
        <v>0</v>
      </c>
      <c r="Q94" s="9">
        <f t="shared" si="19"/>
        <v>0</v>
      </c>
      <c r="R94" s="9">
        <f t="shared" si="19"/>
        <v>0</v>
      </c>
      <c r="S94" s="9">
        <f t="shared" si="19"/>
        <v>0</v>
      </c>
      <c r="T94" s="9">
        <f t="shared" si="19"/>
        <v>0</v>
      </c>
      <c r="U94" s="9">
        <f t="shared" si="19"/>
        <v>0</v>
      </c>
      <c r="V94" s="9">
        <f t="shared" si="19"/>
        <v>0</v>
      </c>
      <c r="W94" s="9">
        <f t="shared" si="19"/>
        <v>0</v>
      </c>
      <c r="X94" s="9">
        <f t="shared" si="19"/>
        <v>0</v>
      </c>
      <c r="Y94" s="9">
        <f t="shared" si="19"/>
        <v>0</v>
      </c>
      <c r="Z94" s="9">
        <f t="shared" si="19"/>
        <v>0</v>
      </c>
      <c r="AA94" s="10">
        <f t="shared" si="11"/>
        <v>12</v>
      </c>
      <c r="AB94" s="9">
        <f t="shared" si="19"/>
        <v>9</v>
      </c>
      <c r="AC94" s="9">
        <f t="shared" si="19"/>
        <v>1</v>
      </c>
      <c r="AD94" s="9">
        <f t="shared" si="19"/>
        <v>2</v>
      </c>
    </row>
    <row r="95" spans="1:30">
      <c r="F95" s="41"/>
      <c r="G95" s="41"/>
      <c r="H95" s="8">
        <f t="shared" ref="H95:AD95" si="20">$E15*H15</f>
        <v>0.30000000000000004</v>
      </c>
      <c r="I95" s="9">
        <f t="shared" si="20"/>
        <v>0.30000000000000004</v>
      </c>
      <c r="J95" s="9">
        <f t="shared" si="20"/>
        <v>0.2</v>
      </c>
      <c r="K95" s="9">
        <f t="shared" si="20"/>
        <v>0.30000000000000004</v>
      </c>
      <c r="L95" s="9">
        <f t="shared" si="20"/>
        <v>0.1</v>
      </c>
      <c r="M95" s="9">
        <f t="shared" si="20"/>
        <v>0.2</v>
      </c>
      <c r="N95" s="9">
        <f t="shared" si="20"/>
        <v>0.2</v>
      </c>
      <c r="O95" s="9">
        <f t="shared" si="20"/>
        <v>0.30000000000000004</v>
      </c>
      <c r="P95" s="9">
        <f t="shared" si="20"/>
        <v>0.30000000000000004</v>
      </c>
      <c r="Q95" s="9">
        <f t="shared" si="20"/>
        <v>0.30000000000000004</v>
      </c>
      <c r="R95" s="9">
        <f t="shared" si="20"/>
        <v>0.30000000000000004</v>
      </c>
      <c r="S95" s="9">
        <f t="shared" si="20"/>
        <v>0.1</v>
      </c>
      <c r="T95" s="9">
        <f t="shared" si="20"/>
        <v>0.1</v>
      </c>
      <c r="U95" s="9">
        <f t="shared" si="20"/>
        <v>0.5</v>
      </c>
      <c r="V95" s="9">
        <f t="shared" si="20"/>
        <v>0.1</v>
      </c>
      <c r="W95" s="9">
        <f t="shared" si="20"/>
        <v>0.1</v>
      </c>
      <c r="X95" s="9">
        <f t="shared" si="20"/>
        <v>0</v>
      </c>
      <c r="Y95" s="9">
        <f t="shared" si="20"/>
        <v>0.5</v>
      </c>
      <c r="Z95" s="9">
        <f t="shared" si="20"/>
        <v>0.5</v>
      </c>
      <c r="AA95" s="10">
        <f t="shared" si="11"/>
        <v>7.2999999999999989</v>
      </c>
      <c r="AB95" s="9">
        <f t="shared" si="20"/>
        <v>9</v>
      </c>
      <c r="AC95" s="9">
        <f t="shared" si="20"/>
        <v>1</v>
      </c>
      <c r="AD95" s="9">
        <f t="shared" si="20"/>
        <v>2</v>
      </c>
    </row>
    <row r="96" spans="1:30">
      <c r="F96" s="41"/>
      <c r="G96" s="41"/>
      <c r="H96" s="8">
        <f t="shared" ref="H96:AD96" si="21">$E16*H16</f>
        <v>0</v>
      </c>
      <c r="I96" s="9">
        <f t="shared" si="21"/>
        <v>0</v>
      </c>
      <c r="J96" s="9">
        <f t="shared" si="21"/>
        <v>0</v>
      </c>
      <c r="K96" s="9">
        <f t="shared" si="21"/>
        <v>0</v>
      </c>
      <c r="L96" s="9">
        <f t="shared" si="21"/>
        <v>0</v>
      </c>
      <c r="M96" s="9">
        <f t="shared" si="21"/>
        <v>0</v>
      </c>
      <c r="N96" s="9">
        <f t="shared" si="21"/>
        <v>0</v>
      </c>
      <c r="O96" s="9">
        <f t="shared" si="21"/>
        <v>0</v>
      </c>
      <c r="P96" s="9">
        <f t="shared" si="21"/>
        <v>0</v>
      </c>
      <c r="Q96" s="9">
        <f t="shared" si="21"/>
        <v>0</v>
      </c>
      <c r="R96" s="9">
        <f t="shared" si="21"/>
        <v>0</v>
      </c>
      <c r="S96" s="9">
        <f t="shared" si="21"/>
        <v>0</v>
      </c>
      <c r="T96" s="9">
        <f t="shared" si="21"/>
        <v>0</v>
      </c>
      <c r="U96" s="9">
        <f t="shared" si="21"/>
        <v>0</v>
      </c>
      <c r="V96" s="9">
        <f t="shared" si="21"/>
        <v>0</v>
      </c>
      <c r="W96" s="9">
        <f t="shared" si="21"/>
        <v>0</v>
      </c>
      <c r="X96" s="9">
        <f t="shared" si="21"/>
        <v>0</v>
      </c>
      <c r="Y96" s="9">
        <f t="shared" si="21"/>
        <v>0</v>
      </c>
      <c r="Z96" s="9">
        <f t="shared" si="21"/>
        <v>0</v>
      </c>
      <c r="AA96" s="10">
        <f t="shared" si="11"/>
        <v>12</v>
      </c>
      <c r="AB96" s="9">
        <f t="shared" si="21"/>
        <v>9</v>
      </c>
      <c r="AC96" s="9">
        <f t="shared" si="21"/>
        <v>1</v>
      </c>
      <c r="AD96" s="9">
        <f t="shared" si="21"/>
        <v>2</v>
      </c>
    </row>
    <row r="97" spans="6:30">
      <c r="F97" s="41"/>
      <c r="G97" s="41"/>
      <c r="H97" s="8">
        <f t="shared" ref="H97:AD97" si="22">$E17*H17</f>
        <v>0</v>
      </c>
      <c r="I97" s="9">
        <f t="shared" si="22"/>
        <v>0</v>
      </c>
      <c r="J97" s="9">
        <f t="shared" si="22"/>
        <v>0</v>
      </c>
      <c r="K97" s="9">
        <f t="shared" si="22"/>
        <v>0</v>
      </c>
      <c r="L97" s="9">
        <f t="shared" si="22"/>
        <v>0</v>
      </c>
      <c r="M97" s="9">
        <f t="shared" si="22"/>
        <v>0</v>
      </c>
      <c r="N97" s="9">
        <f t="shared" si="22"/>
        <v>0</v>
      </c>
      <c r="O97" s="9">
        <f t="shared" si="22"/>
        <v>0</v>
      </c>
      <c r="P97" s="9">
        <f t="shared" si="22"/>
        <v>0</v>
      </c>
      <c r="Q97" s="9">
        <f t="shared" si="22"/>
        <v>0</v>
      </c>
      <c r="R97" s="9">
        <f t="shared" si="22"/>
        <v>0</v>
      </c>
      <c r="S97" s="9">
        <f t="shared" si="22"/>
        <v>0</v>
      </c>
      <c r="T97" s="9">
        <f t="shared" si="22"/>
        <v>0</v>
      </c>
      <c r="U97" s="9">
        <f t="shared" si="22"/>
        <v>0</v>
      </c>
      <c r="V97" s="9">
        <f t="shared" si="22"/>
        <v>0</v>
      </c>
      <c r="W97" s="9">
        <f t="shared" si="22"/>
        <v>0</v>
      </c>
      <c r="X97" s="9">
        <f t="shared" si="22"/>
        <v>0</v>
      </c>
      <c r="Y97" s="9">
        <f t="shared" si="22"/>
        <v>0</v>
      </c>
      <c r="Z97" s="9">
        <f t="shared" si="22"/>
        <v>0</v>
      </c>
      <c r="AA97" s="10">
        <f t="shared" si="11"/>
        <v>60</v>
      </c>
      <c r="AB97" s="9">
        <f t="shared" si="22"/>
        <v>45</v>
      </c>
      <c r="AC97" s="9">
        <f t="shared" si="22"/>
        <v>5</v>
      </c>
      <c r="AD97" s="9">
        <f t="shared" si="22"/>
        <v>10</v>
      </c>
    </row>
    <row r="98" spans="6:30">
      <c r="F98" s="41"/>
      <c r="G98" s="41"/>
      <c r="H98" s="8">
        <f t="shared" ref="H98:AD98" si="23">$E18*H18</f>
        <v>0</v>
      </c>
      <c r="I98" s="9">
        <f t="shared" si="23"/>
        <v>0</v>
      </c>
      <c r="J98" s="9">
        <f t="shared" si="23"/>
        <v>0</v>
      </c>
      <c r="K98" s="9">
        <f t="shared" si="23"/>
        <v>0</v>
      </c>
      <c r="L98" s="9">
        <f t="shared" si="23"/>
        <v>0</v>
      </c>
      <c r="M98" s="9">
        <f t="shared" si="23"/>
        <v>0</v>
      </c>
      <c r="N98" s="9">
        <f t="shared" si="23"/>
        <v>0</v>
      </c>
      <c r="O98" s="9">
        <f t="shared" si="23"/>
        <v>0</v>
      </c>
      <c r="P98" s="9">
        <f t="shared" si="23"/>
        <v>0</v>
      </c>
      <c r="Q98" s="9">
        <f t="shared" si="23"/>
        <v>0</v>
      </c>
      <c r="R98" s="9">
        <f t="shared" si="23"/>
        <v>0</v>
      </c>
      <c r="S98" s="9">
        <f t="shared" si="23"/>
        <v>0</v>
      </c>
      <c r="T98" s="9">
        <f t="shared" si="23"/>
        <v>0</v>
      </c>
      <c r="U98" s="9">
        <f t="shared" si="23"/>
        <v>0</v>
      </c>
      <c r="V98" s="9">
        <f t="shared" si="23"/>
        <v>0</v>
      </c>
      <c r="W98" s="9">
        <f t="shared" si="23"/>
        <v>0</v>
      </c>
      <c r="X98" s="9">
        <f t="shared" si="23"/>
        <v>0</v>
      </c>
      <c r="Y98" s="9">
        <f t="shared" si="23"/>
        <v>0</v>
      </c>
      <c r="Z98" s="9">
        <f t="shared" si="23"/>
        <v>0</v>
      </c>
      <c r="AA98" s="10">
        <f t="shared" si="11"/>
        <v>36</v>
      </c>
      <c r="AB98" s="9">
        <f t="shared" si="23"/>
        <v>27</v>
      </c>
      <c r="AC98" s="9">
        <f t="shared" si="23"/>
        <v>3</v>
      </c>
      <c r="AD98" s="9">
        <f t="shared" si="23"/>
        <v>6</v>
      </c>
    </row>
    <row r="99" spans="6:30">
      <c r="F99" s="41"/>
      <c r="G99" s="41"/>
      <c r="H99" s="8">
        <f t="shared" ref="H99:AD99" si="24">$E19*H19</f>
        <v>0</v>
      </c>
      <c r="I99" s="9">
        <f t="shared" si="24"/>
        <v>0</v>
      </c>
      <c r="J99" s="9">
        <f t="shared" si="24"/>
        <v>0</v>
      </c>
      <c r="K99" s="9">
        <f t="shared" si="24"/>
        <v>0</v>
      </c>
      <c r="L99" s="9">
        <f t="shared" si="24"/>
        <v>0</v>
      </c>
      <c r="M99" s="9">
        <f t="shared" si="24"/>
        <v>0</v>
      </c>
      <c r="N99" s="9">
        <f t="shared" si="24"/>
        <v>0</v>
      </c>
      <c r="O99" s="9">
        <f t="shared" si="24"/>
        <v>0</v>
      </c>
      <c r="P99" s="9">
        <f t="shared" si="24"/>
        <v>0</v>
      </c>
      <c r="Q99" s="9">
        <f t="shared" si="24"/>
        <v>0</v>
      </c>
      <c r="R99" s="9">
        <f t="shared" si="24"/>
        <v>0</v>
      </c>
      <c r="S99" s="9">
        <f t="shared" si="24"/>
        <v>1</v>
      </c>
      <c r="T99" s="9">
        <f t="shared" si="24"/>
        <v>1</v>
      </c>
      <c r="U99" s="9">
        <f t="shared" si="24"/>
        <v>0</v>
      </c>
      <c r="V99" s="9">
        <f t="shared" si="24"/>
        <v>0</v>
      </c>
      <c r="W99" s="9">
        <f t="shared" si="24"/>
        <v>0</v>
      </c>
      <c r="X99" s="9">
        <f t="shared" si="24"/>
        <v>0</v>
      </c>
      <c r="Y99" s="9">
        <f t="shared" si="24"/>
        <v>0</v>
      </c>
      <c r="Z99" s="9">
        <f t="shared" si="24"/>
        <v>0</v>
      </c>
      <c r="AA99" s="10">
        <f t="shared" si="11"/>
        <v>10</v>
      </c>
      <c r="AB99" s="9">
        <f t="shared" si="24"/>
        <v>9</v>
      </c>
      <c r="AC99" s="9">
        <f t="shared" si="24"/>
        <v>1</v>
      </c>
      <c r="AD99" s="9">
        <f t="shared" si="24"/>
        <v>2</v>
      </c>
    </row>
    <row r="100" spans="6:30">
      <c r="F100" s="41"/>
      <c r="G100" s="41"/>
      <c r="H100" s="8">
        <f t="shared" ref="H100:AD100" si="25">$E20*H20</f>
        <v>0</v>
      </c>
      <c r="I100" s="9">
        <f t="shared" si="25"/>
        <v>0</v>
      </c>
      <c r="J100" s="9">
        <f t="shared" si="25"/>
        <v>0</v>
      </c>
      <c r="K100" s="9">
        <f t="shared" si="25"/>
        <v>0</v>
      </c>
      <c r="L100" s="9">
        <f t="shared" si="25"/>
        <v>0</v>
      </c>
      <c r="M100" s="9">
        <f t="shared" si="25"/>
        <v>0</v>
      </c>
      <c r="N100" s="9">
        <f t="shared" si="25"/>
        <v>0</v>
      </c>
      <c r="O100" s="9">
        <f t="shared" si="25"/>
        <v>0</v>
      </c>
      <c r="P100" s="9">
        <f t="shared" si="25"/>
        <v>0</v>
      </c>
      <c r="Q100" s="9">
        <f t="shared" si="25"/>
        <v>0</v>
      </c>
      <c r="R100" s="9">
        <f t="shared" si="25"/>
        <v>0</v>
      </c>
      <c r="S100" s="9">
        <f t="shared" si="25"/>
        <v>0</v>
      </c>
      <c r="T100" s="9">
        <f t="shared" si="25"/>
        <v>0</v>
      </c>
      <c r="U100" s="9">
        <f t="shared" si="25"/>
        <v>0</v>
      </c>
      <c r="V100" s="9">
        <f t="shared" si="25"/>
        <v>0</v>
      </c>
      <c r="W100" s="9">
        <f t="shared" si="25"/>
        <v>0</v>
      </c>
      <c r="X100" s="9">
        <f t="shared" si="25"/>
        <v>0</v>
      </c>
      <c r="Y100" s="9">
        <f t="shared" si="25"/>
        <v>0</v>
      </c>
      <c r="Z100" s="9">
        <f t="shared" si="25"/>
        <v>0</v>
      </c>
      <c r="AA100" s="10">
        <f t="shared" si="11"/>
        <v>24</v>
      </c>
      <c r="AB100" s="9">
        <f t="shared" si="25"/>
        <v>18</v>
      </c>
      <c r="AC100" s="9">
        <f t="shared" si="25"/>
        <v>2</v>
      </c>
      <c r="AD100" s="9">
        <f t="shared" si="25"/>
        <v>4</v>
      </c>
    </row>
    <row r="101" spans="6:30">
      <c r="F101" s="41"/>
      <c r="G101" s="41"/>
      <c r="H101" s="8">
        <f t="shared" ref="H101:AD101" si="26">$E21*H21</f>
        <v>0</v>
      </c>
      <c r="I101" s="9">
        <f t="shared" si="26"/>
        <v>0</v>
      </c>
      <c r="J101" s="9">
        <f t="shared" si="26"/>
        <v>0</v>
      </c>
      <c r="K101" s="9">
        <f t="shared" si="26"/>
        <v>0</v>
      </c>
      <c r="L101" s="9">
        <f t="shared" si="26"/>
        <v>0</v>
      </c>
      <c r="M101" s="9">
        <f t="shared" si="26"/>
        <v>0</v>
      </c>
      <c r="N101" s="9">
        <f t="shared" si="26"/>
        <v>0</v>
      </c>
      <c r="O101" s="9">
        <f t="shared" si="26"/>
        <v>0</v>
      </c>
      <c r="P101" s="9">
        <f t="shared" si="26"/>
        <v>0</v>
      </c>
      <c r="Q101" s="9">
        <f t="shared" si="26"/>
        <v>0</v>
      </c>
      <c r="R101" s="9">
        <f t="shared" si="26"/>
        <v>0</v>
      </c>
      <c r="S101" s="9">
        <f t="shared" si="26"/>
        <v>0</v>
      </c>
      <c r="T101" s="9">
        <f t="shared" si="26"/>
        <v>0</v>
      </c>
      <c r="U101" s="9">
        <f t="shared" si="26"/>
        <v>0</v>
      </c>
      <c r="V101" s="9">
        <f t="shared" si="26"/>
        <v>0</v>
      </c>
      <c r="W101" s="9">
        <f t="shared" si="26"/>
        <v>0</v>
      </c>
      <c r="X101" s="9">
        <f t="shared" si="26"/>
        <v>0</v>
      </c>
      <c r="Y101" s="9">
        <f t="shared" si="26"/>
        <v>0</v>
      </c>
      <c r="Z101" s="9">
        <f t="shared" si="26"/>
        <v>0</v>
      </c>
      <c r="AA101" s="10">
        <f t="shared" si="11"/>
        <v>24</v>
      </c>
      <c r="AB101" s="9">
        <f t="shared" si="26"/>
        <v>18</v>
      </c>
      <c r="AC101" s="9">
        <f t="shared" si="26"/>
        <v>2</v>
      </c>
      <c r="AD101" s="9">
        <f t="shared" si="26"/>
        <v>4</v>
      </c>
    </row>
    <row r="102" spans="6:30">
      <c r="F102" s="41"/>
      <c r="G102" s="41"/>
      <c r="H102" s="8">
        <f t="shared" ref="H102:AD102" si="27">$E22*H22</f>
        <v>0</v>
      </c>
      <c r="I102" s="9">
        <f t="shared" si="27"/>
        <v>0</v>
      </c>
      <c r="J102" s="9">
        <f t="shared" si="27"/>
        <v>0</v>
      </c>
      <c r="K102" s="9">
        <f t="shared" si="27"/>
        <v>0</v>
      </c>
      <c r="L102" s="9">
        <f t="shared" si="27"/>
        <v>0</v>
      </c>
      <c r="M102" s="9">
        <f t="shared" si="27"/>
        <v>0</v>
      </c>
      <c r="N102" s="9">
        <f t="shared" si="27"/>
        <v>0</v>
      </c>
      <c r="O102" s="9">
        <f t="shared" si="27"/>
        <v>0</v>
      </c>
      <c r="P102" s="9">
        <f t="shared" si="27"/>
        <v>0</v>
      </c>
      <c r="Q102" s="9">
        <f t="shared" si="27"/>
        <v>0</v>
      </c>
      <c r="R102" s="9">
        <f t="shared" si="27"/>
        <v>0</v>
      </c>
      <c r="S102" s="9">
        <f t="shared" si="27"/>
        <v>0</v>
      </c>
      <c r="T102" s="9">
        <f t="shared" si="27"/>
        <v>0</v>
      </c>
      <c r="U102" s="9">
        <f t="shared" si="27"/>
        <v>0</v>
      </c>
      <c r="V102" s="9">
        <f t="shared" si="27"/>
        <v>0</v>
      </c>
      <c r="W102" s="9">
        <f t="shared" si="27"/>
        <v>0</v>
      </c>
      <c r="X102" s="9">
        <f t="shared" si="27"/>
        <v>0</v>
      </c>
      <c r="Y102" s="9">
        <f t="shared" si="27"/>
        <v>0</v>
      </c>
      <c r="Z102" s="9">
        <f t="shared" si="27"/>
        <v>0</v>
      </c>
      <c r="AA102" s="10">
        <f t="shared" si="11"/>
        <v>24</v>
      </c>
      <c r="AB102" s="9">
        <f t="shared" si="27"/>
        <v>18</v>
      </c>
      <c r="AC102" s="9">
        <f t="shared" si="27"/>
        <v>2</v>
      </c>
      <c r="AD102" s="9">
        <f t="shared" si="27"/>
        <v>4</v>
      </c>
    </row>
    <row r="103" spans="6:30">
      <c r="F103" s="41"/>
      <c r="G103" s="41"/>
      <c r="H103" s="8">
        <f t="shared" ref="H103:AD103" si="28">$E23*H23</f>
        <v>0.33333333333333331</v>
      </c>
      <c r="I103" s="9">
        <f t="shared" si="28"/>
        <v>8.3333333333333329E-2</v>
      </c>
      <c r="J103" s="9">
        <f t="shared" si="28"/>
        <v>0.66666666666666663</v>
      </c>
      <c r="K103" s="9">
        <f t="shared" si="28"/>
        <v>0.33333333333333331</v>
      </c>
      <c r="L103" s="9">
        <f t="shared" si="28"/>
        <v>0.16666666666666666</v>
      </c>
      <c r="M103" s="9">
        <f t="shared" si="28"/>
        <v>0.66666666666666663</v>
      </c>
      <c r="N103" s="9">
        <f t="shared" si="28"/>
        <v>0.66666666666666663</v>
      </c>
      <c r="O103" s="9">
        <f t="shared" si="28"/>
        <v>0.3833333333333333</v>
      </c>
      <c r="P103" s="9">
        <f t="shared" si="28"/>
        <v>0.3833333333333333</v>
      </c>
      <c r="Q103" s="9">
        <f t="shared" si="28"/>
        <v>0.71666666666666667</v>
      </c>
      <c r="R103" s="9">
        <f t="shared" si="28"/>
        <v>0.3833333333333333</v>
      </c>
      <c r="S103" s="9">
        <f t="shared" si="28"/>
        <v>8.3333333333333329E-2</v>
      </c>
      <c r="T103" s="9">
        <f t="shared" si="28"/>
        <v>8.3333333333333329E-2</v>
      </c>
      <c r="U103" s="9">
        <f t="shared" si="28"/>
        <v>0.5</v>
      </c>
      <c r="V103" s="9">
        <f t="shared" si="28"/>
        <v>8.3333333333333329E-2</v>
      </c>
      <c r="W103" s="9">
        <f t="shared" si="28"/>
        <v>8.3333333333333329E-2</v>
      </c>
      <c r="X103" s="9">
        <f t="shared" si="28"/>
        <v>0</v>
      </c>
      <c r="Y103" s="9">
        <f t="shared" si="28"/>
        <v>2</v>
      </c>
      <c r="Z103" s="9">
        <f t="shared" si="28"/>
        <v>2</v>
      </c>
      <c r="AA103" s="10">
        <f t="shared" si="11"/>
        <v>2.3833333333333364</v>
      </c>
      <c r="AB103" s="9">
        <f t="shared" si="28"/>
        <v>9</v>
      </c>
      <c r="AC103" s="9">
        <f t="shared" si="28"/>
        <v>1</v>
      </c>
      <c r="AD103" s="9">
        <f t="shared" si="28"/>
        <v>2</v>
      </c>
    </row>
    <row r="104" spans="6:30">
      <c r="F104" s="41"/>
      <c r="G104" s="41"/>
      <c r="H104" s="8">
        <f t="shared" ref="H104:AD104" si="29">$E24*H24</f>
        <v>0</v>
      </c>
      <c r="I104" s="9">
        <f t="shared" si="29"/>
        <v>3.1666666666666665</v>
      </c>
      <c r="J104" s="9">
        <f t="shared" si="29"/>
        <v>0.83333333333333326</v>
      </c>
      <c r="K104" s="9">
        <f t="shared" si="29"/>
        <v>0</v>
      </c>
      <c r="L104" s="9">
        <f t="shared" si="29"/>
        <v>0</v>
      </c>
      <c r="M104" s="9">
        <f t="shared" si="29"/>
        <v>0.5</v>
      </c>
      <c r="N104" s="9">
        <f t="shared" si="29"/>
        <v>0.33333333333333331</v>
      </c>
      <c r="O104" s="9">
        <f t="shared" si="29"/>
        <v>0</v>
      </c>
      <c r="P104" s="9">
        <f t="shared" si="29"/>
        <v>0.16666666666666666</v>
      </c>
      <c r="Q104" s="9">
        <f t="shared" si="29"/>
        <v>0.33333333333333331</v>
      </c>
      <c r="R104" s="9">
        <f t="shared" si="29"/>
        <v>0</v>
      </c>
      <c r="S104" s="9">
        <f t="shared" si="29"/>
        <v>0</v>
      </c>
      <c r="T104" s="9">
        <f t="shared" si="29"/>
        <v>0</v>
      </c>
      <c r="U104" s="9">
        <f t="shared" si="29"/>
        <v>0.5</v>
      </c>
      <c r="V104" s="9">
        <f t="shared" si="29"/>
        <v>0</v>
      </c>
      <c r="W104" s="9">
        <f t="shared" si="29"/>
        <v>0.16666666666666666</v>
      </c>
      <c r="X104" s="9">
        <f t="shared" si="29"/>
        <v>0</v>
      </c>
      <c r="Y104" s="9">
        <f t="shared" si="29"/>
        <v>0.5</v>
      </c>
      <c r="Z104" s="9">
        <f t="shared" si="29"/>
        <v>0.5</v>
      </c>
      <c r="AA104" s="10">
        <f t="shared" si="11"/>
        <v>4.9999999999999991</v>
      </c>
      <c r="AB104" s="9">
        <f t="shared" si="29"/>
        <v>9</v>
      </c>
      <c r="AC104" s="9">
        <f t="shared" si="29"/>
        <v>1</v>
      </c>
      <c r="AD104" s="9">
        <f t="shared" si="29"/>
        <v>2</v>
      </c>
    </row>
    <row r="105" spans="6:30">
      <c r="F105" s="41"/>
      <c r="G105" s="41"/>
      <c r="H105" s="8">
        <f t="shared" ref="H105:AD105" si="30">$E25*H25</f>
        <v>8.3333333333333329E-2</v>
      </c>
      <c r="I105" s="9">
        <f t="shared" si="30"/>
        <v>2.1666666666666665</v>
      </c>
      <c r="J105" s="9">
        <f t="shared" si="30"/>
        <v>0.5</v>
      </c>
      <c r="K105" s="9">
        <f t="shared" si="30"/>
        <v>0.41666666666666663</v>
      </c>
      <c r="L105" s="9">
        <f t="shared" si="30"/>
        <v>0.16666666666666666</v>
      </c>
      <c r="M105" s="9">
        <f t="shared" si="30"/>
        <v>0.33333333333333331</v>
      </c>
      <c r="N105" s="9">
        <f t="shared" si="30"/>
        <v>0.33333333333333331</v>
      </c>
      <c r="O105" s="9">
        <f t="shared" si="30"/>
        <v>0.5</v>
      </c>
      <c r="P105" s="9">
        <f t="shared" si="30"/>
        <v>0.5</v>
      </c>
      <c r="Q105" s="9">
        <f t="shared" si="30"/>
        <v>0.5</v>
      </c>
      <c r="R105" s="9">
        <f t="shared" si="30"/>
        <v>0.3833333333333333</v>
      </c>
      <c r="S105" s="9">
        <f t="shared" si="30"/>
        <v>0</v>
      </c>
      <c r="T105" s="9">
        <f t="shared" si="30"/>
        <v>0</v>
      </c>
      <c r="U105" s="9">
        <f t="shared" si="30"/>
        <v>0.5</v>
      </c>
      <c r="V105" s="9">
        <f t="shared" si="30"/>
        <v>0</v>
      </c>
      <c r="W105" s="9">
        <f t="shared" si="30"/>
        <v>0.16666666666666666</v>
      </c>
      <c r="X105" s="9">
        <f t="shared" si="30"/>
        <v>0</v>
      </c>
      <c r="Y105" s="9">
        <f t="shared" si="30"/>
        <v>0.5</v>
      </c>
      <c r="Z105" s="9">
        <f t="shared" si="30"/>
        <v>0.5</v>
      </c>
      <c r="AA105" s="10">
        <f t="shared" si="11"/>
        <v>4.4499999999999984</v>
      </c>
      <c r="AB105" s="9">
        <f t="shared" si="30"/>
        <v>9</v>
      </c>
      <c r="AC105" s="9">
        <f t="shared" si="30"/>
        <v>1</v>
      </c>
      <c r="AD105" s="9">
        <f t="shared" si="30"/>
        <v>2</v>
      </c>
    </row>
    <row r="106" spans="6:30">
      <c r="F106" s="41"/>
      <c r="G106" s="41"/>
      <c r="H106" s="8">
        <f t="shared" ref="H106:AD106" si="31">$E26*H26</f>
        <v>4</v>
      </c>
      <c r="I106" s="9">
        <f t="shared" si="31"/>
        <v>0</v>
      </c>
      <c r="J106" s="9">
        <f t="shared" si="31"/>
        <v>3</v>
      </c>
      <c r="K106" s="9">
        <f t="shared" si="31"/>
        <v>2.6666666666666665</v>
      </c>
      <c r="L106" s="9">
        <f t="shared" si="31"/>
        <v>2.6666666666666665</v>
      </c>
      <c r="M106" s="9">
        <f t="shared" si="31"/>
        <v>5.333333333333333</v>
      </c>
      <c r="N106" s="9">
        <f t="shared" si="31"/>
        <v>5.333333333333333</v>
      </c>
      <c r="O106" s="9">
        <f t="shared" si="31"/>
        <v>6</v>
      </c>
      <c r="P106" s="9">
        <f t="shared" si="31"/>
        <v>5.333333333333333</v>
      </c>
      <c r="Q106" s="9">
        <f t="shared" si="31"/>
        <v>5.333333333333333</v>
      </c>
      <c r="R106" s="9">
        <f t="shared" si="31"/>
        <v>5.333333333333333</v>
      </c>
      <c r="S106" s="9">
        <f t="shared" si="31"/>
        <v>0</v>
      </c>
      <c r="T106" s="9">
        <f t="shared" si="31"/>
        <v>0</v>
      </c>
      <c r="U106" s="9">
        <f t="shared" si="31"/>
        <v>2</v>
      </c>
      <c r="V106" s="9">
        <f t="shared" si="31"/>
        <v>0</v>
      </c>
      <c r="W106" s="9">
        <f t="shared" si="31"/>
        <v>1</v>
      </c>
      <c r="X106" s="9">
        <f t="shared" si="31"/>
        <v>0</v>
      </c>
      <c r="Y106" s="9">
        <f t="shared" si="31"/>
        <v>0</v>
      </c>
      <c r="Z106" s="9">
        <f t="shared" si="31"/>
        <v>0</v>
      </c>
      <c r="AA106" s="10">
        <f t="shared" si="11"/>
        <v>0</v>
      </c>
      <c r="AB106" s="9">
        <f t="shared" si="31"/>
        <v>36</v>
      </c>
      <c r="AC106" s="9">
        <f t="shared" si="31"/>
        <v>4</v>
      </c>
      <c r="AD106" s="9">
        <f t="shared" si="31"/>
        <v>8</v>
      </c>
    </row>
    <row r="107" spans="6:30">
      <c r="F107" s="41"/>
      <c r="G107" s="41"/>
      <c r="H107" s="8">
        <f t="shared" ref="H107:AD107" si="32">$E27*H27</f>
        <v>0.66666666666666663</v>
      </c>
      <c r="I107" s="9">
        <f t="shared" si="32"/>
        <v>9.3333333333333339</v>
      </c>
      <c r="J107" s="9">
        <f t="shared" si="32"/>
        <v>4</v>
      </c>
      <c r="K107" s="9">
        <f t="shared" si="32"/>
        <v>3.333333333333333</v>
      </c>
      <c r="L107" s="9">
        <f t="shared" si="32"/>
        <v>1.3333333333333333</v>
      </c>
      <c r="M107" s="9">
        <f t="shared" si="32"/>
        <v>2.6666666666666665</v>
      </c>
      <c r="N107" s="9">
        <f t="shared" si="32"/>
        <v>2.6666666666666665</v>
      </c>
      <c r="O107" s="9">
        <f t="shared" si="32"/>
        <v>4.6666666666666661</v>
      </c>
      <c r="P107" s="9">
        <f t="shared" si="32"/>
        <v>4.6666666666666661</v>
      </c>
      <c r="Q107" s="9">
        <f t="shared" si="32"/>
        <v>5.333333333333333</v>
      </c>
      <c r="R107" s="9">
        <f t="shared" si="32"/>
        <v>3.7333333333333329</v>
      </c>
      <c r="S107" s="9">
        <f t="shared" si="32"/>
        <v>0</v>
      </c>
      <c r="T107" s="9">
        <f t="shared" si="32"/>
        <v>0</v>
      </c>
      <c r="U107" s="9">
        <f t="shared" si="32"/>
        <v>2.2666666666666799</v>
      </c>
      <c r="V107" s="9">
        <f t="shared" si="32"/>
        <v>0</v>
      </c>
      <c r="W107" s="9">
        <f t="shared" si="32"/>
        <v>2</v>
      </c>
      <c r="X107" s="9">
        <f t="shared" si="32"/>
        <v>0</v>
      </c>
      <c r="Y107" s="9">
        <f t="shared" si="32"/>
        <v>0.66666666666666663</v>
      </c>
      <c r="Z107" s="9">
        <f t="shared" si="32"/>
        <v>0.66666666666666663</v>
      </c>
      <c r="AA107" s="10">
        <f t="shared" si="11"/>
        <v>0</v>
      </c>
      <c r="AB107" s="9">
        <f t="shared" si="32"/>
        <v>36</v>
      </c>
      <c r="AC107" s="9">
        <f t="shared" si="32"/>
        <v>4</v>
      </c>
      <c r="AD107" s="9">
        <f t="shared" si="32"/>
        <v>8</v>
      </c>
    </row>
    <row r="108" spans="6:30">
      <c r="F108" s="41"/>
      <c r="G108" s="41"/>
      <c r="H108" s="8">
        <f t="shared" ref="H108:AD108" si="33">$E28*H28</f>
        <v>0</v>
      </c>
      <c r="I108" s="9">
        <f t="shared" si="33"/>
        <v>25.333333333333332</v>
      </c>
      <c r="J108" s="9">
        <f t="shared" si="33"/>
        <v>6.6666666666666661</v>
      </c>
      <c r="K108" s="9">
        <f t="shared" si="33"/>
        <v>0</v>
      </c>
      <c r="L108" s="9">
        <f t="shared" si="33"/>
        <v>0</v>
      </c>
      <c r="M108" s="9">
        <f t="shared" si="33"/>
        <v>4</v>
      </c>
      <c r="N108" s="9">
        <f t="shared" si="33"/>
        <v>2.6666666666666665</v>
      </c>
      <c r="O108" s="9">
        <f t="shared" si="33"/>
        <v>0</v>
      </c>
      <c r="P108" s="9">
        <f t="shared" si="33"/>
        <v>1.3333333333333333</v>
      </c>
      <c r="Q108" s="9">
        <f t="shared" si="33"/>
        <v>2.6666666666666665</v>
      </c>
      <c r="R108" s="9">
        <f t="shared" si="33"/>
        <v>0</v>
      </c>
      <c r="S108" s="9">
        <f t="shared" si="33"/>
        <v>0</v>
      </c>
      <c r="T108" s="9">
        <f t="shared" si="33"/>
        <v>0</v>
      </c>
      <c r="U108" s="9">
        <f t="shared" si="33"/>
        <v>4</v>
      </c>
      <c r="V108" s="9">
        <f t="shared" si="33"/>
        <v>0</v>
      </c>
      <c r="W108" s="9">
        <f t="shared" si="33"/>
        <v>1.3333333333333333</v>
      </c>
      <c r="X108" s="9">
        <f t="shared" si="33"/>
        <v>0</v>
      </c>
      <c r="Y108" s="9">
        <f t="shared" si="33"/>
        <v>0</v>
      </c>
      <c r="Z108" s="9">
        <f t="shared" si="33"/>
        <v>0</v>
      </c>
      <c r="AA108" s="10">
        <f t="shared" si="11"/>
        <v>0</v>
      </c>
      <c r="AB108" s="9">
        <f t="shared" si="33"/>
        <v>36</v>
      </c>
      <c r="AC108" s="9">
        <f t="shared" si="33"/>
        <v>4</v>
      </c>
      <c r="AD108" s="9">
        <f t="shared" si="33"/>
        <v>8</v>
      </c>
    </row>
    <row r="109" spans="6:30">
      <c r="F109" s="41"/>
      <c r="G109" s="41"/>
      <c r="H109" s="8">
        <f t="shared" ref="H109:AD109" si="34">$E29*H29</f>
        <v>2.6666666666666665</v>
      </c>
      <c r="I109" s="9">
        <f t="shared" si="34"/>
        <v>0.66666666666666663</v>
      </c>
      <c r="J109" s="9">
        <f t="shared" si="34"/>
        <v>5.333333333333333</v>
      </c>
      <c r="K109" s="9">
        <f t="shared" si="34"/>
        <v>2.6666666666666665</v>
      </c>
      <c r="L109" s="9">
        <f t="shared" si="34"/>
        <v>1.3333333333333333</v>
      </c>
      <c r="M109" s="9">
        <f t="shared" si="34"/>
        <v>5.333333333333333</v>
      </c>
      <c r="N109" s="9">
        <f t="shared" si="34"/>
        <v>5.333333333333333</v>
      </c>
      <c r="O109" s="9">
        <f t="shared" si="34"/>
        <v>2.6666666666666665</v>
      </c>
      <c r="P109" s="9">
        <f t="shared" si="34"/>
        <v>2.6666666666666665</v>
      </c>
      <c r="Q109" s="9">
        <f t="shared" si="34"/>
        <v>5.333333333333333</v>
      </c>
      <c r="R109" s="9">
        <f t="shared" si="34"/>
        <v>2.6666666666666665</v>
      </c>
      <c r="S109" s="9">
        <f t="shared" si="34"/>
        <v>0</v>
      </c>
      <c r="T109" s="9">
        <f t="shared" si="34"/>
        <v>0</v>
      </c>
      <c r="U109" s="9">
        <f t="shared" si="34"/>
        <v>10.666666666666671</v>
      </c>
      <c r="V109" s="9">
        <f t="shared" si="34"/>
        <v>0</v>
      </c>
      <c r="W109" s="9">
        <f t="shared" si="34"/>
        <v>0.66666666666666663</v>
      </c>
      <c r="X109" s="9">
        <f t="shared" si="34"/>
        <v>0</v>
      </c>
      <c r="Y109" s="9">
        <f t="shared" si="34"/>
        <v>0</v>
      </c>
      <c r="Z109" s="9">
        <f t="shared" si="34"/>
        <v>0</v>
      </c>
      <c r="AA109" s="10">
        <f t="shared" si="11"/>
        <v>0</v>
      </c>
      <c r="AB109" s="9">
        <f t="shared" si="34"/>
        <v>36</v>
      </c>
      <c r="AC109" s="9">
        <f t="shared" si="34"/>
        <v>4</v>
      </c>
      <c r="AD109" s="9">
        <f t="shared" si="34"/>
        <v>8</v>
      </c>
    </row>
    <row r="110" spans="6:30">
      <c r="F110" s="41"/>
      <c r="G110" s="41"/>
      <c r="H110" s="8">
        <f t="shared" ref="H110:AD110" si="35">$E30*H30</f>
        <v>0</v>
      </c>
      <c r="I110" s="9">
        <f t="shared" si="35"/>
        <v>0</v>
      </c>
      <c r="J110" s="9">
        <f t="shared" si="35"/>
        <v>0</v>
      </c>
      <c r="K110" s="9">
        <f t="shared" si="35"/>
        <v>0</v>
      </c>
      <c r="L110" s="9">
        <f t="shared" si="35"/>
        <v>0</v>
      </c>
      <c r="M110" s="9">
        <f t="shared" si="35"/>
        <v>0</v>
      </c>
      <c r="N110" s="9">
        <f t="shared" si="35"/>
        <v>0</v>
      </c>
      <c r="O110" s="9">
        <f t="shared" si="35"/>
        <v>0</v>
      </c>
      <c r="P110" s="9">
        <f t="shared" si="35"/>
        <v>0</v>
      </c>
      <c r="Q110" s="9">
        <f t="shared" si="35"/>
        <v>0</v>
      </c>
      <c r="R110" s="9">
        <f t="shared" si="35"/>
        <v>0</v>
      </c>
      <c r="S110" s="9">
        <f t="shared" si="35"/>
        <v>0</v>
      </c>
      <c r="T110" s="9">
        <f t="shared" si="35"/>
        <v>0</v>
      </c>
      <c r="U110" s="9">
        <f t="shared" si="35"/>
        <v>0</v>
      </c>
      <c r="V110" s="9">
        <f t="shared" si="35"/>
        <v>0</v>
      </c>
      <c r="W110" s="9">
        <f t="shared" si="35"/>
        <v>0</v>
      </c>
      <c r="X110" s="9">
        <f t="shared" si="35"/>
        <v>0</v>
      </c>
      <c r="Y110" s="9">
        <f t="shared" si="35"/>
        <v>0</v>
      </c>
      <c r="Z110" s="9">
        <f t="shared" si="35"/>
        <v>0</v>
      </c>
      <c r="AA110" s="10">
        <f t="shared" si="11"/>
        <v>12</v>
      </c>
      <c r="AB110" s="9">
        <f t="shared" si="35"/>
        <v>9</v>
      </c>
      <c r="AC110" s="9">
        <f t="shared" si="35"/>
        <v>1</v>
      </c>
      <c r="AD110" s="9">
        <f t="shared" si="35"/>
        <v>2</v>
      </c>
    </row>
    <row r="111" spans="6:30">
      <c r="F111" s="41"/>
      <c r="G111" s="41"/>
      <c r="H111" s="8">
        <f t="shared" ref="H111:AD111" si="36">$E31*H31</f>
        <v>0</v>
      </c>
      <c r="I111" s="9">
        <f t="shared" si="36"/>
        <v>0</v>
      </c>
      <c r="J111" s="9">
        <f t="shared" si="36"/>
        <v>0</v>
      </c>
      <c r="K111" s="9">
        <f t="shared" si="36"/>
        <v>0</v>
      </c>
      <c r="L111" s="9">
        <f t="shared" si="36"/>
        <v>0</v>
      </c>
      <c r="M111" s="9">
        <f t="shared" si="36"/>
        <v>0</v>
      </c>
      <c r="N111" s="9">
        <f t="shared" si="36"/>
        <v>0</v>
      </c>
      <c r="O111" s="9">
        <f t="shared" si="36"/>
        <v>0</v>
      </c>
      <c r="P111" s="9">
        <f t="shared" si="36"/>
        <v>0</v>
      </c>
      <c r="Q111" s="9">
        <f t="shared" si="36"/>
        <v>0</v>
      </c>
      <c r="R111" s="9">
        <f t="shared" si="36"/>
        <v>0</v>
      </c>
      <c r="S111" s="9">
        <f t="shared" si="36"/>
        <v>10</v>
      </c>
      <c r="T111" s="9">
        <f t="shared" si="36"/>
        <v>10</v>
      </c>
      <c r="U111" s="9">
        <f t="shared" si="36"/>
        <v>0</v>
      </c>
      <c r="V111" s="9">
        <f t="shared" si="36"/>
        <v>4</v>
      </c>
      <c r="W111" s="9">
        <f t="shared" si="36"/>
        <v>0</v>
      </c>
      <c r="X111" s="9">
        <f t="shared" si="36"/>
        <v>0</v>
      </c>
      <c r="Y111" s="9">
        <f t="shared" si="36"/>
        <v>0</v>
      </c>
      <c r="Z111" s="9">
        <f t="shared" si="36"/>
        <v>0</v>
      </c>
      <c r="AA111" s="10">
        <f t="shared" si="11"/>
        <v>0</v>
      </c>
      <c r="AB111" s="9">
        <f t="shared" si="36"/>
        <v>18</v>
      </c>
      <c r="AC111" s="9">
        <f t="shared" si="36"/>
        <v>2</v>
      </c>
      <c r="AD111" s="9">
        <f t="shared" si="36"/>
        <v>4</v>
      </c>
    </row>
    <row r="112" spans="6:30">
      <c r="F112" s="41"/>
      <c r="G112" s="41"/>
      <c r="H112" s="8">
        <f t="shared" ref="H112:AD112" si="37">$E32*H32</f>
        <v>0</v>
      </c>
      <c r="I112" s="9">
        <f t="shared" si="37"/>
        <v>0</v>
      </c>
      <c r="J112" s="9">
        <f t="shared" si="37"/>
        <v>0</v>
      </c>
      <c r="K112" s="9">
        <f t="shared" si="37"/>
        <v>0</v>
      </c>
      <c r="L112" s="9">
        <f t="shared" si="37"/>
        <v>0</v>
      </c>
      <c r="M112" s="9">
        <f t="shared" si="37"/>
        <v>0</v>
      </c>
      <c r="N112" s="9">
        <f t="shared" si="37"/>
        <v>0</v>
      </c>
      <c r="O112" s="9">
        <f t="shared" si="37"/>
        <v>0</v>
      </c>
      <c r="P112" s="9">
        <f t="shared" si="37"/>
        <v>0</v>
      </c>
      <c r="Q112" s="9">
        <f t="shared" si="37"/>
        <v>0</v>
      </c>
      <c r="R112" s="9">
        <f t="shared" si="37"/>
        <v>0</v>
      </c>
      <c r="S112" s="9">
        <f t="shared" si="37"/>
        <v>3</v>
      </c>
      <c r="T112" s="9">
        <f t="shared" si="37"/>
        <v>3</v>
      </c>
      <c r="U112" s="9">
        <f t="shared" si="37"/>
        <v>1</v>
      </c>
      <c r="V112" s="9">
        <f t="shared" si="37"/>
        <v>1</v>
      </c>
      <c r="W112" s="9">
        <f t="shared" si="37"/>
        <v>0</v>
      </c>
      <c r="X112" s="9">
        <f t="shared" si="37"/>
        <v>0</v>
      </c>
      <c r="Y112" s="9">
        <f t="shared" si="37"/>
        <v>2</v>
      </c>
      <c r="Z112" s="9">
        <f t="shared" si="37"/>
        <v>2</v>
      </c>
      <c r="AA112" s="10">
        <f t="shared" si="11"/>
        <v>0</v>
      </c>
      <c r="AB112" s="9">
        <f t="shared" si="37"/>
        <v>9</v>
      </c>
      <c r="AC112" s="9">
        <f t="shared" si="37"/>
        <v>1</v>
      </c>
      <c r="AD112" s="9">
        <f t="shared" si="37"/>
        <v>2</v>
      </c>
    </row>
    <row r="113" spans="6:30">
      <c r="F113" s="41"/>
      <c r="G113" s="41"/>
      <c r="H113" s="8">
        <f t="shared" ref="H113:AD113" si="38">$E33*H33</f>
        <v>0</v>
      </c>
      <c r="I113" s="9">
        <f t="shared" si="38"/>
        <v>0</v>
      </c>
      <c r="J113" s="9">
        <f t="shared" si="38"/>
        <v>0</v>
      </c>
      <c r="K113" s="9">
        <f t="shared" si="38"/>
        <v>0</v>
      </c>
      <c r="L113" s="9">
        <f t="shared" si="38"/>
        <v>0</v>
      </c>
      <c r="M113" s="9">
        <f t="shared" si="38"/>
        <v>0</v>
      </c>
      <c r="N113" s="9">
        <f t="shared" si="38"/>
        <v>0</v>
      </c>
      <c r="O113" s="9">
        <f t="shared" si="38"/>
        <v>0</v>
      </c>
      <c r="P113" s="9">
        <f t="shared" si="38"/>
        <v>0</v>
      </c>
      <c r="Q113" s="9">
        <f t="shared" si="38"/>
        <v>0</v>
      </c>
      <c r="R113" s="9">
        <f t="shared" si="38"/>
        <v>0</v>
      </c>
      <c r="S113" s="9">
        <f t="shared" si="38"/>
        <v>18</v>
      </c>
      <c r="T113" s="9">
        <f t="shared" si="38"/>
        <v>18</v>
      </c>
      <c r="U113" s="9">
        <f t="shared" si="38"/>
        <v>6</v>
      </c>
      <c r="V113" s="9">
        <f t="shared" si="38"/>
        <v>6</v>
      </c>
      <c r="W113" s="9">
        <f t="shared" si="38"/>
        <v>0</v>
      </c>
      <c r="X113" s="9">
        <f t="shared" si="38"/>
        <v>0</v>
      </c>
      <c r="Y113" s="9">
        <f t="shared" si="38"/>
        <v>12</v>
      </c>
      <c r="Z113" s="9">
        <f t="shared" si="38"/>
        <v>12</v>
      </c>
      <c r="AA113" s="10">
        <f t="shared" si="11"/>
        <v>0</v>
      </c>
      <c r="AB113" s="9">
        <f t="shared" si="38"/>
        <v>54</v>
      </c>
      <c r="AC113" s="9">
        <f t="shared" si="38"/>
        <v>6</v>
      </c>
      <c r="AD113" s="9">
        <f t="shared" si="38"/>
        <v>12</v>
      </c>
    </row>
    <row r="114" spans="6:30">
      <c r="F114" s="41"/>
      <c r="G114" s="41"/>
      <c r="H114" s="8">
        <f t="shared" ref="H114:AD114" si="39">$E34*H34</f>
        <v>12</v>
      </c>
      <c r="I114" s="9">
        <f t="shared" si="39"/>
        <v>0</v>
      </c>
      <c r="J114" s="9">
        <f t="shared" si="39"/>
        <v>0</v>
      </c>
      <c r="K114" s="9">
        <f t="shared" si="39"/>
        <v>0</v>
      </c>
      <c r="L114" s="9">
        <f t="shared" si="39"/>
        <v>0</v>
      </c>
      <c r="M114" s="9">
        <f t="shared" si="39"/>
        <v>0</v>
      </c>
      <c r="N114" s="9">
        <f t="shared" si="39"/>
        <v>0</v>
      </c>
      <c r="O114" s="9">
        <f t="shared" si="39"/>
        <v>0</v>
      </c>
      <c r="P114" s="9">
        <f t="shared" si="39"/>
        <v>0</v>
      </c>
      <c r="Q114" s="9">
        <f t="shared" si="39"/>
        <v>0</v>
      </c>
      <c r="R114" s="9">
        <f t="shared" si="39"/>
        <v>0</v>
      </c>
      <c r="S114" s="9">
        <f t="shared" si="39"/>
        <v>0</v>
      </c>
      <c r="T114" s="9">
        <f t="shared" si="39"/>
        <v>0</v>
      </c>
      <c r="U114" s="9">
        <f t="shared" si="39"/>
        <v>0</v>
      </c>
      <c r="V114" s="9">
        <f t="shared" si="39"/>
        <v>0</v>
      </c>
      <c r="W114" s="9">
        <f t="shared" si="39"/>
        <v>0</v>
      </c>
      <c r="X114" s="9">
        <f t="shared" si="39"/>
        <v>0</v>
      </c>
      <c r="Y114" s="9">
        <f t="shared" si="39"/>
        <v>0</v>
      </c>
      <c r="Z114" s="9">
        <f t="shared" si="39"/>
        <v>0</v>
      </c>
      <c r="AA114" s="10">
        <f t="shared" si="11"/>
        <v>0</v>
      </c>
      <c r="AB114" s="9">
        <f t="shared" si="39"/>
        <v>9</v>
      </c>
      <c r="AC114" s="9">
        <f t="shared" si="39"/>
        <v>1</v>
      </c>
      <c r="AD114" s="9">
        <f t="shared" si="39"/>
        <v>2</v>
      </c>
    </row>
    <row r="115" spans="6:30">
      <c r="F115" s="41"/>
      <c r="G115" s="41"/>
      <c r="H115" s="8">
        <f t="shared" ref="H115:AD115" si="40">$E35*H35</f>
        <v>2.5</v>
      </c>
      <c r="I115" s="9">
        <f t="shared" si="40"/>
        <v>2</v>
      </c>
      <c r="J115" s="9">
        <f t="shared" si="40"/>
        <v>2</v>
      </c>
      <c r="K115" s="9">
        <f t="shared" si="40"/>
        <v>2</v>
      </c>
      <c r="L115" s="9">
        <f t="shared" si="40"/>
        <v>1</v>
      </c>
      <c r="M115" s="9">
        <f t="shared" si="40"/>
        <v>2</v>
      </c>
      <c r="N115" s="9">
        <f t="shared" si="40"/>
        <v>2</v>
      </c>
      <c r="O115" s="9">
        <f t="shared" si="40"/>
        <v>3</v>
      </c>
      <c r="P115" s="9">
        <f t="shared" si="40"/>
        <v>3</v>
      </c>
      <c r="Q115" s="9">
        <f t="shared" si="40"/>
        <v>3</v>
      </c>
      <c r="R115" s="9">
        <f t="shared" si="40"/>
        <v>3</v>
      </c>
      <c r="S115" s="9">
        <f t="shared" si="40"/>
        <v>1</v>
      </c>
      <c r="T115" s="9">
        <f t="shared" si="40"/>
        <v>1</v>
      </c>
      <c r="U115" s="9">
        <f t="shared" si="40"/>
        <v>3</v>
      </c>
      <c r="V115" s="9">
        <f t="shared" si="40"/>
        <v>1</v>
      </c>
      <c r="W115" s="9">
        <f t="shared" si="40"/>
        <v>1</v>
      </c>
      <c r="X115" s="9">
        <f t="shared" si="40"/>
        <v>0</v>
      </c>
      <c r="Y115" s="9">
        <f t="shared" si="40"/>
        <v>6</v>
      </c>
      <c r="Z115" s="9">
        <f t="shared" si="40"/>
        <v>6</v>
      </c>
      <c r="AA115" s="10">
        <f t="shared" si="11"/>
        <v>27.499999999999993</v>
      </c>
      <c r="AB115" s="9">
        <f t="shared" si="40"/>
        <v>54</v>
      </c>
      <c r="AC115" s="9">
        <f t="shared" si="40"/>
        <v>6</v>
      </c>
      <c r="AD115" s="9">
        <f t="shared" si="40"/>
        <v>12</v>
      </c>
    </row>
    <row r="116" spans="6:30">
      <c r="F116" s="41"/>
      <c r="G116" s="41"/>
      <c r="H116" s="8">
        <f t="shared" ref="H116:AD116" si="41">$E36*H36</f>
        <v>0</v>
      </c>
      <c r="I116" s="9">
        <f t="shared" si="41"/>
        <v>0</v>
      </c>
      <c r="J116" s="9">
        <f t="shared" si="41"/>
        <v>0</v>
      </c>
      <c r="K116" s="9">
        <f t="shared" si="41"/>
        <v>0</v>
      </c>
      <c r="L116" s="9">
        <f t="shared" si="41"/>
        <v>0</v>
      </c>
      <c r="M116" s="9">
        <f t="shared" si="41"/>
        <v>0</v>
      </c>
      <c r="N116" s="9">
        <f t="shared" si="41"/>
        <v>0</v>
      </c>
      <c r="O116" s="9">
        <f t="shared" si="41"/>
        <v>0</v>
      </c>
      <c r="P116" s="9">
        <f t="shared" si="41"/>
        <v>0</v>
      </c>
      <c r="Q116" s="9">
        <f t="shared" si="41"/>
        <v>0</v>
      </c>
      <c r="R116" s="9">
        <f t="shared" si="41"/>
        <v>0</v>
      </c>
      <c r="S116" s="9">
        <f t="shared" si="41"/>
        <v>0</v>
      </c>
      <c r="T116" s="9">
        <f t="shared" si="41"/>
        <v>0</v>
      </c>
      <c r="U116" s="9">
        <f t="shared" si="41"/>
        <v>0</v>
      </c>
      <c r="V116" s="9">
        <f t="shared" si="41"/>
        <v>2</v>
      </c>
      <c r="W116" s="9">
        <f t="shared" si="41"/>
        <v>0</v>
      </c>
      <c r="X116" s="9">
        <f t="shared" si="41"/>
        <v>0</v>
      </c>
      <c r="Y116" s="9">
        <f t="shared" si="41"/>
        <v>10</v>
      </c>
      <c r="Z116" s="9">
        <f t="shared" si="41"/>
        <v>8</v>
      </c>
      <c r="AA116" s="10">
        <f t="shared" si="11"/>
        <v>4</v>
      </c>
      <c r="AB116" s="9">
        <f t="shared" si="41"/>
        <v>18</v>
      </c>
      <c r="AC116" s="9">
        <f t="shared" si="41"/>
        <v>2</v>
      </c>
      <c r="AD116" s="9">
        <f t="shared" si="41"/>
        <v>4</v>
      </c>
    </row>
    <row r="117" spans="6:30">
      <c r="F117" s="41"/>
      <c r="G117" s="41"/>
      <c r="H117" s="8">
        <f t="shared" ref="H117:AD117" si="42">$E37*H37</f>
        <v>0</v>
      </c>
      <c r="I117" s="9">
        <f t="shared" si="42"/>
        <v>0</v>
      </c>
      <c r="J117" s="9">
        <f t="shared" si="42"/>
        <v>0</v>
      </c>
      <c r="K117" s="9">
        <f t="shared" si="42"/>
        <v>0</v>
      </c>
      <c r="L117" s="9">
        <f t="shared" si="42"/>
        <v>0</v>
      </c>
      <c r="M117" s="9">
        <f t="shared" si="42"/>
        <v>0</v>
      </c>
      <c r="N117" s="9">
        <f t="shared" si="42"/>
        <v>0</v>
      </c>
      <c r="O117" s="9">
        <f t="shared" si="42"/>
        <v>0</v>
      </c>
      <c r="P117" s="9">
        <f t="shared" si="42"/>
        <v>0</v>
      </c>
      <c r="Q117" s="9">
        <f t="shared" si="42"/>
        <v>0</v>
      </c>
      <c r="R117" s="9">
        <f t="shared" si="42"/>
        <v>0</v>
      </c>
      <c r="S117" s="9">
        <f t="shared" si="42"/>
        <v>0</v>
      </c>
      <c r="T117" s="9">
        <f t="shared" si="42"/>
        <v>0</v>
      </c>
      <c r="U117" s="9">
        <f t="shared" si="42"/>
        <v>0</v>
      </c>
      <c r="V117" s="9">
        <f t="shared" si="42"/>
        <v>0</v>
      </c>
      <c r="W117" s="9">
        <f t="shared" si="42"/>
        <v>0</v>
      </c>
      <c r="X117" s="9">
        <f t="shared" si="42"/>
        <v>0</v>
      </c>
      <c r="Y117" s="9">
        <f t="shared" si="42"/>
        <v>32</v>
      </c>
      <c r="Z117" s="9">
        <f t="shared" si="42"/>
        <v>16</v>
      </c>
      <c r="AA117" s="10">
        <f t="shared" si="11"/>
        <v>0</v>
      </c>
      <c r="AB117" s="9">
        <f t="shared" si="42"/>
        <v>36</v>
      </c>
      <c r="AC117" s="9">
        <f t="shared" si="42"/>
        <v>4</v>
      </c>
      <c r="AD117" s="9">
        <f t="shared" si="42"/>
        <v>8</v>
      </c>
    </row>
    <row r="118" spans="6:30">
      <c r="F118" s="41"/>
      <c r="G118" s="41"/>
      <c r="H118" s="8">
        <f t="shared" ref="H118:AD118" si="43">$E38*H38</f>
        <v>0</v>
      </c>
      <c r="I118" s="9">
        <f t="shared" si="43"/>
        <v>0</v>
      </c>
      <c r="J118" s="9">
        <f t="shared" si="43"/>
        <v>0</v>
      </c>
      <c r="K118" s="9">
        <f t="shared" si="43"/>
        <v>0</v>
      </c>
      <c r="L118" s="9">
        <f t="shared" si="43"/>
        <v>0</v>
      </c>
      <c r="M118" s="9">
        <f t="shared" si="43"/>
        <v>0</v>
      </c>
      <c r="N118" s="9">
        <f t="shared" si="43"/>
        <v>0</v>
      </c>
      <c r="O118" s="9">
        <f t="shared" si="43"/>
        <v>0</v>
      </c>
      <c r="P118" s="9">
        <f t="shared" si="43"/>
        <v>0</v>
      </c>
      <c r="Q118" s="9">
        <f t="shared" si="43"/>
        <v>0</v>
      </c>
      <c r="R118" s="9">
        <f t="shared" si="43"/>
        <v>0</v>
      </c>
      <c r="S118" s="9">
        <f t="shared" si="43"/>
        <v>0</v>
      </c>
      <c r="T118" s="9">
        <f t="shared" si="43"/>
        <v>0</v>
      </c>
      <c r="U118" s="9">
        <f t="shared" si="43"/>
        <v>1</v>
      </c>
      <c r="V118" s="9">
        <f t="shared" si="43"/>
        <v>0</v>
      </c>
      <c r="W118" s="9">
        <f t="shared" si="43"/>
        <v>0</v>
      </c>
      <c r="X118" s="9">
        <f t="shared" si="43"/>
        <v>0</v>
      </c>
      <c r="Y118" s="9">
        <f t="shared" si="43"/>
        <v>10</v>
      </c>
      <c r="Z118" s="9">
        <f t="shared" si="43"/>
        <v>10</v>
      </c>
      <c r="AA118" s="10">
        <f t="shared" si="11"/>
        <v>3</v>
      </c>
      <c r="AB118" s="9">
        <f t="shared" si="43"/>
        <v>18</v>
      </c>
      <c r="AC118" s="9">
        <f t="shared" si="43"/>
        <v>2</v>
      </c>
      <c r="AD118" s="9">
        <f t="shared" si="43"/>
        <v>4</v>
      </c>
    </row>
    <row r="119" spans="6:30">
      <c r="F119" s="41"/>
      <c r="G119" s="41"/>
      <c r="H119" s="8">
        <f t="shared" ref="H119:AD119" si="44">$E39*H39</f>
        <v>1.875</v>
      </c>
      <c r="I119" s="9">
        <f t="shared" si="44"/>
        <v>1.875</v>
      </c>
      <c r="J119" s="9">
        <f t="shared" si="44"/>
        <v>1.25</v>
      </c>
      <c r="K119" s="9">
        <f t="shared" si="44"/>
        <v>1.875</v>
      </c>
      <c r="L119" s="9">
        <f t="shared" si="44"/>
        <v>0.625</v>
      </c>
      <c r="M119" s="9">
        <f t="shared" si="44"/>
        <v>1.25</v>
      </c>
      <c r="N119" s="9">
        <f t="shared" si="44"/>
        <v>1.25</v>
      </c>
      <c r="O119" s="9">
        <f t="shared" si="44"/>
        <v>1.875</v>
      </c>
      <c r="P119" s="9">
        <f t="shared" si="44"/>
        <v>1.875</v>
      </c>
      <c r="Q119" s="9">
        <f t="shared" si="44"/>
        <v>1.875</v>
      </c>
      <c r="R119" s="9">
        <f t="shared" si="44"/>
        <v>1.875</v>
      </c>
      <c r="S119" s="9">
        <f t="shared" si="44"/>
        <v>0.625</v>
      </c>
      <c r="T119" s="9">
        <f t="shared" si="44"/>
        <v>0.625</v>
      </c>
      <c r="U119" s="9">
        <f t="shared" si="44"/>
        <v>0.625</v>
      </c>
      <c r="V119" s="9">
        <f t="shared" si="44"/>
        <v>1</v>
      </c>
      <c r="W119" s="9">
        <f t="shared" si="44"/>
        <v>0.625</v>
      </c>
      <c r="X119" s="9">
        <f t="shared" si="44"/>
        <v>0</v>
      </c>
      <c r="Y119" s="9">
        <f t="shared" si="44"/>
        <v>2</v>
      </c>
      <c r="Z119" s="9">
        <f t="shared" si="44"/>
        <v>1</v>
      </c>
      <c r="AA119" s="10">
        <f t="shared" si="11"/>
        <v>0</v>
      </c>
      <c r="AB119" s="9">
        <f t="shared" si="44"/>
        <v>18</v>
      </c>
      <c r="AC119" s="9">
        <f t="shared" si="44"/>
        <v>2</v>
      </c>
      <c r="AD119" s="9">
        <f t="shared" si="44"/>
        <v>4</v>
      </c>
    </row>
    <row r="120" spans="6:30" ht="15.75" thickBot="1">
      <c r="F120" s="41"/>
      <c r="G120" s="41"/>
      <c r="H120" s="12">
        <f t="shared" ref="H120:AD120" si="45">$E40*H40</f>
        <v>0</v>
      </c>
      <c r="I120" s="13">
        <f t="shared" si="45"/>
        <v>0</v>
      </c>
      <c r="J120" s="13">
        <f t="shared" si="45"/>
        <v>0</v>
      </c>
      <c r="K120" s="13">
        <f t="shared" si="45"/>
        <v>0</v>
      </c>
      <c r="L120" s="13">
        <f t="shared" si="45"/>
        <v>0</v>
      </c>
      <c r="M120" s="13">
        <f t="shared" si="45"/>
        <v>0</v>
      </c>
      <c r="N120" s="13">
        <f t="shared" si="45"/>
        <v>0</v>
      </c>
      <c r="O120" s="13">
        <f t="shared" si="45"/>
        <v>0</v>
      </c>
      <c r="P120" s="13">
        <f t="shared" si="45"/>
        <v>0</v>
      </c>
      <c r="Q120" s="13">
        <f t="shared" si="45"/>
        <v>0</v>
      </c>
      <c r="R120" s="13">
        <f t="shared" si="45"/>
        <v>0</v>
      </c>
      <c r="S120" s="13">
        <f t="shared" si="45"/>
        <v>0</v>
      </c>
      <c r="T120" s="13">
        <f t="shared" si="45"/>
        <v>0</v>
      </c>
      <c r="U120" s="13">
        <f t="shared" si="45"/>
        <v>0</v>
      </c>
      <c r="V120" s="13">
        <f t="shared" si="45"/>
        <v>0</v>
      </c>
      <c r="W120" s="13">
        <f t="shared" si="45"/>
        <v>0</v>
      </c>
      <c r="X120" s="13">
        <f t="shared" si="45"/>
        <v>0</v>
      </c>
      <c r="Y120" s="13">
        <f t="shared" si="45"/>
        <v>24</v>
      </c>
      <c r="Z120" s="13">
        <f t="shared" si="45"/>
        <v>12</v>
      </c>
      <c r="AA120" s="14">
        <f t="shared" si="11"/>
        <v>0</v>
      </c>
      <c r="AB120" s="13">
        <f t="shared" si="45"/>
        <v>27</v>
      </c>
      <c r="AC120" s="13">
        <f t="shared" si="45"/>
        <v>3</v>
      </c>
      <c r="AD120" s="13">
        <f t="shared" si="45"/>
        <v>6</v>
      </c>
    </row>
    <row r="121" spans="6:30">
      <c r="F121" s="41"/>
      <c r="G121" s="41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</row>
    <row r="122" spans="6:30" ht="15.75" thickBot="1">
      <c r="H122" s="47" t="s">
        <v>91</v>
      </c>
    </row>
    <row r="123" spans="6:30">
      <c r="H123" s="3">
        <f>$F6*H6</f>
        <v>0.20357142857142857</v>
      </c>
      <c r="I123" s="4">
        <f t="shared" ref="I123:AD123" si="46">$F6*I6</f>
        <v>0.20357142857142857</v>
      </c>
      <c r="J123" s="4">
        <f t="shared" si="46"/>
        <v>0.15357142857142855</v>
      </c>
      <c r="K123" s="4">
        <f t="shared" si="46"/>
        <v>0.20357142857142857</v>
      </c>
      <c r="L123" s="4">
        <f t="shared" si="46"/>
        <v>7.6785714285714277E-2</v>
      </c>
      <c r="M123" s="4">
        <f t="shared" si="46"/>
        <v>0.15357142857142855</v>
      </c>
      <c r="N123" s="4">
        <f t="shared" si="46"/>
        <v>0.15357142857142855</v>
      </c>
      <c r="O123" s="4">
        <f t="shared" si="46"/>
        <v>0.20357142857142857</v>
      </c>
      <c r="P123" s="4">
        <f t="shared" si="46"/>
        <v>0.20357142857142857</v>
      </c>
      <c r="Q123" s="4">
        <f t="shared" si="46"/>
        <v>0.20357142857142857</v>
      </c>
      <c r="R123" s="4">
        <f t="shared" si="46"/>
        <v>0.20357142857142857</v>
      </c>
      <c r="S123" s="4">
        <f t="shared" si="46"/>
        <v>7.6785714285714277E-2</v>
      </c>
      <c r="T123" s="4">
        <f t="shared" si="46"/>
        <v>7.6785714285714277E-2</v>
      </c>
      <c r="U123" s="4">
        <f t="shared" si="46"/>
        <v>7.6785714285714277E-2</v>
      </c>
      <c r="V123" s="4">
        <f t="shared" si="46"/>
        <v>7.6785714285714277E-2</v>
      </c>
      <c r="W123" s="4">
        <f t="shared" si="46"/>
        <v>7.6785714285714277E-2</v>
      </c>
      <c r="X123" s="4">
        <f t="shared" si="46"/>
        <v>0</v>
      </c>
      <c r="Y123" s="4">
        <f t="shared" si="46"/>
        <v>7.6785714285714277E-2</v>
      </c>
      <c r="Z123" s="4">
        <f t="shared" si="46"/>
        <v>7.6785714285714277E-2</v>
      </c>
      <c r="AA123" s="5">
        <f t="shared" ref="AA123:AA157" si="47">$F6*AA6</f>
        <v>9.5</v>
      </c>
      <c r="AB123" s="4">
        <f t="shared" si="46"/>
        <v>9</v>
      </c>
      <c r="AC123" s="4">
        <f t="shared" si="46"/>
        <v>1</v>
      </c>
      <c r="AD123" s="4">
        <f t="shared" si="46"/>
        <v>2</v>
      </c>
    </row>
    <row r="124" spans="6:30">
      <c r="H124" s="8">
        <f t="shared" ref="H124:AD124" si="48">$F7*H7</f>
        <v>0.20357142857142857</v>
      </c>
      <c r="I124" s="9">
        <f t="shared" si="48"/>
        <v>0.20357142857142857</v>
      </c>
      <c r="J124" s="9">
        <f t="shared" si="48"/>
        <v>0.15357142857142855</v>
      </c>
      <c r="K124" s="9">
        <f t="shared" si="48"/>
        <v>0.20357142857142857</v>
      </c>
      <c r="L124" s="9">
        <f t="shared" si="48"/>
        <v>7.6785714285714277E-2</v>
      </c>
      <c r="M124" s="9">
        <f t="shared" si="48"/>
        <v>0.15357142857142855</v>
      </c>
      <c r="N124" s="9">
        <f t="shared" si="48"/>
        <v>0.15357142857142855</v>
      </c>
      <c r="O124" s="9">
        <f t="shared" si="48"/>
        <v>0.20357142857142857</v>
      </c>
      <c r="P124" s="9">
        <f t="shared" si="48"/>
        <v>0.20357142857142857</v>
      </c>
      <c r="Q124" s="9">
        <f t="shared" si="48"/>
        <v>0.20357142857142857</v>
      </c>
      <c r="R124" s="9">
        <f t="shared" si="48"/>
        <v>0.20357142857142857</v>
      </c>
      <c r="S124" s="9">
        <f t="shared" si="48"/>
        <v>7.6785714285714277E-2</v>
      </c>
      <c r="T124" s="9">
        <f t="shared" si="48"/>
        <v>7.6785714285714277E-2</v>
      </c>
      <c r="U124" s="9">
        <f t="shared" si="48"/>
        <v>7.6785714285714277E-2</v>
      </c>
      <c r="V124" s="9">
        <f t="shared" si="48"/>
        <v>7.6785714285714277E-2</v>
      </c>
      <c r="W124" s="9">
        <f t="shared" si="48"/>
        <v>7.6785714285714277E-2</v>
      </c>
      <c r="X124" s="9">
        <f t="shared" si="48"/>
        <v>0</v>
      </c>
      <c r="Y124" s="9">
        <f t="shared" si="48"/>
        <v>7.6785714285714277E-2</v>
      </c>
      <c r="Z124" s="9">
        <f t="shared" si="48"/>
        <v>7.6785714285714277E-2</v>
      </c>
      <c r="AA124" s="10">
        <f t="shared" si="47"/>
        <v>9.5</v>
      </c>
      <c r="AB124" s="9">
        <f t="shared" si="48"/>
        <v>9</v>
      </c>
      <c r="AC124" s="9">
        <f t="shared" si="48"/>
        <v>1</v>
      </c>
      <c r="AD124" s="9">
        <f t="shared" si="48"/>
        <v>2</v>
      </c>
    </row>
    <row r="125" spans="6:30">
      <c r="H125" s="8">
        <f t="shared" ref="H125:AD125" si="49">$F8*H8</f>
        <v>0.16666666666666666</v>
      </c>
      <c r="I125" s="9">
        <f t="shared" si="49"/>
        <v>0.25</v>
      </c>
      <c r="J125" s="9">
        <f t="shared" si="49"/>
        <v>0.33333333333333331</v>
      </c>
      <c r="K125" s="9">
        <f t="shared" si="49"/>
        <v>0.25</v>
      </c>
      <c r="L125" s="9">
        <f t="shared" si="49"/>
        <v>0.16666666666666666</v>
      </c>
      <c r="M125" s="9">
        <f t="shared" si="49"/>
        <v>0.33333333333333331</v>
      </c>
      <c r="N125" s="9">
        <f t="shared" si="49"/>
        <v>0.33333333333333331</v>
      </c>
      <c r="O125" s="9">
        <f t="shared" si="49"/>
        <v>0.3833333333333333</v>
      </c>
      <c r="P125" s="9">
        <f t="shared" si="49"/>
        <v>0.3833333333333333</v>
      </c>
      <c r="Q125" s="9">
        <f t="shared" si="49"/>
        <v>0.3833333333333333</v>
      </c>
      <c r="R125" s="9">
        <f t="shared" si="49"/>
        <v>0.3833333333333333</v>
      </c>
      <c r="S125" s="9">
        <f t="shared" si="49"/>
        <v>8.3333333333333329E-2</v>
      </c>
      <c r="T125" s="9">
        <f t="shared" si="49"/>
        <v>8.3333333333333329E-2</v>
      </c>
      <c r="U125" s="9">
        <f t="shared" si="49"/>
        <v>0.25</v>
      </c>
      <c r="V125" s="9">
        <f t="shared" si="49"/>
        <v>8.3333333333333329E-2</v>
      </c>
      <c r="W125" s="9">
        <f t="shared" si="49"/>
        <v>8.3333333333333329E-2</v>
      </c>
      <c r="X125" s="9">
        <f t="shared" si="49"/>
        <v>0</v>
      </c>
      <c r="Y125" s="9">
        <f t="shared" si="49"/>
        <v>1</v>
      </c>
      <c r="Z125" s="9">
        <f t="shared" si="49"/>
        <v>1</v>
      </c>
      <c r="AA125" s="10">
        <f t="shared" si="47"/>
        <v>6.0500000000000016</v>
      </c>
      <c r="AB125" s="9">
        <f t="shared" si="49"/>
        <v>9</v>
      </c>
      <c r="AC125" s="9">
        <f t="shared" si="49"/>
        <v>1</v>
      </c>
      <c r="AD125" s="9">
        <f t="shared" si="49"/>
        <v>2</v>
      </c>
    </row>
    <row r="126" spans="6:30">
      <c r="H126" s="8">
        <f t="shared" ref="H126:AD126" si="50">$F9*H9</f>
        <v>0</v>
      </c>
      <c r="I126" s="9">
        <f t="shared" si="50"/>
        <v>0</v>
      </c>
      <c r="J126" s="9">
        <f t="shared" si="50"/>
        <v>0</v>
      </c>
      <c r="K126" s="9">
        <f t="shared" si="50"/>
        <v>0</v>
      </c>
      <c r="L126" s="9">
        <f t="shared" si="50"/>
        <v>0.25</v>
      </c>
      <c r="M126" s="9">
        <f t="shared" si="50"/>
        <v>0</v>
      </c>
      <c r="N126" s="9">
        <f t="shared" si="50"/>
        <v>0</v>
      </c>
      <c r="O126" s="9">
        <f t="shared" si="50"/>
        <v>0</v>
      </c>
      <c r="P126" s="9">
        <f t="shared" si="50"/>
        <v>0</v>
      </c>
      <c r="Q126" s="9">
        <f t="shared" si="50"/>
        <v>0</v>
      </c>
      <c r="R126" s="9">
        <f t="shared" si="50"/>
        <v>0</v>
      </c>
      <c r="S126" s="9">
        <f t="shared" si="50"/>
        <v>0.5</v>
      </c>
      <c r="T126" s="9">
        <f t="shared" si="50"/>
        <v>0.5</v>
      </c>
      <c r="U126" s="9">
        <f t="shared" si="50"/>
        <v>0.5</v>
      </c>
      <c r="V126" s="9">
        <f t="shared" si="50"/>
        <v>0.16666666666666666</v>
      </c>
      <c r="W126" s="9">
        <f t="shared" si="50"/>
        <v>0</v>
      </c>
      <c r="X126" s="9">
        <f t="shared" si="50"/>
        <v>0</v>
      </c>
      <c r="Y126" s="9">
        <f t="shared" si="50"/>
        <v>2</v>
      </c>
      <c r="Z126" s="9">
        <f t="shared" si="50"/>
        <v>2</v>
      </c>
      <c r="AA126" s="10">
        <f t="shared" si="47"/>
        <v>6.0833333333333339</v>
      </c>
      <c r="AB126" s="9">
        <f t="shared" si="50"/>
        <v>9</v>
      </c>
      <c r="AC126" s="9">
        <f t="shared" si="50"/>
        <v>1</v>
      </c>
      <c r="AD126" s="9">
        <f t="shared" si="50"/>
        <v>2</v>
      </c>
    </row>
    <row r="127" spans="6:30">
      <c r="H127" s="8">
        <f t="shared" ref="H127:AD127" si="51">$F10*H10</f>
        <v>0.16666666666666666</v>
      </c>
      <c r="I127" s="9">
        <f t="shared" si="51"/>
        <v>0</v>
      </c>
      <c r="J127" s="9">
        <f t="shared" si="51"/>
        <v>0.33333333333333331</v>
      </c>
      <c r="K127" s="9">
        <f t="shared" si="51"/>
        <v>0.33333333333333331</v>
      </c>
      <c r="L127" s="9">
        <f t="shared" si="51"/>
        <v>0.16666666666666666</v>
      </c>
      <c r="M127" s="9">
        <f t="shared" si="51"/>
        <v>0.33333333333333331</v>
      </c>
      <c r="N127" s="9">
        <f t="shared" si="51"/>
        <v>0.33333333333333331</v>
      </c>
      <c r="O127" s="9">
        <f t="shared" si="51"/>
        <v>0.58333333333333337</v>
      </c>
      <c r="P127" s="9">
        <f t="shared" si="51"/>
        <v>0.58333333333333337</v>
      </c>
      <c r="Q127" s="9">
        <f t="shared" si="51"/>
        <v>0.41666666666666663</v>
      </c>
      <c r="R127" s="9">
        <f t="shared" si="51"/>
        <v>0.41666666666666663</v>
      </c>
      <c r="S127" s="9">
        <f t="shared" si="51"/>
        <v>8.3333333333333329E-2</v>
      </c>
      <c r="T127" s="9">
        <f t="shared" si="51"/>
        <v>0</v>
      </c>
      <c r="U127" s="9">
        <f t="shared" si="51"/>
        <v>0.5</v>
      </c>
      <c r="V127" s="9">
        <f t="shared" si="51"/>
        <v>0</v>
      </c>
      <c r="W127" s="9">
        <f t="shared" si="51"/>
        <v>8.3333333333333329E-2</v>
      </c>
      <c r="X127" s="9">
        <f t="shared" si="51"/>
        <v>0</v>
      </c>
      <c r="Y127" s="9">
        <f t="shared" si="51"/>
        <v>0</v>
      </c>
      <c r="Z127" s="9">
        <f t="shared" si="51"/>
        <v>0</v>
      </c>
      <c r="AA127" s="10">
        <f t="shared" si="47"/>
        <v>7.6666666666666661</v>
      </c>
      <c r="AB127" s="9">
        <f t="shared" si="51"/>
        <v>9</v>
      </c>
      <c r="AC127" s="9">
        <f t="shared" si="51"/>
        <v>1</v>
      </c>
      <c r="AD127" s="9">
        <f t="shared" si="51"/>
        <v>2</v>
      </c>
    </row>
    <row r="128" spans="6:30">
      <c r="H128" s="8">
        <f t="shared" ref="H128:AD128" si="52">$F11*H11</f>
        <v>0.30000000000000004</v>
      </c>
      <c r="I128" s="9">
        <f t="shared" si="52"/>
        <v>0.30000000000000004</v>
      </c>
      <c r="J128" s="9">
        <f t="shared" si="52"/>
        <v>0.2</v>
      </c>
      <c r="K128" s="9">
        <f t="shared" si="52"/>
        <v>0.30000000000000004</v>
      </c>
      <c r="L128" s="9">
        <f t="shared" si="52"/>
        <v>0.1</v>
      </c>
      <c r="M128" s="9">
        <f t="shared" si="52"/>
        <v>0.2</v>
      </c>
      <c r="N128" s="9">
        <f t="shared" si="52"/>
        <v>0.2</v>
      </c>
      <c r="O128" s="9">
        <f t="shared" si="52"/>
        <v>0.30000000000000004</v>
      </c>
      <c r="P128" s="9">
        <f t="shared" si="52"/>
        <v>0.30000000000000004</v>
      </c>
      <c r="Q128" s="9">
        <f t="shared" si="52"/>
        <v>0.30000000000000004</v>
      </c>
      <c r="R128" s="9">
        <f t="shared" si="52"/>
        <v>0.30000000000000004</v>
      </c>
      <c r="S128" s="9">
        <f t="shared" si="52"/>
        <v>0.1</v>
      </c>
      <c r="T128" s="9">
        <f t="shared" si="52"/>
        <v>0.1</v>
      </c>
      <c r="U128" s="9">
        <f t="shared" si="52"/>
        <v>0.5</v>
      </c>
      <c r="V128" s="9">
        <f t="shared" si="52"/>
        <v>0.1</v>
      </c>
      <c r="W128" s="9">
        <f t="shared" si="52"/>
        <v>0.1</v>
      </c>
      <c r="X128" s="9">
        <f t="shared" si="52"/>
        <v>0</v>
      </c>
      <c r="Y128" s="9">
        <f t="shared" si="52"/>
        <v>0.5</v>
      </c>
      <c r="Z128" s="9">
        <f t="shared" si="52"/>
        <v>0.5</v>
      </c>
      <c r="AA128" s="10">
        <f t="shared" si="47"/>
        <v>7.2999999999999989</v>
      </c>
      <c r="AB128" s="9">
        <f t="shared" si="52"/>
        <v>9</v>
      </c>
      <c r="AC128" s="9">
        <f t="shared" si="52"/>
        <v>1</v>
      </c>
      <c r="AD128" s="9">
        <f t="shared" si="52"/>
        <v>2</v>
      </c>
    </row>
    <row r="129" spans="8:30">
      <c r="H129" s="8">
        <f t="shared" ref="H129:AD129" si="53">$F12*H12</f>
        <v>0</v>
      </c>
      <c r="I129" s="9">
        <f t="shared" si="53"/>
        <v>0</v>
      </c>
      <c r="J129" s="9">
        <f t="shared" si="53"/>
        <v>0</v>
      </c>
      <c r="K129" s="9">
        <f t="shared" si="53"/>
        <v>0</v>
      </c>
      <c r="L129" s="9">
        <f t="shared" si="53"/>
        <v>0</v>
      </c>
      <c r="M129" s="9">
        <f t="shared" si="53"/>
        <v>0</v>
      </c>
      <c r="N129" s="9">
        <f t="shared" si="53"/>
        <v>0</v>
      </c>
      <c r="O129" s="9">
        <f t="shared" si="53"/>
        <v>0</v>
      </c>
      <c r="P129" s="9">
        <f t="shared" si="53"/>
        <v>0</v>
      </c>
      <c r="Q129" s="9">
        <f t="shared" si="53"/>
        <v>0</v>
      </c>
      <c r="R129" s="9">
        <f t="shared" si="53"/>
        <v>0</v>
      </c>
      <c r="S129" s="9">
        <f t="shared" si="53"/>
        <v>0</v>
      </c>
      <c r="T129" s="9">
        <f t="shared" si="53"/>
        <v>0</v>
      </c>
      <c r="U129" s="9">
        <f t="shared" si="53"/>
        <v>0</v>
      </c>
      <c r="V129" s="9">
        <f t="shared" si="53"/>
        <v>0</v>
      </c>
      <c r="W129" s="9">
        <f t="shared" si="53"/>
        <v>0</v>
      </c>
      <c r="X129" s="9">
        <f t="shared" si="53"/>
        <v>0</v>
      </c>
      <c r="Y129" s="9">
        <f t="shared" si="53"/>
        <v>0</v>
      </c>
      <c r="Z129" s="9">
        <f t="shared" si="53"/>
        <v>0</v>
      </c>
      <c r="AA129" s="10">
        <f t="shared" si="47"/>
        <v>12</v>
      </c>
      <c r="AB129" s="9">
        <f t="shared" si="53"/>
        <v>9</v>
      </c>
      <c r="AC129" s="9">
        <f t="shared" si="53"/>
        <v>1</v>
      </c>
      <c r="AD129" s="9">
        <f t="shared" si="53"/>
        <v>2</v>
      </c>
    </row>
    <row r="130" spans="8:30">
      <c r="H130" s="8">
        <f t="shared" ref="H130:AD130" si="54">$F13*H13</f>
        <v>0</v>
      </c>
      <c r="I130" s="9">
        <f t="shared" si="54"/>
        <v>0</v>
      </c>
      <c r="J130" s="9">
        <f t="shared" si="54"/>
        <v>0</v>
      </c>
      <c r="K130" s="9">
        <f t="shared" si="54"/>
        <v>0</v>
      </c>
      <c r="L130" s="9">
        <f t="shared" si="54"/>
        <v>0</v>
      </c>
      <c r="M130" s="9">
        <f t="shared" si="54"/>
        <v>0</v>
      </c>
      <c r="N130" s="9">
        <f t="shared" si="54"/>
        <v>0</v>
      </c>
      <c r="O130" s="9">
        <f t="shared" si="54"/>
        <v>0</v>
      </c>
      <c r="P130" s="9">
        <f t="shared" si="54"/>
        <v>0</v>
      </c>
      <c r="Q130" s="9">
        <f t="shared" si="54"/>
        <v>0</v>
      </c>
      <c r="R130" s="9">
        <f t="shared" si="54"/>
        <v>0</v>
      </c>
      <c r="S130" s="9">
        <f t="shared" si="54"/>
        <v>0</v>
      </c>
      <c r="T130" s="9">
        <f t="shared" si="54"/>
        <v>0</v>
      </c>
      <c r="U130" s="9">
        <f t="shared" si="54"/>
        <v>0</v>
      </c>
      <c r="V130" s="9">
        <f t="shared" si="54"/>
        <v>0</v>
      </c>
      <c r="W130" s="9">
        <f t="shared" si="54"/>
        <v>0</v>
      </c>
      <c r="X130" s="9">
        <f t="shared" si="54"/>
        <v>0</v>
      </c>
      <c r="Y130" s="9">
        <f t="shared" si="54"/>
        <v>0</v>
      </c>
      <c r="Z130" s="9">
        <f t="shared" si="54"/>
        <v>0</v>
      </c>
      <c r="AA130" s="10">
        <f t="shared" si="47"/>
        <v>12</v>
      </c>
      <c r="AB130" s="9">
        <f t="shared" si="54"/>
        <v>9</v>
      </c>
      <c r="AC130" s="9">
        <f t="shared" si="54"/>
        <v>1</v>
      </c>
      <c r="AD130" s="9">
        <f t="shared" si="54"/>
        <v>2</v>
      </c>
    </row>
    <row r="131" spans="8:30">
      <c r="H131" s="8">
        <f t="shared" ref="H131:AD131" si="55">$F14*H14</f>
        <v>0</v>
      </c>
      <c r="I131" s="9">
        <f t="shared" si="55"/>
        <v>0</v>
      </c>
      <c r="J131" s="9">
        <f t="shared" si="55"/>
        <v>0</v>
      </c>
      <c r="K131" s="9">
        <f t="shared" si="55"/>
        <v>0</v>
      </c>
      <c r="L131" s="9">
        <f t="shared" si="55"/>
        <v>0</v>
      </c>
      <c r="M131" s="9">
        <f t="shared" si="55"/>
        <v>0</v>
      </c>
      <c r="N131" s="9">
        <f t="shared" si="55"/>
        <v>0</v>
      </c>
      <c r="O131" s="9">
        <f t="shared" si="55"/>
        <v>0</v>
      </c>
      <c r="P131" s="9">
        <f t="shared" si="55"/>
        <v>0</v>
      </c>
      <c r="Q131" s="9">
        <f t="shared" si="55"/>
        <v>0</v>
      </c>
      <c r="R131" s="9">
        <f t="shared" si="55"/>
        <v>0</v>
      </c>
      <c r="S131" s="9">
        <f t="shared" si="55"/>
        <v>0</v>
      </c>
      <c r="T131" s="9">
        <f t="shared" si="55"/>
        <v>0</v>
      </c>
      <c r="U131" s="9">
        <f t="shared" si="55"/>
        <v>0</v>
      </c>
      <c r="V131" s="9">
        <f t="shared" si="55"/>
        <v>0</v>
      </c>
      <c r="W131" s="9">
        <f t="shared" si="55"/>
        <v>0</v>
      </c>
      <c r="X131" s="9">
        <f t="shared" si="55"/>
        <v>0</v>
      </c>
      <c r="Y131" s="9">
        <f t="shared" si="55"/>
        <v>0</v>
      </c>
      <c r="Z131" s="9">
        <f t="shared" si="55"/>
        <v>0</v>
      </c>
      <c r="AA131" s="10">
        <f t="shared" si="47"/>
        <v>12</v>
      </c>
      <c r="AB131" s="9">
        <f t="shared" si="55"/>
        <v>9</v>
      </c>
      <c r="AC131" s="9">
        <f t="shared" si="55"/>
        <v>1</v>
      </c>
      <c r="AD131" s="9">
        <f t="shared" si="55"/>
        <v>2</v>
      </c>
    </row>
    <row r="132" spans="8:30">
      <c r="H132" s="8">
        <f t="shared" ref="H132:AD132" si="56">$F15*H15</f>
        <v>0.30000000000000004</v>
      </c>
      <c r="I132" s="9">
        <f t="shared" si="56"/>
        <v>0.30000000000000004</v>
      </c>
      <c r="J132" s="9">
        <f t="shared" si="56"/>
        <v>0.2</v>
      </c>
      <c r="K132" s="9">
        <f t="shared" si="56"/>
        <v>0.30000000000000004</v>
      </c>
      <c r="L132" s="9">
        <f t="shared" si="56"/>
        <v>0.1</v>
      </c>
      <c r="M132" s="9">
        <f t="shared" si="56"/>
        <v>0.2</v>
      </c>
      <c r="N132" s="9">
        <f t="shared" si="56"/>
        <v>0.2</v>
      </c>
      <c r="O132" s="9">
        <f t="shared" si="56"/>
        <v>0.30000000000000004</v>
      </c>
      <c r="P132" s="9">
        <f t="shared" si="56"/>
        <v>0.30000000000000004</v>
      </c>
      <c r="Q132" s="9">
        <f t="shared" si="56"/>
        <v>0.30000000000000004</v>
      </c>
      <c r="R132" s="9">
        <f t="shared" si="56"/>
        <v>0.30000000000000004</v>
      </c>
      <c r="S132" s="9">
        <f t="shared" si="56"/>
        <v>0.1</v>
      </c>
      <c r="T132" s="9">
        <f t="shared" si="56"/>
        <v>0.1</v>
      </c>
      <c r="U132" s="9">
        <f t="shared" si="56"/>
        <v>0.5</v>
      </c>
      <c r="V132" s="9">
        <f t="shared" si="56"/>
        <v>0.1</v>
      </c>
      <c r="W132" s="9">
        <f t="shared" si="56"/>
        <v>0.1</v>
      </c>
      <c r="X132" s="9">
        <f t="shared" si="56"/>
        <v>0</v>
      </c>
      <c r="Y132" s="9">
        <f t="shared" si="56"/>
        <v>0.5</v>
      </c>
      <c r="Z132" s="9">
        <f t="shared" si="56"/>
        <v>0.5</v>
      </c>
      <c r="AA132" s="10">
        <f t="shared" si="47"/>
        <v>7.2999999999999989</v>
      </c>
      <c r="AB132" s="9">
        <f t="shared" si="56"/>
        <v>9</v>
      </c>
      <c r="AC132" s="9">
        <f t="shared" si="56"/>
        <v>1</v>
      </c>
      <c r="AD132" s="9">
        <f t="shared" si="56"/>
        <v>2</v>
      </c>
    </row>
    <row r="133" spans="8:30">
      <c r="H133" s="8">
        <f t="shared" ref="H133:AD133" si="57">$F16*H16</f>
        <v>0</v>
      </c>
      <c r="I133" s="9">
        <f t="shared" si="57"/>
        <v>0</v>
      </c>
      <c r="J133" s="9">
        <f t="shared" si="57"/>
        <v>0</v>
      </c>
      <c r="K133" s="9">
        <f t="shared" si="57"/>
        <v>0</v>
      </c>
      <c r="L133" s="9">
        <f t="shared" si="57"/>
        <v>0</v>
      </c>
      <c r="M133" s="9">
        <f t="shared" si="57"/>
        <v>0</v>
      </c>
      <c r="N133" s="9">
        <f t="shared" si="57"/>
        <v>0</v>
      </c>
      <c r="O133" s="9">
        <f t="shared" si="57"/>
        <v>0</v>
      </c>
      <c r="P133" s="9">
        <f t="shared" si="57"/>
        <v>0</v>
      </c>
      <c r="Q133" s="9">
        <f t="shared" si="57"/>
        <v>0</v>
      </c>
      <c r="R133" s="9">
        <f t="shared" si="57"/>
        <v>0</v>
      </c>
      <c r="S133" s="9">
        <f t="shared" si="57"/>
        <v>0</v>
      </c>
      <c r="T133" s="9">
        <f t="shared" si="57"/>
        <v>0</v>
      </c>
      <c r="U133" s="9">
        <f t="shared" si="57"/>
        <v>0</v>
      </c>
      <c r="V133" s="9">
        <f t="shared" si="57"/>
        <v>0</v>
      </c>
      <c r="W133" s="9">
        <f t="shared" si="57"/>
        <v>0</v>
      </c>
      <c r="X133" s="9">
        <f t="shared" si="57"/>
        <v>0</v>
      </c>
      <c r="Y133" s="9">
        <f t="shared" si="57"/>
        <v>0</v>
      </c>
      <c r="Z133" s="9">
        <f t="shared" si="57"/>
        <v>0</v>
      </c>
      <c r="AA133" s="10">
        <f t="shared" si="47"/>
        <v>12</v>
      </c>
      <c r="AB133" s="9">
        <f t="shared" si="57"/>
        <v>9</v>
      </c>
      <c r="AC133" s="9">
        <f t="shared" si="57"/>
        <v>1</v>
      </c>
      <c r="AD133" s="9">
        <f t="shared" si="57"/>
        <v>2</v>
      </c>
    </row>
    <row r="134" spans="8:30">
      <c r="H134" s="8">
        <f t="shared" ref="H134:AD134" si="58">$F17*H17</f>
        <v>0</v>
      </c>
      <c r="I134" s="9">
        <f t="shared" si="58"/>
        <v>0</v>
      </c>
      <c r="J134" s="9">
        <f t="shared" si="58"/>
        <v>0</v>
      </c>
      <c r="K134" s="9">
        <f t="shared" si="58"/>
        <v>0</v>
      </c>
      <c r="L134" s="9">
        <f t="shared" si="58"/>
        <v>0</v>
      </c>
      <c r="M134" s="9">
        <f t="shared" si="58"/>
        <v>0</v>
      </c>
      <c r="N134" s="9">
        <f t="shared" si="58"/>
        <v>0</v>
      </c>
      <c r="O134" s="9">
        <f t="shared" si="58"/>
        <v>0</v>
      </c>
      <c r="P134" s="9">
        <f t="shared" si="58"/>
        <v>0</v>
      </c>
      <c r="Q134" s="9">
        <f t="shared" si="58"/>
        <v>0</v>
      </c>
      <c r="R134" s="9">
        <f t="shared" si="58"/>
        <v>0</v>
      </c>
      <c r="S134" s="9">
        <f t="shared" si="58"/>
        <v>0</v>
      </c>
      <c r="T134" s="9">
        <f t="shared" si="58"/>
        <v>0</v>
      </c>
      <c r="U134" s="9">
        <f t="shared" si="58"/>
        <v>0</v>
      </c>
      <c r="V134" s="9">
        <f t="shared" si="58"/>
        <v>0</v>
      </c>
      <c r="W134" s="9">
        <f t="shared" si="58"/>
        <v>0</v>
      </c>
      <c r="X134" s="9">
        <f t="shared" si="58"/>
        <v>0</v>
      </c>
      <c r="Y134" s="9">
        <f t="shared" si="58"/>
        <v>0</v>
      </c>
      <c r="Z134" s="9">
        <f t="shared" si="58"/>
        <v>0</v>
      </c>
      <c r="AA134" s="10">
        <f t="shared" si="47"/>
        <v>36</v>
      </c>
      <c r="AB134" s="9">
        <f t="shared" si="58"/>
        <v>27</v>
      </c>
      <c r="AC134" s="9">
        <f t="shared" si="58"/>
        <v>3</v>
      </c>
      <c r="AD134" s="9">
        <f t="shared" si="58"/>
        <v>6</v>
      </c>
    </row>
    <row r="135" spans="8:30">
      <c r="H135" s="8">
        <f t="shared" ref="H135:AD135" si="59">$F18*H18</f>
        <v>0</v>
      </c>
      <c r="I135" s="9">
        <f t="shared" si="59"/>
        <v>0</v>
      </c>
      <c r="J135" s="9">
        <f t="shared" si="59"/>
        <v>0</v>
      </c>
      <c r="K135" s="9">
        <f t="shared" si="59"/>
        <v>0</v>
      </c>
      <c r="L135" s="9">
        <f t="shared" si="59"/>
        <v>0</v>
      </c>
      <c r="M135" s="9">
        <f t="shared" si="59"/>
        <v>0</v>
      </c>
      <c r="N135" s="9">
        <f t="shared" si="59"/>
        <v>0</v>
      </c>
      <c r="O135" s="9">
        <f t="shared" si="59"/>
        <v>0</v>
      </c>
      <c r="P135" s="9">
        <f t="shared" si="59"/>
        <v>0</v>
      </c>
      <c r="Q135" s="9">
        <f t="shared" si="59"/>
        <v>0</v>
      </c>
      <c r="R135" s="9">
        <f t="shared" si="59"/>
        <v>0</v>
      </c>
      <c r="S135" s="9">
        <f t="shared" si="59"/>
        <v>0</v>
      </c>
      <c r="T135" s="9">
        <f t="shared" si="59"/>
        <v>0</v>
      </c>
      <c r="U135" s="9">
        <f t="shared" si="59"/>
        <v>0</v>
      </c>
      <c r="V135" s="9">
        <f t="shared" si="59"/>
        <v>0</v>
      </c>
      <c r="W135" s="9">
        <f t="shared" si="59"/>
        <v>0</v>
      </c>
      <c r="X135" s="9">
        <f t="shared" si="59"/>
        <v>0</v>
      </c>
      <c r="Y135" s="9">
        <f t="shared" si="59"/>
        <v>0</v>
      </c>
      <c r="Z135" s="9">
        <f t="shared" si="59"/>
        <v>0</v>
      </c>
      <c r="AA135" s="10">
        <f t="shared" si="47"/>
        <v>36</v>
      </c>
      <c r="AB135" s="9">
        <f t="shared" si="59"/>
        <v>27</v>
      </c>
      <c r="AC135" s="9">
        <f t="shared" si="59"/>
        <v>3</v>
      </c>
      <c r="AD135" s="9">
        <f t="shared" si="59"/>
        <v>6</v>
      </c>
    </row>
    <row r="136" spans="8:30">
      <c r="H136" s="8">
        <f t="shared" ref="H136:AD136" si="60">$F19*H19</f>
        <v>0</v>
      </c>
      <c r="I136" s="9">
        <f t="shared" si="60"/>
        <v>0</v>
      </c>
      <c r="J136" s="9">
        <f t="shared" si="60"/>
        <v>0</v>
      </c>
      <c r="K136" s="9">
        <f t="shared" si="60"/>
        <v>0</v>
      </c>
      <c r="L136" s="9">
        <f t="shared" si="60"/>
        <v>0</v>
      </c>
      <c r="M136" s="9">
        <f t="shared" si="60"/>
        <v>0</v>
      </c>
      <c r="N136" s="9">
        <f t="shared" si="60"/>
        <v>0</v>
      </c>
      <c r="O136" s="9">
        <f t="shared" si="60"/>
        <v>0</v>
      </c>
      <c r="P136" s="9">
        <f t="shared" si="60"/>
        <v>0</v>
      </c>
      <c r="Q136" s="9">
        <f t="shared" si="60"/>
        <v>0</v>
      </c>
      <c r="R136" s="9">
        <f t="shared" si="60"/>
        <v>0</v>
      </c>
      <c r="S136" s="9">
        <f t="shared" si="60"/>
        <v>1</v>
      </c>
      <c r="T136" s="9">
        <f t="shared" si="60"/>
        <v>1</v>
      </c>
      <c r="U136" s="9">
        <f t="shared" si="60"/>
        <v>0</v>
      </c>
      <c r="V136" s="9">
        <f t="shared" si="60"/>
        <v>0</v>
      </c>
      <c r="W136" s="9">
        <f t="shared" si="60"/>
        <v>0</v>
      </c>
      <c r="X136" s="9">
        <f t="shared" si="60"/>
        <v>0</v>
      </c>
      <c r="Y136" s="9">
        <f t="shared" si="60"/>
        <v>0</v>
      </c>
      <c r="Z136" s="9">
        <f t="shared" si="60"/>
        <v>0</v>
      </c>
      <c r="AA136" s="10">
        <f t="shared" si="47"/>
        <v>10</v>
      </c>
      <c r="AB136" s="9">
        <f t="shared" si="60"/>
        <v>9</v>
      </c>
      <c r="AC136" s="9">
        <f t="shared" si="60"/>
        <v>1</v>
      </c>
      <c r="AD136" s="9">
        <f t="shared" si="60"/>
        <v>2</v>
      </c>
    </row>
    <row r="137" spans="8:30">
      <c r="H137" s="8">
        <f t="shared" ref="H137:AD137" si="61">$F20*H20</f>
        <v>0</v>
      </c>
      <c r="I137" s="9">
        <f t="shared" si="61"/>
        <v>0</v>
      </c>
      <c r="J137" s="9">
        <f t="shared" si="61"/>
        <v>0</v>
      </c>
      <c r="K137" s="9">
        <f t="shared" si="61"/>
        <v>0</v>
      </c>
      <c r="L137" s="9">
        <f t="shared" si="61"/>
        <v>0</v>
      </c>
      <c r="M137" s="9">
        <f t="shared" si="61"/>
        <v>0</v>
      </c>
      <c r="N137" s="9">
        <f t="shared" si="61"/>
        <v>0</v>
      </c>
      <c r="O137" s="9">
        <f t="shared" si="61"/>
        <v>0</v>
      </c>
      <c r="P137" s="9">
        <f t="shared" si="61"/>
        <v>0</v>
      </c>
      <c r="Q137" s="9">
        <f t="shared" si="61"/>
        <v>0</v>
      </c>
      <c r="R137" s="9">
        <f t="shared" si="61"/>
        <v>0</v>
      </c>
      <c r="S137" s="9">
        <f t="shared" si="61"/>
        <v>0</v>
      </c>
      <c r="T137" s="9">
        <f t="shared" si="61"/>
        <v>0</v>
      </c>
      <c r="U137" s="9">
        <f t="shared" si="61"/>
        <v>0</v>
      </c>
      <c r="V137" s="9">
        <f t="shared" si="61"/>
        <v>0</v>
      </c>
      <c r="W137" s="9">
        <f t="shared" si="61"/>
        <v>0</v>
      </c>
      <c r="X137" s="9">
        <f t="shared" si="61"/>
        <v>0</v>
      </c>
      <c r="Y137" s="9">
        <f t="shared" si="61"/>
        <v>0</v>
      </c>
      <c r="Z137" s="9">
        <f t="shared" si="61"/>
        <v>0</v>
      </c>
      <c r="AA137" s="10">
        <f t="shared" si="47"/>
        <v>12</v>
      </c>
      <c r="AB137" s="9">
        <f t="shared" si="61"/>
        <v>9</v>
      </c>
      <c r="AC137" s="9">
        <f t="shared" si="61"/>
        <v>1</v>
      </c>
      <c r="AD137" s="9">
        <f t="shared" si="61"/>
        <v>2</v>
      </c>
    </row>
    <row r="138" spans="8:30">
      <c r="H138" s="8">
        <f t="shared" ref="H138:AD138" si="62">$F21*H21</f>
        <v>0</v>
      </c>
      <c r="I138" s="9">
        <f t="shared" si="62"/>
        <v>0</v>
      </c>
      <c r="J138" s="9">
        <f t="shared" si="62"/>
        <v>0</v>
      </c>
      <c r="K138" s="9">
        <f t="shared" si="62"/>
        <v>0</v>
      </c>
      <c r="L138" s="9">
        <f t="shared" si="62"/>
        <v>0</v>
      </c>
      <c r="M138" s="9">
        <f t="shared" si="62"/>
        <v>0</v>
      </c>
      <c r="N138" s="9">
        <f t="shared" si="62"/>
        <v>0</v>
      </c>
      <c r="O138" s="9">
        <f t="shared" si="62"/>
        <v>0</v>
      </c>
      <c r="P138" s="9">
        <f t="shared" si="62"/>
        <v>0</v>
      </c>
      <c r="Q138" s="9">
        <f t="shared" si="62"/>
        <v>0</v>
      </c>
      <c r="R138" s="9">
        <f t="shared" si="62"/>
        <v>0</v>
      </c>
      <c r="S138" s="9">
        <f t="shared" si="62"/>
        <v>0</v>
      </c>
      <c r="T138" s="9">
        <f t="shared" si="62"/>
        <v>0</v>
      </c>
      <c r="U138" s="9">
        <f t="shared" si="62"/>
        <v>0</v>
      </c>
      <c r="V138" s="9">
        <f t="shared" si="62"/>
        <v>0</v>
      </c>
      <c r="W138" s="9">
        <f t="shared" si="62"/>
        <v>0</v>
      </c>
      <c r="X138" s="9">
        <f t="shared" si="62"/>
        <v>0</v>
      </c>
      <c r="Y138" s="9">
        <f t="shared" si="62"/>
        <v>0</v>
      </c>
      <c r="Z138" s="9">
        <f t="shared" si="62"/>
        <v>0</v>
      </c>
      <c r="AA138" s="10">
        <f t="shared" si="47"/>
        <v>12</v>
      </c>
      <c r="AB138" s="9">
        <f t="shared" si="62"/>
        <v>9</v>
      </c>
      <c r="AC138" s="9">
        <f t="shared" si="62"/>
        <v>1</v>
      </c>
      <c r="AD138" s="9">
        <f t="shared" si="62"/>
        <v>2</v>
      </c>
    </row>
    <row r="139" spans="8:30">
      <c r="H139" s="8">
        <f t="shared" ref="H139:AD139" si="63">$F22*H22</f>
        <v>0</v>
      </c>
      <c r="I139" s="9">
        <f t="shared" si="63"/>
        <v>0</v>
      </c>
      <c r="J139" s="9">
        <f t="shared" si="63"/>
        <v>0</v>
      </c>
      <c r="K139" s="9">
        <f t="shared" si="63"/>
        <v>0</v>
      </c>
      <c r="L139" s="9">
        <f t="shared" si="63"/>
        <v>0</v>
      </c>
      <c r="M139" s="9">
        <f t="shared" si="63"/>
        <v>0</v>
      </c>
      <c r="N139" s="9">
        <f t="shared" si="63"/>
        <v>0</v>
      </c>
      <c r="O139" s="9">
        <f t="shared" si="63"/>
        <v>0</v>
      </c>
      <c r="P139" s="9">
        <f t="shared" si="63"/>
        <v>0</v>
      </c>
      <c r="Q139" s="9">
        <f t="shared" si="63"/>
        <v>0</v>
      </c>
      <c r="R139" s="9">
        <f t="shared" si="63"/>
        <v>0</v>
      </c>
      <c r="S139" s="9">
        <f t="shared" si="63"/>
        <v>0</v>
      </c>
      <c r="T139" s="9">
        <f t="shared" si="63"/>
        <v>0</v>
      </c>
      <c r="U139" s="9">
        <f t="shared" si="63"/>
        <v>0</v>
      </c>
      <c r="V139" s="9">
        <f t="shared" si="63"/>
        <v>0</v>
      </c>
      <c r="W139" s="9">
        <f t="shared" si="63"/>
        <v>0</v>
      </c>
      <c r="X139" s="9">
        <f t="shared" si="63"/>
        <v>0</v>
      </c>
      <c r="Y139" s="9">
        <f t="shared" si="63"/>
        <v>0</v>
      </c>
      <c r="Z139" s="9">
        <f t="shared" si="63"/>
        <v>0</v>
      </c>
      <c r="AA139" s="10">
        <f t="shared" si="47"/>
        <v>12</v>
      </c>
      <c r="AB139" s="9">
        <f t="shared" si="63"/>
        <v>9</v>
      </c>
      <c r="AC139" s="9">
        <f t="shared" si="63"/>
        <v>1</v>
      </c>
      <c r="AD139" s="9">
        <f t="shared" si="63"/>
        <v>2</v>
      </c>
    </row>
    <row r="140" spans="8:30">
      <c r="H140" s="8">
        <f t="shared" ref="H140:AD140" si="64">$F23*H23</f>
        <v>0.33333333333333331</v>
      </c>
      <c r="I140" s="9">
        <f t="shared" si="64"/>
        <v>8.3333333333333329E-2</v>
      </c>
      <c r="J140" s="9">
        <f t="shared" si="64"/>
        <v>0.66666666666666663</v>
      </c>
      <c r="K140" s="9">
        <f t="shared" si="64"/>
        <v>0.33333333333333331</v>
      </c>
      <c r="L140" s="9">
        <f t="shared" si="64"/>
        <v>0.16666666666666666</v>
      </c>
      <c r="M140" s="9">
        <f t="shared" si="64"/>
        <v>0.66666666666666663</v>
      </c>
      <c r="N140" s="9">
        <f t="shared" si="64"/>
        <v>0.66666666666666663</v>
      </c>
      <c r="O140" s="9">
        <f t="shared" si="64"/>
        <v>0.3833333333333333</v>
      </c>
      <c r="P140" s="9">
        <f t="shared" si="64"/>
        <v>0.3833333333333333</v>
      </c>
      <c r="Q140" s="9">
        <f t="shared" si="64"/>
        <v>0.71666666666666667</v>
      </c>
      <c r="R140" s="9">
        <f t="shared" si="64"/>
        <v>0.3833333333333333</v>
      </c>
      <c r="S140" s="9">
        <f t="shared" si="64"/>
        <v>8.3333333333333329E-2</v>
      </c>
      <c r="T140" s="9">
        <f t="shared" si="64"/>
        <v>8.3333333333333329E-2</v>
      </c>
      <c r="U140" s="9">
        <f t="shared" si="64"/>
        <v>0.5</v>
      </c>
      <c r="V140" s="9">
        <f t="shared" si="64"/>
        <v>8.3333333333333329E-2</v>
      </c>
      <c r="W140" s="9">
        <f t="shared" si="64"/>
        <v>8.3333333333333329E-2</v>
      </c>
      <c r="X140" s="9">
        <f t="shared" si="64"/>
        <v>0</v>
      </c>
      <c r="Y140" s="9">
        <f t="shared" si="64"/>
        <v>2</v>
      </c>
      <c r="Z140" s="9">
        <f t="shared" si="64"/>
        <v>2</v>
      </c>
      <c r="AA140" s="10">
        <f t="shared" si="47"/>
        <v>2.3833333333333364</v>
      </c>
      <c r="AB140" s="9">
        <f t="shared" si="64"/>
        <v>9</v>
      </c>
      <c r="AC140" s="9">
        <f t="shared" si="64"/>
        <v>1</v>
      </c>
      <c r="AD140" s="9">
        <f t="shared" si="64"/>
        <v>2</v>
      </c>
    </row>
    <row r="141" spans="8:30">
      <c r="H141" s="8">
        <f t="shared" ref="H141:AD141" si="65">$F24*H24</f>
        <v>0</v>
      </c>
      <c r="I141" s="9">
        <f t="shared" si="65"/>
        <v>3.1666666666666665</v>
      </c>
      <c r="J141" s="9">
        <f t="shared" si="65"/>
        <v>0.83333333333333326</v>
      </c>
      <c r="K141" s="9">
        <f t="shared" si="65"/>
        <v>0</v>
      </c>
      <c r="L141" s="9">
        <f t="shared" si="65"/>
        <v>0</v>
      </c>
      <c r="M141" s="9">
        <f t="shared" si="65"/>
        <v>0.5</v>
      </c>
      <c r="N141" s="9">
        <f t="shared" si="65"/>
        <v>0.33333333333333331</v>
      </c>
      <c r="O141" s="9">
        <f t="shared" si="65"/>
        <v>0</v>
      </c>
      <c r="P141" s="9">
        <f t="shared" si="65"/>
        <v>0.16666666666666666</v>
      </c>
      <c r="Q141" s="9">
        <f t="shared" si="65"/>
        <v>0.33333333333333331</v>
      </c>
      <c r="R141" s="9">
        <f t="shared" si="65"/>
        <v>0</v>
      </c>
      <c r="S141" s="9">
        <f t="shared" si="65"/>
        <v>0</v>
      </c>
      <c r="T141" s="9">
        <f t="shared" si="65"/>
        <v>0</v>
      </c>
      <c r="U141" s="9">
        <f t="shared" si="65"/>
        <v>0.5</v>
      </c>
      <c r="V141" s="9">
        <f t="shared" si="65"/>
        <v>0</v>
      </c>
      <c r="W141" s="9">
        <f t="shared" si="65"/>
        <v>0.16666666666666666</v>
      </c>
      <c r="X141" s="9">
        <f t="shared" si="65"/>
        <v>0</v>
      </c>
      <c r="Y141" s="9">
        <f t="shared" si="65"/>
        <v>0.5</v>
      </c>
      <c r="Z141" s="9">
        <f t="shared" si="65"/>
        <v>0.5</v>
      </c>
      <c r="AA141" s="10">
        <f t="shared" si="47"/>
        <v>4.9999999999999991</v>
      </c>
      <c r="AB141" s="9">
        <f t="shared" si="65"/>
        <v>9</v>
      </c>
      <c r="AC141" s="9">
        <f t="shared" si="65"/>
        <v>1</v>
      </c>
      <c r="AD141" s="9">
        <f t="shared" si="65"/>
        <v>2</v>
      </c>
    </row>
    <row r="142" spans="8:30">
      <c r="H142" s="8">
        <f t="shared" ref="H142:AD142" si="66">$F25*H25</f>
        <v>8.3333333333333329E-2</v>
      </c>
      <c r="I142" s="9">
        <f t="shared" si="66"/>
        <v>2.1666666666666665</v>
      </c>
      <c r="J142" s="9">
        <f t="shared" si="66"/>
        <v>0.5</v>
      </c>
      <c r="K142" s="9">
        <f t="shared" si="66"/>
        <v>0.41666666666666663</v>
      </c>
      <c r="L142" s="9">
        <f t="shared" si="66"/>
        <v>0.16666666666666666</v>
      </c>
      <c r="M142" s="9">
        <f t="shared" si="66"/>
        <v>0.33333333333333331</v>
      </c>
      <c r="N142" s="9">
        <f t="shared" si="66"/>
        <v>0.33333333333333331</v>
      </c>
      <c r="O142" s="9">
        <f t="shared" si="66"/>
        <v>0.5</v>
      </c>
      <c r="P142" s="9">
        <f t="shared" si="66"/>
        <v>0.5</v>
      </c>
      <c r="Q142" s="9">
        <f t="shared" si="66"/>
        <v>0.5</v>
      </c>
      <c r="R142" s="9">
        <f t="shared" si="66"/>
        <v>0.3833333333333333</v>
      </c>
      <c r="S142" s="9">
        <f t="shared" si="66"/>
        <v>0</v>
      </c>
      <c r="T142" s="9">
        <f t="shared" si="66"/>
        <v>0</v>
      </c>
      <c r="U142" s="9">
        <f t="shared" si="66"/>
        <v>0.5</v>
      </c>
      <c r="V142" s="9">
        <f t="shared" si="66"/>
        <v>0</v>
      </c>
      <c r="W142" s="9">
        <f t="shared" si="66"/>
        <v>0.16666666666666666</v>
      </c>
      <c r="X142" s="9">
        <f t="shared" si="66"/>
        <v>0</v>
      </c>
      <c r="Y142" s="9">
        <f t="shared" si="66"/>
        <v>0.5</v>
      </c>
      <c r="Z142" s="9">
        <f t="shared" si="66"/>
        <v>0.5</v>
      </c>
      <c r="AA142" s="10">
        <f t="shared" si="47"/>
        <v>4.4499999999999984</v>
      </c>
      <c r="AB142" s="9">
        <f t="shared" si="66"/>
        <v>9</v>
      </c>
      <c r="AC142" s="9">
        <f t="shared" si="66"/>
        <v>1</v>
      </c>
      <c r="AD142" s="9">
        <f t="shared" si="66"/>
        <v>2</v>
      </c>
    </row>
    <row r="143" spans="8:30">
      <c r="H143" s="8">
        <f t="shared" ref="H143:AD143" si="67">$F26*H26</f>
        <v>2</v>
      </c>
      <c r="I143" s="9">
        <f t="shared" si="67"/>
        <v>0</v>
      </c>
      <c r="J143" s="9">
        <f t="shared" si="67"/>
        <v>1.5</v>
      </c>
      <c r="K143" s="9">
        <f t="shared" si="67"/>
        <v>1.3333333333333333</v>
      </c>
      <c r="L143" s="9">
        <f t="shared" si="67"/>
        <v>1.3333333333333333</v>
      </c>
      <c r="M143" s="9">
        <f t="shared" si="67"/>
        <v>2.6666666666666665</v>
      </c>
      <c r="N143" s="9">
        <f t="shared" si="67"/>
        <v>2.6666666666666665</v>
      </c>
      <c r="O143" s="9">
        <f t="shared" si="67"/>
        <v>3</v>
      </c>
      <c r="P143" s="9">
        <f t="shared" si="67"/>
        <v>2.6666666666666665</v>
      </c>
      <c r="Q143" s="9">
        <f t="shared" si="67"/>
        <v>2.6666666666666665</v>
      </c>
      <c r="R143" s="9">
        <f t="shared" si="67"/>
        <v>2.6666666666666665</v>
      </c>
      <c r="S143" s="9">
        <f t="shared" si="67"/>
        <v>0</v>
      </c>
      <c r="T143" s="9">
        <f t="shared" si="67"/>
        <v>0</v>
      </c>
      <c r="U143" s="9">
        <f t="shared" si="67"/>
        <v>1</v>
      </c>
      <c r="V143" s="9">
        <f t="shared" si="67"/>
        <v>0</v>
      </c>
      <c r="W143" s="9">
        <f t="shared" si="67"/>
        <v>0.5</v>
      </c>
      <c r="X143" s="9">
        <f t="shared" si="67"/>
        <v>0</v>
      </c>
      <c r="Y143" s="9">
        <f t="shared" si="67"/>
        <v>0</v>
      </c>
      <c r="Z143" s="9">
        <f t="shared" si="67"/>
        <v>0</v>
      </c>
      <c r="AA143" s="10">
        <f t="shared" si="47"/>
        <v>0</v>
      </c>
      <c r="AB143" s="9">
        <f t="shared" si="67"/>
        <v>18</v>
      </c>
      <c r="AC143" s="9">
        <f t="shared" si="67"/>
        <v>2</v>
      </c>
      <c r="AD143" s="9">
        <f t="shared" si="67"/>
        <v>4</v>
      </c>
    </row>
    <row r="144" spans="8:30">
      <c r="H144" s="8">
        <f t="shared" ref="H144:AD144" si="68">$F27*H27</f>
        <v>0.5</v>
      </c>
      <c r="I144" s="9">
        <f t="shared" si="68"/>
        <v>7</v>
      </c>
      <c r="J144" s="9">
        <f t="shared" si="68"/>
        <v>3</v>
      </c>
      <c r="K144" s="9">
        <f t="shared" si="68"/>
        <v>2.5</v>
      </c>
      <c r="L144" s="9">
        <f t="shared" si="68"/>
        <v>1</v>
      </c>
      <c r="M144" s="9">
        <f t="shared" si="68"/>
        <v>2</v>
      </c>
      <c r="N144" s="9">
        <f t="shared" si="68"/>
        <v>2</v>
      </c>
      <c r="O144" s="9">
        <f t="shared" si="68"/>
        <v>3.4999999999999996</v>
      </c>
      <c r="P144" s="9">
        <f t="shared" si="68"/>
        <v>3.4999999999999996</v>
      </c>
      <c r="Q144" s="9">
        <f t="shared" si="68"/>
        <v>4</v>
      </c>
      <c r="R144" s="9">
        <f t="shared" si="68"/>
        <v>2.8</v>
      </c>
      <c r="S144" s="9">
        <f t="shared" si="68"/>
        <v>0</v>
      </c>
      <c r="T144" s="9">
        <f t="shared" si="68"/>
        <v>0</v>
      </c>
      <c r="U144" s="9">
        <f t="shared" si="68"/>
        <v>1.7000000000000099</v>
      </c>
      <c r="V144" s="9">
        <f t="shared" si="68"/>
        <v>0</v>
      </c>
      <c r="W144" s="9">
        <f t="shared" si="68"/>
        <v>1.5</v>
      </c>
      <c r="X144" s="9">
        <f t="shared" si="68"/>
        <v>0</v>
      </c>
      <c r="Y144" s="9">
        <f t="shared" si="68"/>
        <v>0.5</v>
      </c>
      <c r="Z144" s="9">
        <f t="shared" si="68"/>
        <v>0.5</v>
      </c>
      <c r="AA144" s="10">
        <f t="shared" si="47"/>
        <v>0</v>
      </c>
      <c r="AB144" s="9">
        <f t="shared" si="68"/>
        <v>27</v>
      </c>
      <c r="AC144" s="9">
        <f t="shared" si="68"/>
        <v>3</v>
      </c>
      <c r="AD144" s="9">
        <f t="shared" si="68"/>
        <v>6</v>
      </c>
    </row>
    <row r="145" spans="8:30">
      <c r="H145" s="8">
        <f t="shared" ref="H145:AD145" si="69">$F28*H28</f>
        <v>0</v>
      </c>
      <c r="I145" s="9">
        <f t="shared" si="69"/>
        <v>19</v>
      </c>
      <c r="J145" s="9">
        <f t="shared" si="69"/>
        <v>5</v>
      </c>
      <c r="K145" s="9">
        <f t="shared" si="69"/>
        <v>0</v>
      </c>
      <c r="L145" s="9">
        <f t="shared" si="69"/>
        <v>0</v>
      </c>
      <c r="M145" s="9">
        <f t="shared" si="69"/>
        <v>3</v>
      </c>
      <c r="N145" s="9">
        <f t="shared" si="69"/>
        <v>2</v>
      </c>
      <c r="O145" s="9">
        <f t="shared" si="69"/>
        <v>0</v>
      </c>
      <c r="P145" s="9">
        <f t="shared" si="69"/>
        <v>1</v>
      </c>
      <c r="Q145" s="9">
        <f t="shared" si="69"/>
        <v>2</v>
      </c>
      <c r="R145" s="9">
        <f t="shared" si="69"/>
        <v>0</v>
      </c>
      <c r="S145" s="9">
        <f t="shared" si="69"/>
        <v>0</v>
      </c>
      <c r="T145" s="9">
        <f t="shared" si="69"/>
        <v>0</v>
      </c>
      <c r="U145" s="9">
        <f t="shared" si="69"/>
        <v>3</v>
      </c>
      <c r="V145" s="9">
        <f t="shared" si="69"/>
        <v>0</v>
      </c>
      <c r="W145" s="9">
        <f t="shared" si="69"/>
        <v>1</v>
      </c>
      <c r="X145" s="9">
        <f t="shared" si="69"/>
        <v>0</v>
      </c>
      <c r="Y145" s="9">
        <f t="shared" si="69"/>
        <v>0</v>
      </c>
      <c r="Z145" s="9">
        <f t="shared" si="69"/>
        <v>0</v>
      </c>
      <c r="AA145" s="10">
        <f t="shared" si="47"/>
        <v>0</v>
      </c>
      <c r="AB145" s="9">
        <f t="shared" si="69"/>
        <v>27</v>
      </c>
      <c r="AC145" s="9">
        <f t="shared" si="69"/>
        <v>3</v>
      </c>
      <c r="AD145" s="9">
        <f t="shared" si="69"/>
        <v>6</v>
      </c>
    </row>
    <row r="146" spans="8:30">
      <c r="H146" s="8">
        <f t="shared" ref="H146:AD146" si="70">$F29*H29</f>
        <v>2</v>
      </c>
      <c r="I146" s="9">
        <f t="shared" si="70"/>
        <v>0.5</v>
      </c>
      <c r="J146" s="9">
        <f t="shared" si="70"/>
        <v>4</v>
      </c>
      <c r="K146" s="9">
        <f t="shared" si="70"/>
        <v>2</v>
      </c>
      <c r="L146" s="9">
        <f t="shared" si="70"/>
        <v>1</v>
      </c>
      <c r="M146" s="9">
        <f t="shared" si="70"/>
        <v>4</v>
      </c>
      <c r="N146" s="9">
        <f t="shared" si="70"/>
        <v>4</v>
      </c>
      <c r="O146" s="9">
        <f t="shared" si="70"/>
        <v>2</v>
      </c>
      <c r="P146" s="9">
        <f t="shared" si="70"/>
        <v>2</v>
      </c>
      <c r="Q146" s="9">
        <f t="shared" si="70"/>
        <v>4</v>
      </c>
      <c r="R146" s="9">
        <f t="shared" si="70"/>
        <v>2</v>
      </c>
      <c r="S146" s="9">
        <f t="shared" si="70"/>
        <v>0</v>
      </c>
      <c r="T146" s="9">
        <f t="shared" si="70"/>
        <v>0</v>
      </c>
      <c r="U146" s="9">
        <f t="shared" si="70"/>
        <v>8.0000000000000036</v>
      </c>
      <c r="V146" s="9">
        <f t="shared" si="70"/>
        <v>0</v>
      </c>
      <c r="W146" s="9">
        <f t="shared" si="70"/>
        <v>0.5</v>
      </c>
      <c r="X146" s="9">
        <f t="shared" si="70"/>
        <v>0</v>
      </c>
      <c r="Y146" s="9">
        <f t="shared" si="70"/>
        <v>0</v>
      </c>
      <c r="Z146" s="9">
        <f t="shared" si="70"/>
        <v>0</v>
      </c>
      <c r="AA146" s="10">
        <f t="shared" si="47"/>
        <v>0</v>
      </c>
      <c r="AB146" s="9">
        <f t="shared" si="70"/>
        <v>27</v>
      </c>
      <c r="AC146" s="9">
        <f t="shared" si="70"/>
        <v>3</v>
      </c>
      <c r="AD146" s="9">
        <f t="shared" si="70"/>
        <v>6</v>
      </c>
    </row>
    <row r="147" spans="8:30">
      <c r="H147" s="8">
        <f t="shared" ref="H147:AD147" si="71">$F30*H30</f>
        <v>0</v>
      </c>
      <c r="I147" s="9">
        <f t="shared" si="71"/>
        <v>0</v>
      </c>
      <c r="J147" s="9">
        <f t="shared" si="71"/>
        <v>0</v>
      </c>
      <c r="K147" s="9">
        <f t="shared" si="71"/>
        <v>0</v>
      </c>
      <c r="L147" s="9">
        <f t="shared" si="71"/>
        <v>0</v>
      </c>
      <c r="M147" s="9">
        <f t="shared" si="71"/>
        <v>0</v>
      </c>
      <c r="N147" s="9">
        <f t="shared" si="71"/>
        <v>0</v>
      </c>
      <c r="O147" s="9">
        <f t="shared" si="71"/>
        <v>0</v>
      </c>
      <c r="P147" s="9">
        <f t="shared" si="71"/>
        <v>0</v>
      </c>
      <c r="Q147" s="9">
        <f t="shared" si="71"/>
        <v>0</v>
      </c>
      <c r="R147" s="9">
        <f t="shared" si="71"/>
        <v>0</v>
      </c>
      <c r="S147" s="9">
        <f t="shared" si="71"/>
        <v>0</v>
      </c>
      <c r="T147" s="9">
        <f t="shared" si="71"/>
        <v>0</v>
      </c>
      <c r="U147" s="9">
        <f t="shared" si="71"/>
        <v>0</v>
      </c>
      <c r="V147" s="9">
        <f t="shared" si="71"/>
        <v>0</v>
      </c>
      <c r="W147" s="9">
        <f t="shared" si="71"/>
        <v>0</v>
      </c>
      <c r="X147" s="9">
        <f t="shared" si="71"/>
        <v>0</v>
      </c>
      <c r="Y147" s="9">
        <f t="shared" si="71"/>
        <v>0</v>
      </c>
      <c r="Z147" s="9">
        <f t="shared" si="71"/>
        <v>0</v>
      </c>
      <c r="AA147" s="10">
        <f t="shared" si="47"/>
        <v>12</v>
      </c>
      <c r="AB147" s="9">
        <f t="shared" si="71"/>
        <v>9</v>
      </c>
      <c r="AC147" s="9">
        <f t="shared" si="71"/>
        <v>1</v>
      </c>
      <c r="AD147" s="9">
        <f t="shared" si="71"/>
        <v>2</v>
      </c>
    </row>
    <row r="148" spans="8:30">
      <c r="H148" s="8">
        <f t="shared" ref="H148:AD148" si="72">$F31*H31</f>
        <v>0</v>
      </c>
      <c r="I148" s="9">
        <f t="shared" si="72"/>
        <v>0</v>
      </c>
      <c r="J148" s="9">
        <f t="shared" si="72"/>
        <v>0</v>
      </c>
      <c r="K148" s="9">
        <f t="shared" si="72"/>
        <v>0</v>
      </c>
      <c r="L148" s="9">
        <f t="shared" si="72"/>
        <v>0</v>
      </c>
      <c r="M148" s="9">
        <f t="shared" si="72"/>
        <v>0</v>
      </c>
      <c r="N148" s="9">
        <f t="shared" si="72"/>
        <v>0</v>
      </c>
      <c r="O148" s="9">
        <f t="shared" si="72"/>
        <v>0</v>
      </c>
      <c r="P148" s="9">
        <f t="shared" si="72"/>
        <v>0</v>
      </c>
      <c r="Q148" s="9">
        <f t="shared" si="72"/>
        <v>0</v>
      </c>
      <c r="R148" s="9">
        <f t="shared" si="72"/>
        <v>0</v>
      </c>
      <c r="S148" s="9">
        <f t="shared" si="72"/>
        <v>10</v>
      </c>
      <c r="T148" s="9">
        <f t="shared" si="72"/>
        <v>10</v>
      </c>
      <c r="U148" s="9">
        <f t="shared" si="72"/>
        <v>0</v>
      </c>
      <c r="V148" s="9">
        <f t="shared" si="72"/>
        <v>4</v>
      </c>
      <c r="W148" s="9">
        <f t="shared" si="72"/>
        <v>0</v>
      </c>
      <c r="X148" s="9">
        <f t="shared" si="72"/>
        <v>0</v>
      </c>
      <c r="Y148" s="9">
        <f t="shared" si="72"/>
        <v>0</v>
      </c>
      <c r="Z148" s="9">
        <f t="shared" si="72"/>
        <v>0</v>
      </c>
      <c r="AA148" s="10">
        <f t="shared" si="47"/>
        <v>0</v>
      </c>
      <c r="AB148" s="9">
        <f t="shared" si="72"/>
        <v>18</v>
      </c>
      <c r="AC148" s="9">
        <f t="shared" si="72"/>
        <v>2</v>
      </c>
      <c r="AD148" s="9">
        <f t="shared" si="72"/>
        <v>4</v>
      </c>
    </row>
    <row r="149" spans="8:30">
      <c r="H149" s="8">
        <f t="shared" ref="H149:AD149" si="73">$F32*H32</f>
        <v>0</v>
      </c>
      <c r="I149" s="9">
        <f t="shared" si="73"/>
        <v>0</v>
      </c>
      <c r="J149" s="9">
        <f t="shared" si="73"/>
        <v>0</v>
      </c>
      <c r="K149" s="9">
        <f t="shared" si="73"/>
        <v>0</v>
      </c>
      <c r="L149" s="9">
        <f t="shared" si="73"/>
        <v>0</v>
      </c>
      <c r="M149" s="9">
        <f t="shared" si="73"/>
        <v>0</v>
      </c>
      <c r="N149" s="9">
        <f t="shared" si="73"/>
        <v>0</v>
      </c>
      <c r="O149" s="9">
        <f t="shared" si="73"/>
        <v>0</v>
      </c>
      <c r="P149" s="9">
        <f t="shared" si="73"/>
        <v>0</v>
      </c>
      <c r="Q149" s="9">
        <f t="shared" si="73"/>
        <v>0</v>
      </c>
      <c r="R149" s="9">
        <f t="shared" si="73"/>
        <v>0</v>
      </c>
      <c r="S149" s="9">
        <f t="shared" si="73"/>
        <v>3</v>
      </c>
      <c r="T149" s="9">
        <f t="shared" si="73"/>
        <v>3</v>
      </c>
      <c r="U149" s="9">
        <f t="shared" si="73"/>
        <v>1</v>
      </c>
      <c r="V149" s="9">
        <f t="shared" si="73"/>
        <v>1</v>
      </c>
      <c r="W149" s="9">
        <f t="shared" si="73"/>
        <v>0</v>
      </c>
      <c r="X149" s="9">
        <f t="shared" si="73"/>
        <v>0</v>
      </c>
      <c r="Y149" s="9">
        <f t="shared" si="73"/>
        <v>2</v>
      </c>
      <c r="Z149" s="9">
        <f t="shared" si="73"/>
        <v>2</v>
      </c>
      <c r="AA149" s="10">
        <f t="shared" si="47"/>
        <v>0</v>
      </c>
      <c r="AB149" s="9">
        <f t="shared" si="73"/>
        <v>9</v>
      </c>
      <c r="AC149" s="9">
        <f t="shared" si="73"/>
        <v>1</v>
      </c>
      <c r="AD149" s="9">
        <f t="shared" si="73"/>
        <v>2</v>
      </c>
    </row>
    <row r="150" spans="8:30">
      <c r="H150" s="8">
        <f t="shared" ref="H150:AD150" si="74">$F33*H33</f>
        <v>0</v>
      </c>
      <c r="I150" s="9">
        <f t="shared" si="74"/>
        <v>0</v>
      </c>
      <c r="J150" s="9">
        <f t="shared" si="74"/>
        <v>0</v>
      </c>
      <c r="K150" s="9">
        <f t="shared" si="74"/>
        <v>0</v>
      </c>
      <c r="L150" s="9">
        <f t="shared" si="74"/>
        <v>0</v>
      </c>
      <c r="M150" s="9">
        <f t="shared" si="74"/>
        <v>0</v>
      </c>
      <c r="N150" s="9">
        <f t="shared" si="74"/>
        <v>0</v>
      </c>
      <c r="O150" s="9">
        <f t="shared" si="74"/>
        <v>0</v>
      </c>
      <c r="P150" s="9">
        <f t="shared" si="74"/>
        <v>0</v>
      </c>
      <c r="Q150" s="9">
        <f t="shared" si="74"/>
        <v>0</v>
      </c>
      <c r="R150" s="9">
        <f t="shared" si="74"/>
        <v>0</v>
      </c>
      <c r="S150" s="9">
        <f t="shared" si="74"/>
        <v>15</v>
      </c>
      <c r="T150" s="9">
        <f t="shared" si="74"/>
        <v>15</v>
      </c>
      <c r="U150" s="9">
        <f t="shared" si="74"/>
        <v>5</v>
      </c>
      <c r="V150" s="9">
        <f t="shared" si="74"/>
        <v>5</v>
      </c>
      <c r="W150" s="9">
        <f t="shared" si="74"/>
        <v>0</v>
      </c>
      <c r="X150" s="9">
        <f t="shared" si="74"/>
        <v>0</v>
      </c>
      <c r="Y150" s="9">
        <f t="shared" si="74"/>
        <v>10</v>
      </c>
      <c r="Z150" s="9">
        <f t="shared" si="74"/>
        <v>10</v>
      </c>
      <c r="AA150" s="10">
        <f t="shared" si="47"/>
        <v>0</v>
      </c>
      <c r="AB150" s="9">
        <f t="shared" si="74"/>
        <v>45</v>
      </c>
      <c r="AC150" s="9">
        <f t="shared" si="74"/>
        <v>5</v>
      </c>
      <c r="AD150" s="9">
        <f t="shared" si="74"/>
        <v>10</v>
      </c>
    </row>
    <row r="151" spans="8:30">
      <c r="H151" s="8">
        <f t="shared" ref="H151:AD151" si="75">$F34*H34</f>
        <v>12</v>
      </c>
      <c r="I151" s="9">
        <f t="shared" si="75"/>
        <v>0</v>
      </c>
      <c r="J151" s="9">
        <f t="shared" si="75"/>
        <v>0</v>
      </c>
      <c r="K151" s="9">
        <f t="shared" si="75"/>
        <v>0</v>
      </c>
      <c r="L151" s="9">
        <f t="shared" si="75"/>
        <v>0</v>
      </c>
      <c r="M151" s="9">
        <f t="shared" si="75"/>
        <v>0</v>
      </c>
      <c r="N151" s="9">
        <f t="shared" si="75"/>
        <v>0</v>
      </c>
      <c r="O151" s="9">
        <f t="shared" si="75"/>
        <v>0</v>
      </c>
      <c r="P151" s="9">
        <f t="shared" si="75"/>
        <v>0</v>
      </c>
      <c r="Q151" s="9">
        <f t="shared" si="75"/>
        <v>0</v>
      </c>
      <c r="R151" s="9">
        <f t="shared" si="75"/>
        <v>0</v>
      </c>
      <c r="S151" s="9">
        <f t="shared" si="75"/>
        <v>0</v>
      </c>
      <c r="T151" s="9">
        <f t="shared" si="75"/>
        <v>0</v>
      </c>
      <c r="U151" s="9">
        <f t="shared" si="75"/>
        <v>0</v>
      </c>
      <c r="V151" s="9">
        <f t="shared" si="75"/>
        <v>0</v>
      </c>
      <c r="W151" s="9">
        <f t="shared" si="75"/>
        <v>0</v>
      </c>
      <c r="X151" s="9">
        <f t="shared" si="75"/>
        <v>0</v>
      </c>
      <c r="Y151" s="9">
        <f t="shared" si="75"/>
        <v>0</v>
      </c>
      <c r="Z151" s="9">
        <f t="shared" si="75"/>
        <v>0</v>
      </c>
      <c r="AA151" s="10">
        <f t="shared" si="47"/>
        <v>0</v>
      </c>
      <c r="AB151" s="9">
        <f t="shared" si="75"/>
        <v>9</v>
      </c>
      <c r="AC151" s="9">
        <f t="shared" si="75"/>
        <v>1</v>
      </c>
      <c r="AD151" s="9">
        <f t="shared" si="75"/>
        <v>2</v>
      </c>
    </row>
    <row r="152" spans="8:30">
      <c r="H152" s="8">
        <f t="shared" ref="H152:AD152" si="76">$F35*H35</f>
        <v>1.6666666666666665</v>
      </c>
      <c r="I152" s="9">
        <f t="shared" si="76"/>
        <v>1.3333333333333333</v>
      </c>
      <c r="J152" s="9">
        <f t="shared" si="76"/>
        <v>1.3333333333333333</v>
      </c>
      <c r="K152" s="9">
        <f t="shared" si="76"/>
        <v>1.3333333333333333</v>
      </c>
      <c r="L152" s="9">
        <f t="shared" si="76"/>
        <v>0.66666666666666663</v>
      </c>
      <c r="M152" s="9">
        <f t="shared" si="76"/>
        <v>1.3333333333333333</v>
      </c>
      <c r="N152" s="9">
        <f t="shared" si="76"/>
        <v>1.3333333333333333</v>
      </c>
      <c r="O152" s="9">
        <f t="shared" si="76"/>
        <v>2</v>
      </c>
      <c r="P152" s="9">
        <f t="shared" si="76"/>
        <v>2</v>
      </c>
      <c r="Q152" s="9">
        <f t="shared" si="76"/>
        <v>2</v>
      </c>
      <c r="R152" s="9">
        <f t="shared" si="76"/>
        <v>2</v>
      </c>
      <c r="S152" s="9">
        <f t="shared" si="76"/>
        <v>0.66666666666666663</v>
      </c>
      <c r="T152" s="9">
        <f t="shared" si="76"/>
        <v>0.66666666666666663</v>
      </c>
      <c r="U152" s="9">
        <f t="shared" si="76"/>
        <v>2</v>
      </c>
      <c r="V152" s="9">
        <f t="shared" si="76"/>
        <v>0.66666666666666663</v>
      </c>
      <c r="W152" s="9">
        <f t="shared" si="76"/>
        <v>0.66666666666666663</v>
      </c>
      <c r="X152" s="9">
        <f t="shared" si="76"/>
        <v>0</v>
      </c>
      <c r="Y152" s="9">
        <f t="shared" si="76"/>
        <v>4</v>
      </c>
      <c r="Z152" s="9">
        <f t="shared" si="76"/>
        <v>4</v>
      </c>
      <c r="AA152" s="10">
        <f t="shared" si="47"/>
        <v>18.333333333333329</v>
      </c>
      <c r="AB152" s="9">
        <f t="shared" si="76"/>
        <v>36</v>
      </c>
      <c r="AC152" s="9">
        <f t="shared" si="76"/>
        <v>4</v>
      </c>
      <c r="AD152" s="9">
        <f t="shared" si="76"/>
        <v>8</v>
      </c>
    </row>
    <row r="153" spans="8:30">
      <c r="H153" s="8">
        <f t="shared" ref="H153:AD153" si="77">$F36*H36</f>
        <v>0</v>
      </c>
      <c r="I153" s="9">
        <f t="shared" si="77"/>
        <v>0</v>
      </c>
      <c r="J153" s="9">
        <f t="shared" si="77"/>
        <v>0</v>
      </c>
      <c r="K153" s="9">
        <f t="shared" si="77"/>
        <v>0</v>
      </c>
      <c r="L153" s="9">
        <f t="shared" si="77"/>
        <v>0</v>
      </c>
      <c r="M153" s="9">
        <f t="shared" si="77"/>
        <v>0</v>
      </c>
      <c r="N153" s="9">
        <f t="shared" si="77"/>
        <v>0</v>
      </c>
      <c r="O153" s="9">
        <f t="shared" si="77"/>
        <v>0</v>
      </c>
      <c r="P153" s="9">
        <f t="shared" si="77"/>
        <v>0</v>
      </c>
      <c r="Q153" s="9">
        <f t="shared" si="77"/>
        <v>0</v>
      </c>
      <c r="R153" s="9">
        <f t="shared" si="77"/>
        <v>0</v>
      </c>
      <c r="S153" s="9">
        <f t="shared" si="77"/>
        <v>0</v>
      </c>
      <c r="T153" s="9">
        <f t="shared" si="77"/>
        <v>0</v>
      </c>
      <c r="U153" s="9">
        <f t="shared" si="77"/>
        <v>0</v>
      </c>
      <c r="V153" s="9">
        <f t="shared" si="77"/>
        <v>1</v>
      </c>
      <c r="W153" s="9">
        <f t="shared" si="77"/>
        <v>0</v>
      </c>
      <c r="X153" s="9">
        <f t="shared" si="77"/>
        <v>0</v>
      </c>
      <c r="Y153" s="9">
        <f t="shared" si="77"/>
        <v>5</v>
      </c>
      <c r="Z153" s="9">
        <f t="shared" si="77"/>
        <v>4</v>
      </c>
      <c r="AA153" s="10">
        <f t="shared" si="47"/>
        <v>2</v>
      </c>
      <c r="AB153" s="9">
        <f t="shared" si="77"/>
        <v>9</v>
      </c>
      <c r="AC153" s="9">
        <f t="shared" si="77"/>
        <v>1</v>
      </c>
      <c r="AD153" s="9">
        <f t="shared" si="77"/>
        <v>2</v>
      </c>
    </row>
    <row r="154" spans="8:30">
      <c r="H154" s="8">
        <f t="shared" ref="H154:AD154" si="78">$F37*H37</f>
        <v>0</v>
      </c>
      <c r="I154" s="9">
        <f t="shared" si="78"/>
        <v>0</v>
      </c>
      <c r="J154" s="9">
        <f t="shared" si="78"/>
        <v>0</v>
      </c>
      <c r="K154" s="9">
        <f t="shared" si="78"/>
        <v>0</v>
      </c>
      <c r="L154" s="9">
        <f t="shared" si="78"/>
        <v>0</v>
      </c>
      <c r="M154" s="9">
        <f t="shared" si="78"/>
        <v>0</v>
      </c>
      <c r="N154" s="9">
        <f t="shared" si="78"/>
        <v>0</v>
      </c>
      <c r="O154" s="9">
        <f t="shared" si="78"/>
        <v>0</v>
      </c>
      <c r="P154" s="9">
        <f t="shared" si="78"/>
        <v>0</v>
      </c>
      <c r="Q154" s="9">
        <f t="shared" si="78"/>
        <v>0</v>
      </c>
      <c r="R154" s="9">
        <f t="shared" si="78"/>
        <v>0</v>
      </c>
      <c r="S154" s="9">
        <f t="shared" si="78"/>
        <v>0</v>
      </c>
      <c r="T154" s="9">
        <f t="shared" si="78"/>
        <v>0</v>
      </c>
      <c r="U154" s="9">
        <f t="shared" si="78"/>
        <v>0</v>
      </c>
      <c r="V154" s="9">
        <f t="shared" si="78"/>
        <v>0</v>
      </c>
      <c r="W154" s="9">
        <f t="shared" si="78"/>
        <v>0</v>
      </c>
      <c r="X154" s="9">
        <f t="shared" si="78"/>
        <v>0</v>
      </c>
      <c r="Y154" s="9">
        <f t="shared" si="78"/>
        <v>24</v>
      </c>
      <c r="Z154" s="9">
        <f t="shared" si="78"/>
        <v>12</v>
      </c>
      <c r="AA154" s="10">
        <f t="shared" si="47"/>
        <v>0</v>
      </c>
      <c r="AB154" s="9">
        <f t="shared" si="78"/>
        <v>27</v>
      </c>
      <c r="AC154" s="9">
        <f t="shared" si="78"/>
        <v>3</v>
      </c>
      <c r="AD154" s="9">
        <f t="shared" si="78"/>
        <v>6</v>
      </c>
    </row>
    <row r="155" spans="8:30">
      <c r="H155" s="8">
        <f t="shared" ref="H155:AD155" si="79">$F38*H38</f>
        <v>0</v>
      </c>
      <c r="I155" s="9">
        <f t="shared" si="79"/>
        <v>0</v>
      </c>
      <c r="J155" s="9">
        <f t="shared" si="79"/>
        <v>0</v>
      </c>
      <c r="K155" s="9">
        <f t="shared" si="79"/>
        <v>0</v>
      </c>
      <c r="L155" s="9">
        <f t="shared" si="79"/>
        <v>0</v>
      </c>
      <c r="M155" s="9">
        <f t="shared" si="79"/>
        <v>0</v>
      </c>
      <c r="N155" s="9">
        <f t="shared" si="79"/>
        <v>0</v>
      </c>
      <c r="O155" s="9">
        <f t="shared" si="79"/>
        <v>0</v>
      </c>
      <c r="P155" s="9">
        <f t="shared" si="79"/>
        <v>0</v>
      </c>
      <c r="Q155" s="9">
        <f t="shared" si="79"/>
        <v>0</v>
      </c>
      <c r="R155" s="9">
        <f t="shared" si="79"/>
        <v>0</v>
      </c>
      <c r="S155" s="9">
        <f t="shared" si="79"/>
        <v>0</v>
      </c>
      <c r="T155" s="9">
        <f t="shared" si="79"/>
        <v>0</v>
      </c>
      <c r="U155" s="9">
        <f t="shared" si="79"/>
        <v>0.5</v>
      </c>
      <c r="V155" s="9">
        <f t="shared" si="79"/>
        <v>0</v>
      </c>
      <c r="W155" s="9">
        <f t="shared" si="79"/>
        <v>0</v>
      </c>
      <c r="X155" s="9">
        <f t="shared" si="79"/>
        <v>0</v>
      </c>
      <c r="Y155" s="9">
        <f t="shared" si="79"/>
        <v>5</v>
      </c>
      <c r="Z155" s="9">
        <f t="shared" si="79"/>
        <v>5</v>
      </c>
      <c r="AA155" s="10">
        <f t="shared" si="47"/>
        <v>1.5</v>
      </c>
      <c r="AB155" s="9">
        <f t="shared" si="79"/>
        <v>9</v>
      </c>
      <c r="AC155" s="9">
        <f t="shared" si="79"/>
        <v>1</v>
      </c>
      <c r="AD155" s="9">
        <f t="shared" si="79"/>
        <v>2</v>
      </c>
    </row>
    <row r="156" spans="8:30">
      <c r="H156" s="8">
        <f t="shared" ref="H156:AD156" si="80">$F39*H39</f>
        <v>0.9375</v>
      </c>
      <c r="I156" s="9">
        <f t="shared" si="80"/>
        <v>0.9375</v>
      </c>
      <c r="J156" s="9">
        <f t="shared" si="80"/>
        <v>0.625</v>
      </c>
      <c r="K156" s="9">
        <f t="shared" si="80"/>
        <v>0.9375</v>
      </c>
      <c r="L156" s="9">
        <f t="shared" si="80"/>
        <v>0.3125</v>
      </c>
      <c r="M156" s="9">
        <f t="shared" si="80"/>
        <v>0.625</v>
      </c>
      <c r="N156" s="9">
        <f t="shared" si="80"/>
        <v>0.625</v>
      </c>
      <c r="O156" s="9">
        <f t="shared" si="80"/>
        <v>0.9375</v>
      </c>
      <c r="P156" s="9">
        <f t="shared" si="80"/>
        <v>0.9375</v>
      </c>
      <c r="Q156" s="9">
        <f t="shared" si="80"/>
        <v>0.9375</v>
      </c>
      <c r="R156" s="9">
        <f t="shared" si="80"/>
        <v>0.9375</v>
      </c>
      <c r="S156" s="9">
        <f t="shared" si="80"/>
        <v>0.3125</v>
      </c>
      <c r="T156" s="9">
        <f t="shared" si="80"/>
        <v>0.3125</v>
      </c>
      <c r="U156" s="9">
        <f t="shared" si="80"/>
        <v>0.3125</v>
      </c>
      <c r="V156" s="9">
        <f t="shared" si="80"/>
        <v>0.5</v>
      </c>
      <c r="W156" s="9">
        <f t="shared" si="80"/>
        <v>0.3125</v>
      </c>
      <c r="X156" s="9">
        <f t="shared" si="80"/>
        <v>0</v>
      </c>
      <c r="Y156" s="9">
        <f t="shared" si="80"/>
        <v>1</v>
      </c>
      <c r="Z156" s="9">
        <f t="shared" si="80"/>
        <v>0.5</v>
      </c>
      <c r="AA156" s="10">
        <f t="shared" si="47"/>
        <v>0</v>
      </c>
      <c r="AB156" s="9">
        <f t="shared" si="80"/>
        <v>9</v>
      </c>
      <c r="AC156" s="9">
        <f t="shared" si="80"/>
        <v>1</v>
      </c>
      <c r="AD156" s="9">
        <f t="shared" si="80"/>
        <v>2</v>
      </c>
    </row>
    <row r="157" spans="8:30" ht="15.75" thickBot="1">
      <c r="H157" s="12">
        <f t="shared" ref="H157:AD157" si="81">$F40*H40</f>
        <v>0</v>
      </c>
      <c r="I157" s="13">
        <f t="shared" si="81"/>
        <v>0</v>
      </c>
      <c r="J157" s="13">
        <f t="shared" si="81"/>
        <v>0</v>
      </c>
      <c r="K157" s="13">
        <f t="shared" si="81"/>
        <v>0</v>
      </c>
      <c r="L157" s="13">
        <f t="shared" si="81"/>
        <v>0</v>
      </c>
      <c r="M157" s="13">
        <f t="shared" si="81"/>
        <v>0</v>
      </c>
      <c r="N157" s="13">
        <f t="shared" si="81"/>
        <v>0</v>
      </c>
      <c r="O157" s="13">
        <f t="shared" si="81"/>
        <v>0</v>
      </c>
      <c r="P157" s="13">
        <f t="shared" si="81"/>
        <v>0</v>
      </c>
      <c r="Q157" s="13">
        <f t="shared" si="81"/>
        <v>0</v>
      </c>
      <c r="R157" s="13">
        <f t="shared" si="81"/>
        <v>0</v>
      </c>
      <c r="S157" s="13">
        <f t="shared" si="81"/>
        <v>0</v>
      </c>
      <c r="T157" s="13">
        <f t="shared" si="81"/>
        <v>0</v>
      </c>
      <c r="U157" s="13">
        <f t="shared" si="81"/>
        <v>0</v>
      </c>
      <c r="V157" s="13">
        <f t="shared" si="81"/>
        <v>0</v>
      </c>
      <c r="W157" s="13">
        <f t="shared" si="81"/>
        <v>0</v>
      </c>
      <c r="X157" s="13">
        <f t="shared" si="81"/>
        <v>0</v>
      </c>
      <c r="Y157" s="13">
        <f t="shared" si="81"/>
        <v>16</v>
      </c>
      <c r="Z157" s="13">
        <f t="shared" si="81"/>
        <v>8</v>
      </c>
      <c r="AA157" s="14">
        <f t="shared" si="47"/>
        <v>0</v>
      </c>
      <c r="AB157" s="13">
        <f t="shared" si="81"/>
        <v>18</v>
      </c>
      <c r="AC157" s="13">
        <f t="shared" si="81"/>
        <v>2</v>
      </c>
      <c r="AD157" s="13">
        <f t="shared" si="81"/>
        <v>4</v>
      </c>
    </row>
    <row r="158" spans="8:30"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</row>
    <row r="159" spans="8:30" ht="15.75" thickBot="1">
      <c r="H159" s="47" t="s">
        <v>90</v>
      </c>
    </row>
    <row r="160" spans="8:30">
      <c r="H160" s="3">
        <f>$G6*H6</f>
        <v>0</v>
      </c>
      <c r="I160" s="4">
        <f t="shared" ref="I160:AD160" si="82">$G6*I6</f>
        <v>0</v>
      </c>
      <c r="J160" s="4">
        <f t="shared" si="82"/>
        <v>0</v>
      </c>
      <c r="K160" s="4">
        <f t="shared" si="82"/>
        <v>0</v>
      </c>
      <c r="L160" s="4">
        <f t="shared" si="82"/>
        <v>0</v>
      </c>
      <c r="M160" s="4">
        <f t="shared" si="82"/>
        <v>0</v>
      </c>
      <c r="N160" s="4">
        <f t="shared" si="82"/>
        <v>0</v>
      </c>
      <c r="O160" s="4">
        <f t="shared" si="82"/>
        <v>0</v>
      </c>
      <c r="P160" s="4">
        <f t="shared" si="82"/>
        <v>0</v>
      </c>
      <c r="Q160" s="4">
        <f t="shared" si="82"/>
        <v>0</v>
      </c>
      <c r="R160" s="4">
        <f t="shared" si="82"/>
        <v>0</v>
      </c>
      <c r="S160" s="4">
        <f t="shared" si="82"/>
        <v>0</v>
      </c>
      <c r="T160" s="4">
        <f t="shared" si="82"/>
        <v>0</v>
      </c>
      <c r="U160" s="4">
        <f t="shared" si="82"/>
        <v>0</v>
      </c>
      <c r="V160" s="4">
        <f t="shared" si="82"/>
        <v>0</v>
      </c>
      <c r="W160" s="4">
        <f t="shared" si="82"/>
        <v>0</v>
      </c>
      <c r="X160" s="4">
        <f t="shared" si="82"/>
        <v>0</v>
      </c>
      <c r="Y160" s="4">
        <f t="shared" si="82"/>
        <v>0</v>
      </c>
      <c r="Z160" s="4">
        <f t="shared" si="82"/>
        <v>0</v>
      </c>
      <c r="AA160" s="5">
        <f t="shared" ref="AA160:AA194" si="83">$G6*AA6</f>
        <v>0</v>
      </c>
      <c r="AB160" s="4">
        <f t="shared" si="82"/>
        <v>0</v>
      </c>
      <c r="AC160" s="4">
        <f t="shared" si="82"/>
        <v>0</v>
      </c>
      <c r="AD160" s="4">
        <f t="shared" si="82"/>
        <v>0</v>
      </c>
    </row>
    <row r="161" spans="8:30">
      <c r="H161" s="8">
        <f t="shared" ref="H161:AD161" si="84">$G7*H7</f>
        <v>0</v>
      </c>
      <c r="I161" s="9">
        <f t="shared" si="84"/>
        <v>0</v>
      </c>
      <c r="J161" s="9">
        <f t="shared" si="84"/>
        <v>0</v>
      </c>
      <c r="K161" s="9">
        <f t="shared" si="84"/>
        <v>0</v>
      </c>
      <c r="L161" s="9">
        <f t="shared" si="84"/>
        <v>0</v>
      </c>
      <c r="M161" s="9">
        <f t="shared" si="84"/>
        <v>0</v>
      </c>
      <c r="N161" s="9">
        <f t="shared" si="84"/>
        <v>0</v>
      </c>
      <c r="O161" s="9">
        <f t="shared" si="84"/>
        <v>0</v>
      </c>
      <c r="P161" s="9">
        <f t="shared" si="84"/>
        <v>0</v>
      </c>
      <c r="Q161" s="9">
        <f t="shared" si="84"/>
        <v>0</v>
      </c>
      <c r="R161" s="9">
        <f t="shared" si="84"/>
        <v>0</v>
      </c>
      <c r="S161" s="9">
        <f t="shared" si="84"/>
        <v>0</v>
      </c>
      <c r="T161" s="9">
        <f t="shared" si="84"/>
        <v>0</v>
      </c>
      <c r="U161" s="9">
        <f t="shared" si="84"/>
        <v>0</v>
      </c>
      <c r="V161" s="9">
        <f t="shared" si="84"/>
        <v>0</v>
      </c>
      <c r="W161" s="9">
        <f t="shared" si="84"/>
        <v>0</v>
      </c>
      <c r="X161" s="9">
        <f t="shared" si="84"/>
        <v>0</v>
      </c>
      <c r="Y161" s="9">
        <f t="shared" si="84"/>
        <v>0</v>
      </c>
      <c r="Z161" s="9">
        <f t="shared" si="84"/>
        <v>0</v>
      </c>
      <c r="AA161" s="10">
        <f t="shared" si="83"/>
        <v>0</v>
      </c>
      <c r="AB161" s="9">
        <f t="shared" si="84"/>
        <v>0</v>
      </c>
      <c r="AC161" s="9">
        <f t="shared" si="84"/>
        <v>0</v>
      </c>
      <c r="AD161" s="9">
        <f t="shared" si="84"/>
        <v>0</v>
      </c>
    </row>
    <row r="162" spans="8:30">
      <c r="H162" s="8">
        <f t="shared" ref="H162:AD162" si="85">$G8*H8</f>
        <v>0</v>
      </c>
      <c r="I162" s="9">
        <f t="shared" si="85"/>
        <v>0</v>
      </c>
      <c r="J162" s="9">
        <f t="shared" si="85"/>
        <v>0</v>
      </c>
      <c r="K162" s="9">
        <f t="shared" si="85"/>
        <v>0</v>
      </c>
      <c r="L162" s="9">
        <f t="shared" si="85"/>
        <v>0</v>
      </c>
      <c r="M162" s="9">
        <f t="shared" si="85"/>
        <v>0</v>
      </c>
      <c r="N162" s="9">
        <f t="shared" si="85"/>
        <v>0</v>
      </c>
      <c r="O162" s="9">
        <f t="shared" si="85"/>
        <v>0</v>
      </c>
      <c r="P162" s="9">
        <f t="shared" si="85"/>
        <v>0</v>
      </c>
      <c r="Q162" s="9">
        <f t="shared" si="85"/>
        <v>0</v>
      </c>
      <c r="R162" s="9">
        <f t="shared" si="85"/>
        <v>0</v>
      </c>
      <c r="S162" s="9">
        <f t="shared" si="85"/>
        <v>0</v>
      </c>
      <c r="T162" s="9">
        <f t="shared" si="85"/>
        <v>0</v>
      </c>
      <c r="U162" s="9">
        <f t="shared" si="85"/>
        <v>0</v>
      </c>
      <c r="V162" s="9">
        <f t="shared" si="85"/>
        <v>0</v>
      </c>
      <c r="W162" s="9">
        <f t="shared" si="85"/>
        <v>0</v>
      </c>
      <c r="X162" s="9">
        <f t="shared" si="85"/>
        <v>0</v>
      </c>
      <c r="Y162" s="9">
        <f t="shared" si="85"/>
        <v>0</v>
      </c>
      <c r="Z162" s="9">
        <f t="shared" si="85"/>
        <v>0</v>
      </c>
      <c r="AA162" s="10">
        <f t="shared" si="83"/>
        <v>0</v>
      </c>
      <c r="AB162" s="9">
        <f t="shared" si="85"/>
        <v>0</v>
      </c>
      <c r="AC162" s="9">
        <f t="shared" si="85"/>
        <v>0</v>
      </c>
      <c r="AD162" s="9">
        <f t="shared" si="85"/>
        <v>0</v>
      </c>
    </row>
    <row r="163" spans="8:30">
      <c r="H163" s="8">
        <f t="shared" ref="H163:AD163" si="86">$G9*H9</f>
        <v>0</v>
      </c>
      <c r="I163" s="9">
        <f t="shared" si="86"/>
        <v>0</v>
      </c>
      <c r="J163" s="9">
        <f t="shared" si="86"/>
        <v>0</v>
      </c>
      <c r="K163" s="9">
        <f t="shared" si="86"/>
        <v>0</v>
      </c>
      <c r="L163" s="9">
        <f t="shared" si="86"/>
        <v>0</v>
      </c>
      <c r="M163" s="9">
        <f t="shared" si="86"/>
        <v>0</v>
      </c>
      <c r="N163" s="9">
        <f t="shared" si="86"/>
        <v>0</v>
      </c>
      <c r="O163" s="9">
        <f t="shared" si="86"/>
        <v>0</v>
      </c>
      <c r="P163" s="9">
        <f t="shared" si="86"/>
        <v>0</v>
      </c>
      <c r="Q163" s="9">
        <f t="shared" si="86"/>
        <v>0</v>
      </c>
      <c r="R163" s="9">
        <f t="shared" si="86"/>
        <v>0</v>
      </c>
      <c r="S163" s="9">
        <f t="shared" si="86"/>
        <v>0</v>
      </c>
      <c r="T163" s="9">
        <f t="shared" si="86"/>
        <v>0</v>
      </c>
      <c r="U163" s="9">
        <f t="shared" si="86"/>
        <v>0</v>
      </c>
      <c r="V163" s="9">
        <f t="shared" si="86"/>
        <v>0</v>
      </c>
      <c r="W163" s="9">
        <f t="shared" si="86"/>
        <v>0</v>
      </c>
      <c r="X163" s="9">
        <f t="shared" si="86"/>
        <v>0</v>
      </c>
      <c r="Y163" s="9">
        <f t="shared" si="86"/>
        <v>0</v>
      </c>
      <c r="Z163" s="9">
        <f t="shared" si="86"/>
        <v>0</v>
      </c>
      <c r="AA163" s="10">
        <f t="shared" si="83"/>
        <v>0</v>
      </c>
      <c r="AB163" s="9">
        <f t="shared" si="86"/>
        <v>0</v>
      </c>
      <c r="AC163" s="9">
        <f t="shared" si="86"/>
        <v>0</v>
      </c>
      <c r="AD163" s="9">
        <f t="shared" si="86"/>
        <v>0</v>
      </c>
    </row>
    <row r="164" spans="8:30">
      <c r="H164" s="8">
        <f t="shared" ref="H164:AD164" si="87">$G10*H10</f>
        <v>0</v>
      </c>
      <c r="I164" s="9">
        <f t="shared" si="87"/>
        <v>0</v>
      </c>
      <c r="J164" s="9">
        <f t="shared" si="87"/>
        <v>0</v>
      </c>
      <c r="K164" s="9">
        <f t="shared" si="87"/>
        <v>0</v>
      </c>
      <c r="L164" s="9">
        <f t="shared" si="87"/>
        <v>0</v>
      </c>
      <c r="M164" s="9">
        <f t="shared" si="87"/>
        <v>0</v>
      </c>
      <c r="N164" s="9">
        <f t="shared" si="87"/>
        <v>0</v>
      </c>
      <c r="O164" s="9">
        <f t="shared" si="87"/>
        <v>0</v>
      </c>
      <c r="P164" s="9">
        <f t="shared" si="87"/>
        <v>0</v>
      </c>
      <c r="Q164" s="9">
        <f t="shared" si="87"/>
        <v>0</v>
      </c>
      <c r="R164" s="9">
        <f t="shared" si="87"/>
        <v>0</v>
      </c>
      <c r="S164" s="9">
        <f t="shared" si="87"/>
        <v>0</v>
      </c>
      <c r="T164" s="9">
        <f t="shared" si="87"/>
        <v>0</v>
      </c>
      <c r="U164" s="9">
        <f t="shared" si="87"/>
        <v>0</v>
      </c>
      <c r="V164" s="9">
        <f t="shared" si="87"/>
        <v>0</v>
      </c>
      <c r="W164" s="9">
        <f t="shared" si="87"/>
        <v>0</v>
      </c>
      <c r="X164" s="9">
        <f t="shared" si="87"/>
        <v>0</v>
      </c>
      <c r="Y164" s="9">
        <f t="shared" si="87"/>
        <v>0</v>
      </c>
      <c r="Z164" s="9">
        <f t="shared" si="87"/>
        <v>0</v>
      </c>
      <c r="AA164" s="10">
        <f t="shared" si="83"/>
        <v>0</v>
      </c>
      <c r="AB164" s="9">
        <f t="shared" si="87"/>
        <v>0</v>
      </c>
      <c r="AC164" s="9">
        <f t="shared" si="87"/>
        <v>0</v>
      </c>
      <c r="AD164" s="9">
        <f t="shared" si="87"/>
        <v>0</v>
      </c>
    </row>
    <row r="165" spans="8:30">
      <c r="H165" s="8">
        <f t="shared" ref="H165:AD165" si="88">$G11*H11</f>
        <v>0</v>
      </c>
      <c r="I165" s="9">
        <f t="shared" si="88"/>
        <v>0</v>
      </c>
      <c r="J165" s="9">
        <f t="shared" si="88"/>
        <v>0</v>
      </c>
      <c r="K165" s="9">
        <f t="shared" si="88"/>
        <v>0</v>
      </c>
      <c r="L165" s="9">
        <f t="shared" si="88"/>
        <v>0</v>
      </c>
      <c r="M165" s="9">
        <f t="shared" si="88"/>
        <v>0</v>
      </c>
      <c r="N165" s="9">
        <f t="shared" si="88"/>
        <v>0</v>
      </c>
      <c r="O165" s="9">
        <f t="shared" si="88"/>
        <v>0</v>
      </c>
      <c r="P165" s="9">
        <f t="shared" si="88"/>
        <v>0</v>
      </c>
      <c r="Q165" s="9">
        <f t="shared" si="88"/>
        <v>0</v>
      </c>
      <c r="R165" s="9">
        <f t="shared" si="88"/>
        <v>0</v>
      </c>
      <c r="S165" s="9">
        <f t="shared" si="88"/>
        <v>0</v>
      </c>
      <c r="T165" s="9">
        <f t="shared" si="88"/>
        <v>0</v>
      </c>
      <c r="U165" s="9">
        <f t="shared" si="88"/>
        <v>0</v>
      </c>
      <c r="V165" s="9">
        <f t="shared" si="88"/>
        <v>0</v>
      </c>
      <c r="W165" s="9">
        <f t="shared" si="88"/>
        <v>0</v>
      </c>
      <c r="X165" s="9">
        <f t="shared" si="88"/>
        <v>0</v>
      </c>
      <c r="Y165" s="9">
        <f t="shared" si="88"/>
        <v>0</v>
      </c>
      <c r="Z165" s="9">
        <f t="shared" si="88"/>
        <v>0</v>
      </c>
      <c r="AA165" s="10">
        <f t="shared" si="83"/>
        <v>0</v>
      </c>
      <c r="AB165" s="9">
        <f t="shared" si="88"/>
        <v>0</v>
      </c>
      <c r="AC165" s="9">
        <f t="shared" si="88"/>
        <v>0</v>
      </c>
      <c r="AD165" s="9">
        <f t="shared" si="88"/>
        <v>0</v>
      </c>
    </row>
    <row r="166" spans="8:30">
      <c r="H166" s="8">
        <f t="shared" ref="H166:AD166" si="89">$G12*H12</f>
        <v>0</v>
      </c>
      <c r="I166" s="9">
        <f t="shared" si="89"/>
        <v>0</v>
      </c>
      <c r="J166" s="9">
        <f t="shared" si="89"/>
        <v>0</v>
      </c>
      <c r="K166" s="9">
        <f t="shared" si="89"/>
        <v>0</v>
      </c>
      <c r="L166" s="9">
        <f t="shared" si="89"/>
        <v>0</v>
      </c>
      <c r="M166" s="9">
        <f t="shared" si="89"/>
        <v>0</v>
      </c>
      <c r="N166" s="9">
        <f t="shared" si="89"/>
        <v>0</v>
      </c>
      <c r="O166" s="9">
        <f t="shared" si="89"/>
        <v>0</v>
      </c>
      <c r="P166" s="9">
        <f t="shared" si="89"/>
        <v>0</v>
      </c>
      <c r="Q166" s="9">
        <f t="shared" si="89"/>
        <v>0</v>
      </c>
      <c r="R166" s="9">
        <f t="shared" si="89"/>
        <v>0</v>
      </c>
      <c r="S166" s="9">
        <f t="shared" si="89"/>
        <v>0</v>
      </c>
      <c r="T166" s="9">
        <f t="shared" si="89"/>
        <v>0</v>
      </c>
      <c r="U166" s="9">
        <f t="shared" si="89"/>
        <v>0</v>
      </c>
      <c r="V166" s="9">
        <f t="shared" si="89"/>
        <v>0</v>
      </c>
      <c r="W166" s="9">
        <f t="shared" si="89"/>
        <v>0</v>
      </c>
      <c r="X166" s="9">
        <f t="shared" si="89"/>
        <v>0</v>
      </c>
      <c r="Y166" s="9">
        <f t="shared" si="89"/>
        <v>0</v>
      </c>
      <c r="Z166" s="9">
        <f t="shared" si="89"/>
        <v>0</v>
      </c>
      <c r="AA166" s="10">
        <f t="shared" si="83"/>
        <v>0</v>
      </c>
      <c r="AB166" s="9">
        <f t="shared" si="89"/>
        <v>0</v>
      </c>
      <c r="AC166" s="9">
        <f t="shared" si="89"/>
        <v>0</v>
      </c>
      <c r="AD166" s="9">
        <f t="shared" si="89"/>
        <v>0</v>
      </c>
    </row>
    <row r="167" spans="8:30">
      <c r="H167" s="8">
        <f t="shared" ref="H167:AD167" si="90">$G13*H13</f>
        <v>0</v>
      </c>
      <c r="I167" s="9">
        <f t="shared" si="90"/>
        <v>0</v>
      </c>
      <c r="J167" s="9">
        <f t="shared" si="90"/>
        <v>0</v>
      </c>
      <c r="K167" s="9">
        <f t="shared" si="90"/>
        <v>0</v>
      </c>
      <c r="L167" s="9">
        <f t="shared" si="90"/>
        <v>0</v>
      </c>
      <c r="M167" s="9">
        <f t="shared" si="90"/>
        <v>0</v>
      </c>
      <c r="N167" s="9">
        <f t="shared" si="90"/>
        <v>0</v>
      </c>
      <c r="O167" s="9">
        <f t="shared" si="90"/>
        <v>0</v>
      </c>
      <c r="P167" s="9">
        <f t="shared" si="90"/>
        <v>0</v>
      </c>
      <c r="Q167" s="9">
        <f t="shared" si="90"/>
        <v>0</v>
      </c>
      <c r="R167" s="9">
        <f t="shared" si="90"/>
        <v>0</v>
      </c>
      <c r="S167" s="9">
        <f t="shared" si="90"/>
        <v>0</v>
      </c>
      <c r="T167" s="9">
        <f t="shared" si="90"/>
        <v>0</v>
      </c>
      <c r="U167" s="9">
        <f t="shared" si="90"/>
        <v>0</v>
      </c>
      <c r="V167" s="9">
        <f t="shared" si="90"/>
        <v>0</v>
      </c>
      <c r="W167" s="9">
        <f t="shared" si="90"/>
        <v>0</v>
      </c>
      <c r="X167" s="9">
        <f t="shared" si="90"/>
        <v>0</v>
      </c>
      <c r="Y167" s="9">
        <f t="shared" si="90"/>
        <v>0</v>
      </c>
      <c r="Z167" s="9">
        <f t="shared" si="90"/>
        <v>0</v>
      </c>
      <c r="AA167" s="10">
        <f t="shared" si="83"/>
        <v>0</v>
      </c>
      <c r="AB167" s="9">
        <f t="shared" si="90"/>
        <v>0</v>
      </c>
      <c r="AC167" s="9">
        <f t="shared" si="90"/>
        <v>0</v>
      </c>
      <c r="AD167" s="9">
        <f t="shared" si="90"/>
        <v>0</v>
      </c>
    </row>
    <row r="168" spans="8:30">
      <c r="H168" s="8">
        <f t="shared" ref="H168:AD168" si="91">$G14*H14</f>
        <v>0</v>
      </c>
      <c r="I168" s="9">
        <f t="shared" si="91"/>
        <v>0</v>
      </c>
      <c r="J168" s="9">
        <f t="shared" si="91"/>
        <v>0</v>
      </c>
      <c r="K168" s="9">
        <f t="shared" si="91"/>
        <v>0</v>
      </c>
      <c r="L168" s="9">
        <f t="shared" si="91"/>
        <v>0</v>
      </c>
      <c r="M168" s="9">
        <f t="shared" si="91"/>
        <v>0</v>
      </c>
      <c r="N168" s="9">
        <f t="shared" si="91"/>
        <v>0</v>
      </c>
      <c r="O168" s="9">
        <f t="shared" si="91"/>
        <v>0</v>
      </c>
      <c r="P168" s="9">
        <f t="shared" si="91"/>
        <v>0</v>
      </c>
      <c r="Q168" s="9">
        <f t="shared" si="91"/>
        <v>0</v>
      </c>
      <c r="R168" s="9">
        <f t="shared" si="91"/>
        <v>0</v>
      </c>
      <c r="S168" s="9">
        <f t="shared" si="91"/>
        <v>0</v>
      </c>
      <c r="T168" s="9">
        <f t="shared" si="91"/>
        <v>0</v>
      </c>
      <c r="U168" s="9">
        <f t="shared" si="91"/>
        <v>0</v>
      </c>
      <c r="V168" s="9">
        <f t="shared" si="91"/>
        <v>0</v>
      </c>
      <c r="W168" s="9">
        <f t="shared" si="91"/>
        <v>0</v>
      </c>
      <c r="X168" s="9">
        <f t="shared" si="91"/>
        <v>0</v>
      </c>
      <c r="Y168" s="9">
        <f t="shared" si="91"/>
        <v>0</v>
      </c>
      <c r="Z168" s="9">
        <f t="shared" si="91"/>
        <v>0</v>
      </c>
      <c r="AA168" s="10">
        <f t="shared" si="83"/>
        <v>0</v>
      </c>
      <c r="AB168" s="9">
        <f t="shared" si="91"/>
        <v>0</v>
      </c>
      <c r="AC168" s="9">
        <f t="shared" si="91"/>
        <v>0</v>
      </c>
      <c r="AD168" s="9">
        <f t="shared" si="91"/>
        <v>0</v>
      </c>
    </row>
    <row r="169" spans="8:30">
      <c r="H169" s="8">
        <f t="shared" ref="H169:AD169" si="92">$G15*H15</f>
        <v>0</v>
      </c>
      <c r="I169" s="9">
        <f t="shared" si="92"/>
        <v>0</v>
      </c>
      <c r="J169" s="9">
        <f t="shared" si="92"/>
        <v>0</v>
      </c>
      <c r="K169" s="9">
        <f t="shared" si="92"/>
        <v>0</v>
      </c>
      <c r="L169" s="9">
        <f t="shared" si="92"/>
        <v>0</v>
      </c>
      <c r="M169" s="9">
        <f t="shared" si="92"/>
        <v>0</v>
      </c>
      <c r="N169" s="9">
        <f t="shared" si="92"/>
        <v>0</v>
      </c>
      <c r="O169" s="9">
        <f t="shared" si="92"/>
        <v>0</v>
      </c>
      <c r="P169" s="9">
        <f t="shared" si="92"/>
        <v>0</v>
      </c>
      <c r="Q169" s="9">
        <f t="shared" si="92"/>
        <v>0</v>
      </c>
      <c r="R169" s="9">
        <f t="shared" si="92"/>
        <v>0</v>
      </c>
      <c r="S169" s="9">
        <f t="shared" si="92"/>
        <v>0</v>
      </c>
      <c r="T169" s="9">
        <f t="shared" si="92"/>
        <v>0</v>
      </c>
      <c r="U169" s="9">
        <f t="shared" si="92"/>
        <v>0</v>
      </c>
      <c r="V169" s="9">
        <f t="shared" si="92"/>
        <v>0</v>
      </c>
      <c r="W169" s="9">
        <f t="shared" si="92"/>
        <v>0</v>
      </c>
      <c r="X169" s="9">
        <f t="shared" si="92"/>
        <v>0</v>
      </c>
      <c r="Y169" s="9">
        <f t="shared" si="92"/>
        <v>0</v>
      </c>
      <c r="Z169" s="9">
        <f t="shared" si="92"/>
        <v>0</v>
      </c>
      <c r="AA169" s="10">
        <f t="shared" si="83"/>
        <v>0</v>
      </c>
      <c r="AB169" s="9">
        <f t="shared" si="92"/>
        <v>0</v>
      </c>
      <c r="AC169" s="9">
        <f t="shared" si="92"/>
        <v>0</v>
      </c>
      <c r="AD169" s="9">
        <f t="shared" si="92"/>
        <v>0</v>
      </c>
    </row>
    <row r="170" spans="8:30">
      <c r="H170" s="8">
        <f t="shared" ref="H170:AD170" si="93">$G16*H16</f>
        <v>0</v>
      </c>
      <c r="I170" s="9">
        <f t="shared" si="93"/>
        <v>0</v>
      </c>
      <c r="J170" s="9">
        <f t="shared" si="93"/>
        <v>0</v>
      </c>
      <c r="K170" s="9">
        <f t="shared" si="93"/>
        <v>0</v>
      </c>
      <c r="L170" s="9">
        <f t="shared" si="93"/>
        <v>0</v>
      </c>
      <c r="M170" s="9">
        <f t="shared" si="93"/>
        <v>0</v>
      </c>
      <c r="N170" s="9">
        <f t="shared" si="93"/>
        <v>0</v>
      </c>
      <c r="O170" s="9">
        <f t="shared" si="93"/>
        <v>0</v>
      </c>
      <c r="P170" s="9">
        <f t="shared" si="93"/>
        <v>0</v>
      </c>
      <c r="Q170" s="9">
        <f t="shared" si="93"/>
        <v>0</v>
      </c>
      <c r="R170" s="9">
        <f t="shared" si="93"/>
        <v>0</v>
      </c>
      <c r="S170" s="9">
        <f t="shared" si="93"/>
        <v>0</v>
      </c>
      <c r="T170" s="9">
        <f t="shared" si="93"/>
        <v>0</v>
      </c>
      <c r="U170" s="9">
        <f t="shared" si="93"/>
        <v>0</v>
      </c>
      <c r="V170" s="9">
        <f t="shared" si="93"/>
        <v>0</v>
      </c>
      <c r="W170" s="9">
        <f t="shared" si="93"/>
        <v>0</v>
      </c>
      <c r="X170" s="9">
        <f t="shared" si="93"/>
        <v>0</v>
      </c>
      <c r="Y170" s="9">
        <f t="shared" si="93"/>
        <v>0</v>
      </c>
      <c r="Z170" s="9">
        <f t="shared" si="93"/>
        <v>0</v>
      </c>
      <c r="AA170" s="10">
        <f t="shared" si="83"/>
        <v>0</v>
      </c>
      <c r="AB170" s="9">
        <f t="shared" si="93"/>
        <v>0</v>
      </c>
      <c r="AC170" s="9">
        <f t="shared" si="93"/>
        <v>0</v>
      </c>
      <c r="AD170" s="9">
        <f t="shared" si="93"/>
        <v>0</v>
      </c>
    </row>
    <row r="171" spans="8:30">
      <c r="H171" s="8">
        <f t="shared" ref="H171:AD171" si="94">$G17*H17</f>
        <v>0</v>
      </c>
      <c r="I171" s="9">
        <f t="shared" si="94"/>
        <v>0</v>
      </c>
      <c r="J171" s="9">
        <f t="shared" si="94"/>
        <v>0</v>
      </c>
      <c r="K171" s="9">
        <f t="shared" si="94"/>
        <v>0</v>
      </c>
      <c r="L171" s="9">
        <f t="shared" si="94"/>
        <v>0</v>
      </c>
      <c r="M171" s="9">
        <f t="shared" si="94"/>
        <v>0</v>
      </c>
      <c r="N171" s="9">
        <f t="shared" si="94"/>
        <v>0</v>
      </c>
      <c r="O171" s="9">
        <f t="shared" si="94"/>
        <v>0</v>
      </c>
      <c r="P171" s="9">
        <f t="shared" si="94"/>
        <v>0</v>
      </c>
      <c r="Q171" s="9">
        <f t="shared" si="94"/>
        <v>0</v>
      </c>
      <c r="R171" s="9">
        <f t="shared" si="94"/>
        <v>0</v>
      </c>
      <c r="S171" s="9">
        <f t="shared" si="94"/>
        <v>0</v>
      </c>
      <c r="T171" s="9">
        <f t="shared" si="94"/>
        <v>0</v>
      </c>
      <c r="U171" s="9">
        <f t="shared" si="94"/>
        <v>0</v>
      </c>
      <c r="V171" s="9">
        <f t="shared" si="94"/>
        <v>0</v>
      </c>
      <c r="W171" s="9">
        <f t="shared" si="94"/>
        <v>0</v>
      </c>
      <c r="X171" s="9">
        <f t="shared" si="94"/>
        <v>0</v>
      </c>
      <c r="Y171" s="9">
        <f t="shared" si="94"/>
        <v>0</v>
      </c>
      <c r="Z171" s="9">
        <f t="shared" si="94"/>
        <v>0</v>
      </c>
      <c r="AA171" s="10">
        <f t="shared" si="83"/>
        <v>24</v>
      </c>
      <c r="AB171" s="9">
        <f t="shared" si="94"/>
        <v>18</v>
      </c>
      <c r="AC171" s="9">
        <f t="shared" si="94"/>
        <v>2</v>
      </c>
      <c r="AD171" s="9">
        <f t="shared" si="94"/>
        <v>4</v>
      </c>
    </row>
    <row r="172" spans="8:30">
      <c r="H172" s="8">
        <f t="shared" ref="H172:AD172" si="95">$G18*H18</f>
        <v>0</v>
      </c>
      <c r="I172" s="9">
        <f t="shared" si="95"/>
        <v>0</v>
      </c>
      <c r="J172" s="9">
        <f t="shared" si="95"/>
        <v>0</v>
      </c>
      <c r="K172" s="9">
        <f t="shared" si="95"/>
        <v>0</v>
      </c>
      <c r="L172" s="9">
        <f t="shared" si="95"/>
        <v>0</v>
      </c>
      <c r="M172" s="9">
        <f t="shared" si="95"/>
        <v>0</v>
      </c>
      <c r="N172" s="9">
        <f t="shared" si="95"/>
        <v>0</v>
      </c>
      <c r="O172" s="9">
        <f t="shared" si="95"/>
        <v>0</v>
      </c>
      <c r="P172" s="9">
        <f t="shared" si="95"/>
        <v>0</v>
      </c>
      <c r="Q172" s="9">
        <f t="shared" si="95"/>
        <v>0</v>
      </c>
      <c r="R172" s="9">
        <f t="shared" si="95"/>
        <v>0</v>
      </c>
      <c r="S172" s="9">
        <f t="shared" si="95"/>
        <v>0</v>
      </c>
      <c r="T172" s="9">
        <f t="shared" si="95"/>
        <v>0</v>
      </c>
      <c r="U172" s="9">
        <f t="shared" si="95"/>
        <v>0</v>
      </c>
      <c r="V172" s="9">
        <f t="shared" si="95"/>
        <v>0</v>
      </c>
      <c r="W172" s="9">
        <f t="shared" si="95"/>
        <v>0</v>
      </c>
      <c r="X172" s="9">
        <f t="shared" si="95"/>
        <v>0</v>
      </c>
      <c r="Y172" s="9">
        <f t="shared" si="95"/>
        <v>0</v>
      </c>
      <c r="Z172" s="9">
        <f t="shared" si="95"/>
        <v>0</v>
      </c>
      <c r="AA172" s="10">
        <f t="shared" si="83"/>
        <v>0</v>
      </c>
      <c r="AB172" s="9">
        <f t="shared" si="95"/>
        <v>0</v>
      </c>
      <c r="AC172" s="9">
        <f t="shared" si="95"/>
        <v>0</v>
      </c>
      <c r="AD172" s="9">
        <f t="shared" si="95"/>
        <v>0</v>
      </c>
    </row>
    <row r="173" spans="8:30">
      <c r="H173" s="8">
        <f t="shared" ref="H173:AD173" si="96">$G19*H19</f>
        <v>0</v>
      </c>
      <c r="I173" s="9">
        <f t="shared" si="96"/>
        <v>0</v>
      </c>
      <c r="J173" s="9">
        <f t="shared" si="96"/>
        <v>0</v>
      </c>
      <c r="K173" s="9">
        <f t="shared" si="96"/>
        <v>0</v>
      </c>
      <c r="L173" s="9">
        <f t="shared" si="96"/>
        <v>0</v>
      </c>
      <c r="M173" s="9">
        <f t="shared" si="96"/>
        <v>0</v>
      </c>
      <c r="N173" s="9">
        <f t="shared" si="96"/>
        <v>0</v>
      </c>
      <c r="O173" s="9">
        <f t="shared" si="96"/>
        <v>0</v>
      </c>
      <c r="P173" s="9">
        <f t="shared" si="96"/>
        <v>0</v>
      </c>
      <c r="Q173" s="9">
        <f t="shared" si="96"/>
        <v>0</v>
      </c>
      <c r="R173" s="9">
        <f t="shared" si="96"/>
        <v>0</v>
      </c>
      <c r="S173" s="9">
        <f t="shared" si="96"/>
        <v>0</v>
      </c>
      <c r="T173" s="9">
        <f t="shared" si="96"/>
        <v>0</v>
      </c>
      <c r="U173" s="9">
        <f t="shared" si="96"/>
        <v>0</v>
      </c>
      <c r="V173" s="9">
        <f t="shared" si="96"/>
        <v>0</v>
      </c>
      <c r="W173" s="9">
        <f t="shared" si="96"/>
        <v>0</v>
      </c>
      <c r="X173" s="9">
        <f t="shared" si="96"/>
        <v>0</v>
      </c>
      <c r="Y173" s="9">
        <f t="shared" si="96"/>
        <v>0</v>
      </c>
      <c r="Z173" s="9">
        <f t="shared" si="96"/>
        <v>0</v>
      </c>
      <c r="AA173" s="10">
        <f t="shared" si="83"/>
        <v>0</v>
      </c>
      <c r="AB173" s="9">
        <f t="shared" si="96"/>
        <v>0</v>
      </c>
      <c r="AC173" s="9">
        <f t="shared" si="96"/>
        <v>0</v>
      </c>
      <c r="AD173" s="9">
        <f t="shared" si="96"/>
        <v>0</v>
      </c>
    </row>
    <row r="174" spans="8:30">
      <c r="H174" s="8">
        <f t="shared" ref="H174:AD174" si="97">$G20*H20</f>
        <v>0</v>
      </c>
      <c r="I174" s="9">
        <f t="shared" si="97"/>
        <v>0</v>
      </c>
      <c r="J174" s="9">
        <f t="shared" si="97"/>
        <v>0</v>
      </c>
      <c r="K174" s="9">
        <f t="shared" si="97"/>
        <v>0</v>
      </c>
      <c r="L174" s="9">
        <f t="shared" si="97"/>
        <v>0</v>
      </c>
      <c r="M174" s="9">
        <f t="shared" si="97"/>
        <v>0</v>
      </c>
      <c r="N174" s="9">
        <f t="shared" si="97"/>
        <v>0</v>
      </c>
      <c r="O174" s="9">
        <f t="shared" si="97"/>
        <v>0</v>
      </c>
      <c r="P174" s="9">
        <f t="shared" si="97"/>
        <v>0</v>
      </c>
      <c r="Q174" s="9">
        <f t="shared" si="97"/>
        <v>0</v>
      </c>
      <c r="R174" s="9">
        <f t="shared" si="97"/>
        <v>0</v>
      </c>
      <c r="S174" s="9">
        <f t="shared" si="97"/>
        <v>0</v>
      </c>
      <c r="T174" s="9">
        <f t="shared" si="97"/>
        <v>0</v>
      </c>
      <c r="U174" s="9">
        <f t="shared" si="97"/>
        <v>0</v>
      </c>
      <c r="V174" s="9">
        <f t="shared" si="97"/>
        <v>0</v>
      </c>
      <c r="W174" s="9">
        <f t="shared" si="97"/>
        <v>0</v>
      </c>
      <c r="X174" s="9">
        <f t="shared" si="97"/>
        <v>0</v>
      </c>
      <c r="Y174" s="9">
        <f t="shared" si="97"/>
        <v>0</v>
      </c>
      <c r="Z174" s="9">
        <f t="shared" si="97"/>
        <v>0</v>
      </c>
      <c r="AA174" s="10">
        <f t="shared" si="83"/>
        <v>12</v>
      </c>
      <c r="AB174" s="9">
        <f t="shared" si="97"/>
        <v>9</v>
      </c>
      <c r="AC174" s="9">
        <f t="shared" si="97"/>
        <v>1</v>
      </c>
      <c r="AD174" s="9">
        <f t="shared" si="97"/>
        <v>2</v>
      </c>
    </row>
    <row r="175" spans="8:30">
      <c r="H175" s="8">
        <f t="shared" ref="H175:AD175" si="98">$G21*H21</f>
        <v>0</v>
      </c>
      <c r="I175" s="9">
        <f t="shared" si="98"/>
        <v>0</v>
      </c>
      <c r="J175" s="9">
        <f t="shared" si="98"/>
        <v>0</v>
      </c>
      <c r="K175" s="9">
        <f t="shared" si="98"/>
        <v>0</v>
      </c>
      <c r="L175" s="9">
        <f t="shared" si="98"/>
        <v>0</v>
      </c>
      <c r="M175" s="9">
        <f t="shared" si="98"/>
        <v>0</v>
      </c>
      <c r="N175" s="9">
        <f t="shared" si="98"/>
        <v>0</v>
      </c>
      <c r="O175" s="9">
        <f t="shared" si="98"/>
        <v>0</v>
      </c>
      <c r="P175" s="9">
        <f t="shared" si="98"/>
        <v>0</v>
      </c>
      <c r="Q175" s="9">
        <f t="shared" si="98"/>
        <v>0</v>
      </c>
      <c r="R175" s="9">
        <f t="shared" si="98"/>
        <v>0</v>
      </c>
      <c r="S175" s="9">
        <f t="shared" si="98"/>
        <v>0</v>
      </c>
      <c r="T175" s="9">
        <f t="shared" si="98"/>
        <v>0</v>
      </c>
      <c r="U175" s="9">
        <f t="shared" si="98"/>
        <v>0</v>
      </c>
      <c r="V175" s="9">
        <f t="shared" si="98"/>
        <v>0</v>
      </c>
      <c r="W175" s="9">
        <f t="shared" si="98"/>
        <v>0</v>
      </c>
      <c r="X175" s="9">
        <f t="shared" si="98"/>
        <v>0</v>
      </c>
      <c r="Y175" s="9">
        <f t="shared" si="98"/>
        <v>0</v>
      </c>
      <c r="Z175" s="9">
        <f t="shared" si="98"/>
        <v>0</v>
      </c>
      <c r="AA175" s="10">
        <f t="shared" si="83"/>
        <v>12</v>
      </c>
      <c r="AB175" s="9">
        <f t="shared" si="98"/>
        <v>9</v>
      </c>
      <c r="AC175" s="9">
        <f t="shared" si="98"/>
        <v>1</v>
      </c>
      <c r="AD175" s="9">
        <f t="shared" si="98"/>
        <v>2</v>
      </c>
    </row>
    <row r="176" spans="8:30">
      <c r="H176" s="8">
        <f t="shared" ref="H176:AD176" si="99">$G22*H22</f>
        <v>0</v>
      </c>
      <c r="I176" s="9">
        <f t="shared" si="99"/>
        <v>0</v>
      </c>
      <c r="J176" s="9">
        <f t="shared" si="99"/>
        <v>0</v>
      </c>
      <c r="K176" s="9">
        <f t="shared" si="99"/>
        <v>0</v>
      </c>
      <c r="L176" s="9">
        <f t="shared" si="99"/>
        <v>0</v>
      </c>
      <c r="M176" s="9">
        <f t="shared" si="99"/>
        <v>0</v>
      </c>
      <c r="N176" s="9">
        <f t="shared" si="99"/>
        <v>0</v>
      </c>
      <c r="O176" s="9">
        <f t="shared" si="99"/>
        <v>0</v>
      </c>
      <c r="P176" s="9">
        <f t="shared" si="99"/>
        <v>0</v>
      </c>
      <c r="Q176" s="9">
        <f t="shared" si="99"/>
        <v>0</v>
      </c>
      <c r="R176" s="9">
        <f t="shared" si="99"/>
        <v>0</v>
      </c>
      <c r="S176" s="9">
        <f t="shared" si="99"/>
        <v>0</v>
      </c>
      <c r="T176" s="9">
        <f t="shared" si="99"/>
        <v>0</v>
      </c>
      <c r="U176" s="9">
        <f t="shared" si="99"/>
        <v>0</v>
      </c>
      <c r="V176" s="9">
        <f t="shared" si="99"/>
        <v>0</v>
      </c>
      <c r="W176" s="9">
        <f t="shared" si="99"/>
        <v>0</v>
      </c>
      <c r="X176" s="9">
        <f t="shared" si="99"/>
        <v>0</v>
      </c>
      <c r="Y176" s="9">
        <f t="shared" si="99"/>
        <v>0</v>
      </c>
      <c r="Z176" s="9">
        <f t="shared" si="99"/>
        <v>0</v>
      </c>
      <c r="AA176" s="10">
        <f t="shared" si="83"/>
        <v>12</v>
      </c>
      <c r="AB176" s="9">
        <f t="shared" si="99"/>
        <v>9</v>
      </c>
      <c r="AC176" s="9">
        <f t="shared" si="99"/>
        <v>1</v>
      </c>
      <c r="AD176" s="9">
        <f t="shared" si="99"/>
        <v>2</v>
      </c>
    </row>
    <row r="177" spans="8:30">
      <c r="H177" s="8">
        <f t="shared" ref="H177:AD177" si="100">$G23*H23</f>
        <v>0</v>
      </c>
      <c r="I177" s="9">
        <f t="shared" si="100"/>
        <v>0</v>
      </c>
      <c r="J177" s="9">
        <f t="shared" si="100"/>
        <v>0</v>
      </c>
      <c r="K177" s="9">
        <f t="shared" si="100"/>
        <v>0</v>
      </c>
      <c r="L177" s="9">
        <f t="shared" si="100"/>
        <v>0</v>
      </c>
      <c r="M177" s="9">
        <f t="shared" si="100"/>
        <v>0</v>
      </c>
      <c r="N177" s="9">
        <f t="shared" si="100"/>
        <v>0</v>
      </c>
      <c r="O177" s="9">
        <f t="shared" si="100"/>
        <v>0</v>
      </c>
      <c r="P177" s="9">
        <f t="shared" si="100"/>
        <v>0</v>
      </c>
      <c r="Q177" s="9">
        <f t="shared" si="100"/>
        <v>0</v>
      </c>
      <c r="R177" s="9">
        <f t="shared" si="100"/>
        <v>0</v>
      </c>
      <c r="S177" s="9">
        <f t="shared" si="100"/>
        <v>0</v>
      </c>
      <c r="T177" s="9">
        <f t="shared" si="100"/>
        <v>0</v>
      </c>
      <c r="U177" s="9">
        <f t="shared" si="100"/>
        <v>0</v>
      </c>
      <c r="V177" s="9">
        <f t="shared" si="100"/>
        <v>0</v>
      </c>
      <c r="W177" s="9">
        <f t="shared" si="100"/>
        <v>0</v>
      </c>
      <c r="X177" s="9">
        <f t="shared" si="100"/>
        <v>0</v>
      </c>
      <c r="Y177" s="9">
        <f t="shared" si="100"/>
        <v>0</v>
      </c>
      <c r="Z177" s="9">
        <f t="shared" si="100"/>
        <v>0</v>
      </c>
      <c r="AA177" s="10">
        <f t="shared" si="83"/>
        <v>0</v>
      </c>
      <c r="AB177" s="9">
        <f t="shared" si="100"/>
        <v>0</v>
      </c>
      <c r="AC177" s="9">
        <f t="shared" si="100"/>
        <v>0</v>
      </c>
      <c r="AD177" s="9">
        <f t="shared" si="100"/>
        <v>0</v>
      </c>
    </row>
    <row r="178" spans="8:30">
      <c r="H178" s="8">
        <f t="shared" ref="H178:AD178" si="101">$G24*H24</f>
        <v>0</v>
      </c>
      <c r="I178" s="9">
        <f t="shared" si="101"/>
        <v>0</v>
      </c>
      <c r="J178" s="9">
        <f t="shared" si="101"/>
        <v>0</v>
      </c>
      <c r="K178" s="9">
        <f t="shared" si="101"/>
        <v>0</v>
      </c>
      <c r="L178" s="9">
        <f t="shared" si="101"/>
        <v>0</v>
      </c>
      <c r="M178" s="9">
        <f t="shared" si="101"/>
        <v>0</v>
      </c>
      <c r="N178" s="9">
        <f t="shared" si="101"/>
        <v>0</v>
      </c>
      <c r="O178" s="9">
        <f t="shared" si="101"/>
        <v>0</v>
      </c>
      <c r="P178" s="9">
        <f t="shared" si="101"/>
        <v>0</v>
      </c>
      <c r="Q178" s="9">
        <f t="shared" si="101"/>
        <v>0</v>
      </c>
      <c r="R178" s="9">
        <f t="shared" si="101"/>
        <v>0</v>
      </c>
      <c r="S178" s="9">
        <f t="shared" si="101"/>
        <v>0</v>
      </c>
      <c r="T178" s="9">
        <f t="shared" si="101"/>
        <v>0</v>
      </c>
      <c r="U178" s="9">
        <f t="shared" si="101"/>
        <v>0</v>
      </c>
      <c r="V178" s="9">
        <f t="shared" si="101"/>
        <v>0</v>
      </c>
      <c r="W178" s="9">
        <f t="shared" si="101"/>
        <v>0</v>
      </c>
      <c r="X178" s="9">
        <f t="shared" si="101"/>
        <v>0</v>
      </c>
      <c r="Y178" s="9">
        <f t="shared" si="101"/>
        <v>0</v>
      </c>
      <c r="Z178" s="9">
        <f t="shared" si="101"/>
        <v>0</v>
      </c>
      <c r="AA178" s="10">
        <f t="shared" si="83"/>
        <v>0</v>
      </c>
      <c r="AB178" s="9">
        <f t="shared" si="101"/>
        <v>0</v>
      </c>
      <c r="AC178" s="9">
        <f t="shared" si="101"/>
        <v>0</v>
      </c>
      <c r="AD178" s="9">
        <f t="shared" si="101"/>
        <v>0</v>
      </c>
    </row>
    <row r="179" spans="8:30">
      <c r="H179" s="8">
        <f t="shared" ref="H179:AD179" si="102">$G25*H25</f>
        <v>0</v>
      </c>
      <c r="I179" s="9">
        <f t="shared" si="102"/>
        <v>0</v>
      </c>
      <c r="J179" s="9">
        <f t="shared" si="102"/>
        <v>0</v>
      </c>
      <c r="K179" s="9">
        <f t="shared" si="102"/>
        <v>0</v>
      </c>
      <c r="L179" s="9">
        <f t="shared" si="102"/>
        <v>0</v>
      </c>
      <c r="M179" s="9">
        <f t="shared" si="102"/>
        <v>0</v>
      </c>
      <c r="N179" s="9">
        <f t="shared" si="102"/>
        <v>0</v>
      </c>
      <c r="O179" s="9">
        <f t="shared" si="102"/>
        <v>0</v>
      </c>
      <c r="P179" s="9">
        <f t="shared" si="102"/>
        <v>0</v>
      </c>
      <c r="Q179" s="9">
        <f t="shared" si="102"/>
        <v>0</v>
      </c>
      <c r="R179" s="9">
        <f t="shared" si="102"/>
        <v>0</v>
      </c>
      <c r="S179" s="9">
        <f t="shared" si="102"/>
        <v>0</v>
      </c>
      <c r="T179" s="9">
        <f t="shared" si="102"/>
        <v>0</v>
      </c>
      <c r="U179" s="9">
        <f t="shared" si="102"/>
        <v>0</v>
      </c>
      <c r="V179" s="9">
        <f t="shared" si="102"/>
        <v>0</v>
      </c>
      <c r="W179" s="9">
        <f t="shared" si="102"/>
        <v>0</v>
      </c>
      <c r="X179" s="9">
        <f t="shared" si="102"/>
        <v>0</v>
      </c>
      <c r="Y179" s="9">
        <f t="shared" si="102"/>
        <v>0</v>
      </c>
      <c r="Z179" s="9">
        <f t="shared" si="102"/>
        <v>0</v>
      </c>
      <c r="AA179" s="10">
        <f t="shared" si="83"/>
        <v>0</v>
      </c>
      <c r="AB179" s="9">
        <f t="shared" si="102"/>
        <v>0</v>
      </c>
      <c r="AC179" s="9">
        <f t="shared" si="102"/>
        <v>0</v>
      </c>
      <c r="AD179" s="9">
        <f t="shared" si="102"/>
        <v>0</v>
      </c>
    </row>
    <row r="180" spans="8:30">
      <c r="H180" s="8">
        <f t="shared" ref="H180:AD180" si="103">$G26*H26</f>
        <v>2</v>
      </c>
      <c r="I180" s="9">
        <f t="shared" si="103"/>
        <v>0</v>
      </c>
      <c r="J180" s="9">
        <f t="shared" si="103"/>
        <v>1.5</v>
      </c>
      <c r="K180" s="9">
        <f t="shared" si="103"/>
        <v>1.3333333333333333</v>
      </c>
      <c r="L180" s="9">
        <f t="shared" si="103"/>
        <v>1.3333333333333333</v>
      </c>
      <c r="M180" s="9">
        <f t="shared" si="103"/>
        <v>2.6666666666666665</v>
      </c>
      <c r="N180" s="9">
        <f t="shared" si="103"/>
        <v>2.6666666666666665</v>
      </c>
      <c r="O180" s="9">
        <f t="shared" si="103"/>
        <v>3</v>
      </c>
      <c r="P180" s="9">
        <f t="shared" si="103"/>
        <v>2.6666666666666665</v>
      </c>
      <c r="Q180" s="9">
        <f t="shared" si="103"/>
        <v>2.6666666666666665</v>
      </c>
      <c r="R180" s="9">
        <f t="shared" si="103"/>
        <v>2.6666666666666665</v>
      </c>
      <c r="S180" s="9">
        <f t="shared" si="103"/>
        <v>0</v>
      </c>
      <c r="T180" s="9">
        <f t="shared" si="103"/>
        <v>0</v>
      </c>
      <c r="U180" s="9">
        <f t="shared" si="103"/>
        <v>1</v>
      </c>
      <c r="V180" s="9">
        <f t="shared" si="103"/>
        <v>0</v>
      </c>
      <c r="W180" s="9">
        <f t="shared" si="103"/>
        <v>0.5</v>
      </c>
      <c r="X180" s="9">
        <f t="shared" si="103"/>
        <v>0</v>
      </c>
      <c r="Y180" s="9">
        <f t="shared" si="103"/>
        <v>0</v>
      </c>
      <c r="Z180" s="9">
        <f t="shared" si="103"/>
        <v>0</v>
      </c>
      <c r="AA180" s="10">
        <f t="shared" si="83"/>
        <v>0</v>
      </c>
      <c r="AB180" s="9">
        <f t="shared" si="103"/>
        <v>18</v>
      </c>
      <c r="AC180" s="9">
        <f t="shared" si="103"/>
        <v>2</v>
      </c>
      <c r="AD180" s="9">
        <f t="shared" si="103"/>
        <v>4</v>
      </c>
    </row>
    <row r="181" spans="8:30">
      <c r="H181" s="8">
        <f t="shared" ref="H181:AD181" si="104">$G27*H27</f>
        <v>0.16666666666666666</v>
      </c>
      <c r="I181" s="9">
        <f t="shared" si="104"/>
        <v>2.3333333333333335</v>
      </c>
      <c r="J181" s="9">
        <f t="shared" si="104"/>
        <v>1</v>
      </c>
      <c r="K181" s="9">
        <f t="shared" si="104"/>
        <v>0.83333333333333326</v>
      </c>
      <c r="L181" s="9">
        <f t="shared" si="104"/>
        <v>0.33333333333333331</v>
      </c>
      <c r="M181" s="9">
        <f t="shared" si="104"/>
        <v>0.66666666666666663</v>
      </c>
      <c r="N181" s="9">
        <f t="shared" si="104"/>
        <v>0.66666666666666663</v>
      </c>
      <c r="O181" s="9">
        <f t="shared" si="104"/>
        <v>1.1666666666666665</v>
      </c>
      <c r="P181" s="9">
        <f t="shared" si="104"/>
        <v>1.1666666666666665</v>
      </c>
      <c r="Q181" s="9">
        <f t="shared" si="104"/>
        <v>1.3333333333333333</v>
      </c>
      <c r="R181" s="9">
        <f t="shared" si="104"/>
        <v>0.93333333333333324</v>
      </c>
      <c r="S181" s="9">
        <f t="shared" si="104"/>
        <v>0</v>
      </c>
      <c r="T181" s="9">
        <f t="shared" si="104"/>
        <v>0</v>
      </c>
      <c r="U181" s="9">
        <f t="shared" si="104"/>
        <v>0.56666666666666998</v>
      </c>
      <c r="V181" s="9">
        <f t="shared" si="104"/>
        <v>0</v>
      </c>
      <c r="W181" s="9">
        <f t="shared" si="104"/>
        <v>0.5</v>
      </c>
      <c r="X181" s="9">
        <f t="shared" si="104"/>
        <v>0</v>
      </c>
      <c r="Y181" s="9">
        <f t="shared" si="104"/>
        <v>0.16666666666666666</v>
      </c>
      <c r="Z181" s="9">
        <f t="shared" si="104"/>
        <v>0.16666666666666666</v>
      </c>
      <c r="AA181" s="10">
        <f t="shared" si="83"/>
        <v>0</v>
      </c>
      <c r="AB181" s="9">
        <f t="shared" si="104"/>
        <v>9</v>
      </c>
      <c r="AC181" s="9">
        <f t="shared" si="104"/>
        <v>1</v>
      </c>
      <c r="AD181" s="9">
        <f t="shared" si="104"/>
        <v>2</v>
      </c>
    </row>
    <row r="182" spans="8:30">
      <c r="H182" s="8">
        <f t="shared" ref="H182:AD182" si="105">$G28*H28</f>
        <v>0</v>
      </c>
      <c r="I182" s="9">
        <f t="shared" si="105"/>
        <v>6.333333333333333</v>
      </c>
      <c r="J182" s="9">
        <f t="shared" si="105"/>
        <v>1.6666666666666665</v>
      </c>
      <c r="K182" s="9">
        <f t="shared" si="105"/>
        <v>0</v>
      </c>
      <c r="L182" s="9">
        <f t="shared" si="105"/>
        <v>0</v>
      </c>
      <c r="M182" s="9">
        <f t="shared" si="105"/>
        <v>1</v>
      </c>
      <c r="N182" s="9">
        <f t="shared" si="105"/>
        <v>0.66666666666666663</v>
      </c>
      <c r="O182" s="9">
        <f t="shared" si="105"/>
        <v>0</v>
      </c>
      <c r="P182" s="9">
        <f t="shared" si="105"/>
        <v>0.33333333333333331</v>
      </c>
      <c r="Q182" s="9">
        <f t="shared" si="105"/>
        <v>0.66666666666666663</v>
      </c>
      <c r="R182" s="9">
        <f t="shared" si="105"/>
        <v>0</v>
      </c>
      <c r="S182" s="9">
        <f t="shared" si="105"/>
        <v>0</v>
      </c>
      <c r="T182" s="9">
        <f t="shared" si="105"/>
        <v>0</v>
      </c>
      <c r="U182" s="9">
        <f t="shared" si="105"/>
        <v>1</v>
      </c>
      <c r="V182" s="9">
        <f t="shared" si="105"/>
        <v>0</v>
      </c>
      <c r="W182" s="9">
        <f t="shared" si="105"/>
        <v>0.33333333333333331</v>
      </c>
      <c r="X182" s="9">
        <f t="shared" si="105"/>
        <v>0</v>
      </c>
      <c r="Y182" s="9">
        <f t="shared" si="105"/>
        <v>0</v>
      </c>
      <c r="Z182" s="9">
        <f t="shared" si="105"/>
        <v>0</v>
      </c>
      <c r="AA182" s="10">
        <f t="shared" si="83"/>
        <v>0</v>
      </c>
      <c r="AB182" s="9">
        <f t="shared" si="105"/>
        <v>9</v>
      </c>
      <c r="AC182" s="9">
        <f t="shared" si="105"/>
        <v>1</v>
      </c>
      <c r="AD182" s="9">
        <f t="shared" si="105"/>
        <v>2</v>
      </c>
    </row>
    <row r="183" spans="8:30">
      <c r="H183" s="8">
        <f t="shared" ref="H183:AD183" si="106">$G29*H29</f>
        <v>0.66666666666666663</v>
      </c>
      <c r="I183" s="9">
        <f t="shared" si="106"/>
        <v>0.16666666666666666</v>
      </c>
      <c r="J183" s="9">
        <f t="shared" si="106"/>
        <v>1.3333333333333333</v>
      </c>
      <c r="K183" s="9">
        <f t="shared" si="106"/>
        <v>0.66666666666666663</v>
      </c>
      <c r="L183" s="9">
        <f t="shared" si="106"/>
        <v>0.33333333333333331</v>
      </c>
      <c r="M183" s="9">
        <f t="shared" si="106"/>
        <v>1.3333333333333333</v>
      </c>
      <c r="N183" s="9">
        <f t="shared" si="106"/>
        <v>1.3333333333333333</v>
      </c>
      <c r="O183" s="9">
        <f t="shared" si="106"/>
        <v>0.66666666666666663</v>
      </c>
      <c r="P183" s="9">
        <f t="shared" si="106"/>
        <v>0.66666666666666663</v>
      </c>
      <c r="Q183" s="9">
        <f t="shared" si="106"/>
        <v>1.3333333333333333</v>
      </c>
      <c r="R183" s="9">
        <f t="shared" si="106"/>
        <v>0.66666666666666663</v>
      </c>
      <c r="S183" s="9">
        <f t="shared" si="106"/>
        <v>0</v>
      </c>
      <c r="T183" s="9">
        <f t="shared" si="106"/>
        <v>0</v>
      </c>
      <c r="U183" s="9">
        <f t="shared" si="106"/>
        <v>2.6666666666666679</v>
      </c>
      <c r="V183" s="9">
        <f t="shared" si="106"/>
        <v>0</v>
      </c>
      <c r="W183" s="9">
        <f t="shared" si="106"/>
        <v>0.16666666666666666</v>
      </c>
      <c r="X183" s="9">
        <f t="shared" si="106"/>
        <v>0</v>
      </c>
      <c r="Y183" s="9">
        <f t="shared" si="106"/>
        <v>0</v>
      </c>
      <c r="Z183" s="9">
        <f t="shared" si="106"/>
        <v>0</v>
      </c>
      <c r="AA183" s="10">
        <f t="shared" si="83"/>
        <v>0</v>
      </c>
      <c r="AB183" s="9">
        <f t="shared" si="106"/>
        <v>9</v>
      </c>
      <c r="AC183" s="9">
        <f t="shared" si="106"/>
        <v>1</v>
      </c>
      <c r="AD183" s="9">
        <f t="shared" si="106"/>
        <v>2</v>
      </c>
    </row>
    <row r="184" spans="8:30">
      <c r="H184" s="8">
        <f t="shared" ref="H184:AD184" si="107">$G30*H30</f>
        <v>0</v>
      </c>
      <c r="I184" s="9">
        <f t="shared" si="107"/>
        <v>0</v>
      </c>
      <c r="J184" s="9">
        <f t="shared" si="107"/>
        <v>0</v>
      </c>
      <c r="K184" s="9">
        <f t="shared" si="107"/>
        <v>0</v>
      </c>
      <c r="L184" s="9">
        <f t="shared" si="107"/>
        <v>0</v>
      </c>
      <c r="M184" s="9">
        <f t="shared" si="107"/>
        <v>0</v>
      </c>
      <c r="N184" s="9">
        <f t="shared" si="107"/>
        <v>0</v>
      </c>
      <c r="O184" s="9">
        <f t="shared" si="107"/>
        <v>0</v>
      </c>
      <c r="P184" s="9">
        <f t="shared" si="107"/>
        <v>0</v>
      </c>
      <c r="Q184" s="9">
        <f t="shared" si="107"/>
        <v>0</v>
      </c>
      <c r="R184" s="9">
        <f t="shared" si="107"/>
        <v>0</v>
      </c>
      <c r="S184" s="9">
        <f t="shared" si="107"/>
        <v>0</v>
      </c>
      <c r="T184" s="9">
        <f t="shared" si="107"/>
        <v>0</v>
      </c>
      <c r="U184" s="9">
        <f t="shared" si="107"/>
        <v>0</v>
      </c>
      <c r="V184" s="9">
        <f t="shared" si="107"/>
        <v>0</v>
      </c>
      <c r="W184" s="9">
        <f t="shared" si="107"/>
        <v>0</v>
      </c>
      <c r="X184" s="9">
        <f t="shared" si="107"/>
        <v>0</v>
      </c>
      <c r="Y184" s="9">
        <f t="shared" si="107"/>
        <v>0</v>
      </c>
      <c r="Z184" s="9">
        <f t="shared" si="107"/>
        <v>0</v>
      </c>
      <c r="AA184" s="10">
        <f t="shared" si="83"/>
        <v>0</v>
      </c>
      <c r="AB184" s="9">
        <f t="shared" si="107"/>
        <v>0</v>
      </c>
      <c r="AC184" s="9">
        <f t="shared" si="107"/>
        <v>0</v>
      </c>
      <c r="AD184" s="9">
        <f t="shared" si="107"/>
        <v>0</v>
      </c>
    </row>
    <row r="185" spans="8:30">
      <c r="H185" s="8">
        <f t="shared" ref="H185:AD185" si="108">$G31*H31</f>
        <v>0</v>
      </c>
      <c r="I185" s="9">
        <f t="shared" si="108"/>
        <v>0</v>
      </c>
      <c r="J185" s="9">
        <f t="shared" si="108"/>
        <v>0</v>
      </c>
      <c r="K185" s="9">
        <f t="shared" si="108"/>
        <v>0</v>
      </c>
      <c r="L185" s="9">
        <f t="shared" si="108"/>
        <v>0</v>
      </c>
      <c r="M185" s="9">
        <f t="shared" si="108"/>
        <v>0</v>
      </c>
      <c r="N185" s="9">
        <f t="shared" si="108"/>
        <v>0</v>
      </c>
      <c r="O185" s="9">
        <f t="shared" si="108"/>
        <v>0</v>
      </c>
      <c r="P185" s="9">
        <f t="shared" si="108"/>
        <v>0</v>
      </c>
      <c r="Q185" s="9">
        <f t="shared" si="108"/>
        <v>0</v>
      </c>
      <c r="R185" s="9">
        <f t="shared" si="108"/>
        <v>0</v>
      </c>
      <c r="S185" s="9">
        <f t="shared" si="108"/>
        <v>0</v>
      </c>
      <c r="T185" s="9">
        <f t="shared" si="108"/>
        <v>0</v>
      </c>
      <c r="U185" s="9">
        <f t="shared" si="108"/>
        <v>0</v>
      </c>
      <c r="V185" s="9">
        <f t="shared" si="108"/>
        <v>0</v>
      </c>
      <c r="W185" s="9">
        <f t="shared" si="108"/>
        <v>0</v>
      </c>
      <c r="X185" s="9">
        <f t="shared" si="108"/>
        <v>0</v>
      </c>
      <c r="Y185" s="9">
        <f t="shared" si="108"/>
        <v>0</v>
      </c>
      <c r="Z185" s="9">
        <f t="shared" si="108"/>
        <v>0</v>
      </c>
      <c r="AA185" s="10">
        <f t="shared" si="83"/>
        <v>0</v>
      </c>
      <c r="AB185" s="9">
        <f t="shared" si="108"/>
        <v>0</v>
      </c>
      <c r="AC185" s="9">
        <f t="shared" si="108"/>
        <v>0</v>
      </c>
      <c r="AD185" s="9">
        <f t="shared" si="108"/>
        <v>0</v>
      </c>
    </row>
    <row r="186" spans="8:30">
      <c r="H186" s="8">
        <f t="shared" ref="H186:AD186" si="109">$G32*H32</f>
        <v>0</v>
      </c>
      <c r="I186" s="9">
        <f t="shared" si="109"/>
        <v>0</v>
      </c>
      <c r="J186" s="9">
        <f t="shared" si="109"/>
        <v>0</v>
      </c>
      <c r="K186" s="9">
        <f t="shared" si="109"/>
        <v>0</v>
      </c>
      <c r="L186" s="9">
        <f t="shared" si="109"/>
        <v>0</v>
      </c>
      <c r="M186" s="9">
        <f t="shared" si="109"/>
        <v>0</v>
      </c>
      <c r="N186" s="9">
        <f t="shared" si="109"/>
        <v>0</v>
      </c>
      <c r="O186" s="9">
        <f t="shared" si="109"/>
        <v>0</v>
      </c>
      <c r="P186" s="9">
        <f t="shared" si="109"/>
        <v>0</v>
      </c>
      <c r="Q186" s="9">
        <f t="shared" si="109"/>
        <v>0</v>
      </c>
      <c r="R186" s="9">
        <f t="shared" si="109"/>
        <v>0</v>
      </c>
      <c r="S186" s="9">
        <f t="shared" si="109"/>
        <v>0</v>
      </c>
      <c r="T186" s="9">
        <f t="shared" si="109"/>
        <v>0</v>
      </c>
      <c r="U186" s="9">
        <f t="shared" si="109"/>
        <v>0</v>
      </c>
      <c r="V186" s="9">
        <f t="shared" si="109"/>
        <v>0</v>
      </c>
      <c r="W186" s="9">
        <f t="shared" si="109"/>
        <v>0</v>
      </c>
      <c r="X186" s="9">
        <f t="shared" si="109"/>
        <v>0</v>
      </c>
      <c r="Y186" s="9">
        <f t="shared" si="109"/>
        <v>0</v>
      </c>
      <c r="Z186" s="9">
        <f t="shared" si="109"/>
        <v>0</v>
      </c>
      <c r="AA186" s="10">
        <f t="shared" si="83"/>
        <v>0</v>
      </c>
      <c r="AB186" s="9">
        <f t="shared" si="109"/>
        <v>0</v>
      </c>
      <c r="AC186" s="9">
        <f t="shared" si="109"/>
        <v>0</v>
      </c>
      <c r="AD186" s="9">
        <f t="shared" si="109"/>
        <v>0</v>
      </c>
    </row>
    <row r="187" spans="8:30">
      <c r="H187" s="8">
        <f t="shared" ref="H187:AD187" si="110">$G33*H33</f>
        <v>0</v>
      </c>
      <c r="I187" s="9">
        <f t="shared" si="110"/>
        <v>0</v>
      </c>
      <c r="J187" s="9">
        <f t="shared" si="110"/>
        <v>0</v>
      </c>
      <c r="K187" s="9">
        <f t="shared" si="110"/>
        <v>0</v>
      </c>
      <c r="L187" s="9">
        <f t="shared" si="110"/>
        <v>0</v>
      </c>
      <c r="M187" s="9">
        <f t="shared" si="110"/>
        <v>0</v>
      </c>
      <c r="N187" s="9">
        <f t="shared" si="110"/>
        <v>0</v>
      </c>
      <c r="O187" s="9">
        <f t="shared" si="110"/>
        <v>0</v>
      </c>
      <c r="P187" s="9">
        <f t="shared" si="110"/>
        <v>0</v>
      </c>
      <c r="Q187" s="9">
        <f t="shared" si="110"/>
        <v>0</v>
      </c>
      <c r="R187" s="9">
        <f t="shared" si="110"/>
        <v>0</v>
      </c>
      <c r="S187" s="9">
        <f t="shared" si="110"/>
        <v>3</v>
      </c>
      <c r="T187" s="9">
        <f t="shared" si="110"/>
        <v>3</v>
      </c>
      <c r="U187" s="9">
        <f t="shared" si="110"/>
        <v>1</v>
      </c>
      <c r="V187" s="9">
        <f t="shared" si="110"/>
        <v>1</v>
      </c>
      <c r="W187" s="9">
        <f t="shared" si="110"/>
        <v>0</v>
      </c>
      <c r="X187" s="9">
        <f t="shared" si="110"/>
        <v>0</v>
      </c>
      <c r="Y187" s="9">
        <f t="shared" si="110"/>
        <v>2</v>
      </c>
      <c r="Z187" s="9">
        <f t="shared" si="110"/>
        <v>2</v>
      </c>
      <c r="AA187" s="10">
        <f t="shared" si="83"/>
        <v>0</v>
      </c>
      <c r="AB187" s="9">
        <f t="shared" si="110"/>
        <v>9</v>
      </c>
      <c r="AC187" s="9">
        <f t="shared" si="110"/>
        <v>1</v>
      </c>
      <c r="AD187" s="9">
        <f t="shared" si="110"/>
        <v>2</v>
      </c>
    </row>
    <row r="188" spans="8:30">
      <c r="H188" s="8">
        <f t="shared" ref="H188:AD188" si="111">$G34*H34</f>
        <v>0</v>
      </c>
      <c r="I188" s="9">
        <f t="shared" si="111"/>
        <v>0</v>
      </c>
      <c r="J188" s="9">
        <f t="shared" si="111"/>
        <v>0</v>
      </c>
      <c r="K188" s="9">
        <f t="shared" si="111"/>
        <v>0</v>
      </c>
      <c r="L188" s="9">
        <f t="shared" si="111"/>
        <v>0</v>
      </c>
      <c r="M188" s="9">
        <f t="shared" si="111"/>
        <v>0</v>
      </c>
      <c r="N188" s="9">
        <f t="shared" si="111"/>
        <v>0</v>
      </c>
      <c r="O188" s="9">
        <f t="shared" si="111"/>
        <v>0</v>
      </c>
      <c r="P188" s="9">
        <f t="shared" si="111"/>
        <v>0</v>
      </c>
      <c r="Q188" s="9">
        <f t="shared" si="111"/>
        <v>0</v>
      </c>
      <c r="R188" s="9">
        <f t="shared" si="111"/>
        <v>0</v>
      </c>
      <c r="S188" s="9">
        <f t="shared" si="111"/>
        <v>0</v>
      </c>
      <c r="T188" s="9">
        <f t="shared" si="111"/>
        <v>0</v>
      </c>
      <c r="U188" s="9">
        <f t="shared" si="111"/>
        <v>0</v>
      </c>
      <c r="V188" s="9">
        <f t="shared" si="111"/>
        <v>0</v>
      </c>
      <c r="W188" s="9">
        <f t="shared" si="111"/>
        <v>0</v>
      </c>
      <c r="X188" s="9">
        <f t="shared" si="111"/>
        <v>0</v>
      </c>
      <c r="Y188" s="9">
        <f t="shared" si="111"/>
        <v>0</v>
      </c>
      <c r="Z188" s="9">
        <f t="shared" si="111"/>
        <v>0</v>
      </c>
      <c r="AA188" s="10">
        <f t="shared" si="83"/>
        <v>0</v>
      </c>
      <c r="AB188" s="9">
        <f t="shared" si="111"/>
        <v>0</v>
      </c>
      <c r="AC188" s="9">
        <f t="shared" si="111"/>
        <v>0</v>
      </c>
      <c r="AD188" s="9">
        <f t="shared" si="111"/>
        <v>0</v>
      </c>
    </row>
    <row r="189" spans="8:30">
      <c r="H189" s="8">
        <f t="shared" ref="H189:AD189" si="112">$G35*H35</f>
        <v>0.83333333333333326</v>
      </c>
      <c r="I189" s="9">
        <f t="shared" si="112"/>
        <v>0.66666666666666663</v>
      </c>
      <c r="J189" s="9">
        <f t="shared" si="112"/>
        <v>0.66666666666666663</v>
      </c>
      <c r="K189" s="9">
        <f t="shared" si="112"/>
        <v>0.66666666666666663</v>
      </c>
      <c r="L189" s="9">
        <f t="shared" si="112"/>
        <v>0.33333333333333331</v>
      </c>
      <c r="M189" s="9">
        <f t="shared" si="112"/>
        <v>0.66666666666666663</v>
      </c>
      <c r="N189" s="9">
        <f t="shared" si="112"/>
        <v>0.66666666666666663</v>
      </c>
      <c r="O189" s="9">
        <f t="shared" si="112"/>
        <v>1</v>
      </c>
      <c r="P189" s="9">
        <f t="shared" si="112"/>
        <v>1</v>
      </c>
      <c r="Q189" s="9">
        <f t="shared" si="112"/>
        <v>1</v>
      </c>
      <c r="R189" s="9">
        <f t="shared" si="112"/>
        <v>1</v>
      </c>
      <c r="S189" s="9">
        <f t="shared" si="112"/>
        <v>0.33333333333333331</v>
      </c>
      <c r="T189" s="9">
        <f t="shared" si="112"/>
        <v>0.33333333333333331</v>
      </c>
      <c r="U189" s="9">
        <f t="shared" si="112"/>
        <v>1</v>
      </c>
      <c r="V189" s="9">
        <f t="shared" si="112"/>
        <v>0.33333333333333331</v>
      </c>
      <c r="W189" s="9">
        <f t="shared" si="112"/>
        <v>0.33333333333333331</v>
      </c>
      <c r="X189" s="9">
        <f t="shared" si="112"/>
        <v>0</v>
      </c>
      <c r="Y189" s="9">
        <f t="shared" si="112"/>
        <v>2</v>
      </c>
      <c r="Z189" s="9">
        <f t="shared" si="112"/>
        <v>2</v>
      </c>
      <c r="AA189" s="10">
        <f t="shared" si="83"/>
        <v>9.1666666666666643</v>
      </c>
      <c r="AB189" s="9">
        <f t="shared" si="112"/>
        <v>18</v>
      </c>
      <c r="AC189" s="9">
        <f t="shared" si="112"/>
        <v>2</v>
      </c>
      <c r="AD189" s="9">
        <f t="shared" si="112"/>
        <v>4</v>
      </c>
    </row>
    <row r="190" spans="8:30">
      <c r="H190" s="8">
        <f t="shared" ref="H190:AD190" si="113">$G36*H36</f>
        <v>0</v>
      </c>
      <c r="I190" s="9">
        <f t="shared" si="113"/>
        <v>0</v>
      </c>
      <c r="J190" s="9">
        <f t="shared" si="113"/>
        <v>0</v>
      </c>
      <c r="K190" s="9">
        <f t="shared" si="113"/>
        <v>0</v>
      </c>
      <c r="L190" s="9">
        <f t="shared" si="113"/>
        <v>0</v>
      </c>
      <c r="M190" s="9">
        <f t="shared" si="113"/>
        <v>0</v>
      </c>
      <c r="N190" s="9">
        <f t="shared" si="113"/>
        <v>0</v>
      </c>
      <c r="O190" s="9">
        <f t="shared" si="113"/>
        <v>0</v>
      </c>
      <c r="P190" s="9">
        <f t="shared" si="113"/>
        <v>0</v>
      </c>
      <c r="Q190" s="9">
        <f t="shared" si="113"/>
        <v>0</v>
      </c>
      <c r="R190" s="9">
        <f t="shared" si="113"/>
        <v>0</v>
      </c>
      <c r="S190" s="9">
        <f t="shared" si="113"/>
        <v>0</v>
      </c>
      <c r="T190" s="9">
        <f t="shared" si="113"/>
        <v>0</v>
      </c>
      <c r="U190" s="9">
        <f t="shared" si="113"/>
        <v>0</v>
      </c>
      <c r="V190" s="9">
        <f t="shared" si="113"/>
        <v>1</v>
      </c>
      <c r="W190" s="9">
        <f t="shared" si="113"/>
        <v>0</v>
      </c>
      <c r="X190" s="9">
        <f t="shared" si="113"/>
        <v>0</v>
      </c>
      <c r="Y190" s="9">
        <f t="shared" si="113"/>
        <v>5</v>
      </c>
      <c r="Z190" s="9">
        <f t="shared" si="113"/>
        <v>4</v>
      </c>
      <c r="AA190" s="10">
        <f t="shared" si="83"/>
        <v>2</v>
      </c>
      <c r="AB190" s="9">
        <f t="shared" si="113"/>
        <v>9</v>
      </c>
      <c r="AC190" s="9">
        <f t="shared" si="113"/>
        <v>1</v>
      </c>
      <c r="AD190" s="9">
        <f t="shared" si="113"/>
        <v>2</v>
      </c>
    </row>
    <row r="191" spans="8:30">
      <c r="H191" s="8">
        <f t="shared" ref="H191:AD191" si="114">$G37*H37</f>
        <v>0</v>
      </c>
      <c r="I191" s="9">
        <f t="shared" si="114"/>
        <v>0</v>
      </c>
      <c r="J191" s="9">
        <f t="shared" si="114"/>
        <v>0</v>
      </c>
      <c r="K191" s="9">
        <f t="shared" si="114"/>
        <v>0</v>
      </c>
      <c r="L191" s="9">
        <f t="shared" si="114"/>
        <v>0</v>
      </c>
      <c r="M191" s="9">
        <f t="shared" si="114"/>
        <v>0</v>
      </c>
      <c r="N191" s="9">
        <f t="shared" si="114"/>
        <v>0</v>
      </c>
      <c r="O191" s="9">
        <f t="shared" si="114"/>
        <v>0</v>
      </c>
      <c r="P191" s="9">
        <f t="shared" si="114"/>
        <v>0</v>
      </c>
      <c r="Q191" s="9">
        <f t="shared" si="114"/>
        <v>0</v>
      </c>
      <c r="R191" s="9">
        <f t="shared" si="114"/>
        <v>0</v>
      </c>
      <c r="S191" s="9">
        <f t="shared" si="114"/>
        <v>0</v>
      </c>
      <c r="T191" s="9">
        <f t="shared" si="114"/>
        <v>0</v>
      </c>
      <c r="U191" s="9">
        <f t="shared" si="114"/>
        <v>0</v>
      </c>
      <c r="V191" s="9">
        <f t="shared" si="114"/>
        <v>0</v>
      </c>
      <c r="W191" s="9">
        <f t="shared" si="114"/>
        <v>0</v>
      </c>
      <c r="X191" s="9">
        <f t="shared" si="114"/>
        <v>0</v>
      </c>
      <c r="Y191" s="9">
        <f t="shared" si="114"/>
        <v>8</v>
      </c>
      <c r="Z191" s="9">
        <f t="shared" si="114"/>
        <v>4</v>
      </c>
      <c r="AA191" s="10">
        <f t="shared" si="83"/>
        <v>0</v>
      </c>
      <c r="AB191" s="9">
        <f t="shared" si="114"/>
        <v>9</v>
      </c>
      <c r="AC191" s="9">
        <f t="shared" si="114"/>
        <v>1</v>
      </c>
      <c r="AD191" s="9">
        <f t="shared" si="114"/>
        <v>2</v>
      </c>
    </row>
    <row r="192" spans="8:30">
      <c r="H192" s="8">
        <f t="shared" ref="H192:AD192" si="115">$G38*H38</f>
        <v>0</v>
      </c>
      <c r="I192" s="9">
        <f t="shared" si="115"/>
        <v>0</v>
      </c>
      <c r="J192" s="9">
        <f t="shared" si="115"/>
        <v>0</v>
      </c>
      <c r="K192" s="9">
        <f t="shared" si="115"/>
        <v>0</v>
      </c>
      <c r="L192" s="9">
        <f t="shared" si="115"/>
        <v>0</v>
      </c>
      <c r="M192" s="9">
        <f t="shared" si="115"/>
        <v>0</v>
      </c>
      <c r="N192" s="9">
        <f t="shared" si="115"/>
        <v>0</v>
      </c>
      <c r="O192" s="9">
        <f t="shared" si="115"/>
        <v>0</v>
      </c>
      <c r="P192" s="9">
        <f t="shared" si="115"/>
        <v>0</v>
      </c>
      <c r="Q192" s="9">
        <f t="shared" si="115"/>
        <v>0</v>
      </c>
      <c r="R192" s="9">
        <f t="shared" si="115"/>
        <v>0</v>
      </c>
      <c r="S192" s="9">
        <f t="shared" si="115"/>
        <v>0</v>
      </c>
      <c r="T192" s="9">
        <f t="shared" si="115"/>
        <v>0</v>
      </c>
      <c r="U192" s="9">
        <f t="shared" si="115"/>
        <v>0.5</v>
      </c>
      <c r="V192" s="9">
        <f t="shared" si="115"/>
        <v>0</v>
      </c>
      <c r="W192" s="9">
        <f t="shared" si="115"/>
        <v>0</v>
      </c>
      <c r="X192" s="9">
        <f t="shared" si="115"/>
        <v>0</v>
      </c>
      <c r="Y192" s="9">
        <f t="shared" si="115"/>
        <v>5</v>
      </c>
      <c r="Z192" s="9">
        <f t="shared" si="115"/>
        <v>5</v>
      </c>
      <c r="AA192" s="10">
        <f t="shared" si="83"/>
        <v>1.5</v>
      </c>
      <c r="AB192" s="9">
        <f t="shared" si="115"/>
        <v>9</v>
      </c>
      <c r="AC192" s="9">
        <f t="shared" si="115"/>
        <v>1</v>
      </c>
      <c r="AD192" s="9">
        <f t="shared" si="115"/>
        <v>2</v>
      </c>
    </row>
    <row r="193" spans="8:30">
      <c r="H193" s="8">
        <f t="shared" ref="H193:AD193" si="116">$G39*H39</f>
        <v>0.9375</v>
      </c>
      <c r="I193" s="9">
        <f t="shared" si="116"/>
        <v>0.9375</v>
      </c>
      <c r="J193" s="9">
        <f t="shared" si="116"/>
        <v>0.625</v>
      </c>
      <c r="K193" s="9">
        <f t="shared" si="116"/>
        <v>0.9375</v>
      </c>
      <c r="L193" s="9">
        <f t="shared" si="116"/>
        <v>0.3125</v>
      </c>
      <c r="M193" s="9">
        <f t="shared" si="116"/>
        <v>0.625</v>
      </c>
      <c r="N193" s="9">
        <f t="shared" si="116"/>
        <v>0.625</v>
      </c>
      <c r="O193" s="9">
        <f t="shared" si="116"/>
        <v>0.9375</v>
      </c>
      <c r="P193" s="9">
        <f t="shared" si="116"/>
        <v>0.9375</v>
      </c>
      <c r="Q193" s="9">
        <f t="shared" si="116"/>
        <v>0.9375</v>
      </c>
      <c r="R193" s="9">
        <f t="shared" si="116"/>
        <v>0.9375</v>
      </c>
      <c r="S193" s="9">
        <f t="shared" si="116"/>
        <v>0.3125</v>
      </c>
      <c r="T193" s="9">
        <f t="shared" si="116"/>
        <v>0.3125</v>
      </c>
      <c r="U193" s="9">
        <f t="shared" si="116"/>
        <v>0.3125</v>
      </c>
      <c r="V193" s="9">
        <f t="shared" si="116"/>
        <v>0.5</v>
      </c>
      <c r="W193" s="9">
        <f t="shared" si="116"/>
        <v>0.3125</v>
      </c>
      <c r="X193" s="9">
        <f t="shared" si="116"/>
        <v>0</v>
      </c>
      <c r="Y193" s="9">
        <f t="shared" si="116"/>
        <v>1</v>
      </c>
      <c r="Z193" s="9">
        <f t="shared" si="116"/>
        <v>0.5</v>
      </c>
      <c r="AA193" s="10">
        <f t="shared" si="83"/>
        <v>0</v>
      </c>
      <c r="AB193" s="9">
        <f t="shared" si="116"/>
        <v>9</v>
      </c>
      <c r="AC193" s="9">
        <f t="shared" si="116"/>
        <v>1</v>
      </c>
      <c r="AD193" s="9">
        <f t="shared" si="116"/>
        <v>2</v>
      </c>
    </row>
    <row r="194" spans="8:30" ht="15.75" thickBot="1">
      <c r="H194" s="12">
        <f t="shared" ref="H194:AD194" si="117">$G40*H40</f>
        <v>0</v>
      </c>
      <c r="I194" s="13">
        <f t="shared" si="117"/>
        <v>0</v>
      </c>
      <c r="J194" s="13">
        <f t="shared" si="117"/>
        <v>0</v>
      </c>
      <c r="K194" s="13">
        <f t="shared" si="117"/>
        <v>0</v>
      </c>
      <c r="L194" s="13">
        <f t="shared" si="117"/>
        <v>0</v>
      </c>
      <c r="M194" s="13">
        <f t="shared" si="117"/>
        <v>0</v>
      </c>
      <c r="N194" s="13">
        <f t="shared" si="117"/>
        <v>0</v>
      </c>
      <c r="O194" s="13">
        <f t="shared" si="117"/>
        <v>0</v>
      </c>
      <c r="P194" s="13">
        <f t="shared" si="117"/>
        <v>0</v>
      </c>
      <c r="Q194" s="13">
        <f t="shared" si="117"/>
        <v>0</v>
      </c>
      <c r="R194" s="13">
        <f t="shared" si="117"/>
        <v>0</v>
      </c>
      <c r="S194" s="13">
        <f t="shared" si="117"/>
        <v>0</v>
      </c>
      <c r="T194" s="13">
        <f t="shared" si="117"/>
        <v>0</v>
      </c>
      <c r="U194" s="13">
        <f t="shared" si="117"/>
        <v>0</v>
      </c>
      <c r="V194" s="13">
        <f t="shared" si="117"/>
        <v>0</v>
      </c>
      <c r="W194" s="13">
        <f t="shared" si="117"/>
        <v>0</v>
      </c>
      <c r="X194" s="13">
        <f t="shared" si="117"/>
        <v>0</v>
      </c>
      <c r="Y194" s="13">
        <f t="shared" si="117"/>
        <v>8</v>
      </c>
      <c r="Z194" s="13">
        <f t="shared" si="117"/>
        <v>4</v>
      </c>
      <c r="AA194" s="14">
        <f t="shared" si="83"/>
        <v>0</v>
      </c>
      <c r="AB194" s="13">
        <f t="shared" si="117"/>
        <v>9</v>
      </c>
      <c r="AC194" s="13">
        <f t="shared" si="117"/>
        <v>1</v>
      </c>
      <c r="AD194" s="13">
        <f t="shared" si="117"/>
        <v>2</v>
      </c>
    </row>
  </sheetData>
  <mergeCells count="26">
    <mergeCell ref="AF44:AG44"/>
    <mergeCell ref="AF45:AG45"/>
    <mergeCell ref="AF41:AG41"/>
    <mergeCell ref="AF42:AG42"/>
    <mergeCell ref="AF43:AG43"/>
    <mergeCell ref="C36:C40"/>
    <mergeCell ref="C23:C35"/>
    <mergeCell ref="C20:C22"/>
    <mergeCell ref="C6:C19"/>
    <mergeCell ref="D48:E48"/>
    <mergeCell ref="B41:D41"/>
    <mergeCell ref="B42:G42"/>
    <mergeCell ref="B43:G43"/>
    <mergeCell ref="B44:G44"/>
    <mergeCell ref="B45:G45"/>
    <mergeCell ref="E4:G4"/>
    <mergeCell ref="S4:T4"/>
    <mergeCell ref="B4:B5"/>
    <mergeCell ref="C4:D5"/>
    <mergeCell ref="K4:R4"/>
    <mergeCell ref="H4:J4"/>
    <mergeCell ref="H3:AG3"/>
    <mergeCell ref="AA4:AD4"/>
    <mergeCell ref="AE4:AG4"/>
    <mergeCell ref="Y4:Z4"/>
    <mergeCell ref="V4:X4"/>
  </mergeCells>
  <phoneticPr fontId="9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4" orientation="landscape" r:id="rId1"/>
  <rowBreaks count="1" manualBreakCount="1">
    <brk id="83" max="16383" man="1"/>
  </rowBreaks>
  <ignoredErrors>
    <ignoredError sqref="AE6 AE7:AE40 AG7:AG40 AF6:AF4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98"/>
  <sheetViews>
    <sheetView tabSelected="1" view="pageBreakPreview" topLeftCell="A22" zoomScale="85" zoomScaleNormal="25" zoomScaleSheetLayoutView="85" workbookViewId="0">
      <selection activeCell="M1" sqref="M1:R1048576"/>
    </sheetView>
  </sheetViews>
  <sheetFormatPr defaultColWidth="9.140625" defaultRowHeight="15"/>
  <cols>
    <col min="1" max="1" width="4.5703125" style="2" customWidth="1"/>
    <col min="2" max="2" width="9.140625" style="2"/>
    <col min="3" max="3" width="13.85546875" style="2" customWidth="1"/>
    <col min="4" max="4" width="53.7109375" style="2" customWidth="1"/>
    <col min="5" max="33" width="14.5703125" style="2" customWidth="1"/>
    <col min="34" max="16384" width="9.140625" style="2"/>
  </cols>
  <sheetData>
    <row r="1" spans="2:34" ht="23.25">
      <c r="B1" s="39" t="s">
        <v>106</v>
      </c>
    </row>
    <row r="2" spans="2:34" ht="7.5" customHeight="1" thickBot="1"/>
    <row r="3" spans="2:34" ht="24" customHeight="1" thickBot="1">
      <c r="H3" s="236" t="s">
        <v>111</v>
      </c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8"/>
    </row>
    <row r="4" spans="2:34" ht="35.25" customHeight="1">
      <c r="B4" s="193" t="s">
        <v>66</v>
      </c>
      <c r="C4" s="195" t="s">
        <v>107</v>
      </c>
      <c r="D4" s="196"/>
      <c r="E4" s="189" t="s">
        <v>68</v>
      </c>
      <c r="F4" s="190"/>
      <c r="G4" s="191"/>
      <c r="H4" s="200" t="s">
        <v>79</v>
      </c>
      <c r="I4" s="201"/>
      <c r="J4" s="201"/>
      <c r="K4" s="199" t="s">
        <v>80</v>
      </c>
      <c r="L4" s="199"/>
      <c r="M4" s="199"/>
      <c r="N4" s="199"/>
      <c r="O4" s="199"/>
      <c r="P4" s="199"/>
      <c r="Q4" s="199"/>
      <c r="R4" s="199"/>
      <c r="S4" s="192" t="s">
        <v>81</v>
      </c>
      <c r="T4" s="192"/>
      <c r="U4" s="94" t="s">
        <v>87</v>
      </c>
      <c r="V4" s="188" t="s">
        <v>84</v>
      </c>
      <c r="W4" s="188"/>
      <c r="X4" s="188"/>
      <c r="Y4" s="187" t="s">
        <v>83</v>
      </c>
      <c r="Z4" s="187"/>
      <c r="AA4" s="182" t="s">
        <v>36</v>
      </c>
      <c r="AB4" s="183"/>
      <c r="AC4" s="183"/>
      <c r="AD4" s="183"/>
      <c r="AE4" s="184" t="s">
        <v>37</v>
      </c>
      <c r="AF4" s="185"/>
      <c r="AG4" s="186"/>
    </row>
    <row r="5" spans="2:34" ht="132" customHeight="1" thickBot="1">
      <c r="B5" s="194"/>
      <c r="C5" s="197"/>
      <c r="D5" s="198"/>
      <c r="E5" s="91" t="s">
        <v>69</v>
      </c>
      <c r="F5" s="92" t="s">
        <v>0</v>
      </c>
      <c r="G5" s="93" t="s">
        <v>1</v>
      </c>
      <c r="H5" s="73" t="s">
        <v>70</v>
      </c>
      <c r="I5" s="63" t="s">
        <v>61</v>
      </c>
      <c r="J5" s="63" t="s">
        <v>39</v>
      </c>
      <c r="K5" s="66" t="s">
        <v>77</v>
      </c>
      <c r="L5" s="66" t="s">
        <v>76</v>
      </c>
      <c r="M5" s="66" t="s">
        <v>112</v>
      </c>
      <c r="N5" s="66" t="s">
        <v>71</v>
      </c>
      <c r="O5" s="66" t="s">
        <v>38</v>
      </c>
      <c r="P5" s="66" t="s">
        <v>72</v>
      </c>
      <c r="Q5" s="66" t="s">
        <v>73</v>
      </c>
      <c r="R5" s="66" t="s">
        <v>97</v>
      </c>
      <c r="S5" s="64" t="s">
        <v>75</v>
      </c>
      <c r="T5" s="64" t="s">
        <v>82</v>
      </c>
      <c r="U5" s="62" t="s">
        <v>74</v>
      </c>
      <c r="V5" s="95" t="s">
        <v>98</v>
      </c>
      <c r="W5" s="95" t="s">
        <v>164</v>
      </c>
      <c r="X5" s="95" t="s">
        <v>40</v>
      </c>
      <c r="Y5" s="85" t="s">
        <v>86</v>
      </c>
      <c r="Z5" s="85" t="s">
        <v>85</v>
      </c>
      <c r="AA5" s="86" t="s">
        <v>67</v>
      </c>
      <c r="AB5" s="86" t="s">
        <v>92</v>
      </c>
      <c r="AC5" s="86" t="s">
        <v>93</v>
      </c>
      <c r="AD5" s="96" t="s">
        <v>94</v>
      </c>
      <c r="AE5" s="97" t="s">
        <v>41</v>
      </c>
      <c r="AF5" s="65" t="s">
        <v>42</v>
      </c>
      <c r="AG5" s="98" t="s">
        <v>2</v>
      </c>
    </row>
    <row r="6" spans="2:34" ht="17.100000000000001" customHeight="1">
      <c r="B6" s="149">
        <v>1</v>
      </c>
      <c r="C6" s="232" t="s">
        <v>108</v>
      </c>
      <c r="D6" s="25" t="s">
        <v>4</v>
      </c>
      <c r="E6" s="121">
        <v>1</v>
      </c>
      <c r="F6" s="122">
        <v>1</v>
      </c>
      <c r="G6" s="150"/>
      <c r="H6" s="32">
        <v>0.20357142857142857</v>
      </c>
      <c r="I6" s="24">
        <v>0.20357142857142857</v>
      </c>
      <c r="J6" s="24">
        <v>0.15357142857142855</v>
      </c>
      <c r="K6" s="24">
        <v>0.20357142857142857</v>
      </c>
      <c r="L6" s="24">
        <v>7.6785714285714277E-2</v>
      </c>
      <c r="M6" s="24">
        <v>0.15357142857142855</v>
      </c>
      <c r="N6" s="24">
        <v>0.15357142857142855</v>
      </c>
      <c r="O6" s="24">
        <v>0.20357142857142857</v>
      </c>
      <c r="P6" s="24">
        <v>0.20357142857142857</v>
      </c>
      <c r="Q6" s="24">
        <v>0.20357142857142857</v>
      </c>
      <c r="R6" s="24">
        <v>0.20357142857142857</v>
      </c>
      <c r="S6" s="24">
        <v>7.6785714285714277E-2</v>
      </c>
      <c r="T6" s="24">
        <v>7.6785714285714277E-2</v>
      </c>
      <c r="U6" s="24">
        <v>7.6785714285714277E-2</v>
      </c>
      <c r="V6" s="24">
        <v>7.6785714285714277E-2</v>
      </c>
      <c r="W6" s="24">
        <v>7.6785714285714277E-2</v>
      </c>
      <c r="X6" s="61"/>
      <c r="Y6" s="24">
        <v>7.6785714285714277E-2</v>
      </c>
      <c r="Z6" s="24">
        <v>7.6785714285714277E-2</v>
      </c>
      <c r="AA6" s="24">
        <v>9.5</v>
      </c>
      <c r="AB6" s="24">
        <v>9</v>
      </c>
      <c r="AC6" s="24">
        <v>1</v>
      </c>
      <c r="AD6" s="24">
        <v>2</v>
      </c>
      <c r="AE6" s="7">
        <f>SUM(H6:Z6)</f>
        <v>2.4999999999999996</v>
      </c>
      <c r="AF6" s="7">
        <f>SUM(AA6:AD6)</f>
        <v>21.5</v>
      </c>
      <c r="AG6" s="151">
        <f>SUM(AE6:AF6)</f>
        <v>24</v>
      </c>
      <c r="AH6" s="6"/>
    </row>
    <row r="7" spans="2:34" ht="17.100000000000001" customHeight="1">
      <c r="B7" s="144">
        <v>2</v>
      </c>
      <c r="C7" s="232"/>
      <c r="D7" s="31" t="s">
        <v>5</v>
      </c>
      <c r="E7" s="117">
        <v>1</v>
      </c>
      <c r="F7" s="118">
        <v>1</v>
      </c>
      <c r="G7" s="138"/>
      <c r="H7" s="21">
        <v>0.20357142857142857</v>
      </c>
      <c r="I7" s="22">
        <v>0.20357142857142857</v>
      </c>
      <c r="J7" s="22">
        <v>0.15357142857142855</v>
      </c>
      <c r="K7" s="22">
        <v>0.20357142857142857</v>
      </c>
      <c r="L7" s="22">
        <v>7.6785714285714277E-2</v>
      </c>
      <c r="M7" s="22">
        <v>0.15357142857142855</v>
      </c>
      <c r="N7" s="22">
        <v>0.15357142857142855</v>
      </c>
      <c r="O7" s="22">
        <v>0.20357142857142857</v>
      </c>
      <c r="P7" s="22">
        <v>0.20357142857142857</v>
      </c>
      <c r="Q7" s="22">
        <v>0.20357142857142857</v>
      </c>
      <c r="R7" s="22">
        <v>0.20357142857142857</v>
      </c>
      <c r="S7" s="22">
        <v>7.6785714285714277E-2</v>
      </c>
      <c r="T7" s="22">
        <v>7.6785714285714277E-2</v>
      </c>
      <c r="U7" s="22">
        <v>7.6785714285714277E-2</v>
      </c>
      <c r="V7" s="22">
        <v>7.6785714285714277E-2</v>
      </c>
      <c r="W7" s="22">
        <v>7.6785714285714277E-2</v>
      </c>
      <c r="X7" s="11"/>
      <c r="Y7" s="22">
        <v>7.6785714285714277E-2</v>
      </c>
      <c r="Z7" s="22">
        <v>7.6785714285714277E-2</v>
      </c>
      <c r="AA7" s="22">
        <v>9.5</v>
      </c>
      <c r="AB7" s="22">
        <v>9</v>
      </c>
      <c r="AC7" s="22">
        <v>1</v>
      </c>
      <c r="AD7" s="22">
        <v>2</v>
      </c>
      <c r="AE7" s="9">
        <f t="shared" ref="AE7:AE41" si="0">SUM(H7:Z7)</f>
        <v>2.4999999999999996</v>
      </c>
      <c r="AF7" s="9">
        <f t="shared" ref="AF7:AF41" si="1">SUM(AA7:AD7)</f>
        <v>21.5</v>
      </c>
      <c r="AG7" s="10">
        <f t="shared" ref="AG7:AG41" si="2">SUM(AE7:AF7)</f>
        <v>24</v>
      </c>
      <c r="AH7" s="6"/>
    </row>
    <row r="8" spans="2:34" ht="17.100000000000001" customHeight="1">
      <c r="B8" s="144">
        <v>3</v>
      </c>
      <c r="C8" s="232"/>
      <c r="D8" s="31" t="s">
        <v>6</v>
      </c>
      <c r="E8" s="117">
        <v>1</v>
      </c>
      <c r="F8" s="118">
        <v>1</v>
      </c>
      <c r="G8" s="138"/>
      <c r="H8" s="21">
        <v>0.16666666666666666</v>
      </c>
      <c r="I8" s="22">
        <v>0.25</v>
      </c>
      <c r="J8" s="22">
        <v>0.33333333333333331</v>
      </c>
      <c r="K8" s="22">
        <v>0.25</v>
      </c>
      <c r="L8" s="22">
        <v>0.16666666666666666</v>
      </c>
      <c r="M8" s="22">
        <v>0.33333333333333331</v>
      </c>
      <c r="N8" s="22">
        <v>0.33333333333333331</v>
      </c>
      <c r="O8" s="22">
        <v>0.3833333333333333</v>
      </c>
      <c r="P8" s="22">
        <v>0.3833333333333333</v>
      </c>
      <c r="Q8" s="22">
        <v>0.3833333333333333</v>
      </c>
      <c r="R8" s="22">
        <v>0.3833333333333333</v>
      </c>
      <c r="S8" s="26">
        <v>8.3333333333333329E-2</v>
      </c>
      <c r="T8" s="22">
        <v>8.3333333333333329E-2</v>
      </c>
      <c r="U8" s="22">
        <v>0.25</v>
      </c>
      <c r="V8" s="22">
        <v>8.3333333333333329E-2</v>
      </c>
      <c r="W8" s="22">
        <v>8.3333333333333329E-2</v>
      </c>
      <c r="X8" s="11"/>
      <c r="Y8" s="22">
        <v>1</v>
      </c>
      <c r="Z8" s="22">
        <v>1</v>
      </c>
      <c r="AA8" s="22">
        <v>6.0500000000000016</v>
      </c>
      <c r="AB8" s="22">
        <v>9</v>
      </c>
      <c r="AC8" s="22">
        <v>1</v>
      </c>
      <c r="AD8" s="22">
        <v>2</v>
      </c>
      <c r="AE8" s="9">
        <f t="shared" si="0"/>
        <v>5.9500000000000011</v>
      </c>
      <c r="AF8" s="9">
        <f t="shared" si="1"/>
        <v>18.05</v>
      </c>
      <c r="AG8" s="10">
        <f t="shared" si="2"/>
        <v>24</v>
      </c>
      <c r="AH8" s="6"/>
    </row>
    <row r="9" spans="2:34" ht="17.100000000000001" customHeight="1">
      <c r="B9" s="144">
        <v>4</v>
      </c>
      <c r="C9" s="232"/>
      <c r="D9" s="31" t="s">
        <v>7</v>
      </c>
      <c r="E9" s="117">
        <v>1</v>
      </c>
      <c r="F9" s="118">
        <v>1</v>
      </c>
      <c r="G9" s="138"/>
      <c r="H9" s="21"/>
      <c r="I9" s="22"/>
      <c r="J9" s="22"/>
      <c r="K9" s="22"/>
      <c r="L9" s="22">
        <v>0.25</v>
      </c>
      <c r="M9" s="22"/>
      <c r="N9" s="22"/>
      <c r="O9" s="22"/>
      <c r="P9" s="22"/>
      <c r="Q9" s="22"/>
      <c r="R9" s="22"/>
      <c r="S9" s="22">
        <v>0.5</v>
      </c>
      <c r="T9" s="22">
        <v>0.5</v>
      </c>
      <c r="U9" s="22">
        <v>0.5</v>
      </c>
      <c r="V9" s="22">
        <v>0.16666666666666666</v>
      </c>
      <c r="W9" s="22"/>
      <c r="X9" s="11"/>
      <c r="Y9" s="22">
        <v>2</v>
      </c>
      <c r="Z9" s="22">
        <v>2</v>
      </c>
      <c r="AA9" s="22">
        <v>6.0833333333333339</v>
      </c>
      <c r="AB9" s="22">
        <v>9</v>
      </c>
      <c r="AC9" s="22">
        <v>1</v>
      </c>
      <c r="AD9" s="22">
        <v>2</v>
      </c>
      <c r="AE9" s="9">
        <f t="shared" si="0"/>
        <v>5.916666666666667</v>
      </c>
      <c r="AF9" s="9">
        <f t="shared" si="1"/>
        <v>18.083333333333336</v>
      </c>
      <c r="AG9" s="10">
        <f t="shared" si="2"/>
        <v>24.000000000000004</v>
      </c>
      <c r="AH9" s="6"/>
    </row>
    <row r="10" spans="2:34" ht="17.100000000000001" customHeight="1">
      <c r="B10" s="144">
        <v>5</v>
      </c>
      <c r="C10" s="232"/>
      <c r="D10" s="31" t="s">
        <v>8</v>
      </c>
      <c r="E10" s="117">
        <v>1</v>
      </c>
      <c r="F10" s="118">
        <v>1</v>
      </c>
      <c r="G10" s="138"/>
      <c r="H10" s="21">
        <v>0.16666666666666666</v>
      </c>
      <c r="I10" s="22"/>
      <c r="J10" s="22">
        <v>0.33333333333333331</v>
      </c>
      <c r="K10" s="22">
        <v>0.33333333333333331</v>
      </c>
      <c r="L10" s="22">
        <v>0.16666666666666666</v>
      </c>
      <c r="M10" s="22">
        <v>0.33333333333333331</v>
      </c>
      <c r="N10" s="22">
        <v>0.33333333333333331</v>
      </c>
      <c r="O10" s="22">
        <v>0.58333333333333337</v>
      </c>
      <c r="P10" s="22">
        <v>0.58333333333333337</v>
      </c>
      <c r="Q10" s="22">
        <v>0.41666666666666663</v>
      </c>
      <c r="R10" s="22">
        <v>0.41666666666666663</v>
      </c>
      <c r="S10" s="22">
        <v>8.3333333333333329E-2</v>
      </c>
      <c r="T10" s="22"/>
      <c r="U10" s="22">
        <v>0.5</v>
      </c>
      <c r="V10" s="22"/>
      <c r="W10" s="22">
        <v>8.3333333333333329E-2</v>
      </c>
      <c r="X10" s="11"/>
      <c r="Y10" s="22"/>
      <c r="Z10" s="22"/>
      <c r="AA10" s="22">
        <v>7.6666666666666661</v>
      </c>
      <c r="AB10" s="22">
        <v>9</v>
      </c>
      <c r="AC10" s="22">
        <v>1</v>
      </c>
      <c r="AD10" s="22">
        <v>2</v>
      </c>
      <c r="AE10" s="9">
        <f t="shared" si="0"/>
        <v>4.333333333333333</v>
      </c>
      <c r="AF10" s="9">
        <f t="shared" si="1"/>
        <v>19.666666666666664</v>
      </c>
      <c r="AG10" s="10">
        <f t="shared" si="2"/>
        <v>23.999999999999996</v>
      </c>
      <c r="AH10" s="6"/>
    </row>
    <row r="11" spans="2:34" ht="17.100000000000001" customHeight="1">
      <c r="B11" s="144">
        <v>6</v>
      </c>
      <c r="C11" s="232"/>
      <c r="D11" s="31" t="s">
        <v>9</v>
      </c>
      <c r="E11" s="117">
        <v>1</v>
      </c>
      <c r="F11" s="118">
        <v>1</v>
      </c>
      <c r="G11" s="138"/>
      <c r="H11" s="21">
        <v>0.30000000000000004</v>
      </c>
      <c r="I11" s="22">
        <v>0.30000000000000004</v>
      </c>
      <c r="J11" s="22">
        <v>0.2</v>
      </c>
      <c r="K11" s="22">
        <v>0.30000000000000004</v>
      </c>
      <c r="L11" s="22">
        <v>0.1</v>
      </c>
      <c r="M11" s="22">
        <v>0.2</v>
      </c>
      <c r="N11" s="22">
        <v>0.2</v>
      </c>
      <c r="O11" s="22">
        <v>0.30000000000000004</v>
      </c>
      <c r="P11" s="22">
        <v>0.30000000000000004</v>
      </c>
      <c r="Q11" s="22">
        <v>0.30000000000000004</v>
      </c>
      <c r="R11" s="22">
        <v>0.30000000000000004</v>
      </c>
      <c r="S11" s="26">
        <v>0.1</v>
      </c>
      <c r="T11" s="26">
        <v>0.1</v>
      </c>
      <c r="U11" s="22">
        <v>0.5</v>
      </c>
      <c r="V11" s="26">
        <v>0.1</v>
      </c>
      <c r="W11" s="26">
        <v>0.1</v>
      </c>
      <c r="X11" s="11"/>
      <c r="Y11" s="26">
        <v>0.5</v>
      </c>
      <c r="Z11" s="26">
        <v>0.5</v>
      </c>
      <c r="AA11" s="22">
        <v>7.2999999999999989</v>
      </c>
      <c r="AB11" s="22">
        <v>9</v>
      </c>
      <c r="AC11" s="22">
        <v>1</v>
      </c>
      <c r="AD11" s="22">
        <v>2</v>
      </c>
      <c r="AE11" s="9">
        <f t="shared" si="0"/>
        <v>4.7</v>
      </c>
      <c r="AF11" s="9">
        <f t="shared" si="1"/>
        <v>19.299999999999997</v>
      </c>
      <c r="AG11" s="10">
        <f t="shared" si="2"/>
        <v>23.999999999999996</v>
      </c>
      <c r="AH11" s="6"/>
    </row>
    <row r="12" spans="2:34" ht="17.100000000000001" customHeight="1">
      <c r="B12" s="144">
        <v>7</v>
      </c>
      <c r="C12" s="232"/>
      <c r="D12" s="31" t="s">
        <v>10</v>
      </c>
      <c r="E12" s="117">
        <v>1</v>
      </c>
      <c r="F12" s="118">
        <v>1</v>
      </c>
      <c r="G12" s="138"/>
      <c r="H12" s="21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6"/>
      <c r="T12" s="26"/>
      <c r="U12" s="26"/>
      <c r="V12" s="26"/>
      <c r="W12" s="26"/>
      <c r="X12" s="11"/>
      <c r="Y12" s="26"/>
      <c r="Z12" s="26"/>
      <c r="AA12" s="22">
        <v>12</v>
      </c>
      <c r="AB12" s="22">
        <v>9</v>
      </c>
      <c r="AC12" s="22">
        <v>1</v>
      </c>
      <c r="AD12" s="22">
        <v>2</v>
      </c>
      <c r="AE12" s="9">
        <f t="shared" si="0"/>
        <v>0</v>
      </c>
      <c r="AF12" s="9">
        <f t="shared" si="1"/>
        <v>24</v>
      </c>
      <c r="AG12" s="10">
        <f t="shared" si="2"/>
        <v>24</v>
      </c>
      <c r="AH12" s="6"/>
    </row>
    <row r="13" spans="2:34" ht="17.100000000000001" customHeight="1">
      <c r="B13" s="144">
        <v>8</v>
      </c>
      <c r="C13" s="232"/>
      <c r="D13" s="31" t="s">
        <v>11</v>
      </c>
      <c r="E13" s="117">
        <v>1</v>
      </c>
      <c r="F13" s="118">
        <v>1</v>
      </c>
      <c r="G13" s="138"/>
      <c r="H13" s="21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6"/>
      <c r="T13" s="26"/>
      <c r="U13" s="26"/>
      <c r="V13" s="26"/>
      <c r="W13" s="26"/>
      <c r="X13" s="11"/>
      <c r="Y13" s="26"/>
      <c r="Z13" s="26"/>
      <c r="AA13" s="22">
        <v>12</v>
      </c>
      <c r="AB13" s="22">
        <v>9</v>
      </c>
      <c r="AC13" s="22">
        <v>1</v>
      </c>
      <c r="AD13" s="22">
        <v>2</v>
      </c>
      <c r="AE13" s="9">
        <f t="shared" si="0"/>
        <v>0</v>
      </c>
      <c r="AF13" s="9">
        <f t="shared" si="1"/>
        <v>24</v>
      </c>
      <c r="AG13" s="10">
        <f t="shared" si="2"/>
        <v>24</v>
      </c>
      <c r="AH13" s="6"/>
    </row>
    <row r="14" spans="2:34" ht="17.100000000000001" customHeight="1">
      <c r="B14" s="144">
        <v>9</v>
      </c>
      <c r="C14" s="232"/>
      <c r="D14" s="31" t="s">
        <v>12</v>
      </c>
      <c r="E14" s="117">
        <v>1</v>
      </c>
      <c r="F14" s="118">
        <v>1</v>
      </c>
      <c r="G14" s="138"/>
      <c r="H14" s="21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6"/>
      <c r="T14" s="26"/>
      <c r="U14" s="26"/>
      <c r="V14" s="26"/>
      <c r="W14" s="26"/>
      <c r="X14" s="11"/>
      <c r="Y14" s="26"/>
      <c r="Z14" s="26"/>
      <c r="AA14" s="22">
        <v>12</v>
      </c>
      <c r="AB14" s="22">
        <v>9</v>
      </c>
      <c r="AC14" s="22">
        <v>1</v>
      </c>
      <c r="AD14" s="22">
        <v>2</v>
      </c>
      <c r="AE14" s="9">
        <f t="shared" si="0"/>
        <v>0</v>
      </c>
      <c r="AF14" s="9">
        <f t="shared" si="1"/>
        <v>24</v>
      </c>
      <c r="AG14" s="10">
        <f t="shared" si="2"/>
        <v>24</v>
      </c>
      <c r="AH14" s="6"/>
    </row>
    <row r="15" spans="2:34" ht="17.100000000000001" customHeight="1">
      <c r="B15" s="144">
        <v>10</v>
      </c>
      <c r="C15" s="232"/>
      <c r="D15" s="31" t="s">
        <v>13</v>
      </c>
      <c r="E15" s="117">
        <v>1</v>
      </c>
      <c r="F15" s="118">
        <v>1</v>
      </c>
      <c r="G15" s="138"/>
      <c r="H15" s="21">
        <v>0.30000000000000004</v>
      </c>
      <c r="I15" s="22">
        <v>0.30000000000000004</v>
      </c>
      <c r="J15" s="22">
        <v>0.2</v>
      </c>
      <c r="K15" s="22">
        <v>0.30000000000000004</v>
      </c>
      <c r="L15" s="22">
        <v>0.1</v>
      </c>
      <c r="M15" s="22">
        <v>0.2</v>
      </c>
      <c r="N15" s="22">
        <v>0.2</v>
      </c>
      <c r="O15" s="22">
        <v>0.30000000000000004</v>
      </c>
      <c r="P15" s="22">
        <v>0.30000000000000004</v>
      </c>
      <c r="Q15" s="22">
        <v>0.30000000000000004</v>
      </c>
      <c r="R15" s="22">
        <v>0.30000000000000004</v>
      </c>
      <c r="S15" s="26">
        <v>0.1</v>
      </c>
      <c r="T15" s="26">
        <v>0.1</v>
      </c>
      <c r="U15" s="26">
        <v>0.5</v>
      </c>
      <c r="V15" s="26">
        <v>0.1</v>
      </c>
      <c r="W15" s="26">
        <v>0.1</v>
      </c>
      <c r="X15" s="11"/>
      <c r="Y15" s="26">
        <v>0.5</v>
      </c>
      <c r="Z15" s="26">
        <v>0.5</v>
      </c>
      <c r="AA15" s="22">
        <v>7.2999999999999989</v>
      </c>
      <c r="AB15" s="22">
        <v>9</v>
      </c>
      <c r="AC15" s="22">
        <v>1</v>
      </c>
      <c r="AD15" s="22">
        <v>2</v>
      </c>
      <c r="AE15" s="9">
        <f t="shared" si="0"/>
        <v>4.7</v>
      </c>
      <c r="AF15" s="9">
        <f t="shared" si="1"/>
        <v>19.299999999999997</v>
      </c>
      <c r="AG15" s="10">
        <f t="shared" si="2"/>
        <v>23.999999999999996</v>
      </c>
      <c r="AH15" s="6"/>
    </row>
    <row r="16" spans="2:34" ht="17.100000000000001" customHeight="1">
      <c r="B16" s="144">
        <v>11</v>
      </c>
      <c r="C16" s="232"/>
      <c r="D16" s="31" t="s">
        <v>14</v>
      </c>
      <c r="E16" s="117">
        <v>1</v>
      </c>
      <c r="F16" s="118">
        <v>1</v>
      </c>
      <c r="G16" s="138"/>
      <c r="H16" s="21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6"/>
      <c r="T16" s="26"/>
      <c r="U16" s="26"/>
      <c r="V16" s="26"/>
      <c r="W16" s="26"/>
      <c r="X16" s="11"/>
      <c r="Y16" s="26"/>
      <c r="Z16" s="26"/>
      <c r="AA16" s="22">
        <v>12</v>
      </c>
      <c r="AB16" s="22">
        <v>9</v>
      </c>
      <c r="AC16" s="22">
        <v>1</v>
      </c>
      <c r="AD16" s="22">
        <v>2</v>
      </c>
      <c r="AE16" s="9">
        <f t="shared" si="0"/>
        <v>0</v>
      </c>
      <c r="AF16" s="9">
        <f t="shared" si="1"/>
        <v>24</v>
      </c>
      <c r="AG16" s="10">
        <f t="shared" si="2"/>
        <v>24</v>
      </c>
      <c r="AH16" s="6"/>
    </row>
    <row r="17" spans="2:34" ht="17.100000000000001" customHeight="1">
      <c r="B17" s="144">
        <v>12</v>
      </c>
      <c r="C17" s="232"/>
      <c r="D17" s="31" t="s">
        <v>160</v>
      </c>
      <c r="E17" s="117">
        <v>5</v>
      </c>
      <c r="F17" s="118">
        <v>3</v>
      </c>
      <c r="G17" s="138">
        <v>2</v>
      </c>
      <c r="H17" s="21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6"/>
      <c r="T17" s="26"/>
      <c r="U17" s="26"/>
      <c r="V17" s="26"/>
      <c r="W17" s="26"/>
      <c r="X17" s="11"/>
      <c r="Y17" s="26"/>
      <c r="Z17" s="26"/>
      <c r="AA17" s="22">
        <v>12</v>
      </c>
      <c r="AB17" s="22">
        <v>9</v>
      </c>
      <c r="AC17" s="22">
        <v>1</v>
      </c>
      <c r="AD17" s="22">
        <v>2</v>
      </c>
      <c r="AE17" s="9">
        <f t="shared" si="0"/>
        <v>0</v>
      </c>
      <c r="AF17" s="9">
        <f t="shared" si="1"/>
        <v>24</v>
      </c>
      <c r="AG17" s="10">
        <f t="shared" si="2"/>
        <v>24</v>
      </c>
      <c r="AH17" s="6"/>
    </row>
    <row r="18" spans="2:34" ht="17.100000000000001" customHeight="1">
      <c r="B18" s="144">
        <v>13</v>
      </c>
      <c r="C18" s="232"/>
      <c r="D18" s="31" t="s">
        <v>159</v>
      </c>
      <c r="E18" s="117">
        <v>3</v>
      </c>
      <c r="F18" s="118">
        <v>3</v>
      </c>
      <c r="G18" s="138"/>
      <c r="H18" s="21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6"/>
      <c r="T18" s="26"/>
      <c r="U18" s="26"/>
      <c r="V18" s="26"/>
      <c r="W18" s="26"/>
      <c r="X18" s="11"/>
      <c r="Y18" s="26"/>
      <c r="Z18" s="26"/>
      <c r="AA18" s="22">
        <v>12</v>
      </c>
      <c r="AB18" s="22">
        <v>9</v>
      </c>
      <c r="AC18" s="22">
        <v>1</v>
      </c>
      <c r="AD18" s="22">
        <v>2</v>
      </c>
      <c r="AE18" s="9">
        <f t="shared" si="0"/>
        <v>0</v>
      </c>
      <c r="AF18" s="9">
        <f t="shared" si="1"/>
        <v>24</v>
      </c>
      <c r="AG18" s="10">
        <f t="shared" si="2"/>
        <v>24</v>
      </c>
      <c r="AH18" s="6"/>
    </row>
    <row r="19" spans="2:34" ht="17.100000000000001" customHeight="1">
      <c r="B19" s="144">
        <v>14</v>
      </c>
      <c r="C19" s="233"/>
      <c r="D19" s="31" t="s">
        <v>15</v>
      </c>
      <c r="E19" s="117">
        <v>1</v>
      </c>
      <c r="F19" s="118">
        <v>1</v>
      </c>
      <c r="G19" s="138"/>
      <c r="H19" s="21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6">
        <v>1</v>
      </c>
      <c r="T19" s="26">
        <v>1</v>
      </c>
      <c r="U19" s="26"/>
      <c r="V19" s="26"/>
      <c r="W19" s="26"/>
      <c r="X19" s="11"/>
      <c r="Y19" s="26"/>
      <c r="Z19" s="26"/>
      <c r="AA19" s="22">
        <v>10</v>
      </c>
      <c r="AB19" s="22">
        <v>9</v>
      </c>
      <c r="AC19" s="22">
        <v>1</v>
      </c>
      <c r="AD19" s="22">
        <v>2</v>
      </c>
      <c r="AE19" s="9">
        <f t="shared" si="0"/>
        <v>2</v>
      </c>
      <c r="AF19" s="9">
        <f t="shared" si="1"/>
        <v>22</v>
      </c>
      <c r="AG19" s="10">
        <f t="shared" si="2"/>
        <v>24</v>
      </c>
      <c r="AH19" s="6"/>
    </row>
    <row r="20" spans="2:34" ht="17.100000000000001" customHeight="1">
      <c r="B20" s="144">
        <v>15</v>
      </c>
      <c r="C20" s="239" t="s">
        <v>109</v>
      </c>
      <c r="D20" s="31" t="s">
        <v>64</v>
      </c>
      <c r="E20" s="117">
        <v>2</v>
      </c>
      <c r="F20" s="118">
        <v>1</v>
      </c>
      <c r="G20" s="138">
        <v>1</v>
      </c>
      <c r="H20" s="21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6"/>
      <c r="T20" s="26"/>
      <c r="U20" s="26"/>
      <c r="V20" s="26"/>
      <c r="W20" s="26"/>
      <c r="X20" s="11"/>
      <c r="Y20" s="26"/>
      <c r="Z20" s="26"/>
      <c r="AA20" s="22">
        <v>12</v>
      </c>
      <c r="AB20" s="22">
        <v>9</v>
      </c>
      <c r="AC20" s="22">
        <v>1</v>
      </c>
      <c r="AD20" s="22">
        <v>2</v>
      </c>
      <c r="AE20" s="9">
        <f t="shared" si="0"/>
        <v>0</v>
      </c>
      <c r="AF20" s="9">
        <f t="shared" si="1"/>
        <v>24</v>
      </c>
      <c r="AG20" s="10">
        <f t="shared" si="2"/>
        <v>24</v>
      </c>
      <c r="AH20" s="6"/>
    </row>
    <row r="21" spans="2:34" ht="17.100000000000001" customHeight="1">
      <c r="B21" s="144">
        <v>16</v>
      </c>
      <c r="C21" s="232"/>
      <c r="D21" s="31" t="s">
        <v>19</v>
      </c>
      <c r="E21" s="117">
        <v>2</v>
      </c>
      <c r="F21" s="118">
        <v>1</v>
      </c>
      <c r="G21" s="138">
        <v>1</v>
      </c>
      <c r="H21" s="21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6"/>
      <c r="T21" s="26"/>
      <c r="U21" s="26"/>
      <c r="V21" s="26"/>
      <c r="W21" s="26"/>
      <c r="X21" s="11"/>
      <c r="Y21" s="26"/>
      <c r="Z21" s="26"/>
      <c r="AA21" s="22">
        <v>12</v>
      </c>
      <c r="AB21" s="22">
        <v>9</v>
      </c>
      <c r="AC21" s="22">
        <v>1</v>
      </c>
      <c r="AD21" s="22">
        <v>2</v>
      </c>
      <c r="AE21" s="9">
        <f t="shared" si="0"/>
        <v>0</v>
      </c>
      <c r="AF21" s="9">
        <f t="shared" si="1"/>
        <v>24</v>
      </c>
      <c r="AG21" s="10">
        <f t="shared" si="2"/>
        <v>24</v>
      </c>
      <c r="AH21" s="6"/>
    </row>
    <row r="22" spans="2:34" ht="17.100000000000001" customHeight="1">
      <c r="B22" s="144">
        <v>17</v>
      </c>
      <c r="C22" s="232"/>
      <c r="D22" s="31" t="s">
        <v>136</v>
      </c>
      <c r="E22" s="117">
        <v>1</v>
      </c>
      <c r="F22" s="118"/>
      <c r="G22" s="138">
        <v>1</v>
      </c>
      <c r="H22" s="21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6"/>
      <c r="T22" s="26"/>
      <c r="U22" s="26"/>
      <c r="V22" s="26"/>
      <c r="W22" s="26"/>
      <c r="X22" s="11"/>
      <c r="Y22" s="26"/>
      <c r="Z22" s="26"/>
      <c r="AA22" s="22">
        <v>12</v>
      </c>
      <c r="AB22" s="22">
        <v>9</v>
      </c>
      <c r="AC22" s="22">
        <v>1</v>
      </c>
      <c r="AD22" s="22">
        <v>2</v>
      </c>
      <c r="AE22" s="9">
        <f t="shared" si="0"/>
        <v>0</v>
      </c>
      <c r="AF22" s="9">
        <f t="shared" si="1"/>
        <v>24</v>
      </c>
      <c r="AG22" s="10">
        <f t="shared" si="2"/>
        <v>24</v>
      </c>
      <c r="AH22" s="6"/>
    </row>
    <row r="23" spans="2:34" ht="17.100000000000001" customHeight="1">
      <c r="B23" s="144">
        <v>18</v>
      </c>
      <c r="C23" s="233"/>
      <c r="D23" s="31" t="s">
        <v>25</v>
      </c>
      <c r="E23" s="117">
        <v>1</v>
      </c>
      <c r="F23" s="118">
        <v>1</v>
      </c>
      <c r="G23" s="138"/>
      <c r="H23" s="21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6"/>
      <c r="T23" s="26"/>
      <c r="U23" s="26"/>
      <c r="V23" s="26"/>
      <c r="W23" s="26"/>
      <c r="X23" s="54"/>
      <c r="Y23" s="26"/>
      <c r="Z23" s="26"/>
      <c r="AA23" s="22">
        <v>12</v>
      </c>
      <c r="AB23" s="22">
        <v>9</v>
      </c>
      <c r="AC23" s="22">
        <v>1</v>
      </c>
      <c r="AD23" s="22">
        <v>2</v>
      </c>
      <c r="AE23" s="9">
        <f t="shared" si="0"/>
        <v>0</v>
      </c>
      <c r="AF23" s="9">
        <f t="shared" si="1"/>
        <v>24</v>
      </c>
      <c r="AG23" s="10">
        <f t="shared" si="2"/>
        <v>24</v>
      </c>
      <c r="AH23" s="6"/>
    </row>
    <row r="24" spans="2:34" ht="17.100000000000001" customHeight="1">
      <c r="B24" s="144">
        <v>19</v>
      </c>
      <c r="C24" s="239" t="s">
        <v>195</v>
      </c>
      <c r="D24" s="31" t="s">
        <v>21</v>
      </c>
      <c r="E24" s="117">
        <v>1</v>
      </c>
      <c r="F24" s="118">
        <v>1</v>
      </c>
      <c r="G24" s="138"/>
      <c r="H24" s="21">
        <v>0.33333333333333331</v>
      </c>
      <c r="I24" s="22">
        <v>8.3333333333333329E-2</v>
      </c>
      <c r="J24" s="22">
        <v>0.66666666666666663</v>
      </c>
      <c r="K24" s="22">
        <v>0.33333333333333331</v>
      </c>
      <c r="L24" s="22">
        <v>0.16666666666666666</v>
      </c>
      <c r="M24" s="22">
        <v>0.66666666666666663</v>
      </c>
      <c r="N24" s="22">
        <v>0.66666666666666663</v>
      </c>
      <c r="O24" s="22">
        <v>0.3833333333333333</v>
      </c>
      <c r="P24" s="22">
        <v>0.3833333333333333</v>
      </c>
      <c r="Q24" s="22">
        <v>0.71666666666666667</v>
      </c>
      <c r="R24" s="22">
        <v>0.3833333333333333</v>
      </c>
      <c r="S24" s="26">
        <v>8.3333333333333329E-2</v>
      </c>
      <c r="T24" s="22">
        <v>8.3333333333333329E-2</v>
      </c>
      <c r="U24" s="22">
        <v>0.5</v>
      </c>
      <c r="V24" s="22">
        <v>8.3333333333333329E-2</v>
      </c>
      <c r="W24" s="22">
        <v>8.3333333333333329E-2</v>
      </c>
      <c r="X24" s="54"/>
      <c r="Y24" s="22">
        <v>2</v>
      </c>
      <c r="Z24" s="22">
        <v>2</v>
      </c>
      <c r="AA24" s="22">
        <v>2.3833333333333364</v>
      </c>
      <c r="AB24" s="22">
        <v>9</v>
      </c>
      <c r="AC24" s="22">
        <v>1</v>
      </c>
      <c r="AD24" s="22">
        <v>2</v>
      </c>
      <c r="AE24" s="9">
        <f t="shared" si="0"/>
        <v>9.6166666666666654</v>
      </c>
      <c r="AF24" s="9">
        <f t="shared" si="1"/>
        <v>14.383333333333336</v>
      </c>
      <c r="AG24" s="10">
        <f t="shared" si="2"/>
        <v>24</v>
      </c>
      <c r="AH24" s="6"/>
    </row>
    <row r="25" spans="2:34" ht="17.100000000000001" customHeight="1">
      <c r="B25" s="144">
        <v>20</v>
      </c>
      <c r="C25" s="232"/>
      <c r="D25" s="31" t="s">
        <v>22</v>
      </c>
      <c r="E25" s="117">
        <v>1</v>
      </c>
      <c r="F25" s="118">
        <v>1</v>
      </c>
      <c r="G25" s="138"/>
      <c r="H25" s="21"/>
      <c r="I25" s="22">
        <v>3.1666666666666665</v>
      </c>
      <c r="J25" s="22">
        <v>0.83333333333333326</v>
      </c>
      <c r="K25" s="22"/>
      <c r="L25" s="22"/>
      <c r="M25" s="22">
        <v>0.5</v>
      </c>
      <c r="N25" s="22">
        <v>0.33333333333333331</v>
      </c>
      <c r="O25" s="22"/>
      <c r="P25" s="22">
        <v>0.16666666666666666</v>
      </c>
      <c r="Q25" s="22">
        <v>0.33333333333333331</v>
      </c>
      <c r="R25" s="22"/>
      <c r="S25" s="26"/>
      <c r="T25" s="26"/>
      <c r="U25" s="22">
        <v>0.5</v>
      </c>
      <c r="V25" s="26"/>
      <c r="W25" s="26">
        <v>0.16666666666666666</v>
      </c>
      <c r="X25" s="54"/>
      <c r="Y25" s="26">
        <v>0.5</v>
      </c>
      <c r="Z25" s="26">
        <v>0.5</v>
      </c>
      <c r="AA25" s="22">
        <v>4.9999999999999991</v>
      </c>
      <c r="AB25" s="22">
        <v>9</v>
      </c>
      <c r="AC25" s="22">
        <v>1</v>
      </c>
      <c r="AD25" s="22">
        <v>2</v>
      </c>
      <c r="AE25" s="9">
        <f t="shared" si="0"/>
        <v>7</v>
      </c>
      <c r="AF25" s="9">
        <f t="shared" si="1"/>
        <v>17</v>
      </c>
      <c r="AG25" s="10">
        <f t="shared" si="2"/>
        <v>24</v>
      </c>
      <c r="AH25" s="6"/>
    </row>
    <row r="26" spans="2:34" ht="17.100000000000001" customHeight="1">
      <c r="B26" s="144">
        <v>21</v>
      </c>
      <c r="C26" s="232"/>
      <c r="D26" s="31" t="s">
        <v>23</v>
      </c>
      <c r="E26" s="117">
        <v>1</v>
      </c>
      <c r="F26" s="118">
        <v>1</v>
      </c>
      <c r="G26" s="138"/>
      <c r="H26" s="21">
        <v>8.3333333333333329E-2</v>
      </c>
      <c r="I26" s="22">
        <v>2.1666666666666665</v>
      </c>
      <c r="J26" s="22">
        <v>0.5</v>
      </c>
      <c r="K26" s="22">
        <v>0.41666666666666663</v>
      </c>
      <c r="L26" s="22">
        <v>0.16666666666666666</v>
      </c>
      <c r="M26" s="22">
        <v>0.33333333333333331</v>
      </c>
      <c r="N26" s="22">
        <v>0.33333333333333331</v>
      </c>
      <c r="O26" s="22">
        <v>0.5</v>
      </c>
      <c r="P26" s="22">
        <v>0.5</v>
      </c>
      <c r="Q26" s="22">
        <v>0.5</v>
      </c>
      <c r="R26" s="22">
        <v>0.3833333333333333</v>
      </c>
      <c r="S26" s="26"/>
      <c r="T26" s="26"/>
      <c r="U26" s="22">
        <v>0.5</v>
      </c>
      <c r="V26" s="26"/>
      <c r="W26" s="26">
        <v>0.16666666666666666</v>
      </c>
      <c r="X26" s="54"/>
      <c r="Y26" s="26">
        <v>0.5</v>
      </c>
      <c r="Z26" s="26">
        <v>0.5</v>
      </c>
      <c r="AA26" s="22">
        <v>4.4499999999999984</v>
      </c>
      <c r="AB26" s="22">
        <v>9</v>
      </c>
      <c r="AC26" s="22">
        <v>1</v>
      </c>
      <c r="AD26" s="22">
        <v>2</v>
      </c>
      <c r="AE26" s="9">
        <f t="shared" si="0"/>
        <v>7.55</v>
      </c>
      <c r="AF26" s="9">
        <f t="shared" si="1"/>
        <v>16.45</v>
      </c>
      <c r="AG26" s="10">
        <f t="shared" si="2"/>
        <v>24</v>
      </c>
      <c r="AH26" s="6"/>
    </row>
    <row r="27" spans="2:34" ht="17.100000000000001" customHeight="1">
      <c r="B27" s="144">
        <v>22</v>
      </c>
      <c r="C27" s="232"/>
      <c r="D27" s="31" t="s">
        <v>135</v>
      </c>
      <c r="E27" s="117">
        <v>10</v>
      </c>
      <c r="F27" s="118">
        <v>7</v>
      </c>
      <c r="G27" s="138">
        <v>3</v>
      </c>
      <c r="H27" s="21">
        <v>1</v>
      </c>
      <c r="I27" s="22"/>
      <c r="J27" s="22">
        <v>0.75</v>
      </c>
      <c r="K27" s="22">
        <v>0.66666666666666663</v>
      </c>
      <c r="L27" s="22">
        <v>0.66666666666666663</v>
      </c>
      <c r="M27" s="22">
        <v>1.3333333333333333</v>
      </c>
      <c r="N27" s="22">
        <v>1.3333333333333333</v>
      </c>
      <c r="O27" s="22">
        <v>1.5</v>
      </c>
      <c r="P27" s="22">
        <v>1.3333333333333333</v>
      </c>
      <c r="Q27" s="22">
        <v>1.3333333333333333</v>
      </c>
      <c r="R27" s="22">
        <v>1.3333333333333333</v>
      </c>
      <c r="S27" s="26"/>
      <c r="T27" s="26"/>
      <c r="U27" s="26">
        <v>0.5</v>
      </c>
      <c r="V27" s="26"/>
      <c r="W27" s="26">
        <v>0.25</v>
      </c>
      <c r="X27" s="54"/>
      <c r="Y27" s="26"/>
      <c r="Z27" s="26"/>
      <c r="AA27" s="22"/>
      <c r="AB27" s="22">
        <v>9</v>
      </c>
      <c r="AC27" s="22">
        <v>1</v>
      </c>
      <c r="AD27" s="22">
        <v>2</v>
      </c>
      <c r="AE27" s="9">
        <f t="shared" si="0"/>
        <v>12</v>
      </c>
      <c r="AF27" s="9">
        <f t="shared" si="1"/>
        <v>12</v>
      </c>
      <c r="AG27" s="10">
        <f t="shared" si="2"/>
        <v>24</v>
      </c>
      <c r="AH27" s="6"/>
    </row>
    <row r="28" spans="2:34" ht="17.100000000000001" customHeight="1">
      <c r="B28" s="144">
        <v>23</v>
      </c>
      <c r="C28" s="232"/>
      <c r="D28" s="31" t="s">
        <v>134</v>
      </c>
      <c r="E28" s="117">
        <v>9</v>
      </c>
      <c r="F28" s="118">
        <v>6</v>
      </c>
      <c r="G28" s="138">
        <v>3</v>
      </c>
      <c r="H28" s="21">
        <v>0.16666666666666666</v>
      </c>
      <c r="I28" s="22">
        <v>2.3333333333333335</v>
      </c>
      <c r="J28" s="22">
        <v>1</v>
      </c>
      <c r="K28" s="22">
        <v>0.83333333333333326</v>
      </c>
      <c r="L28" s="22">
        <v>0.33333333333333331</v>
      </c>
      <c r="M28" s="22">
        <v>0.66666666666666663</v>
      </c>
      <c r="N28" s="22">
        <v>0.66666666666666663</v>
      </c>
      <c r="O28" s="22">
        <v>1.1666666666666665</v>
      </c>
      <c r="P28" s="22">
        <v>1.1666666666666665</v>
      </c>
      <c r="Q28" s="22">
        <v>1.3333333333333333</v>
      </c>
      <c r="R28" s="22">
        <v>0.93333333333333324</v>
      </c>
      <c r="S28" s="26"/>
      <c r="T28" s="26"/>
      <c r="U28" s="26">
        <v>0.56666666666666998</v>
      </c>
      <c r="V28" s="26"/>
      <c r="W28" s="26">
        <v>0.5</v>
      </c>
      <c r="X28" s="54"/>
      <c r="Y28" s="26">
        <v>0.16666666666666666</v>
      </c>
      <c r="Z28" s="26">
        <v>0.16666666666666666</v>
      </c>
      <c r="AA28" s="22"/>
      <c r="AB28" s="22">
        <v>9</v>
      </c>
      <c r="AC28" s="22">
        <v>1</v>
      </c>
      <c r="AD28" s="22">
        <v>2</v>
      </c>
      <c r="AE28" s="9">
        <f t="shared" si="0"/>
        <v>12.000000000000002</v>
      </c>
      <c r="AF28" s="9">
        <f t="shared" si="1"/>
        <v>12</v>
      </c>
      <c r="AG28" s="10">
        <f t="shared" si="2"/>
        <v>24</v>
      </c>
      <c r="AH28" s="6"/>
    </row>
    <row r="29" spans="2:34" ht="17.100000000000001" customHeight="1">
      <c r="B29" s="144">
        <v>24</v>
      </c>
      <c r="C29" s="232"/>
      <c r="D29" s="31" t="s">
        <v>133</v>
      </c>
      <c r="E29" s="117">
        <v>9</v>
      </c>
      <c r="F29" s="118">
        <v>6</v>
      </c>
      <c r="G29" s="138">
        <v>3</v>
      </c>
      <c r="H29" s="21"/>
      <c r="I29" s="22">
        <v>6.333333333333333</v>
      </c>
      <c r="J29" s="22">
        <v>1.6666666666666665</v>
      </c>
      <c r="K29" s="22"/>
      <c r="L29" s="22"/>
      <c r="M29" s="22">
        <v>1</v>
      </c>
      <c r="N29" s="22">
        <v>0.66666666666666663</v>
      </c>
      <c r="O29" s="22"/>
      <c r="P29" s="22">
        <v>0.33333333333333331</v>
      </c>
      <c r="Q29" s="22">
        <v>0.66666666666666663</v>
      </c>
      <c r="R29" s="22"/>
      <c r="S29" s="26"/>
      <c r="T29" s="26"/>
      <c r="U29" s="26">
        <v>1</v>
      </c>
      <c r="V29" s="26"/>
      <c r="W29" s="26">
        <v>0.33333333333333331</v>
      </c>
      <c r="X29" s="54"/>
      <c r="Y29" s="26"/>
      <c r="Z29" s="26"/>
      <c r="AA29" s="22"/>
      <c r="AB29" s="22">
        <v>9</v>
      </c>
      <c r="AC29" s="22">
        <v>1</v>
      </c>
      <c r="AD29" s="22">
        <v>2</v>
      </c>
      <c r="AE29" s="9">
        <f t="shared" si="0"/>
        <v>12</v>
      </c>
      <c r="AF29" s="9">
        <f t="shared" si="1"/>
        <v>12</v>
      </c>
      <c r="AG29" s="10">
        <f t="shared" si="2"/>
        <v>24</v>
      </c>
      <c r="AH29" s="6"/>
    </row>
    <row r="30" spans="2:34" ht="17.100000000000001" customHeight="1">
      <c r="B30" s="144">
        <v>25</v>
      </c>
      <c r="C30" s="232"/>
      <c r="D30" s="31" t="s">
        <v>132</v>
      </c>
      <c r="E30" s="117">
        <v>10</v>
      </c>
      <c r="F30" s="118">
        <v>7</v>
      </c>
      <c r="G30" s="138">
        <v>3</v>
      </c>
      <c r="H30" s="21">
        <v>0.66666666666666663</v>
      </c>
      <c r="I30" s="22">
        <v>0.16666666666666666</v>
      </c>
      <c r="J30" s="22">
        <v>1.3333333333333333</v>
      </c>
      <c r="K30" s="22">
        <v>0.66666666666666663</v>
      </c>
      <c r="L30" s="22">
        <v>0.33333333333333331</v>
      </c>
      <c r="M30" s="22">
        <v>1.3333333333333333</v>
      </c>
      <c r="N30" s="22">
        <v>1.3333333333333333</v>
      </c>
      <c r="O30" s="22">
        <v>0.66666666666666663</v>
      </c>
      <c r="P30" s="22">
        <v>0.66666666666666663</v>
      </c>
      <c r="Q30" s="22">
        <v>1.3333333333333333</v>
      </c>
      <c r="R30" s="22">
        <v>0.66666666666666663</v>
      </c>
      <c r="S30" s="26"/>
      <c r="T30" s="26"/>
      <c r="U30" s="26">
        <v>2.6666666666666679</v>
      </c>
      <c r="V30" s="26"/>
      <c r="W30" s="26">
        <v>0.16666666666666666</v>
      </c>
      <c r="X30" s="54"/>
      <c r="Y30" s="26"/>
      <c r="Z30" s="26"/>
      <c r="AA30" s="22"/>
      <c r="AB30" s="22">
        <v>9</v>
      </c>
      <c r="AC30" s="22">
        <v>1</v>
      </c>
      <c r="AD30" s="22">
        <v>2</v>
      </c>
      <c r="AE30" s="9">
        <f t="shared" si="0"/>
        <v>12</v>
      </c>
      <c r="AF30" s="9">
        <f t="shared" si="1"/>
        <v>12</v>
      </c>
      <c r="AG30" s="10">
        <f t="shared" si="2"/>
        <v>24</v>
      </c>
      <c r="AH30" s="6"/>
    </row>
    <row r="31" spans="2:34" ht="17.100000000000001" customHeight="1">
      <c r="B31" s="144">
        <v>26</v>
      </c>
      <c r="C31" s="232"/>
      <c r="D31" s="31" t="s">
        <v>26</v>
      </c>
      <c r="E31" s="117">
        <v>2</v>
      </c>
      <c r="F31" s="118">
        <v>2</v>
      </c>
      <c r="G31" s="138"/>
      <c r="H31" s="21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6">
        <v>5</v>
      </c>
      <c r="T31" s="26">
        <v>5</v>
      </c>
      <c r="U31" s="26"/>
      <c r="V31" s="26">
        <v>2</v>
      </c>
      <c r="W31" s="26"/>
      <c r="X31" s="54"/>
      <c r="Y31" s="26"/>
      <c r="Z31" s="26"/>
      <c r="AA31" s="22"/>
      <c r="AB31" s="22">
        <v>9</v>
      </c>
      <c r="AC31" s="22">
        <v>1</v>
      </c>
      <c r="AD31" s="22">
        <v>2</v>
      </c>
      <c r="AE31" s="9">
        <f t="shared" si="0"/>
        <v>12</v>
      </c>
      <c r="AF31" s="9">
        <f t="shared" si="1"/>
        <v>12</v>
      </c>
      <c r="AG31" s="10">
        <f t="shared" si="2"/>
        <v>24</v>
      </c>
      <c r="AH31" s="6"/>
    </row>
    <row r="32" spans="2:34" ht="17.100000000000001" customHeight="1">
      <c r="B32" s="144">
        <v>27</v>
      </c>
      <c r="C32" s="232"/>
      <c r="D32" s="31" t="s">
        <v>27</v>
      </c>
      <c r="E32" s="117">
        <v>1</v>
      </c>
      <c r="F32" s="118">
        <v>1</v>
      </c>
      <c r="G32" s="138"/>
      <c r="H32" s="21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6">
        <v>3</v>
      </c>
      <c r="T32" s="26">
        <v>3</v>
      </c>
      <c r="U32" s="26">
        <v>1</v>
      </c>
      <c r="V32" s="26">
        <v>1</v>
      </c>
      <c r="W32" s="26"/>
      <c r="X32" s="54"/>
      <c r="Y32" s="26">
        <v>2</v>
      </c>
      <c r="Z32" s="26">
        <v>2</v>
      </c>
      <c r="AA32" s="22"/>
      <c r="AB32" s="22">
        <v>9</v>
      </c>
      <c r="AC32" s="22">
        <v>1</v>
      </c>
      <c r="AD32" s="22">
        <v>2</v>
      </c>
      <c r="AE32" s="9">
        <f t="shared" si="0"/>
        <v>12</v>
      </c>
      <c r="AF32" s="9">
        <f t="shared" si="1"/>
        <v>12</v>
      </c>
      <c r="AG32" s="10">
        <f t="shared" si="2"/>
        <v>24</v>
      </c>
      <c r="AH32" s="6"/>
    </row>
    <row r="33" spans="2:34" ht="17.100000000000001" customHeight="1">
      <c r="B33" s="144">
        <v>28</v>
      </c>
      <c r="C33" s="232"/>
      <c r="D33" s="31" t="s">
        <v>56</v>
      </c>
      <c r="E33" s="117">
        <v>6</v>
      </c>
      <c r="F33" s="118">
        <v>5</v>
      </c>
      <c r="G33" s="138">
        <v>1</v>
      </c>
      <c r="H33" s="21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6">
        <v>3</v>
      </c>
      <c r="T33" s="26">
        <v>3</v>
      </c>
      <c r="U33" s="26">
        <v>1</v>
      </c>
      <c r="V33" s="26">
        <v>1</v>
      </c>
      <c r="W33" s="26"/>
      <c r="X33" s="54"/>
      <c r="Y33" s="26">
        <v>2</v>
      </c>
      <c r="Z33" s="26">
        <v>2</v>
      </c>
      <c r="AA33" s="22"/>
      <c r="AB33" s="22">
        <v>9</v>
      </c>
      <c r="AC33" s="22">
        <v>1</v>
      </c>
      <c r="AD33" s="22">
        <v>2</v>
      </c>
      <c r="AE33" s="9">
        <f t="shared" si="0"/>
        <v>12</v>
      </c>
      <c r="AF33" s="9">
        <f t="shared" si="1"/>
        <v>12</v>
      </c>
      <c r="AG33" s="10">
        <f t="shared" si="2"/>
        <v>24</v>
      </c>
      <c r="AH33" s="6"/>
    </row>
    <row r="34" spans="2:34" ht="17.100000000000001" customHeight="1">
      <c r="B34" s="144">
        <v>29</v>
      </c>
      <c r="C34" s="232"/>
      <c r="D34" s="31" t="s">
        <v>29</v>
      </c>
      <c r="E34" s="117">
        <v>1</v>
      </c>
      <c r="F34" s="118">
        <v>1</v>
      </c>
      <c r="G34" s="138"/>
      <c r="H34" s="21">
        <v>12</v>
      </c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6"/>
      <c r="T34" s="26"/>
      <c r="U34" s="26"/>
      <c r="V34" s="26"/>
      <c r="W34" s="26"/>
      <c r="X34" s="54"/>
      <c r="Y34" s="26"/>
      <c r="Z34" s="26"/>
      <c r="AA34" s="22"/>
      <c r="AB34" s="22">
        <v>9</v>
      </c>
      <c r="AC34" s="22">
        <v>1</v>
      </c>
      <c r="AD34" s="22">
        <v>2</v>
      </c>
      <c r="AE34" s="9">
        <f t="shared" si="0"/>
        <v>12</v>
      </c>
      <c r="AF34" s="9">
        <f t="shared" si="1"/>
        <v>12</v>
      </c>
      <c r="AG34" s="10">
        <f t="shared" si="2"/>
        <v>24</v>
      </c>
      <c r="AH34" s="6"/>
    </row>
    <row r="35" spans="2:34" ht="17.100000000000001" customHeight="1">
      <c r="B35" s="144">
        <v>30</v>
      </c>
      <c r="C35" s="232"/>
      <c r="D35" s="31" t="s">
        <v>57</v>
      </c>
      <c r="E35" s="117">
        <v>9</v>
      </c>
      <c r="F35" s="118">
        <v>9</v>
      </c>
      <c r="G35" s="138"/>
      <c r="H35" s="21"/>
      <c r="I35" s="22"/>
      <c r="J35" s="22">
        <v>1.3333333333333333</v>
      </c>
      <c r="K35" s="22"/>
      <c r="L35" s="22">
        <v>1.3333333333333333</v>
      </c>
      <c r="M35" s="22">
        <v>1.3333333333333333</v>
      </c>
      <c r="N35" s="22">
        <v>1.3333333333333333</v>
      </c>
      <c r="O35" s="22">
        <v>1.3333333333333333</v>
      </c>
      <c r="P35" s="22"/>
      <c r="Q35" s="22">
        <v>1.3333333333333333</v>
      </c>
      <c r="R35" s="22"/>
      <c r="S35" s="26"/>
      <c r="T35" s="26"/>
      <c r="U35" s="26">
        <v>1.3333333333333333</v>
      </c>
      <c r="V35" s="26"/>
      <c r="W35" s="26"/>
      <c r="X35" s="54"/>
      <c r="Y35" s="26">
        <v>1.3333333333333333</v>
      </c>
      <c r="Z35" s="26">
        <v>1.3333333333333333</v>
      </c>
      <c r="AA35" s="22"/>
      <c r="AB35" s="22">
        <v>9</v>
      </c>
      <c r="AC35" s="22">
        <v>1</v>
      </c>
      <c r="AD35" s="22">
        <v>2</v>
      </c>
      <c r="AE35" s="9">
        <f t="shared" si="0"/>
        <v>12</v>
      </c>
      <c r="AF35" s="9">
        <f t="shared" si="1"/>
        <v>12</v>
      </c>
      <c r="AG35" s="10">
        <f t="shared" si="2"/>
        <v>24</v>
      </c>
      <c r="AH35" s="6"/>
    </row>
    <row r="36" spans="2:34" ht="17.100000000000001" customHeight="1">
      <c r="B36" s="144">
        <v>31</v>
      </c>
      <c r="C36" s="233"/>
      <c r="D36" s="31" t="s">
        <v>158</v>
      </c>
      <c r="E36" s="117">
        <v>6</v>
      </c>
      <c r="F36" s="118">
        <v>4</v>
      </c>
      <c r="G36" s="138">
        <v>2</v>
      </c>
      <c r="H36" s="21">
        <v>0.41666666666666663</v>
      </c>
      <c r="I36" s="22">
        <v>0.33333333333333331</v>
      </c>
      <c r="J36" s="22">
        <v>0.33333333333333331</v>
      </c>
      <c r="K36" s="22">
        <v>0.33333333333333331</v>
      </c>
      <c r="L36" s="22">
        <v>0.16666666666666666</v>
      </c>
      <c r="M36" s="22">
        <v>0.33333333333333331</v>
      </c>
      <c r="N36" s="22">
        <v>0.33333333333333331</v>
      </c>
      <c r="O36" s="22">
        <v>0.5</v>
      </c>
      <c r="P36" s="22">
        <v>0.5</v>
      </c>
      <c r="Q36" s="22">
        <v>0.5</v>
      </c>
      <c r="R36" s="22">
        <v>0.5</v>
      </c>
      <c r="S36" s="26">
        <v>0.16666666666666666</v>
      </c>
      <c r="T36" s="26">
        <v>0.16666666666666666</v>
      </c>
      <c r="U36" s="26">
        <v>0.5</v>
      </c>
      <c r="V36" s="26">
        <v>0.16666666666666666</v>
      </c>
      <c r="W36" s="26">
        <v>0.16666666666666666</v>
      </c>
      <c r="X36" s="54"/>
      <c r="Y36" s="26">
        <v>1</v>
      </c>
      <c r="Z36" s="26">
        <v>1</v>
      </c>
      <c r="AA36" s="22">
        <v>4.5833333333333321</v>
      </c>
      <c r="AB36" s="22">
        <v>9</v>
      </c>
      <c r="AC36" s="22">
        <v>1</v>
      </c>
      <c r="AD36" s="22">
        <v>2</v>
      </c>
      <c r="AE36" s="9">
        <f t="shared" si="0"/>
        <v>7.4166666666666679</v>
      </c>
      <c r="AF36" s="9">
        <f t="shared" si="1"/>
        <v>16.583333333333332</v>
      </c>
      <c r="AG36" s="10">
        <f t="shared" si="2"/>
        <v>24</v>
      </c>
      <c r="AH36" s="6"/>
    </row>
    <row r="37" spans="2:34" ht="17.100000000000001" customHeight="1">
      <c r="B37" s="144">
        <v>32</v>
      </c>
      <c r="C37" s="239" t="s">
        <v>197</v>
      </c>
      <c r="D37" s="31" t="s">
        <v>31</v>
      </c>
      <c r="E37" s="117">
        <v>2</v>
      </c>
      <c r="F37" s="118">
        <v>1</v>
      </c>
      <c r="G37" s="138">
        <v>1</v>
      </c>
      <c r="H37" s="21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6"/>
      <c r="T37" s="26"/>
      <c r="U37" s="26"/>
      <c r="V37" s="26">
        <v>1</v>
      </c>
      <c r="W37" s="26"/>
      <c r="X37" s="54"/>
      <c r="Y37" s="26">
        <v>5</v>
      </c>
      <c r="Z37" s="26">
        <v>4</v>
      </c>
      <c r="AA37" s="22">
        <v>2</v>
      </c>
      <c r="AB37" s="22">
        <v>9</v>
      </c>
      <c r="AC37" s="22">
        <v>1</v>
      </c>
      <c r="AD37" s="22">
        <v>2</v>
      </c>
      <c r="AE37" s="9">
        <f t="shared" si="0"/>
        <v>10</v>
      </c>
      <c r="AF37" s="9">
        <f t="shared" si="1"/>
        <v>14</v>
      </c>
      <c r="AG37" s="10">
        <f t="shared" si="2"/>
        <v>24</v>
      </c>
      <c r="AH37" s="6"/>
    </row>
    <row r="38" spans="2:34" ht="17.100000000000001" customHeight="1">
      <c r="B38" s="145">
        <v>33</v>
      </c>
      <c r="C38" s="232"/>
      <c r="D38" s="31" t="s">
        <v>130</v>
      </c>
      <c r="E38" s="117">
        <v>9</v>
      </c>
      <c r="F38" s="118">
        <v>6</v>
      </c>
      <c r="G38" s="138">
        <v>3</v>
      </c>
      <c r="H38" s="21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6"/>
      <c r="T38" s="26"/>
      <c r="U38" s="26"/>
      <c r="V38" s="26"/>
      <c r="W38" s="26"/>
      <c r="X38" s="54"/>
      <c r="Y38" s="26">
        <v>8</v>
      </c>
      <c r="Z38" s="26">
        <v>4</v>
      </c>
      <c r="AA38" s="22"/>
      <c r="AB38" s="22">
        <v>9</v>
      </c>
      <c r="AC38" s="22">
        <v>1</v>
      </c>
      <c r="AD38" s="22">
        <v>2</v>
      </c>
      <c r="AE38" s="9">
        <f t="shared" si="0"/>
        <v>12</v>
      </c>
      <c r="AF38" s="9">
        <f t="shared" si="1"/>
        <v>12</v>
      </c>
      <c r="AG38" s="10">
        <f t="shared" si="2"/>
        <v>24</v>
      </c>
      <c r="AH38" s="6"/>
    </row>
    <row r="39" spans="2:34" ht="17.100000000000001" customHeight="1">
      <c r="B39" s="145">
        <v>34</v>
      </c>
      <c r="C39" s="232"/>
      <c r="D39" s="31" t="s">
        <v>129</v>
      </c>
      <c r="E39" s="117">
        <v>7</v>
      </c>
      <c r="F39" s="118">
        <v>5</v>
      </c>
      <c r="G39" s="138">
        <v>2</v>
      </c>
      <c r="H39" s="21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6"/>
      <c r="T39" s="26"/>
      <c r="U39" s="26">
        <v>0.5</v>
      </c>
      <c r="V39" s="26"/>
      <c r="W39" s="26"/>
      <c r="X39" s="54"/>
      <c r="Y39" s="26">
        <v>5</v>
      </c>
      <c r="Z39" s="26">
        <v>5</v>
      </c>
      <c r="AA39" s="22">
        <v>1.5</v>
      </c>
      <c r="AB39" s="22">
        <v>9</v>
      </c>
      <c r="AC39" s="22">
        <v>1</v>
      </c>
      <c r="AD39" s="22">
        <v>2</v>
      </c>
      <c r="AE39" s="9">
        <f t="shared" si="0"/>
        <v>10.5</v>
      </c>
      <c r="AF39" s="9">
        <f t="shared" si="1"/>
        <v>13.5</v>
      </c>
      <c r="AG39" s="10">
        <f t="shared" si="2"/>
        <v>24</v>
      </c>
      <c r="AH39" s="6"/>
    </row>
    <row r="40" spans="2:34" ht="17.100000000000001" customHeight="1">
      <c r="B40" s="145">
        <v>35</v>
      </c>
      <c r="C40" s="232"/>
      <c r="D40" s="31" t="s">
        <v>32</v>
      </c>
      <c r="E40" s="117">
        <v>7</v>
      </c>
      <c r="F40" s="118">
        <v>5</v>
      </c>
      <c r="G40" s="138">
        <v>2</v>
      </c>
      <c r="H40" s="21">
        <v>0.9375</v>
      </c>
      <c r="I40" s="22">
        <v>0.9375</v>
      </c>
      <c r="J40" s="22">
        <v>0.625</v>
      </c>
      <c r="K40" s="22">
        <v>0.9375</v>
      </c>
      <c r="L40" s="22">
        <v>0.3125</v>
      </c>
      <c r="M40" s="22">
        <v>0.625</v>
      </c>
      <c r="N40" s="22">
        <v>0.625</v>
      </c>
      <c r="O40" s="22">
        <v>0.9375</v>
      </c>
      <c r="P40" s="22">
        <v>0.9375</v>
      </c>
      <c r="Q40" s="22">
        <v>0.9375</v>
      </c>
      <c r="R40" s="22">
        <v>0.9375</v>
      </c>
      <c r="S40" s="26">
        <v>0.3125</v>
      </c>
      <c r="T40" s="26">
        <v>0.3125</v>
      </c>
      <c r="U40" s="26">
        <v>0.3125</v>
      </c>
      <c r="V40" s="26">
        <v>0.5</v>
      </c>
      <c r="W40" s="26">
        <v>0.3125</v>
      </c>
      <c r="X40" s="54"/>
      <c r="Y40" s="26">
        <v>1</v>
      </c>
      <c r="Z40" s="26">
        <v>0.5</v>
      </c>
      <c r="AA40" s="22"/>
      <c r="AB40" s="22">
        <v>9</v>
      </c>
      <c r="AC40" s="22">
        <v>1</v>
      </c>
      <c r="AD40" s="22">
        <v>2</v>
      </c>
      <c r="AE40" s="9">
        <f t="shared" si="0"/>
        <v>12</v>
      </c>
      <c r="AF40" s="9">
        <f t="shared" si="1"/>
        <v>12</v>
      </c>
      <c r="AG40" s="10">
        <f t="shared" si="2"/>
        <v>24</v>
      </c>
      <c r="AH40" s="6"/>
    </row>
    <row r="41" spans="2:34" ht="17.100000000000001" customHeight="1" thickBot="1">
      <c r="B41" s="146">
        <v>36</v>
      </c>
      <c r="C41" s="242"/>
      <c r="D41" s="33" t="s">
        <v>157</v>
      </c>
      <c r="E41" s="119">
        <v>3</v>
      </c>
      <c r="F41" s="120">
        <v>2</v>
      </c>
      <c r="G41" s="147">
        <v>1</v>
      </c>
      <c r="H41" s="30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7"/>
      <c r="T41" s="27"/>
      <c r="U41" s="27"/>
      <c r="V41" s="27"/>
      <c r="W41" s="27"/>
      <c r="X41" s="84"/>
      <c r="Y41" s="27">
        <v>8</v>
      </c>
      <c r="Z41" s="27">
        <v>4</v>
      </c>
      <c r="AA41" s="29"/>
      <c r="AB41" s="29">
        <v>9</v>
      </c>
      <c r="AC41" s="29">
        <v>1</v>
      </c>
      <c r="AD41" s="29">
        <v>2</v>
      </c>
      <c r="AE41" s="13">
        <f t="shared" si="0"/>
        <v>12</v>
      </c>
      <c r="AF41" s="13">
        <f t="shared" si="1"/>
        <v>12</v>
      </c>
      <c r="AG41" s="14">
        <f t="shared" si="2"/>
        <v>24</v>
      </c>
      <c r="AH41" s="6"/>
    </row>
    <row r="42" spans="2:34" ht="21.95" customHeight="1" thickBot="1">
      <c r="B42" s="240" t="s">
        <v>113</v>
      </c>
      <c r="C42" s="241"/>
      <c r="D42" s="234"/>
      <c r="E42" s="139">
        <f>SUM(E6:E41)</f>
        <v>120</v>
      </c>
      <c r="F42" s="140">
        <f>SUM(F6:F41)</f>
        <v>91</v>
      </c>
      <c r="G42" s="141">
        <f>SUM(G6:G41)</f>
        <v>29</v>
      </c>
      <c r="H42" s="142">
        <f>SUM(H87:H122)</f>
        <v>40.986309523809524</v>
      </c>
      <c r="I42" s="143">
        <f t="shared" ref="I42:AD42" si="3">SUM(I87:I122)</f>
        <v>94.902976190476195</v>
      </c>
      <c r="J42" s="143">
        <f t="shared" si="3"/>
        <v>66.582142857142856</v>
      </c>
      <c r="K42" s="143">
        <f t="shared" si="3"/>
        <v>31.736309523809524</v>
      </c>
      <c r="L42" s="143">
        <f t="shared" si="3"/>
        <v>29.457738095238096</v>
      </c>
      <c r="M42" s="143">
        <f t="shared" si="3"/>
        <v>62.915476190476184</v>
      </c>
      <c r="N42" s="143">
        <f t="shared" si="3"/>
        <v>59.748809523809527</v>
      </c>
      <c r="O42" s="143">
        <f t="shared" si="3"/>
        <v>56.586309523809518</v>
      </c>
      <c r="P42" s="143">
        <f t="shared" si="3"/>
        <v>46.086309523809518</v>
      </c>
      <c r="Q42" s="143">
        <f t="shared" si="3"/>
        <v>69.586309523809518</v>
      </c>
      <c r="R42" s="143">
        <f t="shared" si="3"/>
        <v>40.536309523809521</v>
      </c>
      <c r="S42" s="143">
        <f t="shared" si="3"/>
        <v>36.291071428571428</v>
      </c>
      <c r="T42" s="143">
        <f t="shared" si="3"/>
        <v>36.207738095238099</v>
      </c>
      <c r="U42" s="143">
        <f t="shared" si="3"/>
        <v>77.357738095238133</v>
      </c>
      <c r="V42" s="143">
        <f t="shared" si="3"/>
        <v>18.186904761904763</v>
      </c>
      <c r="W42" s="143">
        <f t="shared" si="3"/>
        <v>15.791071428571428</v>
      </c>
      <c r="X42" s="143">
        <f t="shared" si="3"/>
        <v>0</v>
      </c>
      <c r="Y42" s="143">
        <f t="shared" si="3"/>
        <v>188.65357142857141</v>
      </c>
      <c r="Z42" s="143">
        <f t="shared" si="3"/>
        <v>135.15357142857141</v>
      </c>
      <c r="AA42" s="143">
        <f t="shared" si="3"/>
        <v>333.23333333333329</v>
      </c>
      <c r="AB42" s="143">
        <f t="shared" si="3"/>
        <v>1080</v>
      </c>
      <c r="AC42" s="143">
        <f t="shared" si="3"/>
        <v>120</v>
      </c>
      <c r="AD42" s="143">
        <f t="shared" si="3"/>
        <v>240</v>
      </c>
      <c r="AE42" s="143" t="s">
        <v>115</v>
      </c>
      <c r="AF42" s="234">
        <f>SUM(H42:AD42)</f>
        <v>2880</v>
      </c>
      <c r="AG42" s="235"/>
      <c r="AH42" s="6"/>
    </row>
    <row r="43" spans="2:34" s="17" customFormat="1" ht="21.95" customHeight="1">
      <c r="B43" s="211" t="s">
        <v>116</v>
      </c>
      <c r="C43" s="212"/>
      <c r="D43" s="212"/>
      <c r="E43" s="212"/>
      <c r="F43" s="212"/>
      <c r="G43" s="213"/>
      <c r="H43" s="99">
        <f>SUM(H125:H160)</f>
        <v>32.777976190476195</v>
      </c>
      <c r="I43" s="100">
        <f t="shared" ref="I43:Z43" si="4">SUM(I125:I160)</f>
        <v>65.861309523809524</v>
      </c>
      <c r="J43" s="100">
        <f t="shared" si="4"/>
        <v>50.415476190476191</v>
      </c>
      <c r="K43" s="100">
        <f t="shared" si="4"/>
        <v>22.694642857142856</v>
      </c>
      <c r="L43" s="100">
        <f t="shared" si="4"/>
        <v>24.499404761904763</v>
      </c>
      <c r="M43" s="100">
        <f t="shared" si="4"/>
        <v>47.99880952380952</v>
      </c>
      <c r="N43" s="100">
        <f t="shared" si="4"/>
        <v>45.832142857142863</v>
      </c>
      <c r="O43" s="100">
        <f t="shared" si="4"/>
        <v>43.711309523809526</v>
      </c>
      <c r="P43" s="100">
        <f t="shared" si="4"/>
        <v>32.711309523809518</v>
      </c>
      <c r="Q43" s="100">
        <f t="shared" si="4"/>
        <v>52.711309523809518</v>
      </c>
      <c r="R43" s="100">
        <f t="shared" si="4"/>
        <v>28.861309523809524</v>
      </c>
      <c r="S43" s="100">
        <f t="shared" si="4"/>
        <v>32.332738095238099</v>
      </c>
      <c r="T43" s="100">
        <f t="shared" si="4"/>
        <v>32.249404761904763</v>
      </c>
      <c r="U43" s="100">
        <f t="shared" si="4"/>
        <v>59.532738095238123</v>
      </c>
      <c r="V43" s="100">
        <f t="shared" si="4"/>
        <v>14.853571428571428</v>
      </c>
      <c r="W43" s="100">
        <f t="shared" si="4"/>
        <v>11.082738095238094</v>
      </c>
      <c r="X43" s="100">
        <f t="shared" si="4"/>
        <v>0</v>
      </c>
      <c r="Y43" s="100">
        <f t="shared" si="4"/>
        <v>135.15357142857141</v>
      </c>
      <c r="Z43" s="100">
        <f t="shared" si="4"/>
        <v>99.653571428571425</v>
      </c>
      <c r="AA43" s="100">
        <f>SUM(AA125:AA160)</f>
        <v>259.06666666666661</v>
      </c>
      <c r="AB43" s="100">
        <f>SUM(AB163:AB198)</f>
        <v>261</v>
      </c>
      <c r="AC43" s="100">
        <f>SUM(AC163:AC198)</f>
        <v>29</v>
      </c>
      <c r="AD43" s="100">
        <f>SUM(AD163:AD198)</f>
        <v>58</v>
      </c>
      <c r="AE43" s="100" t="s">
        <v>117</v>
      </c>
      <c r="AF43" s="229">
        <f>SUM(H43:AD43)</f>
        <v>1440</v>
      </c>
      <c r="AG43" s="207"/>
      <c r="AH43" s="16"/>
    </row>
    <row r="44" spans="2:34" s="17" customFormat="1" ht="21.95" customHeight="1" thickBot="1">
      <c r="B44" s="214" t="s">
        <v>114</v>
      </c>
      <c r="C44" s="215"/>
      <c r="D44" s="215"/>
      <c r="E44" s="215"/>
      <c r="F44" s="215"/>
      <c r="G44" s="216"/>
      <c r="H44" s="101">
        <f>SUM(H163:H198)</f>
        <v>8.2083333333333321</v>
      </c>
      <c r="I44" s="102">
        <f t="shared" ref="I44:Z44" si="5">SUM(I163:I198)</f>
        <v>29.041666666666668</v>
      </c>
      <c r="J44" s="102">
        <f t="shared" si="5"/>
        <v>16.166666666666664</v>
      </c>
      <c r="K44" s="102">
        <f t="shared" si="5"/>
        <v>9.0416666666666679</v>
      </c>
      <c r="L44" s="102">
        <f t="shared" si="5"/>
        <v>4.958333333333333</v>
      </c>
      <c r="M44" s="102">
        <f t="shared" si="5"/>
        <v>14.916666666666666</v>
      </c>
      <c r="N44" s="102">
        <f t="shared" si="5"/>
        <v>13.916666666666666</v>
      </c>
      <c r="O44" s="102">
        <f t="shared" si="5"/>
        <v>12.875</v>
      </c>
      <c r="P44" s="102">
        <f t="shared" si="5"/>
        <v>13.375</v>
      </c>
      <c r="Q44" s="102">
        <f t="shared" si="5"/>
        <v>16.875</v>
      </c>
      <c r="R44" s="102">
        <f t="shared" si="5"/>
        <v>11.675000000000001</v>
      </c>
      <c r="S44" s="102">
        <f t="shared" si="5"/>
        <v>3.9583333333333335</v>
      </c>
      <c r="T44" s="102">
        <f t="shared" si="5"/>
        <v>3.9583333333333335</v>
      </c>
      <c r="U44" s="102">
        <f t="shared" si="5"/>
        <v>17.825000000000014</v>
      </c>
      <c r="V44" s="102">
        <f t="shared" si="5"/>
        <v>3.333333333333333</v>
      </c>
      <c r="W44" s="102">
        <f t="shared" si="5"/>
        <v>4.708333333333333</v>
      </c>
      <c r="X44" s="102">
        <f t="shared" si="5"/>
        <v>0</v>
      </c>
      <c r="Y44" s="102">
        <f t="shared" si="5"/>
        <v>53.5</v>
      </c>
      <c r="Z44" s="102">
        <f t="shared" si="5"/>
        <v>35.5</v>
      </c>
      <c r="AA44" s="102">
        <f>SUM(AA163:AA198)</f>
        <v>74.166666666666657</v>
      </c>
      <c r="AB44" s="102">
        <f>SUM(AB125:AB160)</f>
        <v>819</v>
      </c>
      <c r="AC44" s="102">
        <f>SUM(AC125:AC160)</f>
        <v>91</v>
      </c>
      <c r="AD44" s="102">
        <f>SUM(AD125:AD160)</f>
        <v>182</v>
      </c>
      <c r="AE44" s="102" t="s">
        <v>117</v>
      </c>
      <c r="AF44" s="230">
        <f>SUM(H44:AD44)</f>
        <v>1440</v>
      </c>
      <c r="AG44" s="231"/>
      <c r="AH44" s="16"/>
    </row>
    <row r="45" spans="2:34" ht="21.95" customHeight="1">
      <c r="B45" s="217" t="s">
        <v>103</v>
      </c>
      <c r="C45" s="218"/>
      <c r="D45" s="218"/>
      <c r="E45" s="218"/>
      <c r="F45" s="218"/>
      <c r="G45" s="219"/>
      <c r="H45" s="103">
        <f>H43/12</f>
        <v>2.7314980158730164</v>
      </c>
      <c r="I45" s="104">
        <f t="shared" ref="I45:Z46" si="6">I43/12</f>
        <v>5.4884424603174606</v>
      </c>
      <c r="J45" s="104">
        <f t="shared" si="6"/>
        <v>4.2012896825396826</v>
      </c>
      <c r="K45" s="104">
        <f t="shared" si="6"/>
        <v>1.8912202380952381</v>
      </c>
      <c r="L45" s="104">
        <f t="shared" si="6"/>
        <v>2.0416170634920636</v>
      </c>
      <c r="M45" s="104">
        <f t="shared" si="6"/>
        <v>3.9999007936507933</v>
      </c>
      <c r="N45" s="104">
        <f t="shared" si="6"/>
        <v>3.8193452380952384</v>
      </c>
      <c r="O45" s="104">
        <f t="shared" si="6"/>
        <v>3.642609126984127</v>
      </c>
      <c r="P45" s="104">
        <f t="shared" si="6"/>
        <v>2.72594246031746</v>
      </c>
      <c r="Q45" s="104">
        <f t="shared" si="6"/>
        <v>4.3926091269841265</v>
      </c>
      <c r="R45" s="104">
        <f t="shared" si="6"/>
        <v>2.4051091269841272</v>
      </c>
      <c r="S45" s="104">
        <f t="shared" si="6"/>
        <v>2.6943948412698417</v>
      </c>
      <c r="T45" s="104">
        <f t="shared" si="6"/>
        <v>2.6874503968253971</v>
      </c>
      <c r="U45" s="104">
        <f t="shared" si="6"/>
        <v>4.9610615079365106</v>
      </c>
      <c r="V45" s="104">
        <f t="shared" si="6"/>
        <v>1.237797619047619</v>
      </c>
      <c r="W45" s="104">
        <f t="shared" si="6"/>
        <v>0.92356150793650782</v>
      </c>
      <c r="X45" s="104">
        <f t="shared" si="6"/>
        <v>0</v>
      </c>
      <c r="Y45" s="104">
        <f t="shared" si="6"/>
        <v>11.262797619047618</v>
      </c>
      <c r="Z45" s="104">
        <f t="shared" si="6"/>
        <v>8.3044642857142854</v>
      </c>
      <c r="AA45" s="104">
        <f t="shared" ref="AA45:AD46" si="7">AA43/12</f>
        <v>21.588888888888885</v>
      </c>
      <c r="AB45" s="104">
        <f t="shared" si="7"/>
        <v>21.75</v>
      </c>
      <c r="AC45" s="104">
        <f t="shared" si="7"/>
        <v>2.4166666666666665</v>
      </c>
      <c r="AD45" s="104">
        <f t="shared" si="7"/>
        <v>4.833333333333333</v>
      </c>
      <c r="AE45" s="104" t="s">
        <v>118</v>
      </c>
      <c r="AF45" s="223">
        <f>SUM(H45:AD45)</f>
        <v>120</v>
      </c>
      <c r="AG45" s="224"/>
      <c r="AH45" s="6"/>
    </row>
    <row r="46" spans="2:34" ht="21.95" customHeight="1" thickBot="1">
      <c r="B46" s="220" t="s">
        <v>119</v>
      </c>
      <c r="C46" s="221"/>
      <c r="D46" s="221"/>
      <c r="E46" s="221"/>
      <c r="F46" s="221"/>
      <c r="G46" s="222"/>
      <c r="H46" s="105">
        <f>H44/12</f>
        <v>0.68402777777777768</v>
      </c>
      <c r="I46" s="106">
        <f t="shared" si="6"/>
        <v>2.4201388888888888</v>
      </c>
      <c r="J46" s="106">
        <f t="shared" si="6"/>
        <v>1.3472222222222221</v>
      </c>
      <c r="K46" s="106">
        <f t="shared" si="6"/>
        <v>0.75347222222222232</v>
      </c>
      <c r="L46" s="106">
        <f t="shared" si="6"/>
        <v>0.41319444444444442</v>
      </c>
      <c r="M46" s="106">
        <f t="shared" si="6"/>
        <v>1.2430555555555556</v>
      </c>
      <c r="N46" s="106">
        <f t="shared" si="6"/>
        <v>1.1597222222222221</v>
      </c>
      <c r="O46" s="106">
        <f t="shared" si="6"/>
        <v>1.0729166666666667</v>
      </c>
      <c r="P46" s="106">
        <f t="shared" si="6"/>
        <v>1.1145833333333333</v>
      </c>
      <c r="Q46" s="106">
        <f t="shared" si="6"/>
        <v>1.40625</v>
      </c>
      <c r="R46" s="106">
        <f t="shared" si="6"/>
        <v>0.97291666666666676</v>
      </c>
      <c r="S46" s="106">
        <f t="shared" si="6"/>
        <v>0.3298611111111111</v>
      </c>
      <c r="T46" s="106">
        <f t="shared" si="6"/>
        <v>0.3298611111111111</v>
      </c>
      <c r="U46" s="106">
        <f t="shared" si="6"/>
        <v>1.4854166666666677</v>
      </c>
      <c r="V46" s="106">
        <f t="shared" si="6"/>
        <v>0.27777777777777773</v>
      </c>
      <c r="W46" s="106">
        <f t="shared" si="6"/>
        <v>0.3923611111111111</v>
      </c>
      <c r="X46" s="106">
        <f t="shared" si="6"/>
        <v>0</v>
      </c>
      <c r="Y46" s="106">
        <f t="shared" si="6"/>
        <v>4.458333333333333</v>
      </c>
      <c r="Z46" s="106">
        <f t="shared" si="6"/>
        <v>2.9583333333333335</v>
      </c>
      <c r="AA46" s="106">
        <f t="shared" si="7"/>
        <v>6.1805555555555545</v>
      </c>
      <c r="AB46" s="106">
        <f t="shared" si="7"/>
        <v>68.25</v>
      </c>
      <c r="AC46" s="106">
        <f t="shared" si="7"/>
        <v>7.583333333333333</v>
      </c>
      <c r="AD46" s="106">
        <f t="shared" si="7"/>
        <v>15.166666666666666</v>
      </c>
      <c r="AE46" s="106" t="s">
        <v>120</v>
      </c>
      <c r="AF46" s="225">
        <f>SUM(H46:AD46)</f>
        <v>120</v>
      </c>
      <c r="AG46" s="226"/>
      <c r="AH46" s="6"/>
    </row>
    <row r="47" spans="2:34" ht="17.100000000000001" customHeight="1">
      <c r="B47" s="6"/>
      <c r="C47" s="35"/>
      <c r="D47" s="40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2:34" ht="17.100000000000001" customHeight="1" thickBot="1">
      <c r="B48" s="6"/>
      <c r="C48" s="35"/>
      <c r="D48" s="40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2:34" ht="17.100000000000001" customHeight="1">
      <c r="B49" s="6"/>
      <c r="C49" s="6"/>
      <c r="D49" s="206" t="s">
        <v>60</v>
      </c>
      <c r="E49" s="207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E49" s="6"/>
      <c r="AF49" s="6"/>
      <c r="AG49" s="6"/>
      <c r="AH49" s="6"/>
    </row>
    <row r="50" spans="2:34" ht="17.100000000000001" customHeight="1">
      <c r="B50" s="6"/>
      <c r="C50" s="6"/>
      <c r="D50" s="107" t="s">
        <v>33</v>
      </c>
      <c r="E50" s="108" t="s">
        <v>99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2:34" ht="17.100000000000001" customHeight="1">
      <c r="B51" s="6"/>
      <c r="C51" s="6"/>
      <c r="D51" s="55" t="s">
        <v>200</v>
      </c>
      <c r="E51" s="56">
        <f>ROUND(J45, 0)</f>
        <v>4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2:34" ht="17.100000000000001" customHeight="1">
      <c r="B52" s="6"/>
      <c r="C52" s="6"/>
      <c r="D52" s="57" t="s">
        <v>201</v>
      </c>
      <c r="E52" s="56">
        <f>ROUND(SUM(K45:R45), 0)</f>
        <v>25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2:34" ht="17.100000000000001" customHeight="1">
      <c r="B53" s="6"/>
      <c r="C53" s="6"/>
      <c r="D53" s="57" t="s">
        <v>202</v>
      </c>
      <c r="E53" s="56">
        <f>ROUND(SUM(H45:I45), 0)</f>
        <v>8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2:34" ht="17.100000000000001" customHeight="1">
      <c r="B54" s="6"/>
      <c r="C54" s="6"/>
      <c r="D54" s="57" t="s">
        <v>203</v>
      </c>
      <c r="E54" s="56">
        <f>ROUND(T45, 0)</f>
        <v>3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2:34" ht="17.100000000000001" customHeight="1">
      <c r="B55" s="6"/>
      <c r="C55" s="6"/>
      <c r="D55" s="57" t="s">
        <v>204</v>
      </c>
      <c r="E55" s="56">
        <f>ROUND(S45, 0)</f>
        <v>3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2:34" ht="17.100000000000001" customHeight="1">
      <c r="D56" s="58" t="s">
        <v>205</v>
      </c>
      <c r="E56" s="56">
        <f>ROUND(SUM(W45:X45), 0)</f>
        <v>1</v>
      </c>
    </row>
    <row r="57" spans="2:34" ht="17.100000000000001" customHeight="1">
      <c r="D57" s="59" t="s">
        <v>206</v>
      </c>
      <c r="E57" s="60">
        <f>ROUND(V45, 0)</f>
        <v>1</v>
      </c>
    </row>
    <row r="58" spans="2:34" ht="17.100000000000001" customHeight="1">
      <c r="D58" s="59" t="s">
        <v>207</v>
      </c>
      <c r="E58" s="60">
        <f>ROUND(U45, 0)</f>
        <v>5</v>
      </c>
    </row>
    <row r="59" spans="2:34" ht="17.100000000000001" customHeight="1">
      <c r="D59" s="58" t="s">
        <v>208</v>
      </c>
      <c r="E59" s="60">
        <f>ROUND(Z45, 0)</f>
        <v>8</v>
      </c>
    </row>
    <row r="60" spans="2:34" ht="17.100000000000001" customHeight="1">
      <c r="D60" s="58" t="s">
        <v>209</v>
      </c>
      <c r="E60" s="60">
        <f>ROUND(Y45, 0)</f>
        <v>11</v>
      </c>
    </row>
    <row r="61" spans="2:34" ht="17.100000000000001" customHeight="1">
      <c r="D61" s="58" t="s">
        <v>210</v>
      </c>
      <c r="E61" s="56">
        <f>ROUND(SUM(AA45), 0)</f>
        <v>22</v>
      </c>
    </row>
    <row r="62" spans="2:34" ht="17.100000000000001" customHeight="1">
      <c r="D62" s="58" t="s">
        <v>211</v>
      </c>
      <c r="E62" s="56">
        <f>ROUND(SUM(AB45:AD45), 0)</f>
        <v>29</v>
      </c>
    </row>
    <row r="63" spans="2:34" ht="17.100000000000001" customHeight="1">
      <c r="D63" s="48" t="s">
        <v>2</v>
      </c>
      <c r="E63" s="49">
        <f>SUM(E51:E62)</f>
        <v>120</v>
      </c>
    </row>
    <row r="64" spans="2:34" ht="17.100000000000001" customHeight="1">
      <c r="D64" s="109" t="s">
        <v>34</v>
      </c>
      <c r="E64" s="108" t="s">
        <v>99</v>
      </c>
    </row>
    <row r="65" spans="2:5" ht="17.100000000000001" customHeight="1">
      <c r="D65" s="55" t="s">
        <v>200</v>
      </c>
      <c r="E65" s="56">
        <f>ROUND(J46, 0)</f>
        <v>1</v>
      </c>
    </row>
    <row r="66" spans="2:5" ht="17.100000000000001" customHeight="1">
      <c r="D66" s="57" t="s">
        <v>201</v>
      </c>
      <c r="E66" s="56">
        <f>ROUND(SUM(K46:R46), 0)</f>
        <v>8</v>
      </c>
    </row>
    <row r="67" spans="2:5" ht="17.100000000000001" customHeight="1">
      <c r="D67" s="57" t="s">
        <v>202</v>
      </c>
      <c r="E67" s="56">
        <f>ROUND(SUM(H46:I46), 0)</f>
        <v>3</v>
      </c>
    </row>
    <row r="68" spans="2:5" ht="17.100000000000001" customHeight="1">
      <c r="D68" s="57" t="s">
        <v>203</v>
      </c>
      <c r="E68" s="173">
        <f>ROUNDUP(T46, 0)</f>
        <v>1</v>
      </c>
    </row>
    <row r="69" spans="2:5" ht="17.100000000000001" customHeight="1">
      <c r="D69" s="57" t="s">
        <v>204</v>
      </c>
      <c r="E69" s="173">
        <f>ROUNDUP(S46, 0)</f>
        <v>1</v>
      </c>
    </row>
    <row r="70" spans="2:5" ht="17.100000000000001" customHeight="1">
      <c r="D70" s="58" t="s">
        <v>205</v>
      </c>
      <c r="E70" s="173">
        <f>ROUNDUP(SUM(W46:X46), 0)</f>
        <v>1</v>
      </c>
    </row>
    <row r="71" spans="2:5" ht="17.100000000000001" customHeight="1">
      <c r="D71" s="59" t="s">
        <v>206</v>
      </c>
      <c r="E71" s="173">
        <f>ROUNDUP(V46, 0)</f>
        <v>1</v>
      </c>
    </row>
    <row r="72" spans="2:5" ht="17.100000000000001" customHeight="1">
      <c r="D72" s="59" t="s">
        <v>207</v>
      </c>
      <c r="E72" s="60">
        <f>ROUNDUP(U46, 0)</f>
        <v>2</v>
      </c>
    </row>
    <row r="73" spans="2:5" ht="17.100000000000001" customHeight="1">
      <c r="D73" s="58" t="s">
        <v>208</v>
      </c>
      <c r="E73" s="60">
        <f>ROUND(Z46, 0)</f>
        <v>3</v>
      </c>
    </row>
    <row r="74" spans="2:5" ht="17.100000000000001" customHeight="1">
      <c r="D74" s="58" t="s">
        <v>209</v>
      </c>
      <c r="E74" s="60">
        <f>ROUNDUP(Y46, 0)</f>
        <v>5</v>
      </c>
    </row>
    <row r="75" spans="2:5" ht="17.100000000000001" customHeight="1">
      <c r="D75" s="58" t="s">
        <v>210</v>
      </c>
      <c r="E75" s="56">
        <f>ROUNDUP(SUM(AA46), 0)</f>
        <v>7</v>
      </c>
    </row>
    <row r="76" spans="2:5" ht="17.100000000000001" customHeight="1">
      <c r="D76" s="58" t="s">
        <v>211</v>
      </c>
      <c r="E76" s="56">
        <f>ROUND(SUM(AB46:AD46), 0)-SUM(E68:E71)</f>
        <v>87</v>
      </c>
    </row>
    <row r="77" spans="2:5" ht="17.100000000000001" customHeight="1" thickBot="1">
      <c r="D77" s="50" t="s">
        <v>2</v>
      </c>
      <c r="E77" s="51">
        <f>SUM(E65:E76)</f>
        <v>120</v>
      </c>
    </row>
    <row r="78" spans="2:5" ht="17.100000000000001" customHeight="1">
      <c r="D78" s="18"/>
    </row>
    <row r="79" spans="2:5" ht="17.100000000000001" customHeight="1">
      <c r="D79" s="18"/>
    </row>
    <row r="80" spans="2:5" ht="17.100000000000001" customHeight="1">
      <c r="B80" s="148" t="s">
        <v>121</v>
      </c>
      <c r="C80" s="36"/>
    </row>
    <row r="81" spans="1:30" s="17" customFormat="1" ht="17.100000000000001" customHeight="1"/>
    <row r="82" spans="1:30" ht="17.100000000000001" customHeight="1">
      <c r="A82" s="34"/>
      <c r="B82" s="18" t="s">
        <v>35</v>
      </c>
    </row>
    <row r="83" spans="1:30" ht="17.100000000000001" customHeight="1">
      <c r="B83" s="18" t="s">
        <v>62</v>
      </c>
    </row>
    <row r="84" spans="1:30" ht="17.100000000000001" customHeight="1">
      <c r="B84" s="18" t="s">
        <v>59</v>
      </c>
    </row>
    <row r="86" spans="1:30" ht="15.75" thickBot="1">
      <c r="H86" s="47" t="s">
        <v>89</v>
      </c>
    </row>
    <row r="87" spans="1:30">
      <c r="F87" s="41"/>
      <c r="G87" s="41"/>
      <c r="H87" s="3">
        <f>$E6*H6</f>
        <v>0.20357142857142857</v>
      </c>
      <c r="I87" s="4">
        <f t="shared" ref="I87:AD87" si="8">$E6*I6</f>
        <v>0.20357142857142857</v>
      </c>
      <c r="J87" s="4">
        <f t="shared" si="8"/>
        <v>0.15357142857142855</v>
      </c>
      <c r="K87" s="4">
        <f t="shared" si="8"/>
        <v>0.20357142857142857</v>
      </c>
      <c r="L87" s="4">
        <f t="shared" si="8"/>
        <v>7.6785714285714277E-2</v>
      </c>
      <c r="M87" s="4">
        <f t="shared" si="8"/>
        <v>0.15357142857142855</v>
      </c>
      <c r="N87" s="4">
        <f t="shared" si="8"/>
        <v>0.15357142857142855</v>
      </c>
      <c r="O87" s="4">
        <f t="shared" si="8"/>
        <v>0.20357142857142857</v>
      </c>
      <c r="P87" s="4">
        <f t="shared" si="8"/>
        <v>0.20357142857142857</v>
      </c>
      <c r="Q87" s="4">
        <f t="shared" si="8"/>
        <v>0.20357142857142857</v>
      </c>
      <c r="R87" s="4">
        <f t="shared" si="8"/>
        <v>0.20357142857142857</v>
      </c>
      <c r="S87" s="4">
        <f t="shared" si="8"/>
        <v>7.6785714285714277E-2</v>
      </c>
      <c r="T87" s="4">
        <f t="shared" si="8"/>
        <v>7.6785714285714277E-2</v>
      </c>
      <c r="U87" s="4">
        <f t="shared" si="8"/>
        <v>7.6785714285714277E-2</v>
      </c>
      <c r="V87" s="4">
        <f t="shared" si="8"/>
        <v>7.6785714285714277E-2</v>
      </c>
      <c r="W87" s="4">
        <f t="shared" si="8"/>
        <v>7.6785714285714277E-2</v>
      </c>
      <c r="X87" s="4">
        <f t="shared" si="8"/>
        <v>0</v>
      </c>
      <c r="Y87" s="4">
        <f t="shared" si="8"/>
        <v>7.6785714285714277E-2</v>
      </c>
      <c r="Z87" s="4">
        <f t="shared" si="8"/>
        <v>7.6785714285714277E-2</v>
      </c>
      <c r="AA87" s="4">
        <f t="shared" ref="AA87:AA120" si="9">$E6*AA6</f>
        <v>9.5</v>
      </c>
      <c r="AB87" s="4">
        <f t="shared" si="8"/>
        <v>9</v>
      </c>
      <c r="AC87" s="4">
        <f t="shared" si="8"/>
        <v>1</v>
      </c>
      <c r="AD87" s="5">
        <f t="shared" si="8"/>
        <v>2</v>
      </c>
    </row>
    <row r="88" spans="1:30">
      <c r="F88" s="41"/>
      <c r="G88" s="41"/>
      <c r="H88" s="8">
        <f t="shared" ref="H88:AD99" si="10">$E7*H7</f>
        <v>0.20357142857142857</v>
      </c>
      <c r="I88" s="9">
        <f t="shared" si="10"/>
        <v>0.20357142857142857</v>
      </c>
      <c r="J88" s="9">
        <f t="shared" si="10"/>
        <v>0.15357142857142855</v>
      </c>
      <c r="K88" s="9">
        <f t="shared" si="10"/>
        <v>0.20357142857142857</v>
      </c>
      <c r="L88" s="9">
        <f t="shared" si="10"/>
        <v>7.6785714285714277E-2</v>
      </c>
      <c r="M88" s="9">
        <f t="shared" si="10"/>
        <v>0.15357142857142855</v>
      </c>
      <c r="N88" s="9">
        <f t="shared" si="10"/>
        <v>0.15357142857142855</v>
      </c>
      <c r="O88" s="9">
        <f t="shared" si="10"/>
        <v>0.20357142857142857</v>
      </c>
      <c r="P88" s="9">
        <f t="shared" si="10"/>
        <v>0.20357142857142857</v>
      </c>
      <c r="Q88" s="9">
        <f t="shared" si="10"/>
        <v>0.20357142857142857</v>
      </c>
      <c r="R88" s="9">
        <f t="shared" si="10"/>
        <v>0.20357142857142857</v>
      </c>
      <c r="S88" s="9">
        <f t="shared" si="10"/>
        <v>7.6785714285714277E-2</v>
      </c>
      <c r="T88" s="9">
        <f t="shared" si="10"/>
        <v>7.6785714285714277E-2</v>
      </c>
      <c r="U88" s="9">
        <f t="shared" si="10"/>
        <v>7.6785714285714277E-2</v>
      </c>
      <c r="V88" s="9">
        <f t="shared" si="10"/>
        <v>7.6785714285714277E-2</v>
      </c>
      <c r="W88" s="9">
        <f t="shared" si="10"/>
        <v>7.6785714285714277E-2</v>
      </c>
      <c r="X88" s="9">
        <f t="shared" si="10"/>
        <v>0</v>
      </c>
      <c r="Y88" s="9">
        <f t="shared" si="10"/>
        <v>7.6785714285714277E-2</v>
      </c>
      <c r="Z88" s="9">
        <f t="shared" si="10"/>
        <v>7.6785714285714277E-2</v>
      </c>
      <c r="AA88" s="9">
        <f t="shared" si="9"/>
        <v>9.5</v>
      </c>
      <c r="AB88" s="9">
        <f t="shared" si="10"/>
        <v>9</v>
      </c>
      <c r="AC88" s="9">
        <f t="shared" si="10"/>
        <v>1</v>
      </c>
      <c r="AD88" s="10">
        <f t="shared" si="10"/>
        <v>2</v>
      </c>
    </row>
    <row r="89" spans="1:30">
      <c r="F89" s="41"/>
      <c r="G89" s="41"/>
      <c r="H89" s="8">
        <f t="shared" si="10"/>
        <v>0.16666666666666666</v>
      </c>
      <c r="I89" s="9">
        <f t="shared" si="10"/>
        <v>0.25</v>
      </c>
      <c r="J89" s="9">
        <f t="shared" si="10"/>
        <v>0.33333333333333331</v>
      </c>
      <c r="K89" s="9">
        <f t="shared" si="10"/>
        <v>0.25</v>
      </c>
      <c r="L89" s="9">
        <f t="shared" si="10"/>
        <v>0.16666666666666666</v>
      </c>
      <c r="M89" s="9">
        <f t="shared" si="10"/>
        <v>0.33333333333333331</v>
      </c>
      <c r="N89" s="9">
        <f t="shared" si="10"/>
        <v>0.33333333333333331</v>
      </c>
      <c r="O89" s="9">
        <f t="shared" si="10"/>
        <v>0.3833333333333333</v>
      </c>
      <c r="P89" s="9">
        <f t="shared" si="10"/>
        <v>0.3833333333333333</v>
      </c>
      <c r="Q89" s="9">
        <f t="shared" si="10"/>
        <v>0.3833333333333333</v>
      </c>
      <c r="R89" s="9">
        <f t="shared" si="10"/>
        <v>0.3833333333333333</v>
      </c>
      <c r="S89" s="9">
        <f t="shared" si="10"/>
        <v>8.3333333333333329E-2</v>
      </c>
      <c r="T89" s="9">
        <f t="shared" si="10"/>
        <v>8.3333333333333329E-2</v>
      </c>
      <c r="U89" s="9">
        <f t="shared" si="10"/>
        <v>0.25</v>
      </c>
      <c r="V89" s="9">
        <f t="shared" si="10"/>
        <v>8.3333333333333329E-2</v>
      </c>
      <c r="W89" s="9">
        <f t="shared" si="10"/>
        <v>8.3333333333333329E-2</v>
      </c>
      <c r="X89" s="9">
        <f t="shared" si="10"/>
        <v>0</v>
      </c>
      <c r="Y89" s="9">
        <f t="shared" si="10"/>
        <v>1</v>
      </c>
      <c r="Z89" s="9">
        <f t="shared" si="10"/>
        <v>1</v>
      </c>
      <c r="AA89" s="9">
        <f t="shared" si="9"/>
        <v>6.0500000000000016</v>
      </c>
      <c r="AB89" s="9">
        <f t="shared" si="10"/>
        <v>9</v>
      </c>
      <c r="AC89" s="9">
        <f t="shared" si="10"/>
        <v>1</v>
      </c>
      <c r="AD89" s="10">
        <f t="shared" si="10"/>
        <v>2</v>
      </c>
    </row>
    <row r="90" spans="1:30">
      <c r="F90" s="41"/>
      <c r="G90" s="41"/>
      <c r="H90" s="8">
        <f t="shared" si="10"/>
        <v>0</v>
      </c>
      <c r="I90" s="9">
        <f t="shared" si="10"/>
        <v>0</v>
      </c>
      <c r="J90" s="9">
        <f t="shared" si="10"/>
        <v>0</v>
      </c>
      <c r="K90" s="9">
        <f t="shared" si="10"/>
        <v>0</v>
      </c>
      <c r="L90" s="9">
        <f t="shared" si="10"/>
        <v>0.25</v>
      </c>
      <c r="M90" s="9">
        <f t="shared" si="10"/>
        <v>0</v>
      </c>
      <c r="N90" s="9">
        <f t="shared" si="10"/>
        <v>0</v>
      </c>
      <c r="O90" s="9">
        <f t="shared" si="10"/>
        <v>0</v>
      </c>
      <c r="P90" s="9">
        <f t="shared" si="10"/>
        <v>0</v>
      </c>
      <c r="Q90" s="9">
        <f t="shared" si="10"/>
        <v>0</v>
      </c>
      <c r="R90" s="9">
        <f t="shared" si="10"/>
        <v>0</v>
      </c>
      <c r="S90" s="9">
        <f t="shared" si="10"/>
        <v>0.5</v>
      </c>
      <c r="T90" s="9">
        <f t="shared" si="10"/>
        <v>0.5</v>
      </c>
      <c r="U90" s="9">
        <f t="shared" si="10"/>
        <v>0.5</v>
      </c>
      <c r="V90" s="9">
        <f t="shared" si="10"/>
        <v>0.16666666666666666</v>
      </c>
      <c r="W90" s="9">
        <f t="shared" si="10"/>
        <v>0</v>
      </c>
      <c r="X90" s="9">
        <f t="shared" si="10"/>
        <v>0</v>
      </c>
      <c r="Y90" s="9">
        <f t="shared" si="10"/>
        <v>2</v>
      </c>
      <c r="Z90" s="9">
        <f t="shared" si="10"/>
        <v>2</v>
      </c>
      <c r="AA90" s="9">
        <f t="shared" si="9"/>
        <v>6.0833333333333339</v>
      </c>
      <c r="AB90" s="9">
        <f t="shared" si="10"/>
        <v>9</v>
      </c>
      <c r="AC90" s="9">
        <f t="shared" si="10"/>
        <v>1</v>
      </c>
      <c r="AD90" s="10">
        <f t="shared" si="10"/>
        <v>2</v>
      </c>
    </row>
    <row r="91" spans="1:30">
      <c r="F91" s="41"/>
      <c r="G91" s="41"/>
      <c r="H91" s="8">
        <f t="shared" si="10"/>
        <v>0.16666666666666666</v>
      </c>
      <c r="I91" s="9">
        <f t="shared" si="10"/>
        <v>0</v>
      </c>
      <c r="J91" s="9">
        <f t="shared" si="10"/>
        <v>0.33333333333333331</v>
      </c>
      <c r="K91" s="9">
        <f t="shared" si="10"/>
        <v>0.33333333333333331</v>
      </c>
      <c r="L91" s="9">
        <f t="shared" si="10"/>
        <v>0.16666666666666666</v>
      </c>
      <c r="M91" s="9">
        <f t="shared" si="10"/>
        <v>0.33333333333333331</v>
      </c>
      <c r="N91" s="9">
        <f t="shared" si="10"/>
        <v>0.33333333333333331</v>
      </c>
      <c r="O91" s="9">
        <f t="shared" si="10"/>
        <v>0.58333333333333337</v>
      </c>
      <c r="P91" s="9">
        <f t="shared" si="10"/>
        <v>0.58333333333333337</v>
      </c>
      <c r="Q91" s="9">
        <f t="shared" si="10"/>
        <v>0.41666666666666663</v>
      </c>
      <c r="R91" s="9">
        <f t="shared" si="10"/>
        <v>0.41666666666666663</v>
      </c>
      <c r="S91" s="9">
        <f t="shared" si="10"/>
        <v>8.3333333333333329E-2</v>
      </c>
      <c r="T91" s="9">
        <f t="shared" si="10"/>
        <v>0</v>
      </c>
      <c r="U91" s="9">
        <f t="shared" si="10"/>
        <v>0.5</v>
      </c>
      <c r="V91" s="9">
        <f t="shared" si="10"/>
        <v>0</v>
      </c>
      <c r="W91" s="9">
        <f t="shared" si="10"/>
        <v>8.3333333333333329E-2</v>
      </c>
      <c r="X91" s="9">
        <f t="shared" si="10"/>
        <v>0</v>
      </c>
      <c r="Y91" s="9">
        <f t="shared" si="10"/>
        <v>0</v>
      </c>
      <c r="Z91" s="9">
        <f t="shared" si="10"/>
        <v>0</v>
      </c>
      <c r="AA91" s="9">
        <f t="shared" si="9"/>
        <v>7.6666666666666661</v>
      </c>
      <c r="AB91" s="9">
        <f t="shared" si="10"/>
        <v>9</v>
      </c>
      <c r="AC91" s="9">
        <f t="shared" si="10"/>
        <v>1</v>
      </c>
      <c r="AD91" s="10">
        <f t="shared" si="10"/>
        <v>2</v>
      </c>
    </row>
    <row r="92" spans="1:30">
      <c r="F92" s="41"/>
      <c r="G92" s="41"/>
      <c r="H92" s="8">
        <f t="shared" si="10"/>
        <v>0.30000000000000004</v>
      </c>
      <c r="I92" s="9">
        <f t="shared" si="10"/>
        <v>0.30000000000000004</v>
      </c>
      <c r="J92" s="9">
        <f t="shared" si="10"/>
        <v>0.2</v>
      </c>
      <c r="K92" s="9">
        <f t="shared" si="10"/>
        <v>0.30000000000000004</v>
      </c>
      <c r="L92" s="9">
        <f t="shared" si="10"/>
        <v>0.1</v>
      </c>
      <c r="M92" s="9">
        <f t="shared" si="10"/>
        <v>0.2</v>
      </c>
      <c r="N92" s="9">
        <f t="shared" si="10"/>
        <v>0.2</v>
      </c>
      <c r="O92" s="9">
        <f t="shared" si="10"/>
        <v>0.30000000000000004</v>
      </c>
      <c r="P92" s="9">
        <f t="shared" si="10"/>
        <v>0.30000000000000004</v>
      </c>
      <c r="Q92" s="9">
        <f t="shared" si="10"/>
        <v>0.30000000000000004</v>
      </c>
      <c r="R92" s="9">
        <f t="shared" si="10"/>
        <v>0.30000000000000004</v>
      </c>
      <c r="S92" s="9">
        <f t="shared" si="10"/>
        <v>0.1</v>
      </c>
      <c r="T92" s="9">
        <f t="shared" si="10"/>
        <v>0.1</v>
      </c>
      <c r="U92" s="9">
        <f t="shared" si="10"/>
        <v>0.5</v>
      </c>
      <c r="V92" s="9">
        <f t="shared" si="10"/>
        <v>0.1</v>
      </c>
      <c r="W92" s="9">
        <f t="shared" si="10"/>
        <v>0.1</v>
      </c>
      <c r="X92" s="9">
        <f t="shared" si="10"/>
        <v>0</v>
      </c>
      <c r="Y92" s="9">
        <f t="shared" si="10"/>
        <v>0.5</v>
      </c>
      <c r="Z92" s="9">
        <f t="shared" si="10"/>
        <v>0.5</v>
      </c>
      <c r="AA92" s="9">
        <f t="shared" si="9"/>
        <v>7.2999999999999989</v>
      </c>
      <c r="AB92" s="9">
        <f t="shared" si="10"/>
        <v>9</v>
      </c>
      <c r="AC92" s="9">
        <f t="shared" si="10"/>
        <v>1</v>
      </c>
      <c r="AD92" s="10">
        <f t="shared" si="10"/>
        <v>2</v>
      </c>
    </row>
    <row r="93" spans="1:30">
      <c r="F93" s="41"/>
      <c r="G93" s="41"/>
      <c r="H93" s="8">
        <f t="shared" si="10"/>
        <v>0</v>
      </c>
      <c r="I93" s="9">
        <f t="shared" si="10"/>
        <v>0</v>
      </c>
      <c r="J93" s="9">
        <f t="shared" si="10"/>
        <v>0</v>
      </c>
      <c r="K93" s="9">
        <f t="shared" si="10"/>
        <v>0</v>
      </c>
      <c r="L93" s="9">
        <f t="shared" si="10"/>
        <v>0</v>
      </c>
      <c r="M93" s="9">
        <f t="shared" si="10"/>
        <v>0</v>
      </c>
      <c r="N93" s="9">
        <f t="shared" si="10"/>
        <v>0</v>
      </c>
      <c r="O93" s="9">
        <f t="shared" si="10"/>
        <v>0</v>
      </c>
      <c r="P93" s="9">
        <f t="shared" si="10"/>
        <v>0</v>
      </c>
      <c r="Q93" s="9">
        <f t="shared" si="10"/>
        <v>0</v>
      </c>
      <c r="R93" s="9">
        <f t="shared" si="10"/>
        <v>0</v>
      </c>
      <c r="S93" s="9">
        <f t="shared" si="10"/>
        <v>0</v>
      </c>
      <c r="T93" s="9">
        <f t="shared" si="10"/>
        <v>0</v>
      </c>
      <c r="U93" s="9">
        <f t="shared" si="10"/>
        <v>0</v>
      </c>
      <c r="V93" s="9">
        <f t="shared" si="10"/>
        <v>0</v>
      </c>
      <c r="W93" s="9">
        <f t="shared" si="10"/>
        <v>0</v>
      </c>
      <c r="X93" s="9">
        <f t="shared" si="10"/>
        <v>0</v>
      </c>
      <c r="Y93" s="9">
        <f t="shared" si="10"/>
        <v>0</v>
      </c>
      <c r="Z93" s="9">
        <f t="shared" si="10"/>
        <v>0</v>
      </c>
      <c r="AA93" s="9">
        <f t="shared" si="9"/>
        <v>12</v>
      </c>
      <c r="AB93" s="9">
        <f t="shared" si="10"/>
        <v>9</v>
      </c>
      <c r="AC93" s="9">
        <f t="shared" si="10"/>
        <v>1</v>
      </c>
      <c r="AD93" s="10">
        <f t="shared" si="10"/>
        <v>2</v>
      </c>
    </row>
    <row r="94" spans="1:30">
      <c r="F94" s="41"/>
      <c r="G94" s="41"/>
      <c r="H94" s="8">
        <f t="shared" si="10"/>
        <v>0</v>
      </c>
      <c r="I94" s="9">
        <f t="shared" si="10"/>
        <v>0</v>
      </c>
      <c r="J94" s="9">
        <f t="shared" si="10"/>
        <v>0</v>
      </c>
      <c r="K94" s="9">
        <f t="shared" si="10"/>
        <v>0</v>
      </c>
      <c r="L94" s="9">
        <f t="shared" si="10"/>
        <v>0</v>
      </c>
      <c r="M94" s="9">
        <f t="shared" si="10"/>
        <v>0</v>
      </c>
      <c r="N94" s="9">
        <f t="shared" si="10"/>
        <v>0</v>
      </c>
      <c r="O94" s="9">
        <f t="shared" si="10"/>
        <v>0</v>
      </c>
      <c r="P94" s="9">
        <f t="shared" si="10"/>
        <v>0</v>
      </c>
      <c r="Q94" s="9">
        <f t="shared" si="10"/>
        <v>0</v>
      </c>
      <c r="R94" s="9">
        <f t="shared" si="10"/>
        <v>0</v>
      </c>
      <c r="S94" s="9">
        <f t="shared" si="10"/>
        <v>0</v>
      </c>
      <c r="T94" s="9">
        <f t="shared" si="10"/>
        <v>0</v>
      </c>
      <c r="U94" s="9">
        <f t="shared" si="10"/>
        <v>0</v>
      </c>
      <c r="V94" s="9">
        <f t="shared" si="10"/>
        <v>0</v>
      </c>
      <c r="W94" s="9">
        <f t="shared" si="10"/>
        <v>0</v>
      </c>
      <c r="X94" s="9">
        <f t="shared" si="10"/>
        <v>0</v>
      </c>
      <c r="Y94" s="9">
        <f t="shared" si="10"/>
        <v>0</v>
      </c>
      <c r="Z94" s="9">
        <f t="shared" si="10"/>
        <v>0</v>
      </c>
      <c r="AA94" s="9">
        <f t="shared" si="9"/>
        <v>12</v>
      </c>
      <c r="AB94" s="9">
        <f t="shared" si="10"/>
        <v>9</v>
      </c>
      <c r="AC94" s="9">
        <f t="shared" si="10"/>
        <v>1</v>
      </c>
      <c r="AD94" s="10">
        <f t="shared" si="10"/>
        <v>2</v>
      </c>
    </row>
    <row r="95" spans="1:30">
      <c r="F95" s="41"/>
      <c r="G95" s="41"/>
      <c r="H95" s="8">
        <f t="shared" si="10"/>
        <v>0</v>
      </c>
      <c r="I95" s="9">
        <f t="shared" si="10"/>
        <v>0</v>
      </c>
      <c r="J95" s="9">
        <f t="shared" si="10"/>
        <v>0</v>
      </c>
      <c r="K95" s="9">
        <f t="shared" si="10"/>
        <v>0</v>
      </c>
      <c r="L95" s="9">
        <f t="shared" si="10"/>
        <v>0</v>
      </c>
      <c r="M95" s="9">
        <f t="shared" si="10"/>
        <v>0</v>
      </c>
      <c r="N95" s="9">
        <f t="shared" si="10"/>
        <v>0</v>
      </c>
      <c r="O95" s="9">
        <f t="shared" si="10"/>
        <v>0</v>
      </c>
      <c r="P95" s="9">
        <f t="shared" si="10"/>
        <v>0</v>
      </c>
      <c r="Q95" s="9">
        <f t="shared" si="10"/>
        <v>0</v>
      </c>
      <c r="R95" s="9">
        <f t="shared" si="10"/>
        <v>0</v>
      </c>
      <c r="S95" s="9">
        <f t="shared" si="10"/>
        <v>0</v>
      </c>
      <c r="T95" s="9">
        <f t="shared" si="10"/>
        <v>0</v>
      </c>
      <c r="U95" s="9">
        <f t="shared" si="10"/>
        <v>0</v>
      </c>
      <c r="V95" s="9">
        <f t="shared" si="10"/>
        <v>0</v>
      </c>
      <c r="W95" s="9">
        <f t="shared" si="10"/>
        <v>0</v>
      </c>
      <c r="X95" s="9">
        <f t="shared" si="10"/>
        <v>0</v>
      </c>
      <c r="Y95" s="9">
        <f t="shared" si="10"/>
        <v>0</v>
      </c>
      <c r="Z95" s="9">
        <f t="shared" si="10"/>
        <v>0</v>
      </c>
      <c r="AA95" s="9">
        <f t="shared" si="9"/>
        <v>12</v>
      </c>
      <c r="AB95" s="9">
        <f t="shared" si="10"/>
        <v>9</v>
      </c>
      <c r="AC95" s="9">
        <f t="shared" si="10"/>
        <v>1</v>
      </c>
      <c r="AD95" s="10">
        <f t="shared" si="10"/>
        <v>2</v>
      </c>
    </row>
    <row r="96" spans="1:30">
      <c r="F96" s="41"/>
      <c r="G96" s="41"/>
      <c r="H96" s="8">
        <f t="shared" si="10"/>
        <v>0.30000000000000004</v>
      </c>
      <c r="I96" s="9">
        <f t="shared" si="10"/>
        <v>0.30000000000000004</v>
      </c>
      <c r="J96" s="9">
        <f t="shared" si="10"/>
        <v>0.2</v>
      </c>
      <c r="K96" s="9">
        <f t="shared" si="10"/>
        <v>0.30000000000000004</v>
      </c>
      <c r="L96" s="9">
        <f t="shared" si="10"/>
        <v>0.1</v>
      </c>
      <c r="M96" s="9">
        <f t="shared" si="10"/>
        <v>0.2</v>
      </c>
      <c r="N96" s="9">
        <f t="shared" si="10"/>
        <v>0.2</v>
      </c>
      <c r="O96" s="9">
        <f t="shared" si="10"/>
        <v>0.30000000000000004</v>
      </c>
      <c r="P96" s="9">
        <f t="shared" si="10"/>
        <v>0.30000000000000004</v>
      </c>
      <c r="Q96" s="9">
        <f t="shared" si="10"/>
        <v>0.30000000000000004</v>
      </c>
      <c r="R96" s="9">
        <f t="shared" si="10"/>
        <v>0.30000000000000004</v>
      </c>
      <c r="S96" s="9">
        <f t="shared" si="10"/>
        <v>0.1</v>
      </c>
      <c r="T96" s="9">
        <f t="shared" si="10"/>
        <v>0.1</v>
      </c>
      <c r="U96" s="9">
        <f t="shared" si="10"/>
        <v>0.5</v>
      </c>
      <c r="V96" s="9">
        <f t="shared" si="10"/>
        <v>0.1</v>
      </c>
      <c r="W96" s="9">
        <f t="shared" si="10"/>
        <v>0.1</v>
      </c>
      <c r="X96" s="9">
        <f t="shared" si="10"/>
        <v>0</v>
      </c>
      <c r="Y96" s="9">
        <f t="shared" si="10"/>
        <v>0.5</v>
      </c>
      <c r="Z96" s="9">
        <f t="shared" si="10"/>
        <v>0.5</v>
      </c>
      <c r="AA96" s="9">
        <f t="shared" si="9"/>
        <v>7.2999999999999989</v>
      </c>
      <c r="AB96" s="9">
        <f t="shared" si="10"/>
        <v>9</v>
      </c>
      <c r="AC96" s="9">
        <f t="shared" si="10"/>
        <v>1</v>
      </c>
      <c r="AD96" s="10">
        <f t="shared" si="10"/>
        <v>2</v>
      </c>
    </row>
    <row r="97" spans="6:30">
      <c r="F97" s="41"/>
      <c r="G97" s="41"/>
      <c r="H97" s="8">
        <f t="shared" si="10"/>
        <v>0</v>
      </c>
      <c r="I97" s="9">
        <f t="shared" si="10"/>
        <v>0</v>
      </c>
      <c r="J97" s="9">
        <f t="shared" si="10"/>
        <v>0</v>
      </c>
      <c r="K97" s="9">
        <f t="shared" si="10"/>
        <v>0</v>
      </c>
      <c r="L97" s="9">
        <f t="shared" si="10"/>
        <v>0</v>
      </c>
      <c r="M97" s="9">
        <f t="shared" si="10"/>
        <v>0</v>
      </c>
      <c r="N97" s="9">
        <f t="shared" si="10"/>
        <v>0</v>
      </c>
      <c r="O97" s="9">
        <f t="shared" si="10"/>
        <v>0</v>
      </c>
      <c r="P97" s="9">
        <f t="shared" si="10"/>
        <v>0</v>
      </c>
      <c r="Q97" s="9">
        <f t="shared" si="10"/>
        <v>0</v>
      </c>
      <c r="R97" s="9">
        <f t="shared" si="10"/>
        <v>0</v>
      </c>
      <c r="S97" s="9">
        <f t="shared" si="10"/>
        <v>0</v>
      </c>
      <c r="T97" s="9">
        <f t="shared" si="10"/>
        <v>0</v>
      </c>
      <c r="U97" s="9">
        <f t="shared" si="10"/>
        <v>0</v>
      </c>
      <c r="V97" s="9">
        <f t="shared" si="10"/>
        <v>0</v>
      </c>
      <c r="W97" s="9">
        <f t="shared" si="10"/>
        <v>0</v>
      </c>
      <c r="X97" s="9">
        <f t="shared" si="10"/>
        <v>0</v>
      </c>
      <c r="Y97" s="9">
        <f t="shared" si="10"/>
        <v>0</v>
      </c>
      <c r="Z97" s="9">
        <f t="shared" si="10"/>
        <v>0</v>
      </c>
      <c r="AA97" s="9">
        <f t="shared" si="9"/>
        <v>12</v>
      </c>
      <c r="AB97" s="9">
        <f t="shared" si="10"/>
        <v>9</v>
      </c>
      <c r="AC97" s="9">
        <f t="shared" si="10"/>
        <v>1</v>
      </c>
      <c r="AD97" s="10">
        <f t="shared" si="10"/>
        <v>2</v>
      </c>
    </row>
    <row r="98" spans="6:30">
      <c r="F98" s="41"/>
      <c r="G98" s="41"/>
      <c r="H98" s="8">
        <f t="shared" si="10"/>
        <v>0</v>
      </c>
      <c r="I98" s="9">
        <f t="shared" si="10"/>
        <v>0</v>
      </c>
      <c r="J98" s="9">
        <f t="shared" si="10"/>
        <v>0</v>
      </c>
      <c r="K98" s="9">
        <f t="shared" si="10"/>
        <v>0</v>
      </c>
      <c r="L98" s="9">
        <f t="shared" si="10"/>
        <v>0</v>
      </c>
      <c r="M98" s="9">
        <f t="shared" si="10"/>
        <v>0</v>
      </c>
      <c r="N98" s="9">
        <f t="shared" si="10"/>
        <v>0</v>
      </c>
      <c r="O98" s="9">
        <f t="shared" si="10"/>
        <v>0</v>
      </c>
      <c r="P98" s="9">
        <f t="shared" si="10"/>
        <v>0</v>
      </c>
      <c r="Q98" s="9">
        <f t="shared" si="10"/>
        <v>0</v>
      </c>
      <c r="R98" s="9">
        <f t="shared" si="10"/>
        <v>0</v>
      </c>
      <c r="S98" s="9">
        <f t="shared" si="10"/>
        <v>0</v>
      </c>
      <c r="T98" s="9">
        <f t="shared" si="10"/>
        <v>0</v>
      </c>
      <c r="U98" s="9">
        <f t="shared" si="10"/>
        <v>0</v>
      </c>
      <c r="V98" s="9">
        <f t="shared" si="10"/>
        <v>0</v>
      </c>
      <c r="W98" s="9">
        <f t="shared" si="10"/>
        <v>0</v>
      </c>
      <c r="X98" s="9">
        <f t="shared" si="10"/>
        <v>0</v>
      </c>
      <c r="Y98" s="9">
        <f t="shared" si="10"/>
        <v>0</v>
      </c>
      <c r="Z98" s="9">
        <f t="shared" si="10"/>
        <v>0</v>
      </c>
      <c r="AA98" s="9">
        <f t="shared" si="9"/>
        <v>60</v>
      </c>
      <c r="AB98" s="9">
        <f t="shared" si="10"/>
        <v>45</v>
      </c>
      <c r="AC98" s="9">
        <f t="shared" si="10"/>
        <v>5</v>
      </c>
      <c r="AD98" s="10">
        <f t="shared" si="10"/>
        <v>10</v>
      </c>
    </row>
    <row r="99" spans="6:30">
      <c r="F99" s="41"/>
      <c r="G99" s="41"/>
      <c r="H99" s="8">
        <f t="shared" si="10"/>
        <v>0</v>
      </c>
      <c r="I99" s="9">
        <f t="shared" si="10"/>
        <v>0</v>
      </c>
      <c r="J99" s="9">
        <f t="shared" si="10"/>
        <v>0</v>
      </c>
      <c r="K99" s="9">
        <f t="shared" si="10"/>
        <v>0</v>
      </c>
      <c r="L99" s="9">
        <f t="shared" si="10"/>
        <v>0</v>
      </c>
      <c r="M99" s="9">
        <f t="shared" si="10"/>
        <v>0</v>
      </c>
      <c r="N99" s="9">
        <f t="shared" si="10"/>
        <v>0</v>
      </c>
      <c r="O99" s="9">
        <f t="shared" si="10"/>
        <v>0</v>
      </c>
      <c r="P99" s="9">
        <f t="shared" si="10"/>
        <v>0</v>
      </c>
      <c r="Q99" s="9">
        <f t="shared" si="10"/>
        <v>0</v>
      </c>
      <c r="R99" s="9">
        <f t="shared" si="10"/>
        <v>0</v>
      </c>
      <c r="S99" s="9">
        <f t="shared" si="10"/>
        <v>0</v>
      </c>
      <c r="T99" s="9">
        <f t="shared" si="10"/>
        <v>0</v>
      </c>
      <c r="U99" s="9">
        <f t="shared" ref="U99:AD99" si="11">$E18*U18</f>
        <v>0</v>
      </c>
      <c r="V99" s="9">
        <f t="shared" si="11"/>
        <v>0</v>
      </c>
      <c r="W99" s="9">
        <f t="shared" si="11"/>
        <v>0</v>
      </c>
      <c r="X99" s="9">
        <f t="shared" si="11"/>
        <v>0</v>
      </c>
      <c r="Y99" s="9">
        <f t="shared" si="11"/>
        <v>0</v>
      </c>
      <c r="Z99" s="9">
        <f t="shared" si="11"/>
        <v>0</v>
      </c>
      <c r="AA99" s="9">
        <f t="shared" si="9"/>
        <v>36</v>
      </c>
      <c r="AB99" s="9">
        <f t="shared" si="11"/>
        <v>27</v>
      </c>
      <c r="AC99" s="9">
        <f t="shared" si="11"/>
        <v>3</v>
      </c>
      <c r="AD99" s="10">
        <f t="shared" si="11"/>
        <v>6</v>
      </c>
    </row>
    <row r="100" spans="6:30">
      <c r="F100" s="41"/>
      <c r="G100" s="41"/>
      <c r="H100" s="8">
        <f t="shared" ref="H100:AD111" si="12">$E19*H19</f>
        <v>0</v>
      </c>
      <c r="I100" s="9">
        <f t="shared" si="12"/>
        <v>0</v>
      </c>
      <c r="J100" s="9">
        <f t="shared" si="12"/>
        <v>0</v>
      </c>
      <c r="K100" s="9">
        <f t="shared" si="12"/>
        <v>0</v>
      </c>
      <c r="L100" s="9">
        <f t="shared" si="12"/>
        <v>0</v>
      </c>
      <c r="M100" s="9">
        <f t="shared" si="12"/>
        <v>0</v>
      </c>
      <c r="N100" s="9">
        <f t="shared" si="12"/>
        <v>0</v>
      </c>
      <c r="O100" s="9">
        <f t="shared" si="12"/>
        <v>0</v>
      </c>
      <c r="P100" s="9">
        <f t="shared" si="12"/>
        <v>0</v>
      </c>
      <c r="Q100" s="9">
        <f t="shared" si="12"/>
        <v>0</v>
      </c>
      <c r="R100" s="9">
        <f t="shared" si="12"/>
        <v>0</v>
      </c>
      <c r="S100" s="9">
        <f t="shared" si="12"/>
        <v>1</v>
      </c>
      <c r="T100" s="9">
        <f t="shared" si="12"/>
        <v>1</v>
      </c>
      <c r="U100" s="9">
        <f t="shared" si="12"/>
        <v>0</v>
      </c>
      <c r="V100" s="9">
        <f t="shared" si="12"/>
        <v>0</v>
      </c>
      <c r="W100" s="9">
        <f t="shared" si="12"/>
        <v>0</v>
      </c>
      <c r="X100" s="9">
        <f t="shared" si="12"/>
        <v>0</v>
      </c>
      <c r="Y100" s="9">
        <f t="shared" si="12"/>
        <v>0</v>
      </c>
      <c r="Z100" s="9">
        <f t="shared" si="12"/>
        <v>0</v>
      </c>
      <c r="AA100" s="9">
        <f t="shared" si="9"/>
        <v>10</v>
      </c>
      <c r="AB100" s="9">
        <f t="shared" si="12"/>
        <v>9</v>
      </c>
      <c r="AC100" s="9">
        <f t="shared" si="12"/>
        <v>1</v>
      </c>
      <c r="AD100" s="10">
        <f t="shared" si="12"/>
        <v>2</v>
      </c>
    </row>
    <row r="101" spans="6:30">
      <c r="F101" s="41"/>
      <c r="G101" s="41"/>
      <c r="H101" s="8">
        <f t="shared" si="12"/>
        <v>0</v>
      </c>
      <c r="I101" s="9">
        <f t="shared" si="12"/>
        <v>0</v>
      </c>
      <c r="J101" s="9">
        <f t="shared" si="12"/>
        <v>0</v>
      </c>
      <c r="K101" s="9">
        <f t="shared" si="12"/>
        <v>0</v>
      </c>
      <c r="L101" s="9">
        <f t="shared" si="12"/>
        <v>0</v>
      </c>
      <c r="M101" s="9">
        <f t="shared" si="12"/>
        <v>0</v>
      </c>
      <c r="N101" s="9">
        <f t="shared" si="12"/>
        <v>0</v>
      </c>
      <c r="O101" s="9">
        <f t="shared" si="12"/>
        <v>0</v>
      </c>
      <c r="P101" s="9">
        <f t="shared" si="12"/>
        <v>0</v>
      </c>
      <c r="Q101" s="9">
        <f t="shared" si="12"/>
        <v>0</v>
      </c>
      <c r="R101" s="9">
        <f t="shared" si="12"/>
        <v>0</v>
      </c>
      <c r="S101" s="9">
        <f t="shared" si="12"/>
        <v>0</v>
      </c>
      <c r="T101" s="9">
        <f t="shared" si="12"/>
        <v>0</v>
      </c>
      <c r="U101" s="9">
        <f t="shared" si="12"/>
        <v>0</v>
      </c>
      <c r="V101" s="9">
        <f t="shared" si="12"/>
        <v>0</v>
      </c>
      <c r="W101" s="9">
        <f t="shared" si="12"/>
        <v>0</v>
      </c>
      <c r="X101" s="9">
        <f t="shared" si="12"/>
        <v>0</v>
      </c>
      <c r="Y101" s="9">
        <f t="shared" si="12"/>
        <v>0</v>
      </c>
      <c r="Z101" s="9">
        <f t="shared" si="12"/>
        <v>0</v>
      </c>
      <c r="AA101" s="9">
        <f t="shared" si="9"/>
        <v>24</v>
      </c>
      <c r="AB101" s="9">
        <f t="shared" si="12"/>
        <v>18</v>
      </c>
      <c r="AC101" s="9">
        <f t="shared" si="12"/>
        <v>2</v>
      </c>
      <c r="AD101" s="10">
        <f t="shared" si="12"/>
        <v>4</v>
      </c>
    </row>
    <row r="102" spans="6:30">
      <c r="F102" s="41"/>
      <c r="G102" s="41"/>
      <c r="H102" s="8">
        <f t="shared" si="12"/>
        <v>0</v>
      </c>
      <c r="I102" s="9">
        <f t="shared" si="12"/>
        <v>0</v>
      </c>
      <c r="J102" s="9">
        <f t="shared" si="12"/>
        <v>0</v>
      </c>
      <c r="K102" s="9">
        <f t="shared" si="12"/>
        <v>0</v>
      </c>
      <c r="L102" s="9">
        <f t="shared" si="12"/>
        <v>0</v>
      </c>
      <c r="M102" s="9">
        <f t="shared" si="12"/>
        <v>0</v>
      </c>
      <c r="N102" s="9">
        <f t="shared" si="12"/>
        <v>0</v>
      </c>
      <c r="O102" s="9">
        <f t="shared" si="12"/>
        <v>0</v>
      </c>
      <c r="P102" s="9">
        <f t="shared" si="12"/>
        <v>0</v>
      </c>
      <c r="Q102" s="9">
        <f t="shared" si="12"/>
        <v>0</v>
      </c>
      <c r="R102" s="9">
        <f t="shared" si="12"/>
        <v>0</v>
      </c>
      <c r="S102" s="9">
        <f t="shared" si="12"/>
        <v>0</v>
      </c>
      <c r="T102" s="9">
        <f t="shared" si="12"/>
        <v>0</v>
      </c>
      <c r="U102" s="9">
        <f t="shared" si="12"/>
        <v>0</v>
      </c>
      <c r="V102" s="9">
        <f t="shared" si="12"/>
        <v>0</v>
      </c>
      <c r="W102" s="9">
        <f t="shared" si="12"/>
        <v>0</v>
      </c>
      <c r="X102" s="9">
        <f t="shared" si="12"/>
        <v>0</v>
      </c>
      <c r="Y102" s="9">
        <f t="shared" si="12"/>
        <v>0</v>
      </c>
      <c r="Z102" s="9">
        <f t="shared" si="12"/>
        <v>0</v>
      </c>
      <c r="AA102" s="9">
        <f t="shared" si="9"/>
        <v>24</v>
      </c>
      <c r="AB102" s="9">
        <f t="shared" si="12"/>
        <v>18</v>
      </c>
      <c r="AC102" s="9">
        <f t="shared" si="12"/>
        <v>2</v>
      </c>
      <c r="AD102" s="10">
        <f t="shared" si="12"/>
        <v>4</v>
      </c>
    </row>
    <row r="103" spans="6:30">
      <c r="F103" s="41"/>
      <c r="G103" s="41"/>
      <c r="H103" s="8">
        <f t="shared" si="12"/>
        <v>0</v>
      </c>
      <c r="I103" s="9">
        <f t="shared" si="12"/>
        <v>0</v>
      </c>
      <c r="J103" s="9">
        <f t="shared" si="12"/>
        <v>0</v>
      </c>
      <c r="K103" s="9">
        <f t="shared" si="12"/>
        <v>0</v>
      </c>
      <c r="L103" s="9">
        <f t="shared" si="12"/>
        <v>0</v>
      </c>
      <c r="M103" s="9">
        <f t="shared" si="12"/>
        <v>0</v>
      </c>
      <c r="N103" s="9">
        <f t="shared" si="12"/>
        <v>0</v>
      </c>
      <c r="O103" s="9">
        <f t="shared" si="12"/>
        <v>0</v>
      </c>
      <c r="P103" s="9">
        <f t="shared" si="12"/>
        <v>0</v>
      </c>
      <c r="Q103" s="9">
        <f t="shared" si="12"/>
        <v>0</v>
      </c>
      <c r="R103" s="9">
        <f t="shared" si="12"/>
        <v>0</v>
      </c>
      <c r="S103" s="9">
        <f t="shared" si="12"/>
        <v>0</v>
      </c>
      <c r="T103" s="9">
        <f t="shared" si="12"/>
        <v>0</v>
      </c>
      <c r="U103" s="9">
        <f t="shared" si="12"/>
        <v>0</v>
      </c>
      <c r="V103" s="9">
        <f t="shared" si="12"/>
        <v>0</v>
      </c>
      <c r="W103" s="9">
        <f t="shared" si="12"/>
        <v>0</v>
      </c>
      <c r="X103" s="9">
        <f t="shared" si="12"/>
        <v>0</v>
      </c>
      <c r="Y103" s="9">
        <f t="shared" si="12"/>
        <v>0</v>
      </c>
      <c r="Z103" s="9">
        <f t="shared" si="12"/>
        <v>0</v>
      </c>
      <c r="AA103" s="9">
        <f t="shared" si="9"/>
        <v>12</v>
      </c>
      <c r="AB103" s="9">
        <f t="shared" si="12"/>
        <v>9</v>
      </c>
      <c r="AC103" s="9">
        <f t="shared" si="12"/>
        <v>1</v>
      </c>
      <c r="AD103" s="10">
        <f t="shared" si="12"/>
        <v>2</v>
      </c>
    </row>
    <row r="104" spans="6:30">
      <c r="F104" s="41"/>
      <c r="G104" s="41"/>
      <c r="H104" s="8">
        <f t="shared" si="12"/>
        <v>0</v>
      </c>
      <c r="I104" s="9">
        <f t="shared" si="12"/>
        <v>0</v>
      </c>
      <c r="J104" s="9">
        <f t="shared" si="12"/>
        <v>0</v>
      </c>
      <c r="K104" s="9">
        <f t="shared" si="12"/>
        <v>0</v>
      </c>
      <c r="L104" s="9">
        <f t="shared" si="12"/>
        <v>0</v>
      </c>
      <c r="M104" s="9">
        <f t="shared" si="12"/>
        <v>0</v>
      </c>
      <c r="N104" s="9">
        <f t="shared" si="12"/>
        <v>0</v>
      </c>
      <c r="O104" s="9">
        <f t="shared" si="12"/>
        <v>0</v>
      </c>
      <c r="P104" s="9">
        <f t="shared" si="12"/>
        <v>0</v>
      </c>
      <c r="Q104" s="9">
        <f t="shared" si="12"/>
        <v>0</v>
      </c>
      <c r="R104" s="9">
        <f t="shared" si="12"/>
        <v>0</v>
      </c>
      <c r="S104" s="9">
        <f t="shared" si="12"/>
        <v>0</v>
      </c>
      <c r="T104" s="9">
        <f t="shared" si="12"/>
        <v>0</v>
      </c>
      <c r="U104" s="9">
        <f t="shared" si="12"/>
        <v>0</v>
      </c>
      <c r="V104" s="9">
        <f t="shared" si="12"/>
        <v>0</v>
      </c>
      <c r="W104" s="9">
        <f t="shared" si="12"/>
        <v>0</v>
      </c>
      <c r="X104" s="9">
        <f t="shared" si="12"/>
        <v>0</v>
      </c>
      <c r="Y104" s="9">
        <f t="shared" si="12"/>
        <v>0</v>
      </c>
      <c r="Z104" s="9">
        <f t="shared" si="12"/>
        <v>0</v>
      </c>
      <c r="AA104" s="9">
        <f t="shared" si="9"/>
        <v>12</v>
      </c>
      <c r="AB104" s="9">
        <f t="shared" si="12"/>
        <v>9</v>
      </c>
      <c r="AC104" s="9">
        <f t="shared" si="12"/>
        <v>1</v>
      </c>
      <c r="AD104" s="10">
        <f t="shared" si="12"/>
        <v>2</v>
      </c>
    </row>
    <row r="105" spans="6:30">
      <c r="F105" s="41"/>
      <c r="G105" s="41"/>
      <c r="H105" s="8">
        <f t="shared" si="12"/>
        <v>0.33333333333333331</v>
      </c>
      <c r="I105" s="9">
        <f t="shared" si="12"/>
        <v>8.3333333333333329E-2</v>
      </c>
      <c r="J105" s="9">
        <f t="shared" si="12"/>
        <v>0.66666666666666663</v>
      </c>
      <c r="K105" s="9">
        <f t="shared" si="12"/>
        <v>0.33333333333333331</v>
      </c>
      <c r="L105" s="9">
        <f t="shared" si="12"/>
        <v>0.16666666666666666</v>
      </c>
      <c r="M105" s="9">
        <f t="shared" si="12"/>
        <v>0.66666666666666663</v>
      </c>
      <c r="N105" s="9">
        <f t="shared" si="12"/>
        <v>0.66666666666666663</v>
      </c>
      <c r="O105" s="9">
        <f t="shared" si="12"/>
        <v>0.3833333333333333</v>
      </c>
      <c r="P105" s="9">
        <f t="shared" si="12"/>
        <v>0.3833333333333333</v>
      </c>
      <c r="Q105" s="9">
        <f t="shared" si="12"/>
        <v>0.71666666666666667</v>
      </c>
      <c r="R105" s="9">
        <f t="shared" si="12"/>
        <v>0.3833333333333333</v>
      </c>
      <c r="S105" s="9">
        <f t="shared" si="12"/>
        <v>8.3333333333333329E-2</v>
      </c>
      <c r="T105" s="9">
        <f t="shared" si="12"/>
        <v>8.3333333333333329E-2</v>
      </c>
      <c r="U105" s="9">
        <f t="shared" si="12"/>
        <v>0.5</v>
      </c>
      <c r="V105" s="9">
        <f t="shared" si="12"/>
        <v>8.3333333333333329E-2</v>
      </c>
      <c r="W105" s="9">
        <f t="shared" si="12"/>
        <v>8.3333333333333329E-2</v>
      </c>
      <c r="X105" s="9">
        <f t="shared" si="12"/>
        <v>0</v>
      </c>
      <c r="Y105" s="9">
        <f t="shared" si="12"/>
        <v>2</v>
      </c>
      <c r="Z105" s="9">
        <f t="shared" si="12"/>
        <v>2</v>
      </c>
      <c r="AA105" s="9">
        <f t="shared" si="9"/>
        <v>2.3833333333333364</v>
      </c>
      <c r="AB105" s="9">
        <f t="shared" si="12"/>
        <v>9</v>
      </c>
      <c r="AC105" s="9">
        <f t="shared" si="12"/>
        <v>1</v>
      </c>
      <c r="AD105" s="10">
        <f t="shared" si="12"/>
        <v>2</v>
      </c>
    </row>
    <row r="106" spans="6:30">
      <c r="F106" s="41"/>
      <c r="G106" s="41"/>
      <c r="H106" s="8">
        <f t="shared" si="12"/>
        <v>0</v>
      </c>
      <c r="I106" s="9">
        <f t="shared" si="12"/>
        <v>3.1666666666666665</v>
      </c>
      <c r="J106" s="9">
        <f t="shared" si="12"/>
        <v>0.83333333333333326</v>
      </c>
      <c r="K106" s="9">
        <f t="shared" si="12"/>
        <v>0</v>
      </c>
      <c r="L106" s="9">
        <f t="shared" si="12"/>
        <v>0</v>
      </c>
      <c r="M106" s="9">
        <f t="shared" si="12"/>
        <v>0.5</v>
      </c>
      <c r="N106" s="9">
        <f t="shared" si="12"/>
        <v>0.33333333333333331</v>
      </c>
      <c r="O106" s="9">
        <f t="shared" si="12"/>
        <v>0</v>
      </c>
      <c r="P106" s="9">
        <f t="shared" si="12"/>
        <v>0.16666666666666666</v>
      </c>
      <c r="Q106" s="9">
        <f t="shared" si="12"/>
        <v>0.33333333333333331</v>
      </c>
      <c r="R106" s="9">
        <f t="shared" si="12"/>
        <v>0</v>
      </c>
      <c r="S106" s="9">
        <f t="shared" si="12"/>
        <v>0</v>
      </c>
      <c r="T106" s="9">
        <f t="shared" si="12"/>
        <v>0</v>
      </c>
      <c r="U106" s="9">
        <f t="shared" si="12"/>
        <v>0.5</v>
      </c>
      <c r="V106" s="9">
        <f t="shared" si="12"/>
        <v>0</v>
      </c>
      <c r="W106" s="9">
        <f t="shared" si="12"/>
        <v>0.16666666666666666</v>
      </c>
      <c r="X106" s="9">
        <f t="shared" si="12"/>
        <v>0</v>
      </c>
      <c r="Y106" s="9">
        <f t="shared" si="12"/>
        <v>0.5</v>
      </c>
      <c r="Z106" s="9">
        <f t="shared" si="12"/>
        <v>0.5</v>
      </c>
      <c r="AA106" s="9">
        <f t="shared" si="9"/>
        <v>4.9999999999999991</v>
      </c>
      <c r="AB106" s="9">
        <f t="shared" si="12"/>
        <v>9</v>
      </c>
      <c r="AC106" s="9">
        <f t="shared" si="12"/>
        <v>1</v>
      </c>
      <c r="AD106" s="10">
        <f t="shared" si="12"/>
        <v>2</v>
      </c>
    </row>
    <row r="107" spans="6:30">
      <c r="F107" s="41"/>
      <c r="G107" s="41"/>
      <c r="H107" s="8">
        <f t="shared" si="12"/>
        <v>8.3333333333333329E-2</v>
      </c>
      <c r="I107" s="9">
        <f t="shared" si="12"/>
        <v>2.1666666666666665</v>
      </c>
      <c r="J107" s="9">
        <f t="shared" si="12"/>
        <v>0.5</v>
      </c>
      <c r="K107" s="9">
        <f t="shared" si="12"/>
        <v>0.41666666666666663</v>
      </c>
      <c r="L107" s="9">
        <f t="shared" si="12"/>
        <v>0.16666666666666666</v>
      </c>
      <c r="M107" s="9">
        <f t="shared" si="12"/>
        <v>0.33333333333333331</v>
      </c>
      <c r="N107" s="9">
        <f t="shared" si="12"/>
        <v>0.33333333333333331</v>
      </c>
      <c r="O107" s="9">
        <f t="shared" si="12"/>
        <v>0.5</v>
      </c>
      <c r="P107" s="9">
        <f t="shared" si="12"/>
        <v>0.5</v>
      </c>
      <c r="Q107" s="9">
        <f t="shared" si="12"/>
        <v>0.5</v>
      </c>
      <c r="R107" s="9">
        <f t="shared" si="12"/>
        <v>0.3833333333333333</v>
      </c>
      <c r="S107" s="9">
        <f t="shared" si="12"/>
        <v>0</v>
      </c>
      <c r="T107" s="9">
        <f t="shared" si="12"/>
        <v>0</v>
      </c>
      <c r="U107" s="9">
        <f t="shared" si="12"/>
        <v>0.5</v>
      </c>
      <c r="V107" s="9">
        <f t="shared" si="12"/>
        <v>0</v>
      </c>
      <c r="W107" s="9">
        <f t="shared" si="12"/>
        <v>0.16666666666666666</v>
      </c>
      <c r="X107" s="9">
        <f t="shared" si="12"/>
        <v>0</v>
      </c>
      <c r="Y107" s="9">
        <f t="shared" si="12"/>
        <v>0.5</v>
      </c>
      <c r="Z107" s="9">
        <f t="shared" si="12"/>
        <v>0.5</v>
      </c>
      <c r="AA107" s="9">
        <f t="shared" si="9"/>
        <v>4.4499999999999984</v>
      </c>
      <c r="AB107" s="9">
        <f t="shared" si="12"/>
        <v>9</v>
      </c>
      <c r="AC107" s="9">
        <f t="shared" si="12"/>
        <v>1</v>
      </c>
      <c r="AD107" s="10">
        <f t="shared" si="12"/>
        <v>2</v>
      </c>
    </row>
    <row r="108" spans="6:30">
      <c r="F108" s="41"/>
      <c r="G108" s="41"/>
      <c r="H108" s="8">
        <f t="shared" si="12"/>
        <v>10</v>
      </c>
      <c r="I108" s="9">
        <f t="shared" si="12"/>
        <v>0</v>
      </c>
      <c r="J108" s="9">
        <f t="shared" si="12"/>
        <v>7.5</v>
      </c>
      <c r="K108" s="9">
        <f t="shared" si="12"/>
        <v>6.6666666666666661</v>
      </c>
      <c r="L108" s="9">
        <f t="shared" si="12"/>
        <v>6.6666666666666661</v>
      </c>
      <c r="M108" s="9">
        <f t="shared" si="12"/>
        <v>13.333333333333332</v>
      </c>
      <c r="N108" s="9">
        <f t="shared" si="12"/>
        <v>13.333333333333332</v>
      </c>
      <c r="O108" s="9">
        <f t="shared" si="12"/>
        <v>15</v>
      </c>
      <c r="P108" s="9">
        <f t="shared" si="12"/>
        <v>13.333333333333332</v>
      </c>
      <c r="Q108" s="9">
        <f t="shared" si="12"/>
        <v>13.333333333333332</v>
      </c>
      <c r="R108" s="9">
        <f t="shared" si="12"/>
        <v>13.333333333333332</v>
      </c>
      <c r="S108" s="9">
        <f t="shared" si="12"/>
        <v>0</v>
      </c>
      <c r="T108" s="9">
        <f t="shared" si="12"/>
        <v>0</v>
      </c>
      <c r="U108" s="9">
        <f t="shared" si="12"/>
        <v>5</v>
      </c>
      <c r="V108" s="9">
        <f t="shared" si="12"/>
        <v>0</v>
      </c>
      <c r="W108" s="9">
        <f t="shared" si="12"/>
        <v>2.5</v>
      </c>
      <c r="X108" s="9">
        <f t="shared" si="12"/>
        <v>0</v>
      </c>
      <c r="Y108" s="9">
        <f t="shared" si="12"/>
        <v>0</v>
      </c>
      <c r="Z108" s="9">
        <f t="shared" si="12"/>
        <v>0</v>
      </c>
      <c r="AA108" s="9">
        <f t="shared" si="9"/>
        <v>0</v>
      </c>
      <c r="AB108" s="9">
        <f t="shared" si="12"/>
        <v>90</v>
      </c>
      <c r="AC108" s="9">
        <f t="shared" si="12"/>
        <v>10</v>
      </c>
      <c r="AD108" s="10">
        <f t="shared" si="12"/>
        <v>20</v>
      </c>
    </row>
    <row r="109" spans="6:30">
      <c r="F109" s="41"/>
      <c r="G109" s="41"/>
      <c r="H109" s="8">
        <f t="shared" si="12"/>
        <v>1.5</v>
      </c>
      <c r="I109" s="9">
        <f t="shared" si="12"/>
        <v>21</v>
      </c>
      <c r="J109" s="9">
        <f t="shared" si="12"/>
        <v>9</v>
      </c>
      <c r="K109" s="9">
        <f t="shared" si="12"/>
        <v>7.4999999999999991</v>
      </c>
      <c r="L109" s="9">
        <f t="shared" si="12"/>
        <v>3</v>
      </c>
      <c r="M109" s="9">
        <f t="shared" si="12"/>
        <v>6</v>
      </c>
      <c r="N109" s="9">
        <f t="shared" si="12"/>
        <v>6</v>
      </c>
      <c r="O109" s="9">
        <f t="shared" si="12"/>
        <v>10.499999999999998</v>
      </c>
      <c r="P109" s="9">
        <f t="shared" si="12"/>
        <v>10.499999999999998</v>
      </c>
      <c r="Q109" s="9">
        <f t="shared" si="12"/>
        <v>12</v>
      </c>
      <c r="R109" s="9">
        <f t="shared" si="12"/>
        <v>8.3999999999999986</v>
      </c>
      <c r="S109" s="9">
        <f t="shared" si="12"/>
        <v>0</v>
      </c>
      <c r="T109" s="9">
        <f t="shared" si="12"/>
        <v>0</v>
      </c>
      <c r="U109" s="9">
        <f t="shared" si="12"/>
        <v>5.1000000000000298</v>
      </c>
      <c r="V109" s="9">
        <f t="shared" si="12"/>
        <v>0</v>
      </c>
      <c r="W109" s="9">
        <f t="shared" si="12"/>
        <v>4.5</v>
      </c>
      <c r="X109" s="9">
        <f t="shared" si="12"/>
        <v>0</v>
      </c>
      <c r="Y109" s="9">
        <f t="shared" si="12"/>
        <v>1.5</v>
      </c>
      <c r="Z109" s="9">
        <f t="shared" si="12"/>
        <v>1.5</v>
      </c>
      <c r="AA109" s="9">
        <f t="shared" si="9"/>
        <v>0</v>
      </c>
      <c r="AB109" s="9">
        <f t="shared" si="12"/>
        <v>81</v>
      </c>
      <c r="AC109" s="9">
        <f t="shared" si="12"/>
        <v>9</v>
      </c>
      <c r="AD109" s="10">
        <f t="shared" si="12"/>
        <v>18</v>
      </c>
    </row>
    <row r="110" spans="6:30">
      <c r="F110" s="41"/>
      <c r="G110" s="41"/>
      <c r="H110" s="8">
        <f t="shared" si="12"/>
        <v>0</v>
      </c>
      <c r="I110" s="9">
        <f t="shared" si="12"/>
        <v>57</v>
      </c>
      <c r="J110" s="9">
        <f t="shared" si="12"/>
        <v>14.999999999999998</v>
      </c>
      <c r="K110" s="9">
        <f t="shared" si="12"/>
        <v>0</v>
      </c>
      <c r="L110" s="9">
        <f t="shared" si="12"/>
        <v>0</v>
      </c>
      <c r="M110" s="9">
        <f t="shared" si="12"/>
        <v>9</v>
      </c>
      <c r="N110" s="9">
        <f t="shared" si="12"/>
        <v>6</v>
      </c>
      <c r="O110" s="9">
        <f t="shared" si="12"/>
        <v>0</v>
      </c>
      <c r="P110" s="9">
        <f t="shared" si="12"/>
        <v>3</v>
      </c>
      <c r="Q110" s="9">
        <f t="shared" si="12"/>
        <v>6</v>
      </c>
      <c r="R110" s="9">
        <f t="shared" si="12"/>
        <v>0</v>
      </c>
      <c r="S110" s="9">
        <f t="shared" si="12"/>
        <v>0</v>
      </c>
      <c r="T110" s="9">
        <f t="shared" si="12"/>
        <v>0</v>
      </c>
      <c r="U110" s="9">
        <f t="shared" si="12"/>
        <v>9</v>
      </c>
      <c r="V110" s="9">
        <f t="shared" si="12"/>
        <v>0</v>
      </c>
      <c r="W110" s="9">
        <f t="shared" si="12"/>
        <v>3</v>
      </c>
      <c r="X110" s="9">
        <f t="shared" si="12"/>
        <v>0</v>
      </c>
      <c r="Y110" s="9">
        <f t="shared" si="12"/>
        <v>0</v>
      </c>
      <c r="Z110" s="9">
        <f t="shared" si="12"/>
        <v>0</v>
      </c>
      <c r="AA110" s="9">
        <f t="shared" si="9"/>
        <v>0</v>
      </c>
      <c r="AB110" s="9">
        <f t="shared" si="12"/>
        <v>81</v>
      </c>
      <c r="AC110" s="9">
        <f t="shared" si="12"/>
        <v>9</v>
      </c>
      <c r="AD110" s="10">
        <f t="shared" si="12"/>
        <v>18</v>
      </c>
    </row>
    <row r="111" spans="6:30">
      <c r="F111" s="41"/>
      <c r="G111" s="41"/>
      <c r="H111" s="8">
        <f t="shared" si="12"/>
        <v>6.6666666666666661</v>
      </c>
      <c r="I111" s="9">
        <f t="shared" si="12"/>
        <v>1.6666666666666665</v>
      </c>
      <c r="J111" s="9">
        <f t="shared" si="12"/>
        <v>13.333333333333332</v>
      </c>
      <c r="K111" s="9">
        <f t="shared" si="12"/>
        <v>6.6666666666666661</v>
      </c>
      <c r="L111" s="9">
        <f t="shared" si="12"/>
        <v>3.333333333333333</v>
      </c>
      <c r="M111" s="9">
        <f t="shared" si="12"/>
        <v>13.333333333333332</v>
      </c>
      <c r="N111" s="9">
        <f t="shared" si="12"/>
        <v>13.333333333333332</v>
      </c>
      <c r="O111" s="9">
        <f t="shared" si="12"/>
        <v>6.6666666666666661</v>
      </c>
      <c r="P111" s="9">
        <f t="shared" si="12"/>
        <v>6.6666666666666661</v>
      </c>
      <c r="Q111" s="9">
        <f t="shared" si="12"/>
        <v>13.333333333333332</v>
      </c>
      <c r="R111" s="9">
        <f t="shared" si="12"/>
        <v>6.6666666666666661</v>
      </c>
      <c r="S111" s="9">
        <f t="shared" si="12"/>
        <v>0</v>
      </c>
      <c r="T111" s="9">
        <f t="shared" si="12"/>
        <v>0</v>
      </c>
      <c r="U111" s="9">
        <f t="shared" ref="U111:AD111" si="13">$E30*U30</f>
        <v>26.666666666666679</v>
      </c>
      <c r="V111" s="9">
        <f t="shared" si="13"/>
        <v>0</v>
      </c>
      <c r="W111" s="9">
        <f t="shared" si="13"/>
        <v>1.6666666666666665</v>
      </c>
      <c r="X111" s="9">
        <f t="shared" si="13"/>
        <v>0</v>
      </c>
      <c r="Y111" s="9">
        <f t="shared" si="13"/>
        <v>0</v>
      </c>
      <c r="Z111" s="9">
        <f t="shared" si="13"/>
        <v>0</v>
      </c>
      <c r="AA111" s="9">
        <f t="shared" si="9"/>
        <v>0</v>
      </c>
      <c r="AB111" s="9">
        <f t="shared" si="13"/>
        <v>90</v>
      </c>
      <c r="AC111" s="9">
        <f t="shared" si="13"/>
        <v>10</v>
      </c>
      <c r="AD111" s="10">
        <f t="shared" si="13"/>
        <v>20</v>
      </c>
    </row>
    <row r="112" spans="6:30">
      <c r="F112" s="41"/>
      <c r="G112" s="41"/>
      <c r="H112" s="8">
        <f t="shared" ref="H112:AD120" si="14">$E31*H31</f>
        <v>0</v>
      </c>
      <c r="I112" s="9">
        <f t="shared" si="14"/>
        <v>0</v>
      </c>
      <c r="J112" s="9">
        <f t="shared" si="14"/>
        <v>0</v>
      </c>
      <c r="K112" s="9">
        <f t="shared" si="14"/>
        <v>0</v>
      </c>
      <c r="L112" s="9">
        <f t="shared" si="14"/>
        <v>0</v>
      </c>
      <c r="M112" s="9">
        <f t="shared" si="14"/>
        <v>0</v>
      </c>
      <c r="N112" s="9">
        <f t="shared" si="14"/>
        <v>0</v>
      </c>
      <c r="O112" s="9">
        <f t="shared" si="14"/>
        <v>0</v>
      </c>
      <c r="P112" s="9">
        <f t="shared" si="14"/>
        <v>0</v>
      </c>
      <c r="Q112" s="9">
        <f t="shared" si="14"/>
        <v>0</v>
      </c>
      <c r="R112" s="9">
        <f t="shared" si="14"/>
        <v>0</v>
      </c>
      <c r="S112" s="9">
        <f t="shared" si="14"/>
        <v>10</v>
      </c>
      <c r="T112" s="9">
        <f t="shared" si="14"/>
        <v>10</v>
      </c>
      <c r="U112" s="9">
        <f t="shared" si="14"/>
        <v>0</v>
      </c>
      <c r="V112" s="9">
        <f t="shared" si="14"/>
        <v>4</v>
      </c>
      <c r="W112" s="9">
        <f t="shared" si="14"/>
        <v>0</v>
      </c>
      <c r="X112" s="9">
        <f t="shared" si="14"/>
        <v>0</v>
      </c>
      <c r="Y112" s="9">
        <f t="shared" si="14"/>
        <v>0</v>
      </c>
      <c r="Z112" s="9">
        <f t="shared" si="14"/>
        <v>0</v>
      </c>
      <c r="AA112" s="9">
        <f t="shared" si="9"/>
        <v>0</v>
      </c>
      <c r="AB112" s="9">
        <f t="shared" si="14"/>
        <v>18</v>
      </c>
      <c r="AC112" s="9">
        <f t="shared" si="14"/>
        <v>2</v>
      </c>
      <c r="AD112" s="10">
        <f t="shared" si="14"/>
        <v>4</v>
      </c>
    </row>
    <row r="113" spans="6:30">
      <c r="F113" s="41"/>
      <c r="G113" s="41"/>
      <c r="H113" s="8">
        <f t="shared" si="14"/>
        <v>0</v>
      </c>
      <c r="I113" s="9">
        <f t="shared" si="14"/>
        <v>0</v>
      </c>
      <c r="J113" s="9">
        <f t="shared" si="14"/>
        <v>0</v>
      </c>
      <c r="K113" s="9">
        <f t="shared" si="14"/>
        <v>0</v>
      </c>
      <c r="L113" s="9">
        <f t="shared" si="14"/>
        <v>0</v>
      </c>
      <c r="M113" s="9">
        <f t="shared" si="14"/>
        <v>0</v>
      </c>
      <c r="N113" s="9">
        <f t="shared" si="14"/>
        <v>0</v>
      </c>
      <c r="O113" s="9">
        <f t="shared" si="14"/>
        <v>0</v>
      </c>
      <c r="P113" s="9">
        <f t="shared" si="14"/>
        <v>0</v>
      </c>
      <c r="Q113" s="9">
        <f t="shared" si="14"/>
        <v>0</v>
      </c>
      <c r="R113" s="9">
        <f t="shared" si="14"/>
        <v>0</v>
      </c>
      <c r="S113" s="9">
        <f t="shared" si="14"/>
        <v>3</v>
      </c>
      <c r="T113" s="9">
        <f t="shared" si="14"/>
        <v>3</v>
      </c>
      <c r="U113" s="9">
        <f t="shared" si="14"/>
        <v>1</v>
      </c>
      <c r="V113" s="9">
        <f t="shared" si="14"/>
        <v>1</v>
      </c>
      <c r="W113" s="9">
        <f t="shared" si="14"/>
        <v>0</v>
      </c>
      <c r="X113" s="9">
        <f t="shared" si="14"/>
        <v>0</v>
      </c>
      <c r="Y113" s="9">
        <f t="shared" si="14"/>
        <v>2</v>
      </c>
      <c r="Z113" s="9">
        <f t="shared" si="14"/>
        <v>2</v>
      </c>
      <c r="AA113" s="9">
        <f t="shared" si="9"/>
        <v>0</v>
      </c>
      <c r="AB113" s="9">
        <f t="shared" si="14"/>
        <v>9</v>
      </c>
      <c r="AC113" s="9">
        <f t="shared" si="14"/>
        <v>1</v>
      </c>
      <c r="AD113" s="10">
        <f t="shared" si="14"/>
        <v>2</v>
      </c>
    </row>
    <row r="114" spans="6:30">
      <c r="F114" s="41"/>
      <c r="G114" s="41"/>
      <c r="H114" s="8">
        <f t="shared" si="14"/>
        <v>0</v>
      </c>
      <c r="I114" s="9">
        <f t="shared" si="14"/>
        <v>0</v>
      </c>
      <c r="J114" s="9">
        <f t="shared" si="14"/>
        <v>0</v>
      </c>
      <c r="K114" s="9">
        <f t="shared" si="14"/>
        <v>0</v>
      </c>
      <c r="L114" s="9">
        <f t="shared" si="14"/>
        <v>0</v>
      </c>
      <c r="M114" s="9">
        <f t="shared" si="14"/>
        <v>0</v>
      </c>
      <c r="N114" s="9">
        <f t="shared" si="14"/>
        <v>0</v>
      </c>
      <c r="O114" s="9">
        <f t="shared" si="14"/>
        <v>0</v>
      </c>
      <c r="P114" s="9">
        <f t="shared" si="14"/>
        <v>0</v>
      </c>
      <c r="Q114" s="9">
        <f t="shared" si="14"/>
        <v>0</v>
      </c>
      <c r="R114" s="9">
        <f t="shared" si="14"/>
        <v>0</v>
      </c>
      <c r="S114" s="9">
        <f t="shared" si="14"/>
        <v>18</v>
      </c>
      <c r="T114" s="9">
        <f t="shared" si="14"/>
        <v>18</v>
      </c>
      <c r="U114" s="9">
        <f t="shared" si="14"/>
        <v>6</v>
      </c>
      <c r="V114" s="9">
        <f t="shared" si="14"/>
        <v>6</v>
      </c>
      <c r="W114" s="9">
        <f t="shared" si="14"/>
        <v>0</v>
      </c>
      <c r="X114" s="9">
        <f t="shared" si="14"/>
        <v>0</v>
      </c>
      <c r="Y114" s="9">
        <f t="shared" si="14"/>
        <v>12</v>
      </c>
      <c r="Z114" s="9">
        <f t="shared" si="14"/>
        <v>12</v>
      </c>
      <c r="AA114" s="9">
        <f t="shared" si="9"/>
        <v>0</v>
      </c>
      <c r="AB114" s="9">
        <f t="shared" si="14"/>
        <v>54</v>
      </c>
      <c r="AC114" s="9">
        <f t="shared" si="14"/>
        <v>6</v>
      </c>
      <c r="AD114" s="10">
        <f t="shared" si="14"/>
        <v>12</v>
      </c>
    </row>
    <row r="115" spans="6:30">
      <c r="F115" s="41"/>
      <c r="G115" s="41"/>
      <c r="H115" s="8">
        <f t="shared" si="14"/>
        <v>12</v>
      </c>
      <c r="I115" s="9">
        <f t="shared" si="14"/>
        <v>0</v>
      </c>
      <c r="J115" s="9">
        <f t="shared" si="14"/>
        <v>0</v>
      </c>
      <c r="K115" s="9">
        <f t="shared" si="14"/>
        <v>0</v>
      </c>
      <c r="L115" s="9">
        <f t="shared" si="14"/>
        <v>0</v>
      </c>
      <c r="M115" s="9">
        <f t="shared" si="14"/>
        <v>0</v>
      </c>
      <c r="N115" s="9">
        <f t="shared" si="14"/>
        <v>0</v>
      </c>
      <c r="O115" s="9">
        <f t="shared" si="14"/>
        <v>0</v>
      </c>
      <c r="P115" s="9">
        <f t="shared" si="14"/>
        <v>0</v>
      </c>
      <c r="Q115" s="9">
        <f t="shared" si="14"/>
        <v>0</v>
      </c>
      <c r="R115" s="9">
        <f t="shared" si="14"/>
        <v>0</v>
      </c>
      <c r="S115" s="9">
        <f t="shared" si="14"/>
        <v>0</v>
      </c>
      <c r="T115" s="9">
        <f t="shared" si="14"/>
        <v>0</v>
      </c>
      <c r="U115" s="9">
        <f t="shared" si="14"/>
        <v>0</v>
      </c>
      <c r="V115" s="9">
        <f t="shared" si="14"/>
        <v>0</v>
      </c>
      <c r="W115" s="9">
        <f t="shared" si="14"/>
        <v>0</v>
      </c>
      <c r="X115" s="9">
        <f t="shared" si="14"/>
        <v>0</v>
      </c>
      <c r="Y115" s="9">
        <f t="shared" si="14"/>
        <v>0</v>
      </c>
      <c r="Z115" s="9">
        <f t="shared" si="14"/>
        <v>0</v>
      </c>
      <c r="AA115" s="9">
        <f t="shared" si="9"/>
        <v>0</v>
      </c>
      <c r="AB115" s="9">
        <f t="shared" si="14"/>
        <v>9</v>
      </c>
      <c r="AC115" s="9">
        <f t="shared" si="14"/>
        <v>1</v>
      </c>
      <c r="AD115" s="10">
        <f t="shared" si="14"/>
        <v>2</v>
      </c>
    </row>
    <row r="116" spans="6:30">
      <c r="F116" s="41"/>
      <c r="G116" s="41"/>
      <c r="H116" s="8">
        <f t="shared" si="14"/>
        <v>0</v>
      </c>
      <c r="I116" s="9">
        <f t="shared" si="14"/>
        <v>0</v>
      </c>
      <c r="J116" s="9">
        <f t="shared" si="14"/>
        <v>12</v>
      </c>
      <c r="K116" s="9">
        <f t="shared" si="14"/>
        <v>0</v>
      </c>
      <c r="L116" s="9">
        <f t="shared" si="14"/>
        <v>12</v>
      </c>
      <c r="M116" s="9">
        <f t="shared" si="14"/>
        <v>12</v>
      </c>
      <c r="N116" s="9">
        <f t="shared" si="14"/>
        <v>12</v>
      </c>
      <c r="O116" s="9">
        <f t="shared" si="14"/>
        <v>12</v>
      </c>
      <c r="P116" s="9">
        <f t="shared" si="14"/>
        <v>0</v>
      </c>
      <c r="Q116" s="9">
        <f t="shared" si="14"/>
        <v>12</v>
      </c>
      <c r="R116" s="9">
        <f t="shared" si="14"/>
        <v>0</v>
      </c>
      <c r="S116" s="9">
        <f t="shared" si="14"/>
        <v>0</v>
      </c>
      <c r="T116" s="9">
        <f t="shared" si="14"/>
        <v>0</v>
      </c>
      <c r="U116" s="9">
        <f t="shared" si="14"/>
        <v>12</v>
      </c>
      <c r="V116" s="9">
        <f t="shared" si="14"/>
        <v>0</v>
      </c>
      <c r="W116" s="9">
        <f t="shared" si="14"/>
        <v>0</v>
      </c>
      <c r="X116" s="9">
        <f t="shared" si="14"/>
        <v>0</v>
      </c>
      <c r="Y116" s="9">
        <f t="shared" si="14"/>
        <v>12</v>
      </c>
      <c r="Z116" s="9">
        <f t="shared" si="14"/>
        <v>12</v>
      </c>
      <c r="AA116" s="9">
        <f t="shared" si="9"/>
        <v>0</v>
      </c>
      <c r="AB116" s="9">
        <f t="shared" si="14"/>
        <v>81</v>
      </c>
      <c r="AC116" s="9">
        <f t="shared" si="14"/>
        <v>9</v>
      </c>
      <c r="AD116" s="10">
        <f t="shared" si="14"/>
        <v>18</v>
      </c>
    </row>
    <row r="117" spans="6:30">
      <c r="F117" s="41"/>
      <c r="G117" s="41"/>
      <c r="H117" s="8">
        <f t="shared" si="14"/>
        <v>2.5</v>
      </c>
      <c r="I117" s="9">
        <f t="shared" si="14"/>
        <v>2</v>
      </c>
      <c r="J117" s="9">
        <f t="shared" si="14"/>
        <v>2</v>
      </c>
      <c r="K117" s="9">
        <f t="shared" si="14"/>
        <v>2</v>
      </c>
      <c r="L117" s="9">
        <f t="shared" si="14"/>
        <v>1</v>
      </c>
      <c r="M117" s="9">
        <f t="shared" si="14"/>
        <v>2</v>
      </c>
      <c r="N117" s="9">
        <f t="shared" si="14"/>
        <v>2</v>
      </c>
      <c r="O117" s="9">
        <f t="shared" si="14"/>
        <v>3</v>
      </c>
      <c r="P117" s="9">
        <f t="shared" si="14"/>
        <v>3</v>
      </c>
      <c r="Q117" s="9">
        <f t="shared" si="14"/>
        <v>3</v>
      </c>
      <c r="R117" s="9">
        <f t="shared" si="14"/>
        <v>3</v>
      </c>
      <c r="S117" s="9">
        <f t="shared" si="14"/>
        <v>1</v>
      </c>
      <c r="T117" s="9">
        <f t="shared" si="14"/>
        <v>1</v>
      </c>
      <c r="U117" s="9">
        <f t="shared" si="14"/>
        <v>3</v>
      </c>
      <c r="V117" s="9">
        <f t="shared" si="14"/>
        <v>1</v>
      </c>
      <c r="W117" s="9">
        <f t="shared" si="14"/>
        <v>1</v>
      </c>
      <c r="X117" s="9">
        <f t="shared" si="14"/>
        <v>0</v>
      </c>
      <c r="Y117" s="9">
        <f t="shared" si="14"/>
        <v>6</v>
      </c>
      <c r="Z117" s="9">
        <f t="shared" si="14"/>
        <v>6</v>
      </c>
      <c r="AA117" s="9">
        <f t="shared" si="9"/>
        <v>27.499999999999993</v>
      </c>
      <c r="AB117" s="9">
        <f t="shared" si="14"/>
        <v>54</v>
      </c>
      <c r="AC117" s="9">
        <f t="shared" si="14"/>
        <v>6</v>
      </c>
      <c r="AD117" s="10">
        <f t="shared" si="14"/>
        <v>12</v>
      </c>
    </row>
    <row r="118" spans="6:30">
      <c r="F118" s="41"/>
      <c r="G118" s="41"/>
      <c r="H118" s="8">
        <f t="shared" si="14"/>
        <v>0</v>
      </c>
      <c r="I118" s="9">
        <f t="shared" si="14"/>
        <v>0</v>
      </c>
      <c r="J118" s="9">
        <f t="shared" si="14"/>
        <v>0</v>
      </c>
      <c r="K118" s="9">
        <f t="shared" si="14"/>
        <v>0</v>
      </c>
      <c r="L118" s="9">
        <f t="shared" si="14"/>
        <v>0</v>
      </c>
      <c r="M118" s="9">
        <f t="shared" si="14"/>
        <v>0</v>
      </c>
      <c r="N118" s="9">
        <f t="shared" si="14"/>
        <v>0</v>
      </c>
      <c r="O118" s="9">
        <f t="shared" si="14"/>
        <v>0</v>
      </c>
      <c r="P118" s="9">
        <f t="shared" si="14"/>
        <v>0</v>
      </c>
      <c r="Q118" s="9">
        <f t="shared" si="14"/>
        <v>0</v>
      </c>
      <c r="R118" s="9">
        <f t="shared" si="14"/>
        <v>0</v>
      </c>
      <c r="S118" s="9">
        <f t="shared" si="14"/>
        <v>0</v>
      </c>
      <c r="T118" s="9">
        <f t="shared" si="14"/>
        <v>0</v>
      </c>
      <c r="U118" s="9">
        <f t="shared" si="14"/>
        <v>0</v>
      </c>
      <c r="V118" s="9">
        <f t="shared" si="14"/>
        <v>2</v>
      </c>
      <c r="W118" s="9">
        <f t="shared" si="14"/>
        <v>0</v>
      </c>
      <c r="X118" s="9">
        <f t="shared" si="14"/>
        <v>0</v>
      </c>
      <c r="Y118" s="9">
        <f t="shared" si="14"/>
        <v>10</v>
      </c>
      <c r="Z118" s="9">
        <f t="shared" si="14"/>
        <v>8</v>
      </c>
      <c r="AA118" s="9">
        <f t="shared" si="9"/>
        <v>4</v>
      </c>
      <c r="AB118" s="9">
        <f t="shared" si="14"/>
        <v>18</v>
      </c>
      <c r="AC118" s="9">
        <f t="shared" si="14"/>
        <v>2</v>
      </c>
      <c r="AD118" s="10">
        <f t="shared" si="14"/>
        <v>4</v>
      </c>
    </row>
    <row r="119" spans="6:30">
      <c r="F119" s="41"/>
      <c r="G119" s="41"/>
      <c r="H119" s="8">
        <f t="shared" si="14"/>
        <v>0</v>
      </c>
      <c r="I119" s="9">
        <f t="shared" si="14"/>
        <v>0</v>
      </c>
      <c r="J119" s="9">
        <f t="shared" si="14"/>
        <v>0</v>
      </c>
      <c r="K119" s="9">
        <f t="shared" si="14"/>
        <v>0</v>
      </c>
      <c r="L119" s="9">
        <f t="shared" si="14"/>
        <v>0</v>
      </c>
      <c r="M119" s="9">
        <f t="shared" si="14"/>
        <v>0</v>
      </c>
      <c r="N119" s="9">
        <f t="shared" si="14"/>
        <v>0</v>
      </c>
      <c r="O119" s="9">
        <f t="shared" si="14"/>
        <v>0</v>
      </c>
      <c r="P119" s="9">
        <f t="shared" si="14"/>
        <v>0</v>
      </c>
      <c r="Q119" s="9">
        <f t="shared" si="14"/>
        <v>0</v>
      </c>
      <c r="R119" s="9">
        <f t="shared" si="14"/>
        <v>0</v>
      </c>
      <c r="S119" s="9">
        <f t="shared" si="14"/>
        <v>0</v>
      </c>
      <c r="T119" s="9">
        <f t="shared" si="14"/>
        <v>0</v>
      </c>
      <c r="U119" s="9">
        <f t="shared" si="14"/>
        <v>0</v>
      </c>
      <c r="V119" s="9">
        <f t="shared" si="14"/>
        <v>0</v>
      </c>
      <c r="W119" s="9">
        <f t="shared" si="14"/>
        <v>0</v>
      </c>
      <c r="X119" s="9">
        <f t="shared" si="14"/>
        <v>0</v>
      </c>
      <c r="Y119" s="9">
        <f t="shared" si="14"/>
        <v>72</v>
      </c>
      <c r="Z119" s="9">
        <f t="shared" si="14"/>
        <v>36</v>
      </c>
      <c r="AA119" s="9">
        <f t="shared" si="9"/>
        <v>0</v>
      </c>
      <c r="AB119" s="9">
        <f t="shared" si="14"/>
        <v>81</v>
      </c>
      <c r="AC119" s="9">
        <f t="shared" si="14"/>
        <v>9</v>
      </c>
      <c r="AD119" s="10">
        <f t="shared" si="14"/>
        <v>18</v>
      </c>
    </row>
    <row r="120" spans="6:30">
      <c r="F120" s="41"/>
      <c r="G120" s="41"/>
      <c r="H120" s="8">
        <f t="shared" si="14"/>
        <v>0</v>
      </c>
      <c r="I120" s="9">
        <f t="shared" si="14"/>
        <v>0</v>
      </c>
      <c r="J120" s="9">
        <f t="shared" si="14"/>
        <v>0</v>
      </c>
      <c r="K120" s="9">
        <f t="shared" si="14"/>
        <v>0</v>
      </c>
      <c r="L120" s="9">
        <f t="shared" si="14"/>
        <v>0</v>
      </c>
      <c r="M120" s="9">
        <f t="shared" si="14"/>
        <v>0</v>
      </c>
      <c r="N120" s="9">
        <f t="shared" si="14"/>
        <v>0</v>
      </c>
      <c r="O120" s="9">
        <f t="shared" si="14"/>
        <v>0</v>
      </c>
      <c r="P120" s="9">
        <f t="shared" si="14"/>
        <v>0</v>
      </c>
      <c r="Q120" s="9">
        <f t="shared" si="14"/>
        <v>0</v>
      </c>
      <c r="R120" s="9">
        <f t="shared" si="14"/>
        <v>0</v>
      </c>
      <c r="S120" s="9">
        <f t="shared" si="14"/>
        <v>0</v>
      </c>
      <c r="T120" s="9">
        <f t="shared" si="14"/>
        <v>0</v>
      </c>
      <c r="U120" s="9">
        <f t="shared" si="14"/>
        <v>3.5</v>
      </c>
      <c r="V120" s="9">
        <f t="shared" si="14"/>
        <v>0</v>
      </c>
      <c r="W120" s="9">
        <f t="shared" si="14"/>
        <v>0</v>
      </c>
      <c r="X120" s="9">
        <f t="shared" si="14"/>
        <v>0</v>
      </c>
      <c r="Y120" s="9">
        <f t="shared" si="14"/>
        <v>35</v>
      </c>
      <c r="Z120" s="9">
        <f t="shared" si="14"/>
        <v>35</v>
      </c>
      <c r="AA120" s="9">
        <f t="shared" si="9"/>
        <v>10.5</v>
      </c>
      <c r="AB120" s="9">
        <f t="shared" si="14"/>
        <v>63</v>
      </c>
      <c r="AC120" s="9">
        <f t="shared" si="14"/>
        <v>7</v>
      </c>
      <c r="AD120" s="10">
        <f t="shared" si="14"/>
        <v>14</v>
      </c>
    </row>
    <row r="121" spans="6:30">
      <c r="F121" s="41"/>
      <c r="G121" s="41"/>
      <c r="H121" s="8">
        <f t="shared" ref="H121:AD121" si="15">$E40*H40</f>
        <v>6.5625</v>
      </c>
      <c r="I121" s="9">
        <f t="shared" si="15"/>
        <v>6.5625</v>
      </c>
      <c r="J121" s="9">
        <f t="shared" si="15"/>
        <v>4.375</v>
      </c>
      <c r="K121" s="9">
        <f t="shared" si="15"/>
        <v>6.5625</v>
      </c>
      <c r="L121" s="9">
        <f t="shared" si="15"/>
        <v>2.1875</v>
      </c>
      <c r="M121" s="9">
        <f t="shared" si="15"/>
        <v>4.375</v>
      </c>
      <c r="N121" s="9">
        <f t="shared" si="15"/>
        <v>4.375</v>
      </c>
      <c r="O121" s="9">
        <f t="shared" si="15"/>
        <v>6.5625</v>
      </c>
      <c r="P121" s="9">
        <f t="shared" si="15"/>
        <v>6.5625</v>
      </c>
      <c r="Q121" s="9">
        <f t="shared" si="15"/>
        <v>6.5625</v>
      </c>
      <c r="R121" s="9">
        <f t="shared" si="15"/>
        <v>6.5625</v>
      </c>
      <c r="S121" s="9">
        <f t="shared" si="15"/>
        <v>2.1875</v>
      </c>
      <c r="T121" s="9">
        <f t="shared" si="15"/>
        <v>2.1875</v>
      </c>
      <c r="U121" s="9">
        <f t="shared" si="15"/>
        <v>2.1875</v>
      </c>
      <c r="V121" s="9">
        <f t="shared" si="15"/>
        <v>3.5</v>
      </c>
      <c r="W121" s="9">
        <f t="shared" si="15"/>
        <v>2.1875</v>
      </c>
      <c r="X121" s="9">
        <f t="shared" si="15"/>
        <v>0</v>
      </c>
      <c r="Y121" s="9">
        <f t="shared" si="15"/>
        <v>7</v>
      </c>
      <c r="Z121" s="9">
        <f t="shared" si="15"/>
        <v>3.5</v>
      </c>
      <c r="AA121" s="9">
        <f t="shared" si="15"/>
        <v>0</v>
      </c>
      <c r="AB121" s="9">
        <f t="shared" si="15"/>
        <v>63</v>
      </c>
      <c r="AC121" s="9">
        <f t="shared" si="15"/>
        <v>7</v>
      </c>
      <c r="AD121" s="10">
        <f t="shared" si="15"/>
        <v>14</v>
      </c>
    </row>
    <row r="122" spans="6:30" ht="15.75" thickBot="1">
      <c r="F122" s="41"/>
      <c r="G122" s="41"/>
      <c r="H122" s="12">
        <f t="shared" ref="H122:AD122" si="16">$E41*H41</f>
        <v>0</v>
      </c>
      <c r="I122" s="13">
        <f t="shared" si="16"/>
        <v>0</v>
      </c>
      <c r="J122" s="13">
        <f t="shared" si="16"/>
        <v>0</v>
      </c>
      <c r="K122" s="13">
        <f t="shared" si="16"/>
        <v>0</v>
      </c>
      <c r="L122" s="13">
        <f t="shared" si="16"/>
        <v>0</v>
      </c>
      <c r="M122" s="13">
        <f t="shared" si="16"/>
        <v>0</v>
      </c>
      <c r="N122" s="13">
        <f t="shared" si="16"/>
        <v>0</v>
      </c>
      <c r="O122" s="13">
        <f t="shared" si="16"/>
        <v>0</v>
      </c>
      <c r="P122" s="13">
        <f t="shared" si="16"/>
        <v>0</v>
      </c>
      <c r="Q122" s="13">
        <f t="shared" si="16"/>
        <v>0</v>
      </c>
      <c r="R122" s="13">
        <f t="shared" si="16"/>
        <v>0</v>
      </c>
      <c r="S122" s="13">
        <f t="shared" si="16"/>
        <v>0</v>
      </c>
      <c r="T122" s="13">
        <f t="shared" si="16"/>
        <v>0</v>
      </c>
      <c r="U122" s="13">
        <f t="shared" si="16"/>
        <v>0</v>
      </c>
      <c r="V122" s="13">
        <f t="shared" si="16"/>
        <v>0</v>
      </c>
      <c r="W122" s="13">
        <f t="shared" si="16"/>
        <v>0</v>
      </c>
      <c r="X122" s="13">
        <f t="shared" si="16"/>
        <v>0</v>
      </c>
      <c r="Y122" s="13">
        <f t="shared" si="16"/>
        <v>24</v>
      </c>
      <c r="Z122" s="13">
        <f t="shared" si="16"/>
        <v>12</v>
      </c>
      <c r="AA122" s="13">
        <f t="shared" si="16"/>
        <v>0</v>
      </c>
      <c r="AB122" s="13">
        <f t="shared" si="16"/>
        <v>27</v>
      </c>
      <c r="AC122" s="13">
        <f t="shared" si="16"/>
        <v>3</v>
      </c>
      <c r="AD122" s="14">
        <f t="shared" si="16"/>
        <v>6</v>
      </c>
    </row>
    <row r="123" spans="6:30">
      <c r="F123" s="41"/>
      <c r="G123" s="41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</row>
    <row r="124" spans="6:30" ht="15.75" thickBot="1">
      <c r="H124" s="47" t="s">
        <v>91</v>
      </c>
    </row>
    <row r="125" spans="6:30">
      <c r="H125" s="3">
        <f>$F6*H6</f>
        <v>0.20357142857142857</v>
      </c>
      <c r="I125" s="4">
        <f t="shared" ref="I125:AD125" si="17">$F6*I6</f>
        <v>0.20357142857142857</v>
      </c>
      <c r="J125" s="4">
        <f t="shared" si="17"/>
        <v>0.15357142857142855</v>
      </c>
      <c r="K125" s="4">
        <f t="shared" si="17"/>
        <v>0.20357142857142857</v>
      </c>
      <c r="L125" s="4">
        <f t="shared" si="17"/>
        <v>7.6785714285714277E-2</v>
      </c>
      <c r="M125" s="4">
        <f t="shared" si="17"/>
        <v>0.15357142857142855</v>
      </c>
      <c r="N125" s="4">
        <f t="shared" si="17"/>
        <v>0.15357142857142855</v>
      </c>
      <c r="O125" s="4">
        <f t="shared" si="17"/>
        <v>0.20357142857142857</v>
      </c>
      <c r="P125" s="4">
        <f t="shared" si="17"/>
        <v>0.20357142857142857</v>
      </c>
      <c r="Q125" s="4">
        <f t="shared" si="17"/>
        <v>0.20357142857142857</v>
      </c>
      <c r="R125" s="4">
        <f t="shared" si="17"/>
        <v>0.20357142857142857</v>
      </c>
      <c r="S125" s="4">
        <f t="shared" si="17"/>
        <v>7.6785714285714277E-2</v>
      </c>
      <c r="T125" s="4">
        <f t="shared" si="17"/>
        <v>7.6785714285714277E-2</v>
      </c>
      <c r="U125" s="4">
        <f t="shared" si="17"/>
        <v>7.6785714285714277E-2</v>
      </c>
      <c r="V125" s="4">
        <f t="shared" si="17"/>
        <v>7.6785714285714277E-2</v>
      </c>
      <c r="W125" s="4">
        <f t="shared" si="17"/>
        <v>7.6785714285714277E-2</v>
      </c>
      <c r="X125" s="4">
        <f t="shared" si="17"/>
        <v>0</v>
      </c>
      <c r="Y125" s="4">
        <f t="shared" si="17"/>
        <v>7.6785714285714277E-2</v>
      </c>
      <c r="Z125" s="4">
        <f t="shared" si="17"/>
        <v>7.6785714285714277E-2</v>
      </c>
      <c r="AA125" s="4">
        <f t="shared" ref="AA125:AA158" si="18">$F6*AA6</f>
        <v>9.5</v>
      </c>
      <c r="AB125" s="4">
        <f t="shared" si="17"/>
        <v>9</v>
      </c>
      <c r="AC125" s="4">
        <f t="shared" si="17"/>
        <v>1</v>
      </c>
      <c r="AD125" s="5">
        <f t="shared" si="17"/>
        <v>2</v>
      </c>
    </row>
    <row r="126" spans="6:30">
      <c r="H126" s="8">
        <f t="shared" ref="H126:AD137" si="19">$F7*H7</f>
        <v>0.20357142857142857</v>
      </c>
      <c r="I126" s="9">
        <f t="shared" si="19"/>
        <v>0.20357142857142857</v>
      </c>
      <c r="J126" s="9">
        <f t="shared" si="19"/>
        <v>0.15357142857142855</v>
      </c>
      <c r="K126" s="9">
        <f t="shared" si="19"/>
        <v>0.20357142857142857</v>
      </c>
      <c r="L126" s="9">
        <f t="shared" si="19"/>
        <v>7.6785714285714277E-2</v>
      </c>
      <c r="M126" s="9">
        <f t="shared" si="19"/>
        <v>0.15357142857142855</v>
      </c>
      <c r="N126" s="9">
        <f t="shared" si="19"/>
        <v>0.15357142857142855</v>
      </c>
      <c r="O126" s="9">
        <f t="shared" si="19"/>
        <v>0.20357142857142857</v>
      </c>
      <c r="P126" s="9">
        <f t="shared" si="19"/>
        <v>0.20357142857142857</v>
      </c>
      <c r="Q126" s="9">
        <f t="shared" si="19"/>
        <v>0.20357142857142857</v>
      </c>
      <c r="R126" s="9">
        <f t="shared" si="19"/>
        <v>0.20357142857142857</v>
      </c>
      <c r="S126" s="9">
        <f t="shared" si="19"/>
        <v>7.6785714285714277E-2</v>
      </c>
      <c r="T126" s="9">
        <f t="shared" si="19"/>
        <v>7.6785714285714277E-2</v>
      </c>
      <c r="U126" s="9">
        <f t="shared" si="19"/>
        <v>7.6785714285714277E-2</v>
      </c>
      <c r="V126" s="9">
        <f t="shared" si="19"/>
        <v>7.6785714285714277E-2</v>
      </c>
      <c r="W126" s="9">
        <f t="shared" si="19"/>
        <v>7.6785714285714277E-2</v>
      </c>
      <c r="X126" s="9">
        <f t="shared" si="19"/>
        <v>0</v>
      </c>
      <c r="Y126" s="9">
        <f t="shared" si="19"/>
        <v>7.6785714285714277E-2</v>
      </c>
      <c r="Z126" s="9">
        <f t="shared" si="19"/>
        <v>7.6785714285714277E-2</v>
      </c>
      <c r="AA126" s="9">
        <f t="shared" si="18"/>
        <v>9.5</v>
      </c>
      <c r="AB126" s="9">
        <f t="shared" si="19"/>
        <v>9</v>
      </c>
      <c r="AC126" s="9">
        <f t="shared" si="19"/>
        <v>1</v>
      </c>
      <c r="AD126" s="10">
        <f t="shared" si="19"/>
        <v>2</v>
      </c>
    </row>
    <row r="127" spans="6:30">
      <c r="H127" s="8">
        <f t="shared" si="19"/>
        <v>0.16666666666666666</v>
      </c>
      <c r="I127" s="9">
        <f t="shared" si="19"/>
        <v>0.25</v>
      </c>
      <c r="J127" s="9">
        <f t="shared" si="19"/>
        <v>0.33333333333333331</v>
      </c>
      <c r="K127" s="9">
        <f t="shared" si="19"/>
        <v>0.25</v>
      </c>
      <c r="L127" s="9">
        <f t="shared" si="19"/>
        <v>0.16666666666666666</v>
      </c>
      <c r="M127" s="9">
        <f t="shared" si="19"/>
        <v>0.33333333333333331</v>
      </c>
      <c r="N127" s="9">
        <f t="shared" si="19"/>
        <v>0.33333333333333331</v>
      </c>
      <c r="O127" s="9">
        <f t="shared" si="19"/>
        <v>0.3833333333333333</v>
      </c>
      <c r="P127" s="9">
        <f t="shared" si="19"/>
        <v>0.3833333333333333</v>
      </c>
      <c r="Q127" s="9">
        <f t="shared" si="19"/>
        <v>0.3833333333333333</v>
      </c>
      <c r="R127" s="9">
        <f t="shared" si="19"/>
        <v>0.3833333333333333</v>
      </c>
      <c r="S127" s="9">
        <f t="shared" si="19"/>
        <v>8.3333333333333329E-2</v>
      </c>
      <c r="T127" s="9">
        <f t="shared" si="19"/>
        <v>8.3333333333333329E-2</v>
      </c>
      <c r="U127" s="9">
        <f t="shared" si="19"/>
        <v>0.25</v>
      </c>
      <c r="V127" s="9">
        <f t="shared" si="19"/>
        <v>8.3333333333333329E-2</v>
      </c>
      <c r="W127" s="9">
        <f t="shared" si="19"/>
        <v>8.3333333333333329E-2</v>
      </c>
      <c r="X127" s="9">
        <f t="shared" si="19"/>
        <v>0</v>
      </c>
      <c r="Y127" s="9">
        <f t="shared" si="19"/>
        <v>1</v>
      </c>
      <c r="Z127" s="9">
        <f t="shared" si="19"/>
        <v>1</v>
      </c>
      <c r="AA127" s="9">
        <f t="shared" si="18"/>
        <v>6.0500000000000016</v>
      </c>
      <c r="AB127" s="9">
        <f t="shared" si="19"/>
        <v>9</v>
      </c>
      <c r="AC127" s="9">
        <f t="shared" si="19"/>
        <v>1</v>
      </c>
      <c r="AD127" s="10">
        <f t="shared" si="19"/>
        <v>2</v>
      </c>
    </row>
    <row r="128" spans="6:30">
      <c r="H128" s="8">
        <f t="shared" si="19"/>
        <v>0</v>
      </c>
      <c r="I128" s="9">
        <f t="shared" si="19"/>
        <v>0</v>
      </c>
      <c r="J128" s="9">
        <f t="shared" si="19"/>
        <v>0</v>
      </c>
      <c r="K128" s="9">
        <f t="shared" si="19"/>
        <v>0</v>
      </c>
      <c r="L128" s="9">
        <f t="shared" si="19"/>
        <v>0.25</v>
      </c>
      <c r="M128" s="9">
        <f t="shared" si="19"/>
        <v>0</v>
      </c>
      <c r="N128" s="9">
        <f t="shared" si="19"/>
        <v>0</v>
      </c>
      <c r="O128" s="9">
        <f t="shared" si="19"/>
        <v>0</v>
      </c>
      <c r="P128" s="9">
        <f t="shared" si="19"/>
        <v>0</v>
      </c>
      <c r="Q128" s="9">
        <f t="shared" si="19"/>
        <v>0</v>
      </c>
      <c r="R128" s="9">
        <f t="shared" si="19"/>
        <v>0</v>
      </c>
      <c r="S128" s="9">
        <f t="shared" si="19"/>
        <v>0.5</v>
      </c>
      <c r="T128" s="9">
        <f t="shared" si="19"/>
        <v>0.5</v>
      </c>
      <c r="U128" s="9">
        <f t="shared" si="19"/>
        <v>0.5</v>
      </c>
      <c r="V128" s="9">
        <f t="shared" si="19"/>
        <v>0.16666666666666666</v>
      </c>
      <c r="W128" s="9">
        <f t="shared" si="19"/>
        <v>0</v>
      </c>
      <c r="X128" s="9">
        <f t="shared" si="19"/>
        <v>0</v>
      </c>
      <c r="Y128" s="9">
        <f t="shared" si="19"/>
        <v>2</v>
      </c>
      <c r="Z128" s="9">
        <f t="shared" si="19"/>
        <v>2</v>
      </c>
      <c r="AA128" s="9">
        <f t="shared" si="18"/>
        <v>6.0833333333333339</v>
      </c>
      <c r="AB128" s="9">
        <f t="shared" si="19"/>
        <v>9</v>
      </c>
      <c r="AC128" s="9">
        <f t="shared" si="19"/>
        <v>1</v>
      </c>
      <c r="AD128" s="10">
        <f t="shared" si="19"/>
        <v>2</v>
      </c>
    </row>
    <row r="129" spans="8:30">
      <c r="H129" s="8">
        <f t="shared" si="19"/>
        <v>0.16666666666666666</v>
      </c>
      <c r="I129" s="9">
        <f t="shared" si="19"/>
        <v>0</v>
      </c>
      <c r="J129" s="9">
        <f t="shared" si="19"/>
        <v>0.33333333333333331</v>
      </c>
      <c r="K129" s="9">
        <f t="shared" si="19"/>
        <v>0.33333333333333331</v>
      </c>
      <c r="L129" s="9">
        <f t="shared" si="19"/>
        <v>0.16666666666666666</v>
      </c>
      <c r="M129" s="9">
        <f t="shared" si="19"/>
        <v>0.33333333333333331</v>
      </c>
      <c r="N129" s="9">
        <f t="shared" si="19"/>
        <v>0.33333333333333331</v>
      </c>
      <c r="O129" s="9">
        <f t="shared" si="19"/>
        <v>0.58333333333333337</v>
      </c>
      <c r="P129" s="9">
        <f t="shared" si="19"/>
        <v>0.58333333333333337</v>
      </c>
      <c r="Q129" s="9">
        <f t="shared" si="19"/>
        <v>0.41666666666666663</v>
      </c>
      <c r="R129" s="9">
        <f t="shared" si="19"/>
        <v>0.41666666666666663</v>
      </c>
      <c r="S129" s="9">
        <f t="shared" si="19"/>
        <v>8.3333333333333329E-2</v>
      </c>
      <c r="T129" s="9">
        <f t="shared" si="19"/>
        <v>0</v>
      </c>
      <c r="U129" s="9">
        <f t="shared" si="19"/>
        <v>0.5</v>
      </c>
      <c r="V129" s="9">
        <f t="shared" si="19"/>
        <v>0</v>
      </c>
      <c r="W129" s="9">
        <f t="shared" si="19"/>
        <v>8.3333333333333329E-2</v>
      </c>
      <c r="X129" s="9">
        <f t="shared" si="19"/>
        <v>0</v>
      </c>
      <c r="Y129" s="9">
        <f t="shared" si="19"/>
        <v>0</v>
      </c>
      <c r="Z129" s="9">
        <f t="shared" si="19"/>
        <v>0</v>
      </c>
      <c r="AA129" s="9">
        <f t="shared" si="18"/>
        <v>7.6666666666666661</v>
      </c>
      <c r="AB129" s="9">
        <f t="shared" si="19"/>
        <v>9</v>
      </c>
      <c r="AC129" s="9">
        <f t="shared" si="19"/>
        <v>1</v>
      </c>
      <c r="AD129" s="10">
        <f t="shared" si="19"/>
        <v>2</v>
      </c>
    </row>
    <row r="130" spans="8:30">
      <c r="H130" s="8">
        <f t="shared" si="19"/>
        <v>0.30000000000000004</v>
      </c>
      <c r="I130" s="9">
        <f t="shared" si="19"/>
        <v>0.30000000000000004</v>
      </c>
      <c r="J130" s="9">
        <f t="shared" si="19"/>
        <v>0.2</v>
      </c>
      <c r="K130" s="9">
        <f t="shared" si="19"/>
        <v>0.30000000000000004</v>
      </c>
      <c r="L130" s="9">
        <f t="shared" si="19"/>
        <v>0.1</v>
      </c>
      <c r="M130" s="9">
        <f t="shared" si="19"/>
        <v>0.2</v>
      </c>
      <c r="N130" s="9">
        <f t="shared" si="19"/>
        <v>0.2</v>
      </c>
      <c r="O130" s="9">
        <f t="shared" si="19"/>
        <v>0.30000000000000004</v>
      </c>
      <c r="P130" s="9">
        <f t="shared" si="19"/>
        <v>0.30000000000000004</v>
      </c>
      <c r="Q130" s="9">
        <f t="shared" si="19"/>
        <v>0.30000000000000004</v>
      </c>
      <c r="R130" s="9">
        <f t="shared" si="19"/>
        <v>0.30000000000000004</v>
      </c>
      <c r="S130" s="9">
        <f t="shared" si="19"/>
        <v>0.1</v>
      </c>
      <c r="T130" s="9">
        <f t="shared" si="19"/>
        <v>0.1</v>
      </c>
      <c r="U130" s="9">
        <f t="shared" si="19"/>
        <v>0.5</v>
      </c>
      <c r="V130" s="9">
        <f t="shared" si="19"/>
        <v>0.1</v>
      </c>
      <c r="W130" s="9">
        <f t="shared" si="19"/>
        <v>0.1</v>
      </c>
      <c r="X130" s="9">
        <f t="shared" si="19"/>
        <v>0</v>
      </c>
      <c r="Y130" s="9">
        <f t="shared" si="19"/>
        <v>0.5</v>
      </c>
      <c r="Z130" s="9">
        <f t="shared" si="19"/>
        <v>0.5</v>
      </c>
      <c r="AA130" s="9">
        <f t="shared" si="18"/>
        <v>7.2999999999999989</v>
      </c>
      <c r="AB130" s="9">
        <f t="shared" si="19"/>
        <v>9</v>
      </c>
      <c r="AC130" s="9">
        <f t="shared" si="19"/>
        <v>1</v>
      </c>
      <c r="AD130" s="10">
        <f t="shared" si="19"/>
        <v>2</v>
      </c>
    </row>
    <row r="131" spans="8:30">
      <c r="H131" s="8">
        <f t="shared" si="19"/>
        <v>0</v>
      </c>
      <c r="I131" s="9">
        <f t="shared" si="19"/>
        <v>0</v>
      </c>
      <c r="J131" s="9">
        <f t="shared" si="19"/>
        <v>0</v>
      </c>
      <c r="K131" s="9">
        <f t="shared" si="19"/>
        <v>0</v>
      </c>
      <c r="L131" s="9">
        <f t="shared" si="19"/>
        <v>0</v>
      </c>
      <c r="M131" s="9">
        <f t="shared" si="19"/>
        <v>0</v>
      </c>
      <c r="N131" s="9">
        <f t="shared" si="19"/>
        <v>0</v>
      </c>
      <c r="O131" s="9">
        <f t="shared" si="19"/>
        <v>0</v>
      </c>
      <c r="P131" s="9">
        <f t="shared" si="19"/>
        <v>0</v>
      </c>
      <c r="Q131" s="9">
        <f t="shared" si="19"/>
        <v>0</v>
      </c>
      <c r="R131" s="9">
        <f t="shared" si="19"/>
        <v>0</v>
      </c>
      <c r="S131" s="9">
        <f t="shared" si="19"/>
        <v>0</v>
      </c>
      <c r="T131" s="9">
        <f t="shared" si="19"/>
        <v>0</v>
      </c>
      <c r="U131" s="9">
        <f t="shared" si="19"/>
        <v>0</v>
      </c>
      <c r="V131" s="9">
        <f t="shared" si="19"/>
        <v>0</v>
      </c>
      <c r="W131" s="9">
        <f t="shared" si="19"/>
        <v>0</v>
      </c>
      <c r="X131" s="9">
        <f t="shared" si="19"/>
        <v>0</v>
      </c>
      <c r="Y131" s="9">
        <f t="shared" si="19"/>
        <v>0</v>
      </c>
      <c r="Z131" s="9">
        <f t="shared" si="19"/>
        <v>0</v>
      </c>
      <c r="AA131" s="9">
        <f t="shared" si="18"/>
        <v>12</v>
      </c>
      <c r="AB131" s="9">
        <f t="shared" si="19"/>
        <v>9</v>
      </c>
      <c r="AC131" s="9">
        <f t="shared" si="19"/>
        <v>1</v>
      </c>
      <c r="AD131" s="10">
        <f t="shared" si="19"/>
        <v>2</v>
      </c>
    </row>
    <row r="132" spans="8:30">
      <c r="H132" s="8">
        <f t="shared" si="19"/>
        <v>0</v>
      </c>
      <c r="I132" s="9">
        <f t="shared" si="19"/>
        <v>0</v>
      </c>
      <c r="J132" s="9">
        <f t="shared" si="19"/>
        <v>0</v>
      </c>
      <c r="K132" s="9">
        <f t="shared" si="19"/>
        <v>0</v>
      </c>
      <c r="L132" s="9">
        <f t="shared" si="19"/>
        <v>0</v>
      </c>
      <c r="M132" s="9">
        <f t="shared" si="19"/>
        <v>0</v>
      </c>
      <c r="N132" s="9">
        <f t="shared" si="19"/>
        <v>0</v>
      </c>
      <c r="O132" s="9">
        <f t="shared" si="19"/>
        <v>0</v>
      </c>
      <c r="P132" s="9">
        <f t="shared" si="19"/>
        <v>0</v>
      </c>
      <c r="Q132" s="9">
        <f t="shared" si="19"/>
        <v>0</v>
      </c>
      <c r="R132" s="9">
        <f t="shared" si="19"/>
        <v>0</v>
      </c>
      <c r="S132" s="9">
        <f t="shared" si="19"/>
        <v>0</v>
      </c>
      <c r="T132" s="9">
        <f t="shared" si="19"/>
        <v>0</v>
      </c>
      <c r="U132" s="9">
        <f t="shared" si="19"/>
        <v>0</v>
      </c>
      <c r="V132" s="9">
        <f t="shared" si="19"/>
        <v>0</v>
      </c>
      <c r="W132" s="9">
        <f t="shared" si="19"/>
        <v>0</v>
      </c>
      <c r="X132" s="9">
        <f t="shared" si="19"/>
        <v>0</v>
      </c>
      <c r="Y132" s="9">
        <f t="shared" si="19"/>
        <v>0</v>
      </c>
      <c r="Z132" s="9">
        <f t="shared" si="19"/>
        <v>0</v>
      </c>
      <c r="AA132" s="9">
        <f t="shared" si="18"/>
        <v>12</v>
      </c>
      <c r="AB132" s="9">
        <f t="shared" si="19"/>
        <v>9</v>
      </c>
      <c r="AC132" s="9">
        <f t="shared" si="19"/>
        <v>1</v>
      </c>
      <c r="AD132" s="10">
        <f t="shared" si="19"/>
        <v>2</v>
      </c>
    </row>
    <row r="133" spans="8:30">
      <c r="H133" s="8">
        <f t="shared" si="19"/>
        <v>0</v>
      </c>
      <c r="I133" s="9">
        <f t="shared" si="19"/>
        <v>0</v>
      </c>
      <c r="J133" s="9">
        <f t="shared" si="19"/>
        <v>0</v>
      </c>
      <c r="K133" s="9">
        <f t="shared" si="19"/>
        <v>0</v>
      </c>
      <c r="L133" s="9">
        <f t="shared" si="19"/>
        <v>0</v>
      </c>
      <c r="M133" s="9">
        <f t="shared" si="19"/>
        <v>0</v>
      </c>
      <c r="N133" s="9">
        <f t="shared" si="19"/>
        <v>0</v>
      </c>
      <c r="O133" s="9">
        <f t="shared" si="19"/>
        <v>0</v>
      </c>
      <c r="P133" s="9">
        <f t="shared" si="19"/>
        <v>0</v>
      </c>
      <c r="Q133" s="9">
        <f t="shared" si="19"/>
        <v>0</v>
      </c>
      <c r="R133" s="9">
        <f t="shared" si="19"/>
        <v>0</v>
      </c>
      <c r="S133" s="9">
        <f t="shared" si="19"/>
        <v>0</v>
      </c>
      <c r="T133" s="9">
        <f t="shared" si="19"/>
        <v>0</v>
      </c>
      <c r="U133" s="9">
        <f t="shared" si="19"/>
        <v>0</v>
      </c>
      <c r="V133" s="9">
        <f t="shared" si="19"/>
        <v>0</v>
      </c>
      <c r="W133" s="9">
        <f t="shared" si="19"/>
        <v>0</v>
      </c>
      <c r="X133" s="9">
        <f t="shared" si="19"/>
        <v>0</v>
      </c>
      <c r="Y133" s="9">
        <f t="shared" si="19"/>
        <v>0</v>
      </c>
      <c r="Z133" s="9">
        <f t="shared" si="19"/>
        <v>0</v>
      </c>
      <c r="AA133" s="9">
        <f t="shared" si="18"/>
        <v>12</v>
      </c>
      <c r="AB133" s="9">
        <f t="shared" si="19"/>
        <v>9</v>
      </c>
      <c r="AC133" s="9">
        <f t="shared" si="19"/>
        <v>1</v>
      </c>
      <c r="AD133" s="10">
        <f t="shared" si="19"/>
        <v>2</v>
      </c>
    </row>
    <row r="134" spans="8:30">
      <c r="H134" s="8">
        <f t="shared" si="19"/>
        <v>0.30000000000000004</v>
      </c>
      <c r="I134" s="9">
        <f t="shared" si="19"/>
        <v>0.30000000000000004</v>
      </c>
      <c r="J134" s="9">
        <f t="shared" si="19"/>
        <v>0.2</v>
      </c>
      <c r="K134" s="9">
        <f t="shared" si="19"/>
        <v>0.30000000000000004</v>
      </c>
      <c r="L134" s="9">
        <f t="shared" si="19"/>
        <v>0.1</v>
      </c>
      <c r="M134" s="9">
        <f t="shared" si="19"/>
        <v>0.2</v>
      </c>
      <c r="N134" s="9">
        <f t="shared" si="19"/>
        <v>0.2</v>
      </c>
      <c r="O134" s="9">
        <f t="shared" si="19"/>
        <v>0.30000000000000004</v>
      </c>
      <c r="P134" s="9">
        <f t="shared" si="19"/>
        <v>0.30000000000000004</v>
      </c>
      <c r="Q134" s="9">
        <f t="shared" si="19"/>
        <v>0.30000000000000004</v>
      </c>
      <c r="R134" s="9">
        <f t="shared" si="19"/>
        <v>0.30000000000000004</v>
      </c>
      <c r="S134" s="9">
        <f t="shared" si="19"/>
        <v>0.1</v>
      </c>
      <c r="T134" s="9">
        <f t="shared" si="19"/>
        <v>0.1</v>
      </c>
      <c r="U134" s="9">
        <f t="shared" si="19"/>
        <v>0.5</v>
      </c>
      <c r="V134" s="9">
        <f t="shared" si="19"/>
        <v>0.1</v>
      </c>
      <c r="W134" s="9">
        <f t="shared" si="19"/>
        <v>0.1</v>
      </c>
      <c r="X134" s="9">
        <f t="shared" si="19"/>
        <v>0</v>
      </c>
      <c r="Y134" s="9">
        <f t="shared" si="19"/>
        <v>0.5</v>
      </c>
      <c r="Z134" s="9">
        <f t="shared" si="19"/>
        <v>0.5</v>
      </c>
      <c r="AA134" s="9">
        <f t="shared" si="18"/>
        <v>7.2999999999999989</v>
      </c>
      <c r="AB134" s="9">
        <f t="shared" si="19"/>
        <v>9</v>
      </c>
      <c r="AC134" s="9">
        <f t="shared" si="19"/>
        <v>1</v>
      </c>
      <c r="AD134" s="10">
        <f t="shared" si="19"/>
        <v>2</v>
      </c>
    </row>
    <row r="135" spans="8:30">
      <c r="H135" s="8">
        <f t="shared" si="19"/>
        <v>0</v>
      </c>
      <c r="I135" s="9">
        <f t="shared" si="19"/>
        <v>0</v>
      </c>
      <c r="J135" s="9">
        <f t="shared" si="19"/>
        <v>0</v>
      </c>
      <c r="K135" s="9">
        <f t="shared" si="19"/>
        <v>0</v>
      </c>
      <c r="L135" s="9">
        <f t="shared" si="19"/>
        <v>0</v>
      </c>
      <c r="M135" s="9">
        <f t="shared" si="19"/>
        <v>0</v>
      </c>
      <c r="N135" s="9">
        <f t="shared" si="19"/>
        <v>0</v>
      </c>
      <c r="O135" s="9">
        <f t="shared" si="19"/>
        <v>0</v>
      </c>
      <c r="P135" s="9">
        <f t="shared" si="19"/>
        <v>0</v>
      </c>
      <c r="Q135" s="9">
        <f t="shared" si="19"/>
        <v>0</v>
      </c>
      <c r="R135" s="9">
        <f t="shared" si="19"/>
        <v>0</v>
      </c>
      <c r="S135" s="9">
        <f t="shared" si="19"/>
        <v>0</v>
      </c>
      <c r="T135" s="9">
        <f t="shared" si="19"/>
        <v>0</v>
      </c>
      <c r="U135" s="9">
        <f t="shared" si="19"/>
        <v>0</v>
      </c>
      <c r="V135" s="9">
        <f t="shared" si="19"/>
        <v>0</v>
      </c>
      <c r="W135" s="9">
        <f t="shared" si="19"/>
        <v>0</v>
      </c>
      <c r="X135" s="9">
        <f t="shared" si="19"/>
        <v>0</v>
      </c>
      <c r="Y135" s="9">
        <f t="shared" si="19"/>
        <v>0</v>
      </c>
      <c r="Z135" s="9">
        <f t="shared" si="19"/>
        <v>0</v>
      </c>
      <c r="AA135" s="9">
        <f t="shared" si="18"/>
        <v>12</v>
      </c>
      <c r="AB135" s="9">
        <f t="shared" si="19"/>
        <v>9</v>
      </c>
      <c r="AC135" s="9">
        <f t="shared" si="19"/>
        <v>1</v>
      </c>
      <c r="AD135" s="10">
        <f t="shared" si="19"/>
        <v>2</v>
      </c>
    </row>
    <row r="136" spans="8:30">
      <c r="H136" s="8">
        <f t="shared" si="19"/>
        <v>0</v>
      </c>
      <c r="I136" s="9">
        <f t="shared" si="19"/>
        <v>0</v>
      </c>
      <c r="J136" s="9">
        <f t="shared" si="19"/>
        <v>0</v>
      </c>
      <c r="K136" s="9">
        <f t="shared" si="19"/>
        <v>0</v>
      </c>
      <c r="L136" s="9">
        <f t="shared" si="19"/>
        <v>0</v>
      </c>
      <c r="M136" s="9">
        <f t="shared" si="19"/>
        <v>0</v>
      </c>
      <c r="N136" s="9">
        <f t="shared" si="19"/>
        <v>0</v>
      </c>
      <c r="O136" s="9">
        <f t="shared" si="19"/>
        <v>0</v>
      </c>
      <c r="P136" s="9">
        <f t="shared" si="19"/>
        <v>0</v>
      </c>
      <c r="Q136" s="9">
        <f t="shared" si="19"/>
        <v>0</v>
      </c>
      <c r="R136" s="9">
        <f t="shared" si="19"/>
        <v>0</v>
      </c>
      <c r="S136" s="9">
        <f t="shared" si="19"/>
        <v>0</v>
      </c>
      <c r="T136" s="9">
        <f t="shared" si="19"/>
        <v>0</v>
      </c>
      <c r="U136" s="9">
        <f t="shared" si="19"/>
        <v>0</v>
      </c>
      <c r="V136" s="9">
        <f t="shared" si="19"/>
        <v>0</v>
      </c>
      <c r="W136" s="9">
        <f t="shared" si="19"/>
        <v>0</v>
      </c>
      <c r="X136" s="9">
        <f t="shared" si="19"/>
        <v>0</v>
      </c>
      <c r="Y136" s="9">
        <f t="shared" si="19"/>
        <v>0</v>
      </c>
      <c r="Z136" s="9">
        <f t="shared" si="19"/>
        <v>0</v>
      </c>
      <c r="AA136" s="9">
        <f t="shared" si="18"/>
        <v>36</v>
      </c>
      <c r="AB136" s="9">
        <f t="shared" si="19"/>
        <v>27</v>
      </c>
      <c r="AC136" s="9">
        <f t="shared" si="19"/>
        <v>3</v>
      </c>
      <c r="AD136" s="10">
        <f t="shared" si="19"/>
        <v>6</v>
      </c>
    </row>
    <row r="137" spans="8:30">
      <c r="H137" s="8">
        <f t="shared" si="19"/>
        <v>0</v>
      </c>
      <c r="I137" s="9">
        <f t="shared" si="19"/>
        <v>0</v>
      </c>
      <c r="J137" s="9">
        <f t="shared" si="19"/>
        <v>0</v>
      </c>
      <c r="K137" s="9">
        <f t="shared" si="19"/>
        <v>0</v>
      </c>
      <c r="L137" s="9">
        <f t="shared" si="19"/>
        <v>0</v>
      </c>
      <c r="M137" s="9">
        <f t="shared" si="19"/>
        <v>0</v>
      </c>
      <c r="N137" s="9">
        <f t="shared" si="19"/>
        <v>0</v>
      </c>
      <c r="O137" s="9">
        <f t="shared" si="19"/>
        <v>0</v>
      </c>
      <c r="P137" s="9">
        <f t="shared" si="19"/>
        <v>0</v>
      </c>
      <c r="Q137" s="9">
        <f t="shared" si="19"/>
        <v>0</v>
      </c>
      <c r="R137" s="9">
        <f t="shared" si="19"/>
        <v>0</v>
      </c>
      <c r="S137" s="9">
        <f t="shared" si="19"/>
        <v>0</v>
      </c>
      <c r="T137" s="9">
        <f t="shared" si="19"/>
        <v>0</v>
      </c>
      <c r="U137" s="9">
        <f t="shared" ref="U137:AD137" si="20">$F18*U18</f>
        <v>0</v>
      </c>
      <c r="V137" s="9">
        <f t="shared" si="20"/>
        <v>0</v>
      </c>
      <c r="W137" s="9">
        <f t="shared" si="20"/>
        <v>0</v>
      </c>
      <c r="X137" s="9">
        <f t="shared" si="20"/>
        <v>0</v>
      </c>
      <c r="Y137" s="9">
        <f t="shared" si="20"/>
        <v>0</v>
      </c>
      <c r="Z137" s="9">
        <f t="shared" si="20"/>
        <v>0</v>
      </c>
      <c r="AA137" s="9">
        <f t="shared" si="18"/>
        <v>36</v>
      </c>
      <c r="AB137" s="9">
        <f t="shared" si="20"/>
        <v>27</v>
      </c>
      <c r="AC137" s="9">
        <f t="shared" si="20"/>
        <v>3</v>
      </c>
      <c r="AD137" s="10">
        <f t="shared" si="20"/>
        <v>6</v>
      </c>
    </row>
    <row r="138" spans="8:30">
      <c r="H138" s="8">
        <f t="shared" ref="H138:AD149" si="21">$F19*H19</f>
        <v>0</v>
      </c>
      <c r="I138" s="9">
        <f t="shared" si="21"/>
        <v>0</v>
      </c>
      <c r="J138" s="9">
        <f t="shared" si="21"/>
        <v>0</v>
      </c>
      <c r="K138" s="9">
        <f t="shared" si="21"/>
        <v>0</v>
      </c>
      <c r="L138" s="9">
        <f t="shared" si="21"/>
        <v>0</v>
      </c>
      <c r="M138" s="9">
        <f t="shared" si="21"/>
        <v>0</v>
      </c>
      <c r="N138" s="9">
        <f t="shared" si="21"/>
        <v>0</v>
      </c>
      <c r="O138" s="9">
        <f t="shared" si="21"/>
        <v>0</v>
      </c>
      <c r="P138" s="9">
        <f t="shared" si="21"/>
        <v>0</v>
      </c>
      <c r="Q138" s="9">
        <f t="shared" si="21"/>
        <v>0</v>
      </c>
      <c r="R138" s="9">
        <f t="shared" si="21"/>
        <v>0</v>
      </c>
      <c r="S138" s="9">
        <f t="shared" si="21"/>
        <v>1</v>
      </c>
      <c r="T138" s="9">
        <f t="shared" si="21"/>
        <v>1</v>
      </c>
      <c r="U138" s="9">
        <f t="shared" si="21"/>
        <v>0</v>
      </c>
      <c r="V138" s="9">
        <f t="shared" si="21"/>
        <v>0</v>
      </c>
      <c r="W138" s="9">
        <f t="shared" si="21"/>
        <v>0</v>
      </c>
      <c r="X138" s="9">
        <f t="shared" si="21"/>
        <v>0</v>
      </c>
      <c r="Y138" s="9">
        <f t="shared" si="21"/>
        <v>0</v>
      </c>
      <c r="Z138" s="9">
        <f t="shared" si="21"/>
        <v>0</v>
      </c>
      <c r="AA138" s="9">
        <f t="shared" si="18"/>
        <v>10</v>
      </c>
      <c r="AB138" s="9">
        <f t="shared" si="21"/>
        <v>9</v>
      </c>
      <c r="AC138" s="9">
        <f t="shared" si="21"/>
        <v>1</v>
      </c>
      <c r="AD138" s="10">
        <f t="shared" si="21"/>
        <v>2</v>
      </c>
    </row>
    <row r="139" spans="8:30">
      <c r="H139" s="8">
        <f t="shared" si="21"/>
        <v>0</v>
      </c>
      <c r="I139" s="9">
        <f t="shared" si="21"/>
        <v>0</v>
      </c>
      <c r="J139" s="9">
        <f t="shared" si="21"/>
        <v>0</v>
      </c>
      <c r="K139" s="9">
        <f t="shared" si="21"/>
        <v>0</v>
      </c>
      <c r="L139" s="9">
        <f t="shared" si="21"/>
        <v>0</v>
      </c>
      <c r="M139" s="9">
        <f t="shared" si="21"/>
        <v>0</v>
      </c>
      <c r="N139" s="9">
        <f t="shared" si="21"/>
        <v>0</v>
      </c>
      <c r="O139" s="9">
        <f t="shared" si="21"/>
        <v>0</v>
      </c>
      <c r="P139" s="9">
        <f t="shared" si="21"/>
        <v>0</v>
      </c>
      <c r="Q139" s="9">
        <f t="shared" si="21"/>
        <v>0</v>
      </c>
      <c r="R139" s="9">
        <f t="shared" si="21"/>
        <v>0</v>
      </c>
      <c r="S139" s="9">
        <f t="shared" si="21"/>
        <v>0</v>
      </c>
      <c r="T139" s="9">
        <f t="shared" si="21"/>
        <v>0</v>
      </c>
      <c r="U139" s="9">
        <f t="shared" si="21"/>
        <v>0</v>
      </c>
      <c r="V139" s="9">
        <f t="shared" si="21"/>
        <v>0</v>
      </c>
      <c r="W139" s="9">
        <f t="shared" si="21"/>
        <v>0</v>
      </c>
      <c r="X139" s="9">
        <f t="shared" si="21"/>
        <v>0</v>
      </c>
      <c r="Y139" s="9">
        <f t="shared" si="21"/>
        <v>0</v>
      </c>
      <c r="Z139" s="9">
        <f t="shared" si="21"/>
        <v>0</v>
      </c>
      <c r="AA139" s="9">
        <f t="shared" si="18"/>
        <v>12</v>
      </c>
      <c r="AB139" s="9">
        <f t="shared" si="21"/>
        <v>9</v>
      </c>
      <c r="AC139" s="9">
        <f t="shared" si="21"/>
        <v>1</v>
      </c>
      <c r="AD139" s="10">
        <f t="shared" si="21"/>
        <v>2</v>
      </c>
    </row>
    <row r="140" spans="8:30">
      <c r="H140" s="8">
        <f t="shared" si="21"/>
        <v>0</v>
      </c>
      <c r="I140" s="9">
        <f t="shared" si="21"/>
        <v>0</v>
      </c>
      <c r="J140" s="9">
        <f t="shared" si="21"/>
        <v>0</v>
      </c>
      <c r="K140" s="9">
        <f t="shared" si="21"/>
        <v>0</v>
      </c>
      <c r="L140" s="9">
        <f t="shared" si="21"/>
        <v>0</v>
      </c>
      <c r="M140" s="9">
        <f t="shared" si="21"/>
        <v>0</v>
      </c>
      <c r="N140" s="9">
        <f t="shared" si="21"/>
        <v>0</v>
      </c>
      <c r="O140" s="9">
        <f t="shared" si="21"/>
        <v>0</v>
      </c>
      <c r="P140" s="9">
        <f t="shared" si="21"/>
        <v>0</v>
      </c>
      <c r="Q140" s="9">
        <f t="shared" si="21"/>
        <v>0</v>
      </c>
      <c r="R140" s="9">
        <f t="shared" si="21"/>
        <v>0</v>
      </c>
      <c r="S140" s="9">
        <f t="shared" si="21"/>
        <v>0</v>
      </c>
      <c r="T140" s="9">
        <f t="shared" si="21"/>
        <v>0</v>
      </c>
      <c r="U140" s="9">
        <f t="shared" si="21"/>
        <v>0</v>
      </c>
      <c r="V140" s="9">
        <f t="shared" si="21"/>
        <v>0</v>
      </c>
      <c r="W140" s="9">
        <f t="shared" si="21"/>
        <v>0</v>
      </c>
      <c r="X140" s="9">
        <f t="shared" si="21"/>
        <v>0</v>
      </c>
      <c r="Y140" s="9">
        <f t="shared" si="21"/>
        <v>0</v>
      </c>
      <c r="Z140" s="9">
        <f t="shared" si="21"/>
        <v>0</v>
      </c>
      <c r="AA140" s="9">
        <f t="shared" si="18"/>
        <v>12</v>
      </c>
      <c r="AB140" s="9">
        <f t="shared" si="21"/>
        <v>9</v>
      </c>
      <c r="AC140" s="9">
        <f t="shared" si="21"/>
        <v>1</v>
      </c>
      <c r="AD140" s="10">
        <f t="shared" si="21"/>
        <v>2</v>
      </c>
    </row>
    <row r="141" spans="8:30">
      <c r="H141" s="8">
        <f t="shared" si="21"/>
        <v>0</v>
      </c>
      <c r="I141" s="9">
        <f t="shared" si="21"/>
        <v>0</v>
      </c>
      <c r="J141" s="9">
        <f t="shared" si="21"/>
        <v>0</v>
      </c>
      <c r="K141" s="9">
        <f t="shared" si="21"/>
        <v>0</v>
      </c>
      <c r="L141" s="9">
        <f t="shared" si="21"/>
        <v>0</v>
      </c>
      <c r="M141" s="9">
        <f t="shared" si="21"/>
        <v>0</v>
      </c>
      <c r="N141" s="9">
        <f t="shared" si="21"/>
        <v>0</v>
      </c>
      <c r="O141" s="9">
        <f t="shared" si="21"/>
        <v>0</v>
      </c>
      <c r="P141" s="9">
        <f t="shared" si="21"/>
        <v>0</v>
      </c>
      <c r="Q141" s="9">
        <f t="shared" si="21"/>
        <v>0</v>
      </c>
      <c r="R141" s="9">
        <f t="shared" si="21"/>
        <v>0</v>
      </c>
      <c r="S141" s="9">
        <f t="shared" si="21"/>
        <v>0</v>
      </c>
      <c r="T141" s="9">
        <f t="shared" si="21"/>
        <v>0</v>
      </c>
      <c r="U141" s="9">
        <f t="shared" si="21"/>
        <v>0</v>
      </c>
      <c r="V141" s="9">
        <f t="shared" si="21"/>
        <v>0</v>
      </c>
      <c r="W141" s="9">
        <f t="shared" si="21"/>
        <v>0</v>
      </c>
      <c r="X141" s="9">
        <f t="shared" si="21"/>
        <v>0</v>
      </c>
      <c r="Y141" s="9">
        <f t="shared" si="21"/>
        <v>0</v>
      </c>
      <c r="Z141" s="9">
        <f t="shared" si="21"/>
        <v>0</v>
      </c>
      <c r="AA141" s="9">
        <f t="shared" si="18"/>
        <v>0</v>
      </c>
      <c r="AB141" s="9">
        <f t="shared" si="21"/>
        <v>0</v>
      </c>
      <c r="AC141" s="9">
        <f t="shared" si="21"/>
        <v>0</v>
      </c>
      <c r="AD141" s="10">
        <f t="shared" si="21"/>
        <v>0</v>
      </c>
    </row>
    <row r="142" spans="8:30">
      <c r="H142" s="8">
        <f t="shared" si="21"/>
        <v>0</v>
      </c>
      <c r="I142" s="9">
        <f t="shared" si="21"/>
        <v>0</v>
      </c>
      <c r="J142" s="9">
        <f t="shared" si="21"/>
        <v>0</v>
      </c>
      <c r="K142" s="9">
        <f t="shared" si="21"/>
        <v>0</v>
      </c>
      <c r="L142" s="9">
        <f t="shared" si="21"/>
        <v>0</v>
      </c>
      <c r="M142" s="9">
        <f t="shared" si="21"/>
        <v>0</v>
      </c>
      <c r="N142" s="9">
        <f t="shared" si="21"/>
        <v>0</v>
      </c>
      <c r="O142" s="9">
        <f t="shared" si="21"/>
        <v>0</v>
      </c>
      <c r="P142" s="9">
        <f t="shared" si="21"/>
        <v>0</v>
      </c>
      <c r="Q142" s="9">
        <f t="shared" si="21"/>
        <v>0</v>
      </c>
      <c r="R142" s="9">
        <f t="shared" si="21"/>
        <v>0</v>
      </c>
      <c r="S142" s="9">
        <f t="shared" si="21"/>
        <v>0</v>
      </c>
      <c r="T142" s="9">
        <f t="shared" si="21"/>
        <v>0</v>
      </c>
      <c r="U142" s="9">
        <f t="shared" si="21"/>
        <v>0</v>
      </c>
      <c r="V142" s="9">
        <f t="shared" si="21"/>
        <v>0</v>
      </c>
      <c r="W142" s="9">
        <f t="shared" si="21"/>
        <v>0</v>
      </c>
      <c r="X142" s="9">
        <f t="shared" si="21"/>
        <v>0</v>
      </c>
      <c r="Y142" s="9">
        <f t="shared" si="21"/>
        <v>0</v>
      </c>
      <c r="Z142" s="9">
        <f t="shared" si="21"/>
        <v>0</v>
      </c>
      <c r="AA142" s="9">
        <f t="shared" si="18"/>
        <v>12</v>
      </c>
      <c r="AB142" s="9">
        <f t="shared" si="21"/>
        <v>9</v>
      </c>
      <c r="AC142" s="9">
        <f t="shared" si="21"/>
        <v>1</v>
      </c>
      <c r="AD142" s="10">
        <f t="shared" si="21"/>
        <v>2</v>
      </c>
    </row>
    <row r="143" spans="8:30">
      <c r="H143" s="8">
        <f t="shared" si="21"/>
        <v>0.33333333333333331</v>
      </c>
      <c r="I143" s="9">
        <f t="shared" si="21"/>
        <v>8.3333333333333329E-2</v>
      </c>
      <c r="J143" s="9">
        <f t="shared" si="21"/>
        <v>0.66666666666666663</v>
      </c>
      <c r="K143" s="9">
        <f t="shared" si="21"/>
        <v>0.33333333333333331</v>
      </c>
      <c r="L143" s="9">
        <f t="shared" si="21"/>
        <v>0.16666666666666666</v>
      </c>
      <c r="M143" s="9">
        <f t="shared" si="21"/>
        <v>0.66666666666666663</v>
      </c>
      <c r="N143" s="9">
        <f t="shared" si="21"/>
        <v>0.66666666666666663</v>
      </c>
      <c r="O143" s="9">
        <f t="shared" si="21"/>
        <v>0.3833333333333333</v>
      </c>
      <c r="P143" s="9">
        <f t="shared" si="21"/>
        <v>0.3833333333333333</v>
      </c>
      <c r="Q143" s="9">
        <f t="shared" si="21"/>
        <v>0.71666666666666667</v>
      </c>
      <c r="R143" s="9">
        <f t="shared" si="21"/>
        <v>0.3833333333333333</v>
      </c>
      <c r="S143" s="9">
        <f t="shared" si="21"/>
        <v>8.3333333333333329E-2</v>
      </c>
      <c r="T143" s="9">
        <f t="shared" si="21"/>
        <v>8.3333333333333329E-2</v>
      </c>
      <c r="U143" s="9">
        <f t="shared" si="21"/>
        <v>0.5</v>
      </c>
      <c r="V143" s="9">
        <f t="shared" si="21"/>
        <v>8.3333333333333329E-2</v>
      </c>
      <c r="W143" s="9">
        <f t="shared" si="21"/>
        <v>8.3333333333333329E-2</v>
      </c>
      <c r="X143" s="9">
        <f t="shared" si="21"/>
        <v>0</v>
      </c>
      <c r="Y143" s="9">
        <f t="shared" si="21"/>
        <v>2</v>
      </c>
      <c r="Z143" s="9">
        <f t="shared" si="21"/>
        <v>2</v>
      </c>
      <c r="AA143" s="9">
        <f t="shared" si="18"/>
        <v>2.3833333333333364</v>
      </c>
      <c r="AB143" s="9">
        <f t="shared" si="21"/>
        <v>9</v>
      </c>
      <c r="AC143" s="9">
        <f t="shared" si="21"/>
        <v>1</v>
      </c>
      <c r="AD143" s="10">
        <f t="shared" si="21"/>
        <v>2</v>
      </c>
    </row>
    <row r="144" spans="8:30">
      <c r="H144" s="8">
        <f t="shared" si="21"/>
        <v>0</v>
      </c>
      <c r="I144" s="9">
        <f t="shared" si="21"/>
        <v>3.1666666666666665</v>
      </c>
      <c r="J144" s="9">
        <f t="shared" si="21"/>
        <v>0.83333333333333326</v>
      </c>
      <c r="K144" s="9">
        <f t="shared" si="21"/>
        <v>0</v>
      </c>
      <c r="L144" s="9">
        <f t="shared" si="21"/>
        <v>0</v>
      </c>
      <c r="M144" s="9">
        <f t="shared" si="21"/>
        <v>0.5</v>
      </c>
      <c r="N144" s="9">
        <f t="shared" si="21"/>
        <v>0.33333333333333331</v>
      </c>
      <c r="O144" s="9">
        <f t="shared" si="21"/>
        <v>0</v>
      </c>
      <c r="P144" s="9">
        <f t="shared" si="21"/>
        <v>0.16666666666666666</v>
      </c>
      <c r="Q144" s="9">
        <f t="shared" si="21"/>
        <v>0.33333333333333331</v>
      </c>
      <c r="R144" s="9">
        <f t="shared" si="21"/>
        <v>0</v>
      </c>
      <c r="S144" s="9">
        <f t="shared" si="21"/>
        <v>0</v>
      </c>
      <c r="T144" s="9">
        <f t="shared" si="21"/>
        <v>0</v>
      </c>
      <c r="U144" s="9">
        <f t="shared" si="21"/>
        <v>0.5</v>
      </c>
      <c r="V144" s="9">
        <f t="shared" si="21"/>
        <v>0</v>
      </c>
      <c r="W144" s="9">
        <f t="shared" si="21"/>
        <v>0.16666666666666666</v>
      </c>
      <c r="X144" s="9">
        <f t="shared" si="21"/>
        <v>0</v>
      </c>
      <c r="Y144" s="9">
        <f t="shared" si="21"/>
        <v>0.5</v>
      </c>
      <c r="Z144" s="9">
        <f t="shared" si="21"/>
        <v>0.5</v>
      </c>
      <c r="AA144" s="9">
        <f t="shared" si="18"/>
        <v>4.9999999999999991</v>
      </c>
      <c r="AB144" s="9">
        <f t="shared" si="21"/>
        <v>9</v>
      </c>
      <c r="AC144" s="9">
        <f t="shared" si="21"/>
        <v>1</v>
      </c>
      <c r="AD144" s="10">
        <f t="shared" si="21"/>
        <v>2</v>
      </c>
    </row>
    <row r="145" spans="8:30">
      <c r="H145" s="8">
        <f t="shared" si="21"/>
        <v>8.3333333333333329E-2</v>
      </c>
      <c r="I145" s="9">
        <f t="shared" si="21"/>
        <v>2.1666666666666665</v>
      </c>
      <c r="J145" s="9">
        <f t="shared" si="21"/>
        <v>0.5</v>
      </c>
      <c r="K145" s="9">
        <f t="shared" si="21"/>
        <v>0.41666666666666663</v>
      </c>
      <c r="L145" s="9">
        <f t="shared" si="21"/>
        <v>0.16666666666666666</v>
      </c>
      <c r="M145" s="9">
        <f t="shared" si="21"/>
        <v>0.33333333333333331</v>
      </c>
      <c r="N145" s="9">
        <f t="shared" si="21"/>
        <v>0.33333333333333331</v>
      </c>
      <c r="O145" s="9">
        <f t="shared" si="21"/>
        <v>0.5</v>
      </c>
      <c r="P145" s="9">
        <f t="shared" si="21"/>
        <v>0.5</v>
      </c>
      <c r="Q145" s="9">
        <f t="shared" si="21"/>
        <v>0.5</v>
      </c>
      <c r="R145" s="9">
        <f t="shared" si="21"/>
        <v>0.3833333333333333</v>
      </c>
      <c r="S145" s="9">
        <f t="shared" si="21"/>
        <v>0</v>
      </c>
      <c r="T145" s="9">
        <f t="shared" si="21"/>
        <v>0</v>
      </c>
      <c r="U145" s="9">
        <f t="shared" si="21"/>
        <v>0.5</v>
      </c>
      <c r="V145" s="9">
        <f t="shared" si="21"/>
        <v>0</v>
      </c>
      <c r="W145" s="9">
        <f t="shared" si="21"/>
        <v>0.16666666666666666</v>
      </c>
      <c r="X145" s="9">
        <f t="shared" si="21"/>
        <v>0</v>
      </c>
      <c r="Y145" s="9">
        <f t="shared" si="21"/>
        <v>0.5</v>
      </c>
      <c r="Z145" s="9">
        <f t="shared" si="21"/>
        <v>0.5</v>
      </c>
      <c r="AA145" s="9">
        <f t="shared" si="18"/>
        <v>4.4499999999999984</v>
      </c>
      <c r="AB145" s="9">
        <f t="shared" si="21"/>
        <v>9</v>
      </c>
      <c r="AC145" s="9">
        <f t="shared" si="21"/>
        <v>1</v>
      </c>
      <c r="AD145" s="10">
        <f t="shared" si="21"/>
        <v>2</v>
      </c>
    </row>
    <row r="146" spans="8:30">
      <c r="H146" s="8">
        <f t="shared" si="21"/>
        <v>7</v>
      </c>
      <c r="I146" s="9">
        <f t="shared" si="21"/>
        <v>0</v>
      </c>
      <c r="J146" s="9">
        <f t="shared" si="21"/>
        <v>5.25</v>
      </c>
      <c r="K146" s="9">
        <f t="shared" si="21"/>
        <v>4.6666666666666661</v>
      </c>
      <c r="L146" s="9">
        <f t="shared" si="21"/>
        <v>4.6666666666666661</v>
      </c>
      <c r="M146" s="9">
        <f t="shared" si="21"/>
        <v>9.3333333333333321</v>
      </c>
      <c r="N146" s="9">
        <f t="shared" si="21"/>
        <v>9.3333333333333321</v>
      </c>
      <c r="O146" s="9">
        <f t="shared" si="21"/>
        <v>10.5</v>
      </c>
      <c r="P146" s="9">
        <f t="shared" si="21"/>
        <v>9.3333333333333321</v>
      </c>
      <c r="Q146" s="9">
        <f t="shared" si="21"/>
        <v>9.3333333333333321</v>
      </c>
      <c r="R146" s="9">
        <f t="shared" si="21"/>
        <v>9.3333333333333321</v>
      </c>
      <c r="S146" s="9">
        <f t="shared" si="21"/>
        <v>0</v>
      </c>
      <c r="T146" s="9">
        <f t="shared" si="21"/>
        <v>0</v>
      </c>
      <c r="U146" s="9">
        <f t="shared" si="21"/>
        <v>3.5</v>
      </c>
      <c r="V146" s="9">
        <f t="shared" si="21"/>
        <v>0</v>
      </c>
      <c r="W146" s="9">
        <f t="shared" si="21"/>
        <v>1.75</v>
      </c>
      <c r="X146" s="9">
        <f t="shared" si="21"/>
        <v>0</v>
      </c>
      <c r="Y146" s="9">
        <f t="shared" si="21"/>
        <v>0</v>
      </c>
      <c r="Z146" s="9">
        <f t="shared" si="21"/>
        <v>0</v>
      </c>
      <c r="AA146" s="9">
        <f t="shared" si="18"/>
        <v>0</v>
      </c>
      <c r="AB146" s="9">
        <f t="shared" si="21"/>
        <v>63</v>
      </c>
      <c r="AC146" s="9">
        <f t="shared" si="21"/>
        <v>7</v>
      </c>
      <c r="AD146" s="10">
        <f t="shared" si="21"/>
        <v>14</v>
      </c>
    </row>
    <row r="147" spans="8:30">
      <c r="H147" s="8">
        <f t="shared" si="21"/>
        <v>1</v>
      </c>
      <c r="I147" s="9">
        <f t="shared" si="21"/>
        <v>14</v>
      </c>
      <c r="J147" s="9">
        <f t="shared" si="21"/>
        <v>6</v>
      </c>
      <c r="K147" s="9">
        <f t="shared" si="21"/>
        <v>5</v>
      </c>
      <c r="L147" s="9">
        <f t="shared" si="21"/>
        <v>2</v>
      </c>
      <c r="M147" s="9">
        <f t="shared" si="21"/>
        <v>4</v>
      </c>
      <c r="N147" s="9">
        <f t="shared" si="21"/>
        <v>4</v>
      </c>
      <c r="O147" s="9">
        <f t="shared" si="21"/>
        <v>6.9999999999999991</v>
      </c>
      <c r="P147" s="9">
        <f t="shared" si="21"/>
        <v>6.9999999999999991</v>
      </c>
      <c r="Q147" s="9">
        <f t="shared" si="21"/>
        <v>8</v>
      </c>
      <c r="R147" s="9">
        <f t="shared" si="21"/>
        <v>5.6</v>
      </c>
      <c r="S147" s="9">
        <f t="shared" si="21"/>
        <v>0</v>
      </c>
      <c r="T147" s="9">
        <f t="shared" si="21"/>
        <v>0</v>
      </c>
      <c r="U147" s="9">
        <f t="shared" si="21"/>
        <v>3.4000000000000199</v>
      </c>
      <c r="V147" s="9">
        <f t="shared" si="21"/>
        <v>0</v>
      </c>
      <c r="W147" s="9">
        <f t="shared" si="21"/>
        <v>3</v>
      </c>
      <c r="X147" s="9">
        <f t="shared" si="21"/>
        <v>0</v>
      </c>
      <c r="Y147" s="9">
        <f t="shared" si="21"/>
        <v>1</v>
      </c>
      <c r="Z147" s="9">
        <f t="shared" si="21"/>
        <v>1</v>
      </c>
      <c r="AA147" s="9">
        <f t="shared" si="18"/>
        <v>0</v>
      </c>
      <c r="AB147" s="9">
        <f t="shared" si="21"/>
        <v>54</v>
      </c>
      <c r="AC147" s="9">
        <f t="shared" si="21"/>
        <v>6</v>
      </c>
      <c r="AD147" s="10">
        <f t="shared" si="21"/>
        <v>12</v>
      </c>
    </row>
    <row r="148" spans="8:30">
      <c r="H148" s="8">
        <f t="shared" si="21"/>
        <v>0</v>
      </c>
      <c r="I148" s="9">
        <f t="shared" si="21"/>
        <v>38</v>
      </c>
      <c r="J148" s="9">
        <f t="shared" si="21"/>
        <v>10</v>
      </c>
      <c r="K148" s="9">
        <f t="shared" si="21"/>
        <v>0</v>
      </c>
      <c r="L148" s="9">
        <f t="shared" si="21"/>
        <v>0</v>
      </c>
      <c r="M148" s="9">
        <f t="shared" si="21"/>
        <v>6</v>
      </c>
      <c r="N148" s="9">
        <f t="shared" si="21"/>
        <v>4</v>
      </c>
      <c r="O148" s="9">
        <f t="shared" si="21"/>
        <v>0</v>
      </c>
      <c r="P148" s="9">
        <f t="shared" si="21"/>
        <v>2</v>
      </c>
      <c r="Q148" s="9">
        <f t="shared" si="21"/>
        <v>4</v>
      </c>
      <c r="R148" s="9">
        <f t="shared" si="21"/>
        <v>0</v>
      </c>
      <c r="S148" s="9">
        <f t="shared" si="21"/>
        <v>0</v>
      </c>
      <c r="T148" s="9">
        <f t="shared" si="21"/>
        <v>0</v>
      </c>
      <c r="U148" s="9">
        <f t="shared" si="21"/>
        <v>6</v>
      </c>
      <c r="V148" s="9">
        <f t="shared" si="21"/>
        <v>0</v>
      </c>
      <c r="W148" s="9">
        <f t="shared" si="21"/>
        <v>2</v>
      </c>
      <c r="X148" s="9">
        <f t="shared" si="21"/>
        <v>0</v>
      </c>
      <c r="Y148" s="9">
        <f t="shared" si="21"/>
        <v>0</v>
      </c>
      <c r="Z148" s="9">
        <f t="shared" si="21"/>
        <v>0</v>
      </c>
      <c r="AA148" s="9">
        <f t="shared" si="18"/>
        <v>0</v>
      </c>
      <c r="AB148" s="9">
        <f t="shared" si="21"/>
        <v>54</v>
      </c>
      <c r="AC148" s="9">
        <f t="shared" si="21"/>
        <v>6</v>
      </c>
      <c r="AD148" s="10">
        <f t="shared" si="21"/>
        <v>12</v>
      </c>
    </row>
    <row r="149" spans="8:30">
      <c r="H149" s="8">
        <f t="shared" si="21"/>
        <v>4.6666666666666661</v>
      </c>
      <c r="I149" s="9">
        <f t="shared" si="21"/>
        <v>1.1666666666666665</v>
      </c>
      <c r="J149" s="9">
        <f t="shared" si="21"/>
        <v>9.3333333333333321</v>
      </c>
      <c r="K149" s="9">
        <f t="shared" si="21"/>
        <v>4.6666666666666661</v>
      </c>
      <c r="L149" s="9">
        <f t="shared" si="21"/>
        <v>2.333333333333333</v>
      </c>
      <c r="M149" s="9">
        <f t="shared" si="21"/>
        <v>9.3333333333333321</v>
      </c>
      <c r="N149" s="9">
        <f t="shared" si="21"/>
        <v>9.3333333333333321</v>
      </c>
      <c r="O149" s="9">
        <f t="shared" si="21"/>
        <v>4.6666666666666661</v>
      </c>
      <c r="P149" s="9">
        <f t="shared" si="21"/>
        <v>4.6666666666666661</v>
      </c>
      <c r="Q149" s="9">
        <f t="shared" si="21"/>
        <v>9.3333333333333321</v>
      </c>
      <c r="R149" s="9">
        <f t="shared" si="21"/>
        <v>4.6666666666666661</v>
      </c>
      <c r="S149" s="9">
        <f t="shared" si="21"/>
        <v>0</v>
      </c>
      <c r="T149" s="9">
        <f t="shared" si="21"/>
        <v>0</v>
      </c>
      <c r="U149" s="9">
        <f t="shared" ref="U149:AD149" si="22">$F30*U30</f>
        <v>18.666666666666675</v>
      </c>
      <c r="V149" s="9">
        <f t="shared" si="22"/>
        <v>0</v>
      </c>
      <c r="W149" s="9">
        <f t="shared" si="22"/>
        <v>1.1666666666666665</v>
      </c>
      <c r="X149" s="9">
        <f t="shared" si="22"/>
        <v>0</v>
      </c>
      <c r="Y149" s="9">
        <f t="shared" si="22"/>
        <v>0</v>
      </c>
      <c r="Z149" s="9">
        <f t="shared" si="22"/>
        <v>0</v>
      </c>
      <c r="AA149" s="9">
        <f t="shared" si="18"/>
        <v>0</v>
      </c>
      <c r="AB149" s="9">
        <f t="shared" si="22"/>
        <v>63</v>
      </c>
      <c r="AC149" s="9">
        <f t="shared" si="22"/>
        <v>7</v>
      </c>
      <c r="AD149" s="10">
        <f t="shared" si="22"/>
        <v>14</v>
      </c>
    </row>
    <row r="150" spans="8:30">
      <c r="H150" s="8">
        <f t="shared" ref="H150:AD158" si="23">$F31*H31</f>
        <v>0</v>
      </c>
      <c r="I150" s="9">
        <f t="shared" si="23"/>
        <v>0</v>
      </c>
      <c r="J150" s="9">
        <f t="shared" si="23"/>
        <v>0</v>
      </c>
      <c r="K150" s="9">
        <f t="shared" si="23"/>
        <v>0</v>
      </c>
      <c r="L150" s="9">
        <f t="shared" si="23"/>
        <v>0</v>
      </c>
      <c r="M150" s="9">
        <f t="shared" si="23"/>
        <v>0</v>
      </c>
      <c r="N150" s="9">
        <f t="shared" si="23"/>
        <v>0</v>
      </c>
      <c r="O150" s="9">
        <f t="shared" si="23"/>
        <v>0</v>
      </c>
      <c r="P150" s="9">
        <f t="shared" si="23"/>
        <v>0</v>
      </c>
      <c r="Q150" s="9">
        <f t="shared" si="23"/>
        <v>0</v>
      </c>
      <c r="R150" s="9">
        <f t="shared" si="23"/>
        <v>0</v>
      </c>
      <c r="S150" s="9">
        <f t="shared" si="23"/>
        <v>10</v>
      </c>
      <c r="T150" s="9">
        <f t="shared" si="23"/>
        <v>10</v>
      </c>
      <c r="U150" s="9">
        <f t="shared" si="23"/>
        <v>0</v>
      </c>
      <c r="V150" s="9">
        <f t="shared" si="23"/>
        <v>4</v>
      </c>
      <c r="W150" s="9">
        <f t="shared" si="23"/>
        <v>0</v>
      </c>
      <c r="X150" s="9">
        <f t="shared" si="23"/>
        <v>0</v>
      </c>
      <c r="Y150" s="9">
        <f t="shared" si="23"/>
        <v>0</v>
      </c>
      <c r="Z150" s="9">
        <f t="shared" si="23"/>
        <v>0</v>
      </c>
      <c r="AA150" s="9">
        <f t="shared" si="18"/>
        <v>0</v>
      </c>
      <c r="AB150" s="9">
        <f t="shared" si="23"/>
        <v>18</v>
      </c>
      <c r="AC150" s="9">
        <f t="shared" si="23"/>
        <v>2</v>
      </c>
      <c r="AD150" s="10">
        <f t="shared" si="23"/>
        <v>4</v>
      </c>
    </row>
    <row r="151" spans="8:30">
      <c r="H151" s="8">
        <f t="shared" si="23"/>
        <v>0</v>
      </c>
      <c r="I151" s="9">
        <f t="shared" si="23"/>
        <v>0</v>
      </c>
      <c r="J151" s="9">
        <f t="shared" si="23"/>
        <v>0</v>
      </c>
      <c r="K151" s="9">
        <f t="shared" si="23"/>
        <v>0</v>
      </c>
      <c r="L151" s="9">
        <f t="shared" si="23"/>
        <v>0</v>
      </c>
      <c r="M151" s="9">
        <f t="shared" si="23"/>
        <v>0</v>
      </c>
      <c r="N151" s="9">
        <f t="shared" si="23"/>
        <v>0</v>
      </c>
      <c r="O151" s="9">
        <f t="shared" si="23"/>
        <v>0</v>
      </c>
      <c r="P151" s="9">
        <f t="shared" si="23"/>
        <v>0</v>
      </c>
      <c r="Q151" s="9">
        <f t="shared" si="23"/>
        <v>0</v>
      </c>
      <c r="R151" s="9">
        <f t="shared" si="23"/>
        <v>0</v>
      </c>
      <c r="S151" s="9">
        <f t="shared" si="23"/>
        <v>3</v>
      </c>
      <c r="T151" s="9">
        <f t="shared" si="23"/>
        <v>3</v>
      </c>
      <c r="U151" s="9">
        <f t="shared" si="23"/>
        <v>1</v>
      </c>
      <c r="V151" s="9">
        <f t="shared" si="23"/>
        <v>1</v>
      </c>
      <c r="W151" s="9">
        <f t="shared" si="23"/>
        <v>0</v>
      </c>
      <c r="X151" s="9">
        <f t="shared" si="23"/>
        <v>0</v>
      </c>
      <c r="Y151" s="9">
        <f t="shared" si="23"/>
        <v>2</v>
      </c>
      <c r="Z151" s="9">
        <f t="shared" si="23"/>
        <v>2</v>
      </c>
      <c r="AA151" s="9">
        <f t="shared" si="18"/>
        <v>0</v>
      </c>
      <c r="AB151" s="9">
        <f t="shared" si="23"/>
        <v>9</v>
      </c>
      <c r="AC151" s="9">
        <f t="shared" si="23"/>
        <v>1</v>
      </c>
      <c r="AD151" s="10">
        <f t="shared" si="23"/>
        <v>2</v>
      </c>
    </row>
    <row r="152" spans="8:30">
      <c r="H152" s="8">
        <f t="shared" si="23"/>
        <v>0</v>
      </c>
      <c r="I152" s="9">
        <f t="shared" si="23"/>
        <v>0</v>
      </c>
      <c r="J152" s="9">
        <f t="shared" si="23"/>
        <v>0</v>
      </c>
      <c r="K152" s="9">
        <f t="shared" si="23"/>
        <v>0</v>
      </c>
      <c r="L152" s="9">
        <f t="shared" si="23"/>
        <v>0</v>
      </c>
      <c r="M152" s="9">
        <f t="shared" si="23"/>
        <v>0</v>
      </c>
      <c r="N152" s="9">
        <f t="shared" si="23"/>
        <v>0</v>
      </c>
      <c r="O152" s="9">
        <f t="shared" si="23"/>
        <v>0</v>
      </c>
      <c r="P152" s="9">
        <f t="shared" si="23"/>
        <v>0</v>
      </c>
      <c r="Q152" s="9">
        <f t="shared" si="23"/>
        <v>0</v>
      </c>
      <c r="R152" s="9">
        <f t="shared" si="23"/>
        <v>0</v>
      </c>
      <c r="S152" s="9">
        <f t="shared" si="23"/>
        <v>15</v>
      </c>
      <c r="T152" s="9">
        <f t="shared" si="23"/>
        <v>15</v>
      </c>
      <c r="U152" s="9">
        <f t="shared" si="23"/>
        <v>5</v>
      </c>
      <c r="V152" s="9">
        <f t="shared" si="23"/>
        <v>5</v>
      </c>
      <c r="W152" s="9">
        <f t="shared" si="23"/>
        <v>0</v>
      </c>
      <c r="X152" s="9">
        <f t="shared" si="23"/>
        <v>0</v>
      </c>
      <c r="Y152" s="9">
        <f t="shared" si="23"/>
        <v>10</v>
      </c>
      <c r="Z152" s="9">
        <f t="shared" si="23"/>
        <v>10</v>
      </c>
      <c r="AA152" s="9">
        <f t="shared" si="18"/>
        <v>0</v>
      </c>
      <c r="AB152" s="9">
        <f t="shared" si="23"/>
        <v>45</v>
      </c>
      <c r="AC152" s="9">
        <f t="shared" si="23"/>
        <v>5</v>
      </c>
      <c r="AD152" s="10">
        <f t="shared" si="23"/>
        <v>10</v>
      </c>
    </row>
    <row r="153" spans="8:30">
      <c r="H153" s="8">
        <f t="shared" si="23"/>
        <v>12</v>
      </c>
      <c r="I153" s="9">
        <f t="shared" si="23"/>
        <v>0</v>
      </c>
      <c r="J153" s="9">
        <f t="shared" si="23"/>
        <v>0</v>
      </c>
      <c r="K153" s="9">
        <f t="shared" si="23"/>
        <v>0</v>
      </c>
      <c r="L153" s="9">
        <f t="shared" si="23"/>
        <v>0</v>
      </c>
      <c r="M153" s="9">
        <f t="shared" si="23"/>
        <v>0</v>
      </c>
      <c r="N153" s="9">
        <f t="shared" si="23"/>
        <v>0</v>
      </c>
      <c r="O153" s="9">
        <f t="shared" si="23"/>
        <v>0</v>
      </c>
      <c r="P153" s="9">
        <f t="shared" si="23"/>
        <v>0</v>
      </c>
      <c r="Q153" s="9">
        <f t="shared" si="23"/>
        <v>0</v>
      </c>
      <c r="R153" s="9">
        <f t="shared" si="23"/>
        <v>0</v>
      </c>
      <c r="S153" s="9">
        <f t="shared" si="23"/>
        <v>0</v>
      </c>
      <c r="T153" s="9">
        <f t="shared" si="23"/>
        <v>0</v>
      </c>
      <c r="U153" s="9">
        <f t="shared" si="23"/>
        <v>0</v>
      </c>
      <c r="V153" s="9">
        <f t="shared" si="23"/>
        <v>0</v>
      </c>
      <c r="W153" s="9">
        <f t="shared" si="23"/>
        <v>0</v>
      </c>
      <c r="X153" s="9">
        <f t="shared" si="23"/>
        <v>0</v>
      </c>
      <c r="Y153" s="9">
        <f t="shared" si="23"/>
        <v>0</v>
      </c>
      <c r="Z153" s="9">
        <f t="shared" si="23"/>
        <v>0</v>
      </c>
      <c r="AA153" s="9">
        <f t="shared" si="18"/>
        <v>0</v>
      </c>
      <c r="AB153" s="9">
        <f t="shared" si="23"/>
        <v>9</v>
      </c>
      <c r="AC153" s="9">
        <f t="shared" si="23"/>
        <v>1</v>
      </c>
      <c r="AD153" s="10">
        <f t="shared" si="23"/>
        <v>2</v>
      </c>
    </row>
    <row r="154" spans="8:30">
      <c r="H154" s="8">
        <f t="shared" si="23"/>
        <v>0</v>
      </c>
      <c r="I154" s="9">
        <f t="shared" si="23"/>
        <v>0</v>
      </c>
      <c r="J154" s="9">
        <f t="shared" si="23"/>
        <v>12</v>
      </c>
      <c r="K154" s="9">
        <f t="shared" si="23"/>
        <v>0</v>
      </c>
      <c r="L154" s="9">
        <f t="shared" si="23"/>
        <v>12</v>
      </c>
      <c r="M154" s="9">
        <f t="shared" si="23"/>
        <v>12</v>
      </c>
      <c r="N154" s="9">
        <f t="shared" si="23"/>
        <v>12</v>
      </c>
      <c r="O154" s="9">
        <f t="shared" si="23"/>
        <v>12</v>
      </c>
      <c r="P154" s="9">
        <f t="shared" si="23"/>
        <v>0</v>
      </c>
      <c r="Q154" s="9">
        <f t="shared" si="23"/>
        <v>12</v>
      </c>
      <c r="R154" s="9">
        <f t="shared" si="23"/>
        <v>0</v>
      </c>
      <c r="S154" s="9">
        <f t="shared" si="23"/>
        <v>0</v>
      </c>
      <c r="T154" s="9">
        <f t="shared" si="23"/>
        <v>0</v>
      </c>
      <c r="U154" s="9">
        <f t="shared" si="23"/>
        <v>12</v>
      </c>
      <c r="V154" s="9">
        <f t="shared" si="23"/>
        <v>0</v>
      </c>
      <c r="W154" s="9">
        <f t="shared" si="23"/>
        <v>0</v>
      </c>
      <c r="X154" s="9">
        <f t="shared" si="23"/>
        <v>0</v>
      </c>
      <c r="Y154" s="9">
        <f t="shared" si="23"/>
        <v>12</v>
      </c>
      <c r="Z154" s="9">
        <f t="shared" si="23"/>
        <v>12</v>
      </c>
      <c r="AA154" s="9">
        <f t="shared" si="18"/>
        <v>0</v>
      </c>
      <c r="AB154" s="9">
        <f t="shared" si="23"/>
        <v>81</v>
      </c>
      <c r="AC154" s="9">
        <f t="shared" si="23"/>
        <v>9</v>
      </c>
      <c r="AD154" s="10">
        <f t="shared" si="23"/>
        <v>18</v>
      </c>
    </row>
    <row r="155" spans="8:30">
      <c r="H155" s="8">
        <f t="shared" si="23"/>
        <v>1.6666666666666665</v>
      </c>
      <c r="I155" s="9">
        <f t="shared" si="23"/>
        <v>1.3333333333333333</v>
      </c>
      <c r="J155" s="9">
        <f t="shared" si="23"/>
        <v>1.3333333333333333</v>
      </c>
      <c r="K155" s="9">
        <f t="shared" si="23"/>
        <v>1.3333333333333333</v>
      </c>
      <c r="L155" s="9">
        <f t="shared" si="23"/>
        <v>0.66666666666666663</v>
      </c>
      <c r="M155" s="9">
        <f t="shared" si="23"/>
        <v>1.3333333333333333</v>
      </c>
      <c r="N155" s="9">
        <f t="shared" si="23"/>
        <v>1.3333333333333333</v>
      </c>
      <c r="O155" s="9">
        <f t="shared" si="23"/>
        <v>2</v>
      </c>
      <c r="P155" s="9">
        <f t="shared" si="23"/>
        <v>2</v>
      </c>
      <c r="Q155" s="9">
        <f t="shared" si="23"/>
        <v>2</v>
      </c>
      <c r="R155" s="9">
        <f t="shared" si="23"/>
        <v>2</v>
      </c>
      <c r="S155" s="9">
        <f t="shared" si="23"/>
        <v>0.66666666666666663</v>
      </c>
      <c r="T155" s="9">
        <f t="shared" si="23"/>
        <v>0.66666666666666663</v>
      </c>
      <c r="U155" s="9">
        <f t="shared" si="23"/>
        <v>2</v>
      </c>
      <c r="V155" s="9">
        <f t="shared" si="23"/>
        <v>0.66666666666666663</v>
      </c>
      <c r="W155" s="9">
        <f t="shared" si="23"/>
        <v>0.66666666666666663</v>
      </c>
      <c r="X155" s="9">
        <f t="shared" si="23"/>
        <v>0</v>
      </c>
      <c r="Y155" s="9">
        <f t="shared" si="23"/>
        <v>4</v>
      </c>
      <c r="Z155" s="9">
        <f t="shared" si="23"/>
        <v>4</v>
      </c>
      <c r="AA155" s="9">
        <f t="shared" si="18"/>
        <v>18.333333333333329</v>
      </c>
      <c r="AB155" s="9">
        <f t="shared" si="23"/>
        <v>36</v>
      </c>
      <c r="AC155" s="9">
        <f t="shared" si="23"/>
        <v>4</v>
      </c>
      <c r="AD155" s="10">
        <f t="shared" si="23"/>
        <v>8</v>
      </c>
    </row>
    <row r="156" spans="8:30">
      <c r="H156" s="8">
        <f t="shared" si="23"/>
        <v>0</v>
      </c>
      <c r="I156" s="9">
        <f t="shared" si="23"/>
        <v>0</v>
      </c>
      <c r="J156" s="9">
        <f t="shared" si="23"/>
        <v>0</v>
      </c>
      <c r="K156" s="9">
        <f t="shared" si="23"/>
        <v>0</v>
      </c>
      <c r="L156" s="9">
        <f t="shared" si="23"/>
        <v>0</v>
      </c>
      <c r="M156" s="9">
        <f t="shared" si="23"/>
        <v>0</v>
      </c>
      <c r="N156" s="9">
        <f t="shared" si="23"/>
        <v>0</v>
      </c>
      <c r="O156" s="9">
        <f t="shared" si="23"/>
        <v>0</v>
      </c>
      <c r="P156" s="9">
        <f t="shared" si="23"/>
        <v>0</v>
      </c>
      <c r="Q156" s="9">
        <f t="shared" si="23"/>
        <v>0</v>
      </c>
      <c r="R156" s="9">
        <f t="shared" si="23"/>
        <v>0</v>
      </c>
      <c r="S156" s="9">
        <f t="shared" si="23"/>
        <v>0</v>
      </c>
      <c r="T156" s="9">
        <f t="shared" si="23"/>
        <v>0</v>
      </c>
      <c r="U156" s="9">
        <f t="shared" si="23"/>
        <v>0</v>
      </c>
      <c r="V156" s="9">
        <f t="shared" si="23"/>
        <v>1</v>
      </c>
      <c r="W156" s="9">
        <f t="shared" si="23"/>
        <v>0</v>
      </c>
      <c r="X156" s="9">
        <f t="shared" si="23"/>
        <v>0</v>
      </c>
      <c r="Y156" s="9">
        <f t="shared" si="23"/>
        <v>5</v>
      </c>
      <c r="Z156" s="9">
        <f t="shared" si="23"/>
        <v>4</v>
      </c>
      <c r="AA156" s="9">
        <f t="shared" si="18"/>
        <v>2</v>
      </c>
      <c r="AB156" s="9">
        <f t="shared" si="23"/>
        <v>9</v>
      </c>
      <c r="AC156" s="9">
        <f t="shared" si="23"/>
        <v>1</v>
      </c>
      <c r="AD156" s="10">
        <f t="shared" si="23"/>
        <v>2</v>
      </c>
    </row>
    <row r="157" spans="8:30">
      <c r="H157" s="8">
        <f t="shared" si="23"/>
        <v>0</v>
      </c>
      <c r="I157" s="9">
        <f t="shared" si="23"/>
        <v>0</v>
      </c>
      <c r="J157" s="9">
        <f t="shared" si="23"/>
        <v>0</v>
      </c>
      <c r="K157" s="9">
        <f t="shared" si="23"/>
        <v>0</v>
      </c>
      <c r="L157" s="9">
        <f t="shared" si="23"/>
        <v>0</v>
      </c>
      <c r="M157" s="9">
        <f t="shared" si="23"/>
        <v>0</v>
      </c>
      <c r="N157" s="9">
        <f t="shared" si="23"/>
        <v>0</v>
      </c>
      <c r="O157" s="9">
        <f t="shared" si="23"/>
        <v>0</v>
      </c>
      <c r="P157" s="9">
        <f t="shared" si="23"/>
        <v>0</v>
      </c>
      <c r="Q157" s="9">
        <f t="shared" si="23"/>
        <v>0</v>
      </c>
      <c r="R157" s="9">
        <f t="shared" si="23"/>
        <v>0</v>
      </c>
      <c r="S157" s="9">
        <f t="shared" si="23"/>
        <v>0</v>
      </c>
      <c r="T157" s="9">
        <f t="shared" si="23"/>
        <v>0</v>
      </c>
      <c r="U157" s="9">
        <f t="shared" si="23"/>
        <v>0</v>
      </c>
      <c r="V157" s="9">
        <f t="shared" si="23"/>
        <v>0</v>
      </c>
      <c r="W157" s="9">
        <f t="shared" si="23"/>
        <v>0</v>
      </c>
      <c r="X157" s="9">
        <f t="shared" si="23"/>
        <v>0</v>
      </c>
      <c r="Y157" s="9">
        <f t="shared" si="23"/>
        <v>48</v>
      </c>
      <c r="Z157" s="9">
        <f t="shared" si="23"/>
        <v>24</v>
      </c>
      <c r="AA157" s="9">
        <f t="shared" si="18"/>
        <v>0</v>
      </c>
      <c r="AB157" s="9">
        <f t="shared" si="23"/>
        <v>54</v>
      </c>
      <c r="AC157" s="9">
        <f t="shared" si="23"/>
        <v>6</v>
      </c>
      <c r="AD157" s="10">
        <f t="shared" si="23"/>
        <v>12</v>
      </c>
    </row>
    <row r="158" spans="8:30">
      <c r="H158" s="8">
        <f t="shared" si="23"/>
        <v>0</v>
      </c>
      <c r="I158" s="9">
        <f t="shared" si="23"/>
        <v>0</v>
      </c>
      <c r="J158" s="9">
        <f t="shared" si="23"/>
        <v>0</v>
      </c>
      <c r="K158" s="9">
        <f t="shared" si="23"/>
        <v>0</v>
      </c>
      <c r="L158" s="9">
        <f t="shared" si="23"/>
        <v>0</v>
      </c>
      <c r="M158" s="9">
        <f t="shared" si="23"/>
        <v>0</v>
      </c>
      <c r="N158" s="9">
        <f t="shared" si="23"/>
        <v>0</v>
      </c>
      <c r="O158" s="9">
        <f t="shared" si="23"/>
        <v>0</v>
      </c>
      <c r="P158" s="9">
        <f t="shared" si="23"/>
        <v>0</v>
      </c>
      <c r="Q158" s="9">
        <f t="shared" si="23"/>
        <v>0</v>
      </c>
      <c r="R158" s="9">
        <f t="shared" si="23"/>
        <v>0</v>
      </c>
      <c r="S158" s="9">
        <f t="shared" si="23"/>
        <v>0</v>
      </c>
      <c r="T158" s="9">
        <f t="shared" si="23"/>
        <v>0</v>
      </c>
      <c r="U158" s="9">
        <f t="shared" si="23"/>
        <v>2.5</v>
      </c>
      <c r="V158" s="9">
        <f t="shared" si="23"/>
        <v>0</v>
      </c>
      <c r="W158" s="9">
        <f t="shared" si="23"/>
        <v>0</v>
      </c>
      <c r="X158" s="9">
        <f t="shared" si="23"/>
        <v>0</v>
      </c>
      <c r="Y158" s="9">
        <f t="shared" si="23"/>
        <v>25</v>
      </c>
      <c r="Z158" s="9">
        <f t="shared" si="23"/>
        <v>25</v>
      </c>
      <c r="AA158" s="9">
        <f t="shared" si="18"/>
        <v>7.5</v>
      </c>
      <c r="AB158" s="9">
        <f t="shared" si="23"/>
        <v>45</v>
      </c>
      <c r="AC158" s="9">
        <f t="shared" si="23"/>
        <v>5</v>
      </c>
      <c r="AD158" s="10">
        <f t="shared" si="23"/>
        <v>10</v>
      </c>
    </row>
    <row r="159" spans="8:30">
      <c r="H159" s="8">
        <f t="shared" ref="H159:AD159" si="24">$F40*H40</f>
        <v>4.6875</v>
      </c>
      <c r="I159" s="9">
        <f t="shared" si="24"/>
        <v>4.6875</v>
      </c>
      <c r="J159" s="9">
        <f t="shared" si="24"/>
        <v>3.125</v>
      </c>
      <c r="K159" s="9">
        <f t="shared" si="24"/>
        <v>4.6875</v>
      </c>
      <c r="L159" s="9">
        <f t="shared" si="24"/>
        <v>1.5625</v>
      </c>
      <c r="M159" s="9">
        <f t="shared" si="24"/>
        <v>3.125</v>
      </c>
      <c r="N159" s="9">
        <f t="shared" si="24"/>
        <v>3.125</v>
      </c>
      <c r="O159" s="9">
        <f t="shared" si="24"/>
        <v>4.6875</v>
      </c>
      <c r="P159" s="9">
        <f t="shared" si="24"/>
        <v>4.6875</v>
      </c>
      <c r="Q159" s="9">
        <f t="shared" si="24"/>
        <v>4.6875</v>
      </c>
      <c r="R159" s="9">
        <f t="shared" si="24"/>
        <v>4.6875</v>
      </c>
      <c r="S159" s="9">
        <f t="shared" si="24"/>
        <v>1.5625</v>
      </c>
      <c r="T159" s="9">
        <f t="shared" si="24"/>
        <v>1.5625</v>
      </c>
      <c r="U159" s="9">
        <f t="shared" si="24"/>
        <v>1.5625</v>
      </c>
      <c r="V159" s="9">
        <f t="shared" si="24"/>
        <v>2.5</v>
      </c>
      <c r="W159" s="9">
        <f t="shared" si="24"/>
        <v>1.5625</v>
      </c>
      <c r="X159" s="9">
        <f t="shared" si="24"/>
        <v>0</v>
      </c>
      <c r="Y159" s="9">
        <f t="shared" si="24"/>
        <v>5</v>
      </c>
      <c r="Z159" s="9">
        <f t="shared" si="24"/>
        <v>2.5</v>
      </c>
      <c r="AA159" s="9">
        <f t="shared" si="24"/>
        <v>0</v>
      </c>
      <c r="AB159" s="9">
        <f t="shared" si="24"/>
        <v>45</v>
      </c>
      <c r="AC159" s="9">
        <f t="shared" si="24"/>
        <v>5</v>
      </c>
      <c r="AD159" s="10">
        <f t="shared" si="24"/>
        <v>10</v>
      </c>
    </row>
    <row r="160" spans="8:30" ht="15.75" thickBot="1">
      <c r="H160" s="12">
        <f t="shared" ref="H160:AD160" si="25">$F41*H41</f>
        <v>0</v>
      </c>
      <c r="I160" s="13">
        <f t="shared" si="25"/>
        <v>0</v>
      </c>
      <c r="J160" s="13">
        <f t="shared" si="25"/>
        <v>0</v>
      </c>
      <c r="K160" s="13">
        <f t="shared" si="25"/>
        <v>0</v>
      </c>
      <c r="L160" s="13">
        <f t="shared" si="25"/>
        <v>0</v>
      </c>
      <c r="M160" s="13">
        <f t="shared" si="25"/>
        <v>0</v>
      </c>
      <c r="N160" s="13">
        <f t="shared" si="25"/>
        <v>0</v>
      </c>
      <c r="O160" s="13">
        <f t="shared" si="25"/>
        <v>0</v>
      </c>
      <c r="P160" s="13">
        <f t="shared" si="25"/>
        <v>0</v>
      </c>
      <c r="Q160" s="13">
        <f t="shared" si="25"/>
        <v>0</v>
      </c>
      <c r="R160" s="13">
        <f t="shared" si="25"/>
        <v>0</v>
      </c>
      <c r="S160" s="13">
        <f t="shared" si="25"/>
        <v>0</v>
      </c>
      <c r="T160" s="13">
        <f t="shared" si="25"/>
        <v>0</v>
      </c>
      <c r="U160" s="13">
        <f t="shared" si="25"/>
        <v>0</v>
      </c>
      <c r="V160" s="13">
        <f t="shared" si="25"/>
        <v>0</v>
      </c>
      <c r="W160" s="13">
        <f t="shared" si="25"/>
        <v>0</v>
      </c>
      <c r="X160" s="13">
        <f t="shared" si="25"/>
        <v>0</v>
      </c>
      <c r="Y160" s="13">
        <f t="shared" si="25"/>
        <v>16</v>
      </c>
      <c r="Z160" s="13">
        <f t="shared" si="25"/>
        <v>8</v>
      </c>
      <c r="AA160" s="13">
        <f t="shared" si="25"/>
        <v>0</v>
      </c>
      <c r="AB160" s="13">
        <f t="shared" si="25"/>
        <v>18</v>
      </c>
      <c r="AC160" s="13">
        <f t="shared" si="25"/>
        <v>2</v>
      </c>
      <c r="AD160" s="14">
        <f t="shared" si="25"/>
        <v>4</v>
      </c>
    </row>
    <row r="161" spans="8:30"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</row>
    <row r="162" spans="8:30" ht="15.75" thickBot="1">
      <c r="H162" s="47" t="s">
        <v>90</v>
      </c>
    </row>
    <row r="163" spans="8:30">
      <c r="H163" s="3">
        <f>$G6*H6</f>
        <v>0</v>
      </c>
      <c r="I163" s="4">
        <f t="shared" ref="I163:AD163" si="26">$G6*I6</f>
        <v>0</v>
      </c>
      <c r="J163" s="4">
        <f t="shared" si="26"/>
        <v>0</v>
      </c>
      <c r="K163" s="4">
        <f t="shared" si="26"/>
        <v>0</v>
      </c>
      <c r="L163" s="4">
        <f t="shared" si="26"/>
        <v>0</v>
      </c>
      <c r="M163" s="4">
        <f t="shared" si="26"/>
        <v>0</v>
      </c>
      <c r="N163" s="4">
        <f t="shared" si="26"/>
        <v>0</v>
      </c>
      <c r="O163" s="4">
        <f t="shared" si="26"/>
        <v>0</v>
      </c>
      <c r="P163" s="4">
        <f t="shared" si="26"/>
        <v>0</v>
      </c>
      <c r="Q163" s="4">
        <f t="shared" si="26"/>
        <v>0</v>
      </c>
      <c r="R163" s="4">
        <f t="shared" si="26"/>
        <v>0</v>
      </c>
      <c r="S163" s="4">
        <f t="shared" si="26"/>
        <v>0</v>
      </c>
      <c r="T163" s="4">
        <f t="shared" si="26"/>
        <v>0</v>
      </c>
      <c r="U163" s="4">
        <f t="shared" si="26"/>
        <v>0</v>
      </c>
      <c r="V163" s="4">
        <f t="shared" si="26"/>
        <v>0</v>
      </c>
      <c r="W163" s="4">
        <f t="shared" si="26"/>
        <v>0</v>
      </c>
      <c r="X163" s="4">
        <f t="shared" si="26"/>
        <v>0</v>
      </c>
      <c r="Y163" s="4">
        <f t="shared" si="26"/>
        <v>0</v>
      </c>
      <c r="Z163" s="4">
        <f t="shared" si="26"/>
        <v>0</v>
      </c>
      <c r="AA163" s="4">
        <f t="shared" ref="AA163:AA196" si="27">$G6*AA6</f>
        <v>0</v>
      </c>
      <c r="AB163" s="4">
        <f t="shared" si="26"/>
        <v>0</v>
      </c>
      <c r="AC163" s="4">
        <f t="shared" si="26"/>
        <v>0</v>
      </c>
      <c r="AD163" s="5">
        <f t="shared" si="26"/>
        <v>0</v>
      </c>
    </row>
    <row r="164" spans="8:30">
      <c r="H164" s="8">
        <f t="shared" ref="H164:AD175" si="28">$G7*H7</f>
        <v>0</v>
      </c>
      <c r="I164" s="9">
        <f t="shared" si="28"/>
        <v>0</v>
      </c>
      <c r="J164" s="9">
        <f t="shared" si="28"/>
        <v>0</v>
      </c>
      <c r="K164" s="9">
        <f t="shared" si="28"/>
        <v>0</v>
      </c>
      <c r="L164" s="9">
        <f t="shared" si="28"/>
        <v>0</v>
      </c>
      <c r="M164" s="9">
        <f t="shared" si="28"/>
        <v>0</v>
      </c>
      <c r="N164" s="9">
        <f t="shared" si="28"/>
        <v>0</v>
      </c>
      <c r="O164" s="9">
        <f t="shared" si="28"/>
        <v>0</v>
      </c>
      <c r="P164" s="9">
        <f t="shared" si="28"/>
        <v>0</v>
      </c>
      <c r="Q164" s="9">
        <f t="shared" si="28"/>
        <v>0</v>
      </c>
      <c r="R164" s="9">
        <f t="shared" si="28"/>
        <v>0</v>
      </c>
      <c r="S164" s="9">
        <f t="shared" si="28"/>
        <v>0</v>
      </c>
      <c r="T164" s="9">
        <f t="shared" si="28"/>
        <v>0</v>
      </c>
      <c r="U164" s="9">
        <f t="shared" si="28"/>
        <v>0</v>
      </c>
      <c r="V164" s="9">
        <f t="shared" si="28"/>
        <v>0</v>
      </c>
      <c r="W164" s="9">
        <f t="shared" si="28"/>
        <v>0</v>
      </c>
      <c r="X164" s="9">
        <f t="shared" si="28"/>
        <v>0</v>
      </c>
      <c r="Y164" s="9">
        <f t="shared" si="28"/>
        <v>0</v>
      </c>
      <c r="Z164" s="9">
        <f t="shared" si="28"/>
        <v>0</v>
      </c>
      <c r="AA164" s="9">
        <f t="shared" si="27"/>
        <v>0</v>
      </c>
      <c r="AB164" s="9">
        <f t="shared" si="28"/>
        <v>0</v>
      </c>
      <c r="AC164" s="9">
        <f t="shared" si="28"/>
        <v>0</v>
      </c>
      <c r="AD164" s="10">
        <f t="shared" si="28"/>
        <v>0</v>
      </c>
    </row>
    <row r="165" spans="8:30">
      <c r="H165" s="8">
        <f t="shared" si="28"/>
        <v>0</v>
      </c>
      <c r="I165" s="9">
        <f t="shared" si="28"/>
        <v>0</v>
      </c>
      <c r="J165" s="9">
        <f t="shared" si="28"/>
        <v>0</v>
      </c>
      <c r="K165" s="9">
        <f t="shared" si="28"/>
        <v>0</v>
      </c>
      <c r="L165" s="9">
        <f t="shared" si="28"/>
        <v>0</v>
      </c>
      <c r="M165" s="9">
        <f t="shared" si="28"/>
        <v>0</v>
      </c>
      <c r="N165" s="9">
        <f t="shared" si="28"/>
        <v>0</v>
      </c>
      <c r="O165" s="9">
        <f t="shared" si="28"/>
        <v>0</v>
      </c>
      <c r="P165" s="9">
        <f t="shared" si="28"/>
        <v>0</v>
      </c>
      <c r="Q165" s="9">
        <f t="shared" si="28"/>
        <v>0</v>
      </c>
      <c r="R165" s="9">
        <f t="shared" si="28"/>
        <v>0</v>
      </c>
      <c r="S165" s="9">
        <f t="shared" si="28"/>
        <v>0</v>
      </c>
      <c r="T165" s="9">
        <f t="shared" si="28"/>
        <v>0</v>
      </c>
      <c r="U165" s="9">
        <f t="shared" si="28"/>
        <v>0</v>
      </c>
      <c r="V165" s="9">
        <f t="shared" si="28"/>
        <v>0</v>
      </c>
      <c r="W165" s="9">
        <f t="shared" si="28"/>
        <v>0</v>
      </c>
      <c r="X165" s="9">
        <f t="shared" si="28"/>
        <v>0</v>
      </c>
      <c r="Y165" s="9">
        <f t="shared" si="28"/>
        <v>0</v>
      </c>
      <c r="Z165" s="9">
        <f t="shared" si="28"/>
        <v>0</v>
      </c>
      <c r="AA165" s="9">
        <f t="shared" si="27"/>
        <v>0</v>
      </c>
      <c r="AB165" s="9">
        <f t="shared" si="28"/>
        <v>0</v>
      </c>
      <c r="AC165" s="9">
        <f t="shared" si="28"/>
        <v>0</v>
      </c>
      <c r="AD165" s="10">
        <f t="shared" si="28"/>
        <v>0</v>
      </c>
    </row>
    <row r="166" spans="8:30">
      <c r="H166" s="8">
        <f t="shared" si="28"/>
        <v>0</v>
      </c>
      <c r="I166" s="9">
        <f t="shared" si="28"/>
        <v>0</v>
      </c>
      <c r="J166" s="9">
        <f t="shared" si="28"/>
        <v>0</v>
      </c>
      <c r="K166" s="9">
        <f t="shared" si="28"/>
        <v>0</v>
      </c>
      <c r="L166" s="9">
        <f t="shared" si="28"/>
        <v>0</v>
      </c>
      <c r="M166" s="9">
        <f t="shared" si="28"/>
        <v>0</v>
      </c>
      <c r="N166" s="9">
        <f t="shared" si="28"/>
        <v>0</v>
      </c>
      <c r="O166" s="9">
        <f t="shared" si="28"/>
        <v>0</v>
      </c>
      <c r="P166" s="9">
        <f t="shared" si="28"/>
        <v>0</v>
      </c>
      <c r="Q166" s="9">
        <f t="shared" si="28"/>
        <v>0</v>
      </c>
      <c r="R166" s="9">
        <f t="shared" si="28"/>
        <v>0</v>
      </c>
      <c r="S166" s="9">
        <f t="shared" si="28"/>
        <v>0</v>
      </c>
      <c r="T166" s="9">
        <f t="shared" si="28"/>
        <v>0</v>
      </c>
      <c r="U166" s="9">
        <f t="shared" si="28"/>
        <v>0</v>
      </c>
      <c r="V166" s="9">
        <f t="shared" si="28"/>
        <v>0</v>
      </c>
      <c r="W166" s="9">
        <f t="shared" si="28"/>
        <v>0</v>
      </c>
      <c r="X166" s="9">
        <f t="shared" si="28"/>
        <v>0</v>
      </c>
      <c r="Y166" s="9">
        <f t="shared" si="28"/>
        <v>0</v>
      </c>
      <c r="Z166" s="9">
        <f t="shared" si="28"/>
        <v>0</v>
      </c>
      <c r="AA166" s="9">
        <f t="shared" si="27"/>
        <v>0</v>
      </c>
      <c r="AB166" s="9">
        <f t="shared" si="28"/>
        <v>0</v>
      </c>
      <c r="AC166" s="9">
        <f t="shared" si="28"/>
        <v>0</v>
      </c>
      <c r="AD166" s="10">
        <f t="shared" si="28"/>
        <v>0</v>
      </c>
    </row>
    <row r="167" spans="8:30">
      <c r="H167" s="8">
        <f t="shared" si="28"/>
        <v>0</v>
      </c>
      <c r="I167" s="9">
        <f t="shared" si="28"/>
        <v>0</v>
      </c>
      <c r="J167" s="9">
        <f t="shared" si="28"/>
        <v>0</v>
      </c>
      <c r="K167" s="9">
        <f t="shared" si="28"/>
        <v>0</v>
      </c>
      <c r="L167" s="9">
        <f t="shared" si="28"/>
        <v>0</v>
      </c>
      <c r="M167" s="9">
        <f t="shared" si="28"/>
        <v>0</v>
      </c>
      <c r="N167" s="9">
        <f t="shared" si="28"/>
        <v>0</v>
      </c>
      <c r="O167" s="9">
        <f t="shared" si="28"/>
        <v>0</v>
      </c>
      <c r="P167" s="9">
        <f t="shared" si="28"/>
        <v>0</v>
      </c>
      <c r="Q167" s="9">
        <f t="shared" si="28"/>
        <v>0</v>
      </c>
      <c r="R167" s="9">
        <f t="shared" si="28"/>
        <v>0</v>
      </c>
      <c r="S167" s="9">
        <f t="shared" si="28"/>
        <v>0</v>
      </c>
      <c r="T167" s="9">
        <f t="shared" si="28"/>
        <v>0</v>
      </c>
      <c r="U167" s="9">
        <f t="shared" si="28"/>
        <v>0</v>
      </c>
      <c r="V167" s="9">
        <f t="shared" si="28"/>
        <v>0</v>
      </c>
      <c r="W167" s="9">
        <f t="shared" si="28"/>
        <v>0</v>
      </c>
      <c r="X167" s="9">
        <f t="shared" si="28"/>
        <v>0</v>
      </c>
      <c r="Y167" s="9">
        <f t="shared" si="28"/>
        <v>0</v>
      </c>
      <c r="Z167" s="9">
        <f t="shared" si="28"/>
        <v>0</v>
      </c>
      <c r="AA167" s="9">
        <f t="shared" si="27"/>
        <v>0</v>
      </c>
      <c r="AB167" s="9">
        <f t="shared" si="28"/>
        <v>0</v>
      </c>
      <c r="AC167" s="9">
        <f t="shared" si="28"/>
        <v>0</v>
      </c>
      <c r="AD167" s="10">
        <f t="shared" si="28"/>
        <v>0</v>
      </c>
    </row>
    <row r="168" spans="8:30">
      <c r="H168" s="8">
        <f t="shared" si="28"/>
        <v>0</v>
      </c>
      <c r="I168" s="9">
        <f t="shared" si="28"/>
        <v>0</v>
      </c>
      <c r="J168" s="9">
        <f t="shared" si="28"/>
        <v>0</v>
      </c>
      <c r="K168" s="9">
        <f t="shared" si="28"/>
        <v>0</v>
      </c>
      <c r="L168" s="9">
        <f t="shared" si="28"/>
        <v>0</v>
      </c>
      <c r="M168" s="9">
        <f t="shared" si="28"/>
        <v>0</v>
      </c>
      <c r="N168" s="9">
        <f t="shared" si="28"/>
        <v>0</v>
      </c>
      <c r="O168" s="9">
        <f t="shared" si="28"/>
        <v>0</v>
      </c>
      <c r="P168" s="9">
        <f t="shared" si="28"/>
        <v>0</v>
      </c>
      <c r="Q168" s="9">
        <f t="shared" si="28"/>
        <v>0</v>
      </c>
      <c r="R168" s="9">
        <f t="shared" si="28"/>
        <v>0</v>
      </c>
      <c r="S168" s="9">
        <f t="shared" si="28"/>
        <v>0</v>
      </c>
      <c r="T168" s="9">
        <f t="shared" si="28"/>
        <v>0</v>
      </c>
      <c r="U168" s="9">
        <f t="shared" si="28"/>
        <v>0</v>
      </c>
      <c r="V168" s="9">
        <f t="shared" si="28"/>
        <v>0</v>
      </c>
      <c r="W168" s="9">
        <f t="shared" si="28"/>
        <v>0</v>
      </c>
      <c r="X168" s="9">
        <f t="shared" si="28"/>
        <v>0</v>
      </c>
      <c r="Y168" s="9">
        <f t="shared" si="28"/>
        <v>0</v>
      </c>
      <c r="Z168" s="9">
        <f t="shared" si="28"/>
        <v>0</v>
      </c>
      <c r="AA168" s="9">
        <f t="shared" si="27"/>
        <v>0</v>
      </c>
      <c r="AB168" s="9">
        <f t="shared" si="28"/>
        <v>0</v>
      </c>
      <c r="AC168" s="9">
        <f t="shared" si="28"/>
        <v>0</v>
      </c>
      <c r="AD168" s="10">
        <f t="shared" si="28"/>
        <v>0</v>
      </c>
    </row>
    <row r="169" spans="8:30">
      <c r="H169" s="8">
        <f t="shared" si="28"/>
        <v>0</v>
      </c>
      <c r="I169" s="9">
        <f t="shared" si="28"/>
        <v>0</v>
      </c>
      <c r="J169" s="9">
        <f t="shared" si="28"/>
        <v>0</v>
      </c>
      <c r="K169" s="9">
        <f t="shared" si="28"/>
        <v>0</v>
      </c>
      <c r="L169" s="9">
        <f t="shared" si="28"/>
        <v>0</v>
      </c>
      <c r="M169" s="9">
        <f t="shared" si="28"/>
        <v>0</v>
      </c>
      <c r="N169" s="9">
        <f t="shared" si="28"/>
        <v>0</v>
      </c>
      <c r="O169" s="9">
        <f t="shared" si="28"/>
        <v>0</v>
      </c>
      <c r="P169" s="9">
        <f t="shared" si="28"/>
        <v>0</v>
      </c>
      <c r="Q169" s="9">
        <f t="shared" si="28"/>
        <v>0</v>
      </c>
      <c r="R169" s="9">
        <f t="shared" si="28"/>
        <v>0</v>
      </c>
      <c r="S169" s="9">
        <f t="shared" si="28"/>
        <v>0</v>
      </c>
      <c r="T169" s="9">
        <f t="shared" si="28"/>
        <v>0</v>
      </c>
      <c r="U169" s="9">
        <f t="shared" si="28"/>
        <v>0</v>
      </c>
      <c r="V169" s="9">
        <f t="shared" si="28"/>
        <v>0</v>
      </c>
      <c r="W169" s="9">
        <f t="shared" si="28"/>
        <v>0</v>
      </c>
      <c r="X169" s="9">
        <f t="shared" si="28"/>
        <v>0</v>
      </c>
      <c r="Y169" s="9">
        <f t="shared" si="28"/>
        <v>0</v>
      </c>
      <c r="Z169" s="9">
        <f t="shared" si="28"/>
        <v>0</v>
      </c>
      <c r="AA169" s="9">
        <f t="shared" si="27"/>
        <v>0</v>
      </c>
      <c r="AB169" s="9">
        <f t="shared" si="28"/>
        <v>0</v>
      </c>
      <c r="AC169" s="9">
        <f t="shared" si="28"/>
        <v>0</v>
      </c>
      <c r="AD169" s="10">
        <f t="shared" si="28"/>
        <v>0</v>
      </c>
    </row>
    <row r="170" spans="8:30">
      <c r="H170" s="8">
        <f t="shared" si="28"/>
        <v>0</v>
      </c>
      <c r="I170" s="9">
        <f t="shared" si="28"/>
        <v>0</v>
      </c>
      <c r="J170" s="9">
        <f t="shared" si="28"/>
        <v>0</v>
      </c>
      <c r="K170" s="9">
        <f t="shared" si="28"/>
        <v>0</v>
      </c>
      <c r="L170" s="9">
        <f t="shared" si="28"/>
        <v>0</v>
      </c>
      <c r="M170" s="9">
        <f t="shared" si="28"/>
        <v>0</v>
      </c>
      <c r="N170" s="9">
        <f t="shared" si="28"/>
        <v>0</v>
      </c>
      <c r="O170" s="9">
        <f t="shared" si="28"/>
        <v>0</v>
      </c>
      <c r="P170" s="9">
        <f t="shared" si="28"/>
        <v>0</v>
      </c>
      <c r="Q170" s="9">
        <f t="shared" si="28"/>
        <v>0</v>
      </c>
      <c r="R170" s="9">
        <f t="shared" si="28"/>
        <v>0</v>
      </c>
      <c r="S170" s="9">
        <f t="shared" si="28"/>
        <v>0</v>
      </c>
      <c r="T170" s="9">
        <f t="shared" si="28"/>
        <v>0</v>
      </c>
      <c r="U170" s="9">
        <f t="shared" si="28"/>
        <v>0</v>
      </c>
      <c r="V170" s="9">
        <f t="shared" si="28"/>
        <v>0</v>
      </c>
      <c r="W170" s="9">
        <f t="shared" si="28"/>
        <v>0</v>
      </c>
      <c r="X170" s="9">
        <f t="shared" si="28"/>
        <v>0</v>
      </c>
      <c r="Y170" s="9">
        <f t="shared" si="28"/>
        <v>0</v>
      </c>
      <c r="Z170" s="9">
        <f t="shared" si="28"/>
        <v>0</v>
      </c>
      <c r="AA170" s="9">
        <f t="shared" si="27"/>
        <v>0</v>
      </c>
      <c r="AB170" s="9">
        <f t="shared" si="28"/>
        <v>0</v>
      </c>
      <c r="AC170" s="9">
        <f t="shared" si="28"/>
        <v>0</v>
      </c>
      <c r="AD170" s="10">
        <f t="shared" si="28"/>
        <v>0</v>
      </c>
    </row>
    <row r="171" spans="8:30">
      <c r="H171" s="8">
        <f t="shared" si="28"/>
        <v>0</v>
      </c>
      <c r="I171" s="9">
        <f t="shared" si="28"/>
        <v>0</v>
      </c>
      <c r="J171" s="9">
        <f t="shared" si="28"/>
        <v>0</v>
      </c>
      <c r="K171" s="9">
        <f t="shared" si="28"/>
        <v>0</v>
      </c>
      <c r="L171" s="9">
        <f t="shared" si="28"/>
        <v>0</v>
      </c>
      <c r="M171" s="9">
        <f t="shared" si="28"/>
        <v>0</v>
      </c>
      <c r="N171" s="9">
        <f t="shared" si="28"/>
        <v>0</v>
      </c>
      <c r="O171" s="9">
        <f t="shared" si="28"/>
        <v>0</v>
      </c>
      <c r="P171" s="9">
        <f t="shared" si="28"/>
        <v>0</v>
      </c>
      <c r="Q171" s="9">
        <f t="shared" si="28"/>
        <v>0</v>
      </c>
      <c r="R171" s="9">
        <f t="shared" si="28"/>
        <v>0</v>
      </c>
      <c r="S171" s="9">
        <f t="shared" si="28"/>
        <v>0</v>
      </c>
      <c r="T171" s="9">
        <f t="shared" si="28"/>
        <v>0</v>
      </c>
      <c r="U171" s="9">
        <f t="shared" si="28"/>
        <v>0</v>
      </c>
      <c r="V171" s="9">
        <f t="shared" si="28"/>
        <v>0</v>
      </c>
      <c r="W171" s="9">
        <f t="shared" si="28"/>
        <v>0</v>
      </c>
      <c r="X171" s="9">
        <f t="shared" si="28"/>
        <v>0</v>
      </c>
      <c r="Y171" s="9">
        <f t="shared" si="28"/>
        <v>0</v>
      </c>
      <c r="Z171" s="9">
        <f t="shared" si="28"/>
        <v>0</v>
      </c>
      <c r="AA171" s="9">
        <f t="shared" si="27"/>
        <v>0</v>
      </c>
      <c r="AB171" s="9">
        <f t="shared" si="28"/>
        <v>0</v>
      </c>
      <c r="AC171" s="9">
        <f t="shared" si="28"/>
        <v>0</v>
      </c>
      <c r="AD171" s="10">
        <f t="shared" si="28"/>
        <v>0</v>
      </c>
    </row>
    <row r="172" spans="8:30">
      <c r="H172" s="8">
        <f t="shared" si="28"/>
        <v>0</v>
      </c>
      <c r="I172" s="9">
        <f t="shared" si="28"/>
        <v>0</v>
      </c>
      <c r="J172" s="9">
        <f t="shared" si="28"/>
        <v>0</v>
      </c>
      <c r="K172" s="9">
        <f t="shared" si="28"/>
        <v>0</v>
      </c>
      <c r="L172" s="9">
        <f t="shared" si="28"/>
        <v>0</v>
      </c>
      <c r="M172" s="9">
        <f t="shared" si="28"/>
        <v>0</v>
      </c>
      <c r="N172" s="9">
        <f t="shared" si="28"/>
        <v>0</v>
      </c>
      <c r="O172" s="9">
        <f t="shared" si="28"/>
        <v>0</v>
      </c>
      <c r="P172" s="9">
        <f t="shared" si="28"/>
        <v>0</v>
      </c>
      <c r="Q172" s="9">
        <f t="shared" si="28"/>
        <v>0</v>
      </c>
      <c r="R172" s="9">
        <f t="shared" si="28"/>
        <v>0</v>
      </c>
      <c r="S172" s="9">
        <f t="shared" si="28"/>
        <v>0</v>
      </c>
      <c r="T172" s="9">
        <f t="shared" si="28"/>
        <v>0</v>
      </c>
      <c r="U172" s="9">
        <f t="shared" si="28"/>
        <v>0</v>
      </c>
      <c r="V172" s="9">
        <f t="shared" si="28"/>
        <v>0</v>
      </c>
      <c r="W172" s="9">
        <f t="shared" si="28"/>
        <v>0</v>
      </c>
      <c r="X172" s="9">
        <f t="shared" si="28"/>
        <v>0</v>
      </c>
      <c r="Y172" s="9">
        <f t="shared" si="28"/>
        <v>0</v>
      </c>
      <c r="Z172" s="9">
        <f t="shared" si="28"/>
        <v>0</v>
      </c>
      <c r="AA172" s="9">
        <f t="shared" si="27"/>
        <v>0</v>
      </c>
      <c r="AB172" s="9">
        <f t="shared" si="28"/>
        <v>0</v>
      </c>
      <c r="AC172" s="9">
        <f t="shared" si="28"/>
        <v>0</v>
      </c>
      <c r="AD172" s="10">
        <f t="shared" si="28"/>
        <v>0</v>
      </c>
    </row>
    <row r="173" spans="8:30">
      <c r="H173" s="8">
        <f t="shared" si="28"/>
        <v>0</v>
      </c>
      <c r="I173" s="9">
        <f t="shared" si="28"/>
        <v>0</v>
      </c>
      <c r="J173" s="9">
        <f t="shared" si="28"/>
        <v>0</v>
      </c>
      <c r="K173" s="9">
        <f t="shared" si="28"/>
        <v>0</v>
      </c>
      <c r="L173" s="9">
        <f t="shared" si="28"/>
        <v>0</v>
      </c>
      <c r="M173" s="9">
        <f t="shared" si="28"/>
        <v>0</v>
      </c>
      <c r="N173" s="9">
        <f t="shared" si="28"/>
        <v>0</v>
      </c>
      <c r="O173" s="9">
        <f t="shared" si="28"/>
        <v>0</v>
      </c>
      <c r="P173" s="9">
        <f t="shared" si="28"/>
        <v>0</v>
      </c>
      <c r="Q173" s="9">
        <f t="shared" si="28"/>
        <v>0</v>
      </c>
      <c r="R173" s="9">
        <f t="shared" si="28"/>
        <v>0</v>
      </c>
      <c r="S173" s="9">
        <f t="shared" si="28"/>
        <v>0</v>
      </c>
      <c r="T173" s="9">
        <f t="shared" si="28"/>
        <v>0</v>
      </c>
      <c r="U173" s="9">
        <f t="shared" si="28"/>
        <v>0</v>
      </c>
      <c r="V173" s="9">
        <f t="shared" si="28"/>
        <v>0</v>
      </c>
      <c r="W173" s="9">
        <f t="shared" si="28"/>
        <v>0</v>
      </c>
      <c r="X173" s="9">
        <f t="shared" si="28"/>
        <v>0</v>
      </c>
      <c r="Y173" s="9">
        <f t="shared" si="28"/>
        <v>0</v>
      </c>
      <c r="Z173" s="9">
        <f t="shared" si="28"/>
        <v>0</v>
      </c>
      <c r="AA173" s="9">
        <f t="shared" si="27"/>
        <v>0</v>
      </c>
      <c r="AB173" s="9">
        <f t="shared" si="28"/>
        <v>0</v>
      </c>
      <c r="AC173" s="9">
        <f t="shared" si="28"/>
        <v>0</v>
      </c>
      <c r="AD173" s="10">
        <f t="shared" si="28"/>
        <v>0</v>
      </c>
    </row>
    <row r="174" spans="8:30">
      <c r="H174" s="8">
        <f t="shared" si="28"/>
        <v>0</v>
      </c>
      <c r="I174" s="9">
        <f t="shared" si="28"/>
        <v>0</v>
      </c>
      <c r="J174" s="9">
        <f t="shared" si="28"/>
        <v>0</v>
      </c>
      <c r="K174" s="9">
        <f t="shared" si="28"/>
        <v>0</v>
      </c>
      <c r="L174" s="9">
        <f t="shared" si="28"/>
        <v>0</v>
      </c>
      <c r="M174" s="9">
        <f t="shared" si="28"/>
        <v>0</v>
      </c>
      <c r="N174" s="9">
        <f t="shared" si="28"/>
        <v>0</v>
      </c>
      <c r="O174" s="9">
        <f t="shared" si="28"/>
        <v>0</v>
      </c>
      <c r="P174" s="9">
        <f t="shared" si="28"/>
        <v>0</v>
      </c>
      <c r="Q174" s="9">
        <f t="shared" si="28"/>
        <v>0</v>
      </c>
      <c r="R174" s="9">
        <f t="shared" si="28"/>
        <v>0</v>
      </c>
      <c r="S174" s="9">
        <f t="shared" si="28"/>
        <v>0</v>
      </c>
      <c r="T174" s="9">
        <f t="shared" si="28"/>
        <v>0</v>
      </c>
      <c r="U174" s="9">
        <f t="shared" si="28"/>
        <v>0</v>
      </c>
      <c r="V174" s="9">
        <f t="shared" si="28"/>
        <v>0</v>
      </c>
      <c r="W174" s="9">
        <f t="shared" si="28"/>
        <v>0</v>
      </c>
      <c r="X174" s="9">
        <f t="shared" si="28"/>
        <v>0</v>
      </c>
      <c r="Y174" s="9">
        <f t="shared" si="28"/>
        <v>0</v>
      </c>
      <c r="Z174" s="9">
        <f t="shared" si="28"/>
        <v>0</v>
      </c>
      <c r="AA174" s="9">
        <f t="shared" si="27"/>
        <v>24</v>
      </c>
      <c r="AB174" s="9">
        <f t="shared" si="28"/>
        <v>18</v>
      </c>
      <c r="AC174" s="9">
        <f t="shared" si="28"/>
        <v>2</v>
      </c>
      <c r="AD174" s="10">
        <f t="shared" si="28"/>
        <v>4</v>
      </c>
    </row>
    <row r="175" spans="8:30">
      <c r="H175" s="8">
        <f t="shared" si="28"/>
        <v>0</v>
      </c>
      <c r="I175" s="9">
        <f t="shared" si="28"/>
        <v>0</v>
      </c>
      <c r="J175" s="9">
        <f t="shared" si="28"/>
        <v>0</v>
      </c>
      <c r="K175" s="9">
        <f t="shared" si="28"/>
        <v>0</v>
      </c>
      <c r="L175" s="9">
        <f t="shared" si="28"/>
        <v>0</v>
      </c>
      <c r="M175" s="9">
        <f t="shared" si="28"/>
        <v>0</v>
      </c>
      <c r="N175" s="9">
        <f t="shared" si="28"/>
        <v>0</v>
      </c>
      <c r="O175" s="9">
        <f t="shared" si="28"/>
        <v>0</v>
      </c>
      <c r="P175" s="9">
        <f t="shared" si="28"/>
        <v>0</v>
      </c>
      <c r="Q175" s="9">
        <f t="shared" si="28"/>
        <v>0</v>
      </c>
      <c r="R175" s="9">
        <f t="shared" si="28"/>
        <v>0</v>
      </c>
      <c r="S175" s="9">
        <f t="shared" si="28"/>
        <v>0</v>
      </c>
      <c r="T175" s="9">
        <f t="shared" si="28"/>
        <v>0</v>
      </c>
      <c r="U175" s="9">
        <f t="shared" ref="U175:AD175" si="29">$G18*U18</f>
        <v>0</v>
      </c>
      <c r="V175" s="9">
        <f t="shared" si="29"/>
        <v>0</v>
      </c>
      <c r="W175" s="9">
        <f t="shared" si="29"/>
        <v>0</v>
      </c>
      <c r="X175" s="9">
        <f t="shared" si="29"/>
        <v>0</v>
      </c>
      <c r="Y175" s="9">
        <f t="shared" si="29"/>
        <v>0</v>
      </c>
      <c r="Z175" s="9">
        <f t="shared" si="29"/>
        <v>0</v>
      </c>
      <c r="AA175" s="9">
        <f t="shared" si="27"/>
        <v>0</v>
      </c>
      <c r="AB175" s="9">
        <f t="shared" si="29"/>
        <v>0</v>
      </c>
      <c r="AC175" s="9">
        <f t="shared" si="29"/>
        <v>0</v>
      </c>
      <c r="AD175" s="10">
        <f t="shared" si="29"/>
        <v>0</v>
      </c>
    </row>
    <row r="176" spans="8:30">
      <c r="H176" s="8">
        <f t="shared" ref="H176:AD187" si="30">$G19*H19</f>
        <v>0</v>
      </c>
      <c r="I176" s="9">
        <f t="shared" si="30"/>
        <v>0</v>
      </c>
      <c r="J176" s="9">
        <f t="shared" si="30"/>
        <v>0</v>
      </c>
      <c r="K176" s="9">
        <f t="shared" si="30"/>
        <v>0</v>
      </c>
      <c r="L176" s="9">
        <f t="shared" si="30"/>
        <v>0</v>
      </c>
      <c r="M176" s="9">
        <f t="shared" si="30"/>
        <v>0</v>
      </c>
      <c r="N176" s="9">
        <f t="shared" si="30"/>
        <v>0</v>
      </c>
      <c r="O176" s="9">
        <f t="shared" si="30"/>
        <v>0</v>
      </c>
      <c r="P176" s="9">
        <f t="shared" si="30"/>
        <v>0</v>
      </c>
      <c r="Q176" s="9">
        <f t="shared" si="30"/>
        <v>0</v>
      </c>
      <c r="R176" s="9">
        <f t="shared" si="30"/>
        <v>0</v>
      </c>
      <c r="S176" s="9">
        <f t="shared" si="30"/>
        <v>0</v>
      </c>
      <c r="T176" s="9">
        <f t="shared" si="30"/>
        <v>0</v>
      </c>
      <c r="U176" s="9">
        <f t="shared" si="30"/>
        <v>0</v>
      </c>
      <c r="V176" s="9">
        <f t="shared" si="30"/>
        <v>0</v>
      </c>
      <c r="W176" s="9">
        <f t="shared" si="30"/>
        <v>0</v>
      </c>
      <c r="X176" s="9">
        <f t="shared" si="30"/>
        <v>0</v>
      </c>
      <c r="Y176" s="9">
        <f t="shared" si="30"/>
        <v>0</v>
      </c>
      <c r="Z176" s="9">
        <f t="shared" si="30"/>
        <v>0</v>
      </c>
      <c r="AA176" s="9">
        <f t="shared" si="27"/>
        <v>0</v>
      </c>
      <c r="AB176" s="9">
        <f t="shared" si="30"/>
        <v>0</v>
      </c>
      <c r="AC176" s="9">
        <f t="shared" si="30"/>
        <v>0</v>
      </c>
      <c r="AD176" s="10">
        <f t="shared" si="30"/>
        <v>0</v>
      </c>
    </row>
    <row r="177" spans="8:30">
      <c r="H177" s="8">
        <f t="shared" si="30"/>
        <v>0</v>
      </c>
      <c r="I177" s="9">
        <f t="shared" si="30"/>
        <v>0</v>
      </c>
      <c r="J177" s="9">
        <f t="shared" si="30"/>
        <v>0</v>
      </c>
      <c r="K177" s="9">
        <f t="shared" si="30"/>
        <v>0</v>
      </c>
      <c r="L177" s="9">
        <f t="shared" si="30"/>
        <v>0</v>
      </c>
      <c r="M177" s="9">
        <f t="shared" si="30"/>
        <v>0</v>
      </c>
      <c r="N177" s="9">
        <f t="shared" si="30"/>
        <v>0</v>
      </c>
      <c r="O177" s="9">
        <f t="shared" si="30"/>
        <v>0</v>
      </c>
      <c r="P177" s="9">
        <f t="shared" si="30"/>
        <v>0</v>
      </c>
      <c r="Q177" s="9">
        <f t="shared" si="30"/>
        <v>0</v>
      </c>
      <c r="R177" s="9">
        <f t="shared" si="30"/>
        <v>0</v>
      </c>
      <c r="S177" s="9">
        <f t="shared" si="30"/>
        <v>0</v>
      </c>
      <c r="T177" s="9">
        <f t="shared" si="30"/>
        <v>0</v>
      </c>
      <c r="U177" s="9">
        <f t="shared" si="30"/>
        <v>0</v>
      </c>
      <c r="V177" s="9">
        <f t="shared" si="30"/>
        <v>0</v>
      </c>
      <c r="W177" s="9">
        <f t="shared" si="30"/>
        <v>0</v>
      </c>
      <c r="X177" s="9">
        <f t="shared" si="30"/>
        <v>0</v>
      </c>
      <c r="Y177" s="9">
        <f t="shared" si="30"/>
        <v>0</v>
      </c>
      <c r="Z177" s="9">
        <f t="shared" si="30"/>
        <v>0</v>
      </c>
      <c r="AA177" s="9">
        <f t="shared" si="27"/>
        <v>12</v>
      </c>
      <c r="AB177" s="9">
        <f t="shared" si="30"/>
        <v>9</v>
      </c>
      <c r="AC177" s="9">
        <f t="shared" si="30"/>
        <v>1</v>
      </c>
      <c r="AD177" s="10">
        <f t="shared" si="30"/>
        <v>2</v>
      </c>
    </row>
    <row r="178" spans="8:30">
      <c r="H178" s="8">
        <f t="shared" si="30"/>
        <v>0</v>
      </c>
      <c r="I178" s="9">
        <f t="shared" si="30"/>
        <v>0</v>
      </c>
      <c r="J178" s="9">
        <f t="shared" si="30"/>
        <v>0</v>
      </c>
      <c r="K178" s="9">
        <f t="shared" si="30"/>
        <v>0</v>
      </c>
      <c r="L178" s="9">
        <f t="shared" si="30"/>
        <v>0</v>
      </c>
      <c r="M178" s="9">
        <f t="shared" si="30"/>
        <v>0</v>
      </c>
      <c r="N178" s="9">
        <f t="shared" si="30"/>
        <v>0</v>
      </c>
      <c r="O178" s="9">
        <f t="shared" si="30"/>
        <v>0</v>
      </c>
      <c r="P178" s="9">
        <f t="shared" si="30"/>
        <v>0</v>
      </c>
      <c r="Q178" s="9">
        <f t="shared" si="30"/>
        <v>0</v>
      </c>
      <c r="R178" s="9">
        <f t="shared" si="30"/>
        <v>0</v>
      </c>
      <c r="S178" s="9">
        <f t="shared" si="30"/>
        <v>0</v>
      </c>
      <c r="T178" s="9">
        <f t="shared" si="30"/>
        <v>0</v>
      </c>
      <c r="U178" s="9">
        <f t="shared" si="30"/>
        <v>0</v>
      </c>
      <c r="V178" s="9">
        <f t="shared" si="30"/>
        <v>0</v>
      </c>
      <c r="W178" s="9">
        <f t="shared" si="30"/>
        <v>0</v>
      </c>
      <c r="X178" s="9">
        <f t="shared" si="30"/>
        <v>0</v>
      </c>
      <c r="Y178" s="9">
        <f t="shared" si="30"/>
        <v>0</v>
      </c>
      <c r="Z178" s="9">
        <f t="shared" si="30"/>
        <v>0</v>
      </c>
      <c r="AA178" s="9">
        <f t="shared" si="27"/>
        <v>12</v>
      </c>
      <c r="AB178" s="9">
        <f t="shared" si="30"/>
        <v>9</v>
      </c>
      <c r="AC178" s="9">
        <f t="shared" si="30"/>
        <v>1</v>
      </c>
      <c r="AD178" s="10">
        <f t="shared" si="30"/>
        <v>2</v>
      </c>
    </row>
    <row r="179" spans="8:30">
      <c r="H179" s="8">
        <f t="shared" si="30"/>
        <v>0</v>
      </c>
      <c r="I179" s="9">
        <f t="shared" si="30"/>
        <v>0</v>
      </c>
      <c r="J179" s="9">
        <f t="shared" si="30"/>
        <v>0</v>
      </c>
      <c r="K179" s="9">
        <f t="shared" si="30"/>
        <v>0</v>
      </c>
      <c r="L179" s="9">
        <f t="shared" si="30"/>
        <v>0</v>
      </c>
      <c r="M179" s="9">
        <f t="shared" si="30"/>
        <v>0</v>
      </c>
      <c r="N179" s="9">
        <f t="shared" si="30"/>
        <v>0</v>
      </c>
      <c r="O179" s="9">
        <f t="shared" si="30"/>
        <v>0</v>
      </c>
      <c r="P179" s="9">
        <f t="shared" si="30"/>
        <v>0</v>
      </c>
      <c r="Q179" s="9">
        <f t="shared" si="30"/>
        <v>0</v>
      </c>
      <c r="R179" s="9">
        <f t="shared" si="30"/>
        <v>0</v>
      </c>
      <c r="S179" s="9">
        <f t="shared" si="30"/>
        <v>0</v>
      </c>
      <c r="T179" s="9">
        <f t="shared" si="30"/>
        <v>0</v>
      </c>
      <c r="U179" s="9">
        <f t="shared" si="30"/>
        <v>0</v>
      </c>
      <c r="V179" s="9">
        <f t="shared" si="30"/>
        <v>0</v>
      </c>
      <c r="W179" s="9">
        <f t="shared" si="30"/>
        <v>0</v>
      </c>
      <c r="X179" s="9">
        <f t="shared" si="30"/>
        <v>0</v>
      </c>
      <c r="Y179" s="9">
        <f t="shared" si="30"/>
        <v>0</v>
      </c>
      <c r="Z179" s="9">
        <f t="shared" si="30"/>
        <v>0</v>
      </c>
      <c r="AA179" s="9">
        <f t="shared" si="27"/>
        <v>12</v>
      </c>
      <c r="AB179" s="9">
        <f t="shared" si="30"/>
        <v>9</v>
      </c>
      <c r="AC179" s="9">
        <f t="shared" si="30"/>
        <v>1</v>
      </c>
      <c r="AD179" s="10">
        <f t="shared" si="30"/>
        <v>2</v>
      </c>
    </row>
    <row r="180" spans="8:30">
      <c r="H180" s="8">
        <f t="shared" si="30"/>
        <v>0</v>
      </c>
      <c r="I180" s="9">
        <f t="shared" si="30"/>
        <v>0</v>
      </c>
      <c r="J180" s="9">
        <f t="shared" si="30"/>
        <v>0</v>
      </c>
      <c r="K180" s="9">
        <f t="shared" si="30"/>
        <v>0</v>
      </c>
      <c r="L180" s="9">
        <f t="shared" si="30"/>
        <v>0</v>
      </c>
      <c r="M180" s="9">
        <f t="shared" si="30"/>
        <v>0</v>
      </c>
      <c r="N180" s="9">
        <f t="shared" si="30"/>
        <v>0</v>
      </c>
      <c r="O180" s="9">
        <f t="shared" si="30"/>
        <v>0</v>
      </c>
      <c r="P180" s="9">
        <f t="shared" si="30"/>
        <v>0</v>
      </c>
      <c r="Q180" s="9">
        <f t="shared" si="30"/>
        <v>0</v>
      </c>
      <c r="R180" s="9">
        <f t="shared" si="30"/>
        <v>0</v>
      </c>
      <c r="S180" s="9">
        <f t="shared" si="30"/>
        <v>0</v>
      </c>
      <c r="T180" s="9">
        <f t="shared" si="30"/>
        <v>0</v>
      </c>
      <c r="U180" s="9">
        <f t="shared" si="30"/>
        <v>0</v>
      </c>
      <c r="V180" s="9">
        <f t="shared" si="30"/>
        <v>0</v>
      </c>
      <c r="W180" s="9">
        <f t="shared" si="30"/>
        <v>0</v>
      </c>
      <c r="X180" s="9">
        <f t="shared" si="30"/>
        <v>0</v>
      </c>
      <c r="Y180" s="9">
        <f t="shared" si="30"/>
        <v>0</v>
      </c>
      <c r="Z180" s="9">
        <f t="shared" si="30"/>
        <v>0</v>
      </c>
      <c r="AA180" s="9">
        <f t="shared" si="27"/>
        <v>0</v>
      </c>
      <c r="AB180" s="9">
        <f t="shared" si="30"/>
        <v>0</v>
      </c>
      <c r="AC180" s="9">
        <f t="shared" si="30"/>
        <v>0</v>
      </c>
      <c r="AD180" s="10">
        <f t="shared" si="30"/>
        <v>0</v>
      </c>
    </row>
    <row r="181" spans="8:30">
      <c r="H181" s="8">
        <f t="shared" si="30"/>
        <v>0</v>
      </c>
      <c r="I181" s="9">
        <f t="shared" si="30"/>
        <v>0</v>
      </c>
      <c r="J181" s="9">
        <f t="shared" si="30"/>
        <v>0</v>
      </c>
      <c r="K181" s="9">
        <f t="shared" si="30"/>
        <v>0</v>
      </c>
      <c r="L181" s="9">
        <f t="shared" si="30"/>
        <v>0</v>
      </c>
      <c r="M181" s="9">
        <f t="shared" si="30"/>
        <v>0</v>
      </c>
      <c r="N181" s="9">
        <f t="shared" si="30"/>
        <v>0</v>
      </c>
      <c r="O181" s="9">
        <f t="shared" si="30"/>
        <v>0</v>
      </c>
      <c r="P181" s="9">
        <f t="shared" si="30"/>
        <v>0</v>
      </c>
      <c r="Q181" s="9">
        <f t="shared" si="30"/>
        <v>0</v>
      </c>
      <c r="R181" s="9">
        <f t="shared" si="30"/>
        <v>0</v>
      </c>
      <c r="S181" s="9">
        <f t="shared" si="30"/>
        <v>0</v>
      </c>
      <c r="T181" s="9">
        <f t="shared" si="30"/>
        <v>0</v>
      </c>
      <c r="U181" s="9">
        <f t="shared" si="30"/>
        <v>0</v>
      </c>
      <c r="V181" s="9">
        <f t="shared" si="30"/>
        <v>0</v>
      </c>
      <c r="W181" s="9">
        <f t="shared" si="30"/>
        <v>0</v>
      </c>
      <c r="X181" s="9">
        <f t="shared" si="30"/>
        <v>0</v>
      </c>
      <c r="Y181" s="9">
        <f t="shared" si="30"/>
        <v>0</v>
      </c>
      <c r="Z181" s="9">
        <f t="shared" si="30"/>
        <v>0</v>
      </c>
      <c r="AA181" s="9">
        <f t="shared" si="27"/>
        <v>0</v>
      </c>
      <c r="AB181" s="9">
        <f t="shared" si="30"/>
        <v>0</v>
      </c>
      <c r="AC181" s="9">
        <f t="shared" si="30"/>
        <v>0</v>
      </c>
      <c r="AD181" s="10">
        <f t="shared" si="30"/>
        <v>0</v>
      </c>
    </row>
    <row r="182" spans="8:30">
      <c r="H182" s="8">
        <f t="shared" si="30"/>
        <v>0</v>
      </c>
      <c r="I182" s="9">
        <f t="shared" si="30"/>
        <v>0</v>
      </c>
      <c r="J182" s="9">
        <f t="shared" si="30"/>
        <v>0</v>
      </c>
      <c r="K182" s="9">
        <f t="shared" si="30"/>
        <v>0</v>
      </c>
      <c r="L182" s="9">
        <f t="shared" si="30"/>
        <v>0</v>
      </c>
      <c r="M182" s="9">
        <f t="shared" si="30"/>
        <v>0</v>
      </c>
      <c r="N182" s="9">
        <f t="shared" si="30"/>
        <v>0</v>
      </c>
      <c r="O182" s="9">
        <f t="shared" si="30"/>
        <v>0</v>
      </c>
      <c r="P182" s="9">
        <f t="shared" si="30"/>
        <v>0</v>
      </c>
      <c r="Q182" s="9">
        <f t="shared" si="30"/>
        <v>0</v>
      </c>
      <c r="R182" s="9">
        <f t="shared" si="30"/>
        <v>0</v>
      </c>
      <c r="S182" s="9">
        <f t="shared" si="30"/>
        <v>0</v>
      </c>
      <c r="T182" s="9">
        <f t="shared" si="30"/>
        <v>0</v>
      </c>
      <c r="U182" s="9">
        <f t="shared" si="30"/>
        <v>0</v>
      </c>
      <c r="V182" s="9">
        <f t="shared" si="30"/>
        <v>0</v>
      </c>
      <c r="W182" s="9">
        <f t="shared" si="30"/>
        <v>0</v>
      </c>
      <c r="X182" s="9">
        <f t="shared" si="30"/>
        <v>0</v>
      </c>
      <c r="Y182" s="9">
        <f t="shared" si="30"/>
        <v>0</v>
      </c>
      <c r="Z182" s="9">
        <f t="shared" si="30"/>
        <v>0</v>
      </c>
      <c r="AA182" s="9">
        <f t="shared" si="27"/>
        <v>0</v>
      </c>
      <c r="AB182" s="9">
        <f t="shared" si="30"/>
        <v>0</v>
      </c>
      <c r="AC182" s="9">
        <f t="shared" si="30"/>
        <v>0</v>
      </c>
      <c r="AD182" s="10">
        <f t="shared" si="30"/>
        <v>0</v>
      </c>
    </row>
    <row r="183" spans="8:30">
      <c r="H183" s="8">
        <f t="shared" si="30"/>
        <v>0</v>
      </c>
      <c r="I183" s="9">
        <f t="shared" si="30"/>
        <v>0</v>
      </c>
      <c r="J183" s="9">
        <f t="shared" si="30"/>
        <v>0</v>
      </c>
      <c r="K183" s="9">
        <f t="shared" si="30"/>
        <v>0</v>
      </c>
      <c r="L183" s="9">
        <f t="shared" si="30"/>
        <v>0</v>
      </c>
      <c r="M183" s="9">
        <f t="shared" si="30"/>
        <v>0</v>
      </c>
      <c r="N183" s="9">
        <f t="shared" si="30"/>
        <v>0</v>
      </c>
      <c r="O183" s="9">
        <f t="shared" si="30"/>
        <v>0</v>
      </c>
      <c r="P183" s="9">
        <f t="shared" si="30"/>
        <v>0</v>
      </c>
      <c r="Q183" s="9">
        <f t="shared" si="30"/>
        <v>0</v>
      </c>
      <c r="R183" s="9">
        <f t="shared" si="30"/>
        <v>0</v>
      </c>
      <c r="S183" s="9">
        <f t="shared" si="30"/>
        <v>0</v>
      </c>
      <c r="T183" s="9">
        <f t="shared" si="30"/>
        <v>0</v>
      </c>
      <c r="U183" s="9">
        <f t="shared" si="30"/>
        <v>0</v>
      </c>
      <c r="V183" s="9">
        <f t="shared" si="30"/>
        <v>0</v>
      </c>
      <c r="W183" s="9">
        <f t="shared" si="30"/>
        <v>0</v>
      </c>
      <c r="X183" s="9">
        <f t="shared" si="30"/>
        <v>0</v>
      </c>
      <c r="Y183" s="9">
        <f t="shared" si="30"/>
        <v>0</v>
      </c>
      <c r="Z183" s="9">
        <f t="shared" si="30"/>
        <v>0</v>
      </c>
      <c r="AA183" s="9">
        <f t="shared" si="27"/>
        <v>0</v>
      </c>
      <c r="AB183" s="9">
        <f t="shared" si="30"/>
        <v>0</v>
      </c>
      <c r="AC183" s="9">
        <f t="shared" si="30"/>
        <v>0</v>
      </c>
      <c r="AD183" s="10">
        <f t="shared" si="30"/>
        <v>0</v>
      </c>
    </row>
    <row r="184" spans="8:30">
      <c r="H184" s="8">
        <f t="shared" si="30"/>
        <v>3</v>
      </c>
      <c r="I184" s="9">
        <f t="shared" si="30"/>
        <v>0</v>
      </c>
      <c r="J184" s="9">
        <f t="shared" si="30"/>
        <v>2.25</v>
      </c>
      <c r="K184" s="9">
        <f t="shared" si="30"/>
        <v>2</v>
      </c>
      <c r="L184" s="9">
        <f t="shared" si="30"/>
        <v>2</v>
      </c>
      <c r="M184" s="9">
        <f t="shared" si="30"/>
        <v>4</v>
      </c>
      <c r="N184" s="9">
        <f t="shared" si="30"/>
        <v>4</v>
      </c>
      <c r="O184" s="9">
        <f t="shared" si="30"/>
        <v>4.5</v>
      </c>
      <c r="P184" s="9">
        <f t="shared" si="30"/>
        <v>4</v>
      </c>
      <c r="Q184" s="9">
        <f t="shared" si="30"/>
        <v>4</v>
      </c>
      <c r="R184" s="9">
        <f t="shared" si="30"/>
        <v>4</v>
      </c>
      <c r="S184" s="9">
        <f t="shared" si="30"/>
        <v>0</v>
      </c>
      <c r="T184" s="9">
        <f t="shared" si="30"/>
        <v>0</v>
      </c>
      <c r="U184" s="9">
        <f t="shared" si="30"/>
        <v>1.5</v>
      </c>
      <c r="V184" s="9">
        <f t="shared" si="30"/>
        <v>0</v>
      </c>
      <c r="W184" s="9">
        <f t="shared" si="30"/>
        <v>0.75</v>
      </c>
      <c r="X184" s="9">
        <f t="shared" si="30"/>
        <v>0</v>
      </c>
      <c r="Y184" s="9">
        <f t="shared" si="30"/>
        <v>0</v>
      </c>
      <c r="Z184" s="9">
        <f t="shared" si="30"/>
        <v>0</v>
      </c>
      <c r="AA184" s="9">
        <f t="shared" si="27"/>
        <v>0</v>
      </c>
      <c r="AB184" s="9">
        <f t="shared" si="30"/>
        <v>27</v>
      </c>
      <c r="AC184" s="9">
        <f t="shared" si="30"/>
        <v>3</v>
      </c>
      <c r="AD184" s="10">
        <f t="shared" si="30"/>
        <v>6</v>
      </c>
    </row>
    <row r="185" spans="8:30">
      <c r="H185" s="8">
        <f t="shared" si="30"/>
        <v>0.5</v>
      </c>
      <c r="I185" s="9">
        <f t="shared" si="30"/>
        <v>7</v>
      </c>
      <c r="J185" s="9">
        <f t="shared" si="30"/>
        <v>3</v>
      </c>
      <c r="K185" s="9">
        <f t="shared" si="30"/>
        <v>2.5</v>
      </c>
      <c r="L185" s="9">
        <f t="shared" si="30"/>
        <v>1</v>
      </c>
      <c r="M185" s="9">
        <f t="shared" si="30"/>
        <v>2</v>
      </c>
      <c r="N185" s="9">
        <f t="shared" si="30"/>
        <v>2</v>
      </c>
      <c r="O185" s="9">
        <f t="shared" si="30"/>
        <v>3.4999999999999996</v>
      </c>
      <c r="P185" s="9">
        <f t="shared" si="30"/>
        <v>3.4999999999999996</v>
      </c>
      <c r="Q185" s="9">
        <f t="shared" si="30"/>
        <v>4</v>
      </c>
      <c r="R185" s="9">
        <f t="shared" si="30"/>
        <v>2.8</v>
      </c>
      <c r="S185" s="9">
        <f t="shared" si="30"/>
        <v>0</v>
      </c>
      <c r="T185" s="9">
        <f t="shared" si="30"/>
        <v>0</v>
      </c>
      <c r="U185" s="9">
        <f t="shared" si="30"/>
        <v>1.7000000000000099</v>
      </c>
      <c r="V185" s="9">
        <f t="shared" si="30"/>
        <v>0</v>
      </c>
      <c r="W185" s="9">
        <f t="shared" si="30"/>
        <v>1.5</v>
      </c>
      <c r="X185" s="9">
        <f t="shared" si="30"/>
        <v>0</v>
      </c>
      <c r="Y185" s="9">
        <f t="shared" si="30"/>
        <v>0.5</v>
      </c>
      <c r="Z185" s="9">
        <f t="shared" si="30"/>
        <v>0.5</v>
      </c>
      <c r="AA185" s="9">
        <f t="shared" si="27"/>
        <v>0</v>
      </c>
      <c r="AB185" s="9">
        <f t="shared" si="30"/>
        <v>27</v>
      </c>
      <c r="AC185" s="9">
        <f t="shared" si="30"/>
        <v>3</v>
      </c>
      <c r="AD185" s="10">
        <f t="shared" si="30"/>
        <v>6</v>
      </c>
    </row>
    <row r="186" spans="8:30">
      <c r="H186" s="8">
        <f t="shared" si="30"/>
        <v>0</v>
      </c>
      <c r="I186" s="9">
        <f t="shared" si="30"/>
        <v>19</v>
      </c>
      <c r="J186" s="9">
        <f t="shared" si="30"/>
        <v>5</v>
      </c>
      <c r="K186" s="9">
        <f t="shared" si="30"/>
        <v>0</v>
      </c>
      <c r="L186" s="9">
        <f t="shared" si="30"/>
        <v>0</v>
      </c>
      <c r="M186" s="9">
        <f t="shared" si="30"/>
        <v>3</v>
      </c>
      <c r="N186" s="9">
        <f t="shared" si="30"/>
        <v>2</v>
      </c>
      <c r="O186" s="9">
        <f t="shared" si="30"/>
        <v>0</v>
      </c>
      <c r="P186" s="9">
        <f t="shared" si="30"/>
        <v>1</v>
      </c>
      <c r="Q186" s="9">
        <f t="shared" si="30"/>
        <v>2</v>
      </c>
      <c r="R186" s="9">
        <f t="shared" si="30"/>
        <v>0</v>
      </c>
      <c r="S186" s="9">
        <f t="shared" si="30"/>
        <v>0</v>
      </c>
      <c r="T186" s="9">
        <f t="shared" si="30"/>
        <v>0</v>
      </c>
      <c r="U186" s="9">
        <f t="shared" si="30"/>
        <v>3</v>
      </c>
      <c r="V186" s="9">
        <f t="shared" si="30"/>
        <v>0</v>
      </c>
      <c r="W186" s="9">
        <f t="shared" si="30"/>
        <v>1</v>
      </c>
      <c r="X186" s="9">
        <f t="shared" si="30"/>
        <v>0</v>
      </c>
      <c r="Y186" s="9">
        <f t="shared" si="30"/>
        <v>0</v>
      </c>
      <c r="Z186" s="9">
        <f t="shared" si="30"/>
        <v>0</v>
      </c>
      <c r="AA186" s="9">
        <f t="shared" si="27"/>
        <v>0</v>
      </c>
      <c r="AB186" s="9">
        <f t="shared" si="30"/>
        <v>27</v>
      </c>
      <c r="AC186" s="9">
        <f t="shared" si="30"/>
        <v>3</v>
      </c>
      <c r="AD186" s="10">
        <f t="shared" si="30"/>
        <v>6</v>
      </c>
    </row>
    <row r="187" spans="8:30">
      <c r="H187" s="8">
        <f t="shared" si="30"/>
        <v>2</v>
      </c>
      <c r="I187" s="9">
        <f t="shared" si="30"/>
        <v>0.5</v>
      </c>
      <c r="J187" s="9">
        <f t="shared" si="30"/>
        <v>4</v>
      </c>
      <c r="K187" s="9">
        <f t="shared" si="30"/>
        <v>2</v>
      </c>
      <c r="L187" s="9">
        <f t="shared" si="30"/>
        <v>1</v>
      </c>
      <c r="M187" s="9">
        <f t="shared" si="30"/>
        <v>4</v>
      </c>
      <c r="N187" s="9">
        <f t="shared" si="30"/>
        <v>4</v>
      </c>
      <c r="O187" s="9">
        <f t="shared" si="30"/>
        <v>2</v>
      </c>
      <c r="P187" s="9">
        <f t="shared" si="30"/>
        <v>2</v>
      </c>
      <c r="Q187" s="9">
        <f t="shared" si="30"/>
        <v>4</v>
      </c>
      <c r="R187" s="9">
        <f t="shared" si="30"/>
        <v>2</v>
      </c>
      <c r="S187" s="9">
        <f t="shared" si="30"/>
        <v>0</v>
      </c>
      <c r="T187" s="9">
        <f t="shared" si="30"/>
        <v>0</v>
      </c>
      <c r="U187" s="9">
        <f t="shared" ref="U187:AD187" si="31">$G30*U30</f>
        <v>8.0000000000000036</v>
      </c>
      <c r="V187" s="9">
        <f t="shared" si="31"/>
        <v>0</v>
      </c>
      <c r="W187" s="9">
        <f t="shared" si="31"/>
        <v>0.5</v>
      </c>
      <c r="X187" s="9">
        <f t="shared" si="31"/>
        <v>0</v>
      </c>
      <c r="Y187" s="9">
        <f t="shared" si="31"/>
        <v>0</v>
      </c>
      <c r="Z187" s="9">
        <f t="shared" si="31"/>
        <v>0</v>
      </c>
      <c r="AA187" s="9">
        <f t="shared" si="27"/>
        <v>0</v>
      </c>
      <c r="AB187" s="9">
        <f t="shared" si="31"/>
        <v>27</v>
      </c>
      <c r="AC187" s="9">
        <f t="shared" si="31"/>
        <v>3</v>
      </c>
      <c r="AD187" s="10">
        <f t="shared" si="31"/>
        <v>6</v>
      </c>
    </row>
    <row r="188" spans="8:30">
      <c r="H188" s="8">
        <f t="shared" ref="H188:AD196" si="32">$G31*H31</f>
        <v>0</v>
      </c>
      <c r="I188" s="9">
        <f t="shared" si="32"/>
        <v>0</v>
      </c>
      <c r="J188" s="9">
        <f t="shared" si="32"/>
        <v>0</v>
      </c>
      <c r="K188" s="9">
        <f t="shared" si="32"/>
        <v>0</v>
      </c>
      <c r="L188" s="9">
        <f t="shared" si="32"/>
        <v>0</v>
      </c>
      <c r="M188" s="9">
        <f t="shared" si="32"/>
        <v>0</v>
      </c>
      <c r="N188" s="9">
        <f t="shared" si="32"/>
        <v>0</v>
      </c>
      <c r="O188" s="9">
        <f t="shared" si="32"/>
        <v>0</v>
      </c>
      <c r="P188" s="9">
        <f t="shared" si="32"/>
        <v>0</v>
      </c>
      <c r="Q188" s="9">
        <f t="shared" si="32"/>
        <v>0</v>
      </c>
      <c r="R188" s="9">
        <f t="shared" si="32"/>
        <v>0</v>
      </c>
      <c r="S188" s="9">
        <f t="shared" si="32"/>
        <v>0</v>
      </c>
      <c r="T188" s="9">
        <f t="shared" si="32"/>
        <v>0</v>
      </c>
      <c r="U188" s="9">
        <f t="shared" si="32"/>
        <v>0</v>
      </c>
      <c r="V188" s="9">
        <f t="shared" si="32"/>
        <v>0</v>
      </c>
      <c r="W188" s="9">
        <f t="shared" si="32"/>
        <v>0</v>
      </c>
      <c r="X188" s="9">
        <f t="shared" si="32"/>
        <v>0</v>
      </c>
      <c r="Y188" s="9">
        <f t="shared" si="32"/>
        <v>0</v>
      </c>
      <c r="Z188" s="9">
        <f t="shared" si="32"/>
        <v>0</v>
      </c>
      <c r="AA188" s="9">
        <f t="shared" si="27"/>
        <v>0</v>
      </c>
      <c r="AB188" s="9">
        <f t="shared" si="32"/>
        <v>0</v>
      </c>
      <c r="AC188" s="9">
        <f t="shared" si="32"/>
        <v>0</v>
      </c>
      <c r="AD188" s="10">
        <f t="shared" si="32"/>
        <v>0</v>
      </c>
    </row>
    <row r="189" spans="8:30">
      <c r="H189" s="8">
        <f t="shared" si="32"/>
        <v>0</v>
      </c>
      <c r="I189" s="9">
        <f t="shared" si="32"/>
        <v>0</v>
      </c>
      <c r="J189" s="9">
        <f t="shared" si="32"/>
        <v>0</v>
      </c>
      <c r="K189" s="9">
        <f t="shared" si="32"/>
        <v>0</v>
      </c>
      <c r="L189" s="9">
        <f t="shared" si="32"/>
        <v>0</v>
      </c>
      <c r="M189" s="9">
        <f t="shared" si="32"/>
        <v>0</v>
      </c>
      <c r="N189" s="9">
        <f t="shared" si="32"/>
        <v>0</v>
      </c>
      <c r="O189" s="9">
        <f t="shared" si="32"/>
        <v>0</v>
      </c>
      <c r="P189" s="9">
        <f t="shared" si="32"/>
        <v>0</v>
      </c>
      <c r="Q189" s="9">
        <f t="shared" si="32"/>
        <v>0</v>
      </c>
      <c r="R189" s="9">
        <f t="shared" si="32"/>
        <v>0</v>
      </c>
      <c r="S189" s="9">
        <f t="shared" si="32"/>
        <v>0</v>
      </c>
      <c r="T189" s="9">
        <f t="shared" si="32"/>
        <v>0</v>
      </c>
      <c r="U189" s="9">
        <f t="shared" si="32"/>
        <v>0</v>
      </c>
      <c r="V189" s="9">
        <f t="shared" si="32"/>
        <v>0</v>
      </c>
      <c r="W189" s="9">
        <f t="shared" si="32"/>
        <v>0</v>
      </c>
      <c r="X189" s="9">
        <f t="shared" si="32"/>
        <v>0</v>
      </c>
      <c r="Y189" s="9">
        <f t="shared" si="32"/>
        <v>0</v>
      </c>
      <c r="Z189" s="9">
        <f t="shared" si="32"/>
        <v>0</v>
      </c>
      <c r="AA189" s="9">
        <f t="shared" si="27"/>
        <v>0</v>
      </c>
      <c r="AB189" s="9">
        <f t="shared" si="32"/>
        <v>0</v>
      </c>
      <c r="AC189" s="9">
        <f t="shared" si="32"/>
        <v>0</v>
      </c>
      <c r="AD189" s="10">
        <f t="shared" si="32"/>
        <v>0</v>
      </c>
    </row>
    <row r="190" spans="8:30">
      <c r="H190" s="8">
        <f t="shared" si="32"/>
        <v>0</v>
      </c>
      <c r="I190" s="9">
        <f t="shared" si="32"/>
        <v>0</v>
      </c>
      <c r="J190" s="9">
        <f t="shared" si="32"/>
        <v>0</v>
      </c>
      <c r="K190" s="9">
        <f t="shared" si="32"/>
        <v>0</v>
      </c>
      <c r="L190" s="9">
        <f t="shared" si="32"/>
        <v>0</v>
      </c>
      <c r="M190" s="9">
        <f t="shared" si="32"/>
        <v>0</v>
      </c>
      <c r="N190" s="9">
        <f t="shared" si="32"/>
        <v>0</v>
      </c>
      <c r="O190" s="9">
        <f t="shared" si="32"/>
        <v>0</v>
      </c>
      <c r="P190" s="9">
        <f t="shared" si="32"/>
        <v>0</v>
      </c>
      <c r="Q190" s="9">
        <f t="shared" si="32"/>
        <v>0</v>
      </c>
      <c r="R190" s="9">
        <f t="shared" si="32"/>
        <v>0</v>
      </c>
      <c r="S190" s="9">
        <f t="shared" si="32"/>
        <v>3</v>
      </c>
      <c r="T190" s="9">
        <f t="shared" si="32"/>
        <v>3</v>
      </c>
      <c r="U190" s="9">
        <f t="shared" si="32"/>
        <v>1</v>
      </c>
      <c r="V190" s="9">
        <f t="shared" si="32"/>
        <v>1</v>
      </c>
      <c r="W190" s="9">
        <f t="shared" si="32"/>
        <v>0</v>
      </c>
      <c r="X190" s="9">
        <f t="shared" si="32"/>
        <v>0</v>
      </c>
      <c r="Y190" s="9">
        <f t="shared" si="32"/>
        <v>2</v>
      </c>
      <c r="Z190" s="9">
        <f t="shared" si="32"/>
        <v>2</v>
      </c>
      <c r="AA190" s="9">
        <f t="shared" si="27"/>
        <v>0</v>
      </c>
      <c r="AB190" s="9">
        <f t="shared" si="32"/>
        <v>9</v>
      </c>
      <c r="AC190" s="9">
        <f t="shared" si="32"/>
        <v>1</v>
      </c>
      <c r="AD190" s="10">
        <f t="shared" si="32"/>
        <v>2</v>
      </c>
    </row>
    <row r="191" spans="8:30">
      <c r="H191" s="8">
        <f t="shared" si="32"/>
        <v>0</v>
      </c>
      <c r="I191" s="9">
        <f t="shared" si="32"/>
        <v>0</v>
      </c>
      <c r="J191" s="9">
        <f t="shared" si="32"/>
        <v>0</v>
      </c>
      <c r="K191" s="9">
        <f t="shared" si="32"/>
        <v>0</v>
      </c>
      <c r="L191" s="9">
        <f t="shared" si="32"/>
        <v>0</v>
      </c>
      <c r="M191" s="9">
        <f t="shared" si="32"/>
        <v>0</v>
      </c>
      <c r="N191" s="9">
        <f t="shared" si="32"/>
        <v>0</v>
      </c>
      <c r="O191" s="9">
        <f t="shared" si="32"/>
        <v>0</v>
      </c>
      <c r="P191" s="9">
        <f t="shared" si="32"/>
        <v>0</v>
      </c>
      <c r="Q191" s="9">
        <f t="shared" si="32"/>
        <v>0</v>
      </c>
      <c r="R191" s="9">
        <f t="shared" si="32"/>
        <v>0</v>
      </c>
      <c r="S191" s="9">
        <f t="shared" si="32"/>
        <v>0</v>
      </c>
      <c r="T191" s="9">
        <f t="shared" si="32"/>
        <v>0</v>
      </c>
      <c r="U191" s="9">
        <f t="shared" si="32"/>
        <v>0</v>
      </c>
      <c r="V191" s="9">
        <f t="shared" si="32"/>
        <v>0</v>
      </c>
      <c r="W191" s="9">
        <f t="shared" si="32"/>
        <v>0</v>
      </c>
      <c r="X191" s="9">
        <f t="shared" si="32"/>
        <v>0</v>
      </c>
      <c r="Y191" s="9">
        <f t="shared" si="32"/>
        <v>0</v>
      </c>
      <c r="Z191" s="9">
        <f t="shared" si="32"/>
        <v>0</v>
      </c>
      <c r="AA191" s="9">
        <f t="shared" si="27"/>
        <v>0</v>
      </c>
      <c r="AB191" s="9">
        <f t="shared" si="32"/>
        <v>0</v>
      </c>
      <c r="AC191" s="9">
        <f t="shared" si="32"/>
        <v>0</v>
      </c>
      <c r="AD191" s="10">
        <f t="shared" si="32"/>
        <v>0</v>
      </c>
    </row>
    <row r="192" spans="8:30">
      <c r="H192" s="8">
        <f t="shared" si="32"/>
        <v>0</v>
      </c>
      <c r="I192" s="9">
        <f t="shared" si="32"/>
        <v>0</v>
      </c>
      <c r="J192" s="9">
        <f t="shared" si="32"/>
        <v>0</v>
      </c>
      <c r="K192" s="9">
        <f t="shared" si="32"/>
        <v>0</v>
      </c>
      <c r="L192" s="9">
        <f t="shared" si="32"/>
        <v>0</v>
      </c>
      <c r="M192" s="9">
        <f t="shared" si="32"/>
        <v>0</v>
      </c>
      <c r="N192" s="9">
        <f t="shared" si="32"/>
        <v>0</v>
      </c>
      <c r="O192" s="9">
        <f t="shared" si="32"/>
        <v>0</v>
      </c>
      <c r="P192" s="9">
        <f t="shared" si="32"/>
        <v>0</v>
      </c>
      <c r="Q192" s="9">
        <f t="shared" si="32"/>
        <v>0</v>
      </c>
      <c r="R192" s="9">
        <f t="shared" si="32"/>
        <v>0</v>
      </c>
      <c r="S192" s="9">
        <f t="shared" si="32"/>
        <v>0</v>
      </c>
      <c r="T192" s="9">
        <f t="shared" si="32"/>
        <v>0</v>
      </c>
      <c r="U192" s="9">
        <f t="shared" si="32"/>
        <v>0</v>
      </c>
      <c r="V192" s="9">
        <f t="shared" si="32"/>
        <v>0</v>
      </c>
      <c r="W192" s="9">
        <f t="shared" si="32"/>
        <v>0</v>
      </c>
      <c r="X192" s="9">
        <f t="shared" si="32"/>
        <v>0</v>
      </c>
      <c r="Y192" s="9">
        <f t="shared" si="32"/>
        <v>0</v>
      </c>
      <c r="Z192" s="9">
        <f t="shared" si="32"/>
        <v>0</v>
      </c>
      <c r="AA192" s="9">
        <f t="shared" si="27"/>
        <v>0</v>
      </c>
      <c r="AB192" s="9">
        <f t="shared" si="32"/>
        <v>0</v>
      </c>
      <c r="AC192" s="9">
        <f t="shared" si="32"/>
        <v>0</v>
      </c>
      <c r="AD192" s="10">
        <f t="shared" si="32"/>
        <v>0</v>
      </c>
    </row>
    <row r="193" spans="8:30">
      <c r="H193" s="8">
        <f t="shared" si="32"/>
        <v>0.83333333333333326</v>
      </c>
      <c r="I193" s="9">
        <f t="shared" si="32"/>
        <v>0.66666666666666663</v>
      </c>
      <c r="J193" s="9">
        <f t="shared" si="32"/>
        <v>0.66666666666666663</v>
      </c>
      <c r="K193" s="9">
        <f t="shared" si="32"/>
        <v>0.66666666666666663</v>
      </c>
      <c r="L193" s="9">
        <f t="shared" si="32"/>
        <v>0.33333333333333331</v>
      </c>
      <c r="M193" s="9">
        <f t="shared" si="32"/>
        <v>0.66666666666666663</v>
      </c>
      <c r="N193" s="9">
        <f t="shared" si="32"/>
        <v>0.66666666666666663</v>
      </c>
      <c r="O193" s="9">
        <f t="shared" si="32"/>
        <v>1</v>
      </c>
      <c r="P193" s="9">
        <f t="shared" si="32"/>
        <v>1</v>
      </c>
      <c r="Q193" s="9">
        <f t="shared" si="32"/>
        <v>1</v>
      </c>
      <c r="R193" s="9">
        <f t="shared" si="32"/>
        <v>1</v>
      </c>
      <c r="S193" s="9">
        <f t="shared" si="32"/>
        <v>0.33333333333333331</v>
      </c>
      <c r="T193" s="9">
        <f t="shared" si="32"/>
        <v>0.33333333333333331</v>
      </c>
      <c r="U193" s="9">
        <f t="shared" si="32"/>
        <v>1</v>
      </c>
      <c r="V193" s="9">
        <f t="shared" si="32"/>
        <v>0.33333333333333331</v>
      </c>
      <c r="W193" s="9">
        <f t="shared" si="32"/>
        <v>0.33333333333333331</v>
      </c>
      <c r="X193" s="9">
        <f t="shared" si="32"/>
        <v>0</v>
      </c>
      <c r="Y193" s="9">
        <f t="shared" si="32"/>
        <v>2</v>
      </c>
      <c r="Z193" s="9">
        <f t="shared" si="32"/>
        <v>2</v>
      </c>
      <c r="AA193" s="9">
        <f t="shared" si="27"/>
        <v>9.1666666666666643</v>
      </c>
      <c r="AB193" s="9">
        <f t="shared" si="32"/>
        <v>18</v>
      </c>
      <c r="AC193" s="9">
        <f t="shared" si="32"/>
        <v>2</v>
      </c>
      <c r="AD193" s="10">
        <f t="shared" si="32"/>
        <v>4</v>
      </c>
    </row>
    <row r="194" spans="8:30">
      <c r="H194" s="8">
        <f t="shared" si="32"/>
        <v>0</v>
      </c>
      <c r="I194" s="9">
        <f t="shared" si="32"/>
        <v>0</v>
      </c>
      <c r="J194" s="9">
        <f t="shared" si="32"/>
        <v>0</v>
      </c>
      <c r="K194" s="9">
        <f t="shared" si="32"/>
        <v>0</v>
      </c>
      <c r="L194" s="9">
        <f t="shared" si="32"/>
        <v>0</v>
      </c>
      <c r="M194" s="9">
        <f t="shared" si="32"/>
        <v>0</v>
      </c>
      <c r="N194" s="9">
        <f t="shared" si="32"/>
        <v>0</v>
      </c>
      <c r="O194" s="9">
        <f t="shared" si="32"/>
        <v>0</v>
      </c>
      <c r="P194" s="9">
        <f t="shared" si="32"/>
        <v>0</v>
      </c>
      <c r="Q194" s="9">
        <f t="shared" si="32"/>
        <v>0</v>
      </c>
      <c r="R194" s="9">
        <f t="shared" si="32"/>
        <v>0</v>
      </c>
      <c r="S194" s="9">
        <f t="shared" si="32"/>
        <v>0</v>
      </c>
      <c r="T194" s="9">
        <f t="shared" si="32"/>
        <v>0</v>
      </c>
      <c r="U194" s="9">
        <f t="shared" si="32"/>
        <v>0</v>
      </c>
      <c r="V194" s="9">
        <f t="shared" si="32"/>
        <v>1</v>
      </c>
      <c r="W194" s="9">
        <f t="shared" si="32"/>
        <v>0</v>
      </c>
      <c r="X194" s="9">
        <f t="shared" si="32"/>
        <v>0</v>
      </c>
      <c r="Y194" s="9">
        <f t="shared" si="32"/>
        <v>5</v>
      </c>
      <c r="Z194" s="9">
        <f t="shared" si="32"/>
        <v>4</v>
      </c>
      <c r="AA194" s="9">
        <f t="shared" si="27"/>
        <v>2</v>
      </c>
      <c r="AB194" s="9">
        <f t="shared" si="32"/>
        <v>9</v>
      </c>
      <c r="AC194" s="9">
        <f t="shared" si="32"/>
        <v>1</v>
      </c>
      <c r="AD194" s="10">
        <f t="shared" si="32"/>
        <v>2</v>
      </c>
    </row>
    <row r="195" spans="8:30">
      <c r="H195" s="8">
        <f t="shared" si="32"/>
        <v>0</v>
      </c>
      <c r="I195" s="9">
        <f t="shared" si="32"/>
        <v>0</v>
      </c>
      <c r="J195" s="9">
        <f t="shared" si="32"/>
        <v>0</v>
      </c>
      <c r="K195" s="9">
        <f t="shared" si="32"/>
        <v>0</v>
      </c>
      <c r="L195" s="9">
        <f t="shared" si="32"/>
        <v>0</v>
      </c>
      <c r="M195" s="9">
        <f t="shared" si="32"/>
        <v>0</v>
      </c>
      <c r="N195" s="9">
        <f t="shared" si="32"/>
        <v>0</v>
      </c>
      <c r="O195" s="9">
        <f t="shared" si="32"/>
        <v>0</v>
      </c>
      <c r="P195" s="9">
        <f t="shared" si="32"/>
        <v>0</v>
      </c>
      <c r="Q195" s="9">
        <f t="shared" si="32"/>
        <v>0</v>
      </c>
      <c r="R195" s="9">
        <f t="shared" si="32"/>
        <v>0</v>
      </c>
      <c r="S195" s="9">
        <f t="shared" si="32"/>
        <v>0</v>
      </c>
      <c r="T195" s="9">
        <f t="shared" si="32"/>
        <v>0</v>
      </c>
      <c r="U195" s="9">
        <f t="shared" si="32"/>
        <v>0</v>
      </c>
      <c r="V195" s="9">
        <f t="shared" si="32"/>
        <v>0</v>
      </c>
      <c r="W195" s="9">
        <f t="shared" si="32"/>
        <v>0</v>
      </c>
      <c r="X195" s="9">
        <f t="shared" si="32"/>
        <v>0</v>
      </c>
      <c r="Y195" s="9">
        <f t="shared" si="32"/>
        <v>24</v>
      </c>
      <c r="Z195" s="9">
        <f t="shared" si="32"/>
        <v>12</v>
      </c>
      <c r="AA195" s="9">
        <f t="shared" si="27"/>
        <v>0</v>
      </c>
      <c r="AB195" s="9">
        <f t="shared" si="32"/>
        <v>27</v>
      </c>
      <c r="AC195" s="9">
        <f t="shared" si="32"/>
        <v>3</v>
      </c>
      <c r="AD195" s="10">
        <f t="shared" si="32"/>
        <v>6</v>
      </c>
    </row>
    <row r="196" spans="8:30">
      <c r="H196" s="8">
        <f t="shared" si="32"/>
        <v>0</v>
      </c>
      <c r="I196" s="9">
        <f t="shared" si="32"/>
        <v>0</v>
      </c>
      <c r="J196" s="9">
        <f t="shared" si="32"/>
        <v>0</v>
      </c>
      <c r="K196" s="9">
        <f t="shared" si="32"/>
        <v>0</v>
      </c>
      <c r="L196" s="9">
        <f t="shared" si="32"/>
        <v>0</v>
      </c>
      <c r="M196" s="9">
        <f t="shared" si="32"/>
        <v>0</v>
      </c>
      <c r="N196" s="9">
        <f t="shared" si="32"/>
        <v>0</v>
      </c>
      <c r="O196" s="9">
        <f t="shared" si="32"/>
        <v>0</v>
      </c>
      <c r="P196" s="9">
        <f t="shared" si="32"/>
        <v>0</v>
      </c>
      <c r="Q196" s="9">
        <f t="shared" si="32"/>
        <v>0</v>
      </c>
      <c r="R196" s="9">
        <f t="shared" si="32"/>
        <v>0</v>
      </c>
      <c r="S196" s="9">
        <f t="shared" si="32"/>
        <v>0</v>
      </c>
      <c r="T196" s="9">
        <f t="shared" si="32"/>
        <v>0</v>
      </c>
      <c r="U196" s="9">
        <f t="shared" si="32"/>
        <v>1</v>
      </c>
      <c r="V196" s="9">
        <f t="shared" si="32"/>
        <v>0</v>
      </c>
      <c r="W196" s="9">
        <f t="shared" si="32"/>
        <v>0</v>
      </c>
      <c r="X196" s="9">
        <f t="shared" si="32"/>
        <v>0</v>
      </c>
      <c r="Y196" s="9">
        <f t="shared" si="32"/>
        <v>10</v>
      </c>
      <c r="Z196" s="9">
        <f t="shared" si="32"/>
        <v>10</v>
      </c>
      <c r="AA196" s="9">
        <f t="shared" si="27"/>
        <v>3</v>
      </c>
      <c r="AB196" s="9">
        <f t="shared" si="32"/>
        <v>18</v>
      </c>
      <c r="AC196" s="9">
        <f t="shared" si="32"/>
        <v>2</v>
      </c>
      <c r="AD196" s="10">
        <f t="shared" si="32"/>
        <v>4</v>
      </c>
    </row>
    <row r="197" spans="8:30">
      <c r="H197" s="8">
        <f t="shared" ref="H197:AD197" si="33">$G40*H40</f>
        <v>1.875</v>
      </c>
      <c r="I197" s="9">
        <f t="shared" si="33"/>
        <v>1.875</v>
      </c>
      <c r="J197" s="9">
        <f t="shared" si="33"/>
        <v>1.25</v>
      </c>
      <c r="K197" s="9">
        <f t="shared" si="33"/>
        <v>1.875</v>
      </c>
      <c r="L197" s="9">
        <f t="shared" si="33"/>
        <v>0.625</v>
      </c>
      <c r="M197" s="9">
        <f t="shared" si="33"/>
        <v>1.25</v>
      </c>
      <c r="N197" s="9">
        <f t="shared" si="33"/>
        <v>1.25</v>
      </c>
      <c r="O197" s="9">
        <f t="shared" si="33"/>
        <v>1.875</v>
      </c>
      <c r="P197" s="9">
        <f t="shared" si="33"/>
        <v>1.875</v>
      </c>
      <c r="Q197" s="9">
        <f t="shared" si="33"/>
        <v>1.875</v>
      </c>
      <c r="R197" s="9">
        <f t="shared" si="33"/>
        <v>1.875</v>
      </c>
      <c r="S197" s="9">
        <f t="shared" si="33"/>
        <v>0.625</v>
      </c>
      <c r="T197" s="9">
        <f t="shared" si="33"/>
        <v>0.625</v>
      </c>
      <c r="U197" s="9">
        <f t="shared" si="33"/>
        <v>0.625</v>
      </c>
      <c r="V197" s="9">
        <f t="shared" si="33"/>
        <v>1</v>
      </c>
      <c r="W197" s="9">
        <f t="shared" si="33"/>
        <v>0.625</v>
      </c>
      <c r="X197" s="9">
        <f t="shared" si="33"/>
        <v>0</v>
      </c>
      <c r="Y197" s="9">
        <f t="shared" si="33"/>
        <v>2</v>
      </c>
      <c r="Z197" s="9">
        <f t="shared" si="33"/>
        <v>1</v>
      </c>
      <c r="AA197" s="9">
        <f t="shared" si="33"/>
        <v>0</v>
      </c>
      <c r="AB197" s="9">
        <f t="shared" si="33"/>
        <v>18</v>
      </c>
      <c r="AC197" s="9">
        <f t="shared" si="33"/>
        <v>2</v>
      </c>
      <c r="AD197" s="10">
        <f t="shared" si="33"/>
        <v>4</v>
      </c>
    </row>
    <row r="198" spans="8:30" ht="15.75" thickBot="1">
      <c r="H198" s="12">
        <f t="shared" ref="H198:AD198" si="34">$G41*H41</f>
        <v>0</v>
      </c>
      <c r="I198" s="13">
        <f t="shared" si="34"/>
        <v>0</v>
      </c>
      <c r="J198" s="13">
        <f t="shared" si="34"/>
        <v>0</v>
      </c>
      <c r="K198" s="13">
        <f t="shared" si="34"/>
        <v>0</v>
      </c>
      <c r="L198" s="13">
        <f t="shared" si="34"/>
        <v>0</v>
      </c>
      <c r="M198" s="13">
        <f t="shared" si="34"/>
        <v>0</v>
      </c>
      <c r="N198" s="13">
        <f t="shared" si="34"/>
        <v>0</v>
      </c>
      <c r="O198" s="13">
        <f t="shared" si="34"/>
        <v>0</v>
      </c>
      <c r="P198" s="13">
        <f t="shared" si="34"/>
        <v>0</v>
      </c>
      <c r="Q198" s="13">
        <f t="shared" si="34"/>
        <v>0</v>
      </c>
      <c r="R198" s="13">
        <f t="shared" si="34"/>
        <v>0</v>
      </c>
      <c r="S198" s="13">
        <f t="shared" si="34"/>
        <v>0</v>
      </c>
      <c r="T198" s="13">
        <f t="shared" si="34"/>
        <v>0</v>
      </c>
      <c r="U198" s="13">
        <f t="shared" si="34"/>
        <v>0</v>
      </c>
      <c r="V198" s="13">
        <f t="shared" si="34"/>
        <v>0</v>
      </c>
      <c r="W198" s="13">
        <f t="shared" si="34"/>
        <v>0</v>
      </c>
      <c r="X198" s="13">
        <f t="shared" si="34"/>
        <v>0</v>
      </c>
      <c r="Y198" s="13">
        <f t="shared" si="34"/>
        <v>8</v>
      </c>
      <c r="Z198" s="13">
        <f t="shared" si="34"/>
        <v>4</v>
      </c>
      <c r="AA198" s="13">
        <f t="shared" si="34"/>
        <v>0</v>
      </c>
      <c r="AB198" s="13">
        <f t="shared" si="34"/>
        <v>9</v>
      </c>
      <c r="AC198" s="13">
        <f t="shared" si="34"/>
        <v>1</v>
      </c>
      <c r="AD198" s="14">
        <f t="shared" si="34"/>
        <v>2</v>
      </c>
    </row>
  </sheetData>
  <mergeCells count="26">
    <mergeCell ref="B46:G46"/>
    <mergeCell ref="AF46:AG46"/>
    <mergeCell ref="D49:E49"/>
    <mergeCell ref="C20:C23"/>
    <mergeCell ref="C24:C36"/>
    <mergeCell ref="B42:D42"/>
    <mergeCell ref="C37:C41"/>
    <mergeCell ref="B43:G43"/>
    <mergeCell ref="AF43:AG43"/>
    <mergeCell ref="B44:G44"/>
    <mergeCell ref="AF44:AG44"/>
    <mergeCell ref="B45:G45"/>
    <mergeCell ref="AF45:AG45"/>
    <mergeCell ref="AE4:AG4"/>
    <mergeCell ref="C6:C19"/>
    <mergeCell ref="AF42:AG42"/>
    <mergeCell ref="H3:AG3"/>
    <mergeCell ref="B4:B5"/>
    <mergeCell ref="C4:D5"/>
    <mergeCell ref="E4:G4"/>
    <mergeCell ref="H4:J4"/>
    <mergeCell ref="K4:R4"/>
    <mergeCell ref="S4:T4"/>
    <mergeCell ref="V4:X4"/>
    <mergeCell ref="Y4:Z4"/>
    <mergeCell ref="AA4:AD4"/>
  </mergeCells>
  <phoneticPr fontId="9" type="noConversion"/>
  <pageMargins left="0.7" right="0.7" top="0.75" bottom="0.75" header="0.3" footer="0.3"/>
  <pageSetup paperSize="9" scale="16" orientation="portrait" r:id="rId1"/>
  <ignoredErrors>
    <ignoredError sqref="AE6:AF4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02"/>
  <sheetViews>
    <sheetView view="pageBreakPreview" topLeftCell="E18" zoomScale="55" zoomScaleNormal="10" zoomScaleSheetLayoutView="55" workbookViewId="0">
      <selection activeCell="J63" sqref="J63"/>
    </sheetView>
  </sheetViews>
  <sheetFormatPr defaultColWidth="9.140625" defaultRowHeight="15"/>
  <cols>
    <col min="1" max="1" width="4.5703125" style="2" customWidth="1"/>
    <col min="2" max="2" width="9.140625" style="2"/>
    <col min="3" max="3" width="13.85546875" style="2" customWidth="1"/>
    <col min="4" max="4" width="53.7109375" style="2" customWidth="1"/>
    <col min="5" max="33" width="14.5703125" style="2" customWidth="1"/>
    <col min="34" max="16384" width="9.140625" style="2"/>
  </cols>
  <sheetData>
    <row r="1" spans="2:34" ht="23.25">
      <c r="B1" s="39" t="s">
        <v>123</v>
      </c>
    </row>
    <row r="2" spans="2:34" ht="7.5" customHeight="1" thickBot="1"/>
    <row r="3" spans="2:34" ht="24" customHeight="1" thickBot="1">
      <c r="H3" s="236" t="s">
        <v>111</v>
      </c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8"/>
    </row>
    <row r="4" spans="2:34" ht="35.25" customHeight="1">
      <c r="B4" s="193" t="s">
        <v>165</v>
      </c>
      <c r="C4" s="195" t="s">
        <v>166</v>
      </c>
      <c r="D4" s="196"/>
      <c r="E4" s="243" t="s">
        <v>167</v>
      </c>
      <c r="F4" s="190"/>
      <c r="G4" s="191"/>
      <c r="H4" s="200" t="s">
        <v>168</v>
      </c>
      <c r="I4" s="201"/>
      <c r="J4" s="201"/>
      <c r="K4" s="199" t="s">
        <v>169</v>
      </c>
      <c r="L4" s="199"/>
      <c r="M4" s="199"/>
      <c r="N4" s="199"/>
      <c r="O4" s="199"/>
      <c r="P4" s="199"/>
      <c r="Q4" s="199"/>
      <c r="R4" s="199"/>
      <c r="S4" s="192" t="s">
        <v>170</v>
      </c>
      <c r="T4" s="192"/>
      <c r="U4" s="94" t="s">
        <v>171</v>
      </c>
      <c r="V4" s="188" t="s">
        <v>172</v>
      </c>
      <c r="W4" s="188"/>
      <c r="X4" s="188"/>
      <c r="Y4" s="187" t="s">
        <v>173</v>
      </c>
      <c r="Z4" s="187"/>
      <c r="AA4" s="182" t="s">
        <v>36</v>
      </c>
      <c r="AB4" s="183"/>
      <c r="AC4" s="183"/>
      <c r="AD4" s="183"/>
      <c r="AE4" s="184" t="s">
        <v>37</v>
      </c>
      <c r="AF4" s="185"/>
      <c r="AG4" s="186"/>
    </row>
    <row r="5" spans="2:34" ht="132" customHeight="1" thickBot="1">
      <c r="B5" s="194"/>
      <c r="C5" s="197"/>
      <c r="D5" s="198"/>
      <c r="E5" s="152" t="s">
        <v>69</v>
      </c>
      <c r="F5" s="92" t="s">
        <v>0</v>
      </c>
      <c r="G5" s="93" t="s">
        <v>1</v>
      </c>
      <c r="H5" s="73" t="s">
        <v>174</v>
      </c>
      <c r="I5" s="63" t="s">
        <v>61</v>
      </c>
      <c r="J5" s="63" t="s">
        <v>39</v>
      </c>
      <c r="K5" s="66" t="s">
        <v>175</v>
      </c>
      <c r="L5" s="66" t="s">
        <v>176</v>
      </c>
      <c r="M5" s="66" t="s">
        <v>177</v>
      </c>
      <c r="N5" s="66" t="s">
        <v>178</v>
      </c>
      <c r="O5" s="66" t="s">
        <v>38</v>
      </c>
      <c r="P5" s="66" t="s">
        <v>179</v>
      </c>
      <c r="Q5" s="66" t="s">
        <v>180</v>
      </c>
      <c r="R5" s="66" t="s">
        <v>181</v>
      </c>
      <c r="S5" s="64" t="s">
        <v>182</v>
      </c>
      <c r="T5" s="64" t="s">
        <v>183</v>
      </c>
      <c r="U5" s="62" t="s">
        <v>184</v>
      </c>
      <c r="V5" s="95" t="s">
        <v>185</v>
      </c>
      <c r="W5" s="95" t="s">
        <v>186</v>
      </c>
      <c r="X5" s="95" t="s">
        <v>40</v>
      </c>
      <c r="Y5" s="85" t="s">
        <v>187</v>
      </c>
      <c r="Z5" s="85" t="s">
        <v>188</v>
      </c>
      <c r="AA5" s="86" t="s">
        <v>189</v>
      </c>
      <c r="AB5" s="86" t="s">
        <v>92</v>
      </c>
      <c r="AC5" s="86" t="s">
        <v>190</v>
      </c>
      <c r="AD5" s="96" t="s">
        <v>191</v>
      </c>
      <c r="AE5" s="97" t="s">
        <v>41</v>
      </c>
      <c r="AF5" s="65" t="s">
        <v>42</v>
      </c>
      <c r="AG5" s="98" t="s">
        <v>2</v>
      </c>
    </row>
    <row r="6" spans="2:34" ht="17.100000000000001" customHeight="1">
      <c r="B6" s="153">
        <v>1</v>
      </c>
      <c r="C6" s="244" t="s">
        <v>193</v>
      </c>
      <c r="D6" s="20" t="s">
        <v>4</v>
      </c>
      <c r="E6" s="115">
        <v>1</v>
      </c>
      <c r="F6" s="116">
        <v>1</v>
      </c>
      <c r="G6" s="155"/>
      <c r="H6" s="44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5"/>
      <c r="Y6" s="19"/>
      <c r="Z6" s="19"/>
      <c r="AA6" s="19">
        <v>12</v>
      </c>
      <c r="AB6" s="19">
        <v>9</v>
      </c>
      <c r="AC6" s="19">
        <v>1</v>
      </c>
      <c r="AD6" s="19">
        <v>2</v>
      </c>
      <c r="AE6" s="4">
        <f>SUM(H6:Z6)</f>
        <v>0</v>
      </c>
      <c r="AF6" s="4">
        <f>SUM(AA6:AD6)</f>
        <v>24</v>
      </c>
      <c r="AG6" s="5">
        <f>SUM(AE6:AF6)</f>
        <v>24</v>
      </c>
      <c r="AH6" s="6"/>
    </row>
    <row r="7" spans="2:34" ht="17.100000000000001" customHeight="1">
      <c r="B7" s="144">
        <v>2</v>
      </c>
      <c r="C7" s="245"/>
      <c r="D7" s="23" t="s">
        <v>5</v>
      </c>
      <c r="E7" s="117">
        <v>1</v>
      </c>
      <c r="F7" s="118">
        <v>1</v>
      </c>
      <c r="G7" s="138"/>
      <c r="H7" s="21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11"/>
      <c r="Y7" s="22"/>
      <c r="Z7" s="22"/>
      <c r="AA7" s="22">
        <v>12</v>
      </c>
      <c r="AB7" s="22">
        <v>9</v>
      </c>
      <c r="AC7" s="22">
        <v>1</v>
      </c>
      <c r="AD7" s="22">
        <v>2</v>
      </c>
      <c r="AE7" s="9">
        <f t="shared" ref="AE7:AE42" si="0">SUM(H7:Z7)</f>
        <v>0</v>
      </c>
      <c r="AF7" s="9">
        <f t="shared" ref="AF7:AF42" si="1">SUM(AA7:AD7)</f>
        <v>24</v>
      </c>
      <c r="AG7" s="10">
        <f t="shared" ref="AG7:AG42" si="2">SUM(AE7:AF7)</f>
        <v>24</v>
      </c>
      <c r="AH7" s="6"/>
    </row>
    <row r="8" spans="2:34" ht="17.100000000000001" customHeight="1">
      <c r="B8" s="144">
        <v>3</v>
      </c>
      <c r="C8" s="245"/>
      <c r="D8" s="23" t="s">
        <v>6</v>
      </c>
      <c r="E8" s="117">
        <v>1</v>
      </c>
      <c r="F8" s="118">
        <v>1</v>
      </c>
      <c r="G8" s="138"/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6"/>
      <c r="T8" s="22"/>
      <c r="U8" s="22"/>
      <c r="V8" s="22"/>
      <c r="W8" s="22"/>
      <c r="X8" s="11"/>
      <c r="Y8" s="22"/>
      <c r="Z8" s="22"/>
      <c r="AA8" s="22">
        <v>12</v>
      </c>
      <c r="AB8" s="22">
        <v>9</v>
      </c>
      <c r="AC8" s="22">
        <v>1</v>
      </c>
      <c r="AD8" s="22">
        <v>2</v>
      </c>
      <c r="AE8" s="9">
        <f t="shared" si="0"/>
        <v>0</v>
      </c>
      <c r="AF8" s="9">
        <f t="shared" si="1"/>
        <v>24</v>
      </c>
      <c r="AG8" s="10">
        <f t="shared" si="2"/>
        <v>24</v>
      </c>
      <c r="AH8" s="6"/>
    </row>
    <row r="9" spans="2:34" ht="17.100000000000001" customHeight="1">
      <c r="B9" s="144">
        <v>4</v>
      </c>
      <c r="C9" s="245"/>
      <c r="D9" s="23" t="s">
        <v>7</v>
      </c>
      <c r="E9" s="117">
        <v>1</v>
      </c>
      <c r="F9" s="118">
        <v>1</v>
      </c>
      <c r="G9" s="138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11"/>
      <c r="Y9" s="22"/>
      <c r="Z9" s="22"/>
      <c r="AA9" s="22">
        <v>12</v>
      </c>
      <c r="AB9" s="22">
        <v>9</v>
      </c>
      <c r="AC9" s="22">
        <v>1</v>
      </c>
      <c r="AD9" s="22">
        <v>2</v>
      </c>
      <c r="AE9" s="9">
        <f t="shared" si="0"/>
        <v>0</v>
      </c>
      <c r="AF9" s="9">
        <f t="shared" si="1"/>
        <v>24</v>
      </c>
      <c r="AG9" s="10">
        <f t="shared" si="2"/>
        <v>24</v>
      </c>
      <c r="AH9" s="6"/>
    </row>
    <row r="10" spans="2:34" ht="17.100000000000001" customHeight="1">
      <c r="B10" s="144">
        <v>5</v>
      </c>
      <c r="C10" s="245"/>
      <c r="D10" s="23" t="s">
        <v>8</v>
      </c>
      <c r="E10" s="117">
        <v>1</v>
      </c>
      <c r="F10" s="118">
        <v>1</v>
      </c>
      <c r="G10" s="138"/>
      <c r="H10" s="21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11"/>
      <c r="Y10" s="22"/>
      <c r="Z10" s="22"/>
      <c r="AA10" s="22">
        <v>12</v>
      </c>
      <c r="AB10" s="22">
        <v>9</v>
      </c>
      <c r="AC10" s="22">
        <v>1</v>
      </c>
      <c r="AD10" s="22">
        <v>2</v>
      </c>
      <c r="AE10" s="9">
        <f t="shared" si="0"/>
        <v>0</v>
      </c>
      <c r="AF10" s="9">
        <f t="shared" si="1"/>
        <v>24</v>
      </c>
      <c r="AG10" s="10">
        <f t="shared" si="2"/>
        <v>24</v>
      </c>
      <c r="AH10" s="6"/>
    </row>
    <row r="11" spans="2:34" ht="17.100000000000001" customHeight="1">
      <c r="B11" s="144">
        <v>6</v>
      </c>
      <c r="C11" s="245"/>
      <c r="D11" s="23" t="s">
        <v>63</v>
      </c>
      <c r="E11" s="117">
        <v>1</v>
      </c>
      <c r="F11" s="118">
        <v>1</v>
      </c>
      <c r="G11" s="138"/>
      <c r="H11" s="21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6"/>
      <c r="T11" s="26"/>
      <c r="U11" s="22"/>
      <c r="V11" s="26"/>
      <c r="W11" s="26"/>
      <c r="X11" s="11"/>
      <c r="Y11" s="26"/>
      <c r="Z11" s="26"/>
      <c r="AA11" s="22">
        <v>12</v>
      </c>
      <c r="AB11" s="22">
        <v>9</v>
      </c>
      <c r="AC11" s="22">
        <v>1</v>
      </c>
      <c r="AD11" s="22">
        <v>2</v>
      </c>
      <c r="AE11" s="9">
        <f t="shared" si="0"/>
        <v>0</v>
      </c>
      <c r="AF11" s="9">
        <f t="shared" si="1"/>
        <v>24</v>
      </c>
      <c r="AG11" s="10">
        <f t="shared" si="2"/>
        <v>24</v>
      </c>
      <c r="AH11" s="6"/>
    </row>
    <row r="12" spans="2:34" ht="17.100000000000001" customHeight="1">
      <c r="B12" s="144">
        <v>7</v>
      </c>
      <c r="C12" s="245"/>
      <c r="D12" s="23" t="s">
        <v>10</v>
      </c>
      <c r="E12" s="117">
        <v>1</v>
      </c>
      <c r="F12" s="118">
        <v>1</v>
      </c>
      <c r="G12" s="138"/>
      <c r="H12" s="21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6"/>
      <c r="T12" s="26"/>
      <c r="U12" s="26"/>
      <c r="V12" s="26"/>
      <c r="W12" s="26"/>
      <c r="X12" s="11"/>
      <c r="Y12" s="26"/>
      <c r="Z12" s="26"/>
      <c r="AA12" s="22">
        <v>12</v>
      </c>
      <c r="AB12" s="22">
        <v>9</v>
      </c>
      <c r="AC12" s="22">
        <v>1</v>
      </c>
      <c r="AD12" s="22">
        <v>2</v>
      </c>
      <c r="AE12" s="9">
        <f t="shared" si="0"/>
        <v>0</v>
      </c>
      <c r="AF12" s="9">
        <f t="shared" si="1"/>
        <v>24</v>
      </c>
      <c r="AG12" s="10">
        <f t="shared" si="2"/>
        <v>24</v>
      </c>
      <c r="AH12" s="6"/>
    </row>
    <row r="13" spans="2:34" ht="17.100000000000001" customHeight="1">
      <c r="B13" s="144">
        <v>8</v>
      </c>
      <c r="C13" s="245"/>
      <c r="D13" s="23" t="s">
        <v>11</v>
      </c>
      <c r="E13" s="117">
        <v>1</v>
      </c>
      <c r="F13" s="118">
        <v>1</v>
      </c>
      <c r="G13" s="138"/>
      <c r="H13" s="21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6"/>
      <c r="T13" s="26"/>
      <c r="U13" s="26"/>
      <c r="V13" s="26"/>
      <c r="W13" s="26"/>
      <c r="X13" s="11"/>
      <c r="Y13" s="26"/>
      <c r="Z13" s="26"/>
      <c r="AA13" s="22">
        <v>12</v>
      </c>
      <c r="AB13" s="22">
        <v>9</v>
      </c>
      <c r="AC13" s="22">
        <v>1</v>
      </c>
      <c r="AD13" s="22">
        <v>2</v>
      </c>
      <c r="AE13" s="9">
        <f t="shared" si="0"/>
        <v>0</v>
      </c>
      <c r="AF13" s="9">
        <f t="shared" si="1"/>
        <v>24</v>
      </c>
      <c r="AG13" s="10">
        <f t="shared" si="2"/>
        <v>24</v>
      </c>
      <c r="AH13" s="6"/>
    </row>
    <row r="14" spans="2:34" ht="17.100000000000001" customHeight="1">
      <c r="B14" s="144">
        <v>9</v>
      </c>
      <c r="C14" s="245"/>
      <c r="D14" s="23" t="s">
        <v>12</v>
      </c>
      <c r="E14" s="117">
        <v>1</v>
      </c>
      <c r="F14" s="118">
        <v>1</v>
      </c>
      <c r="G14" s="138"/>
      <c r="H14" s="21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6"/>
      <c r="T14" s="26"/>
      <c r="U14" s="26"/>
      <c r="V14" s="26"/>
      <c r="W14" s="26"/>
      <c r="X14" s="11"/>
      <c r="Y14" s="26"/>
      <c r="Z14" s="26"/>
      <c r="AA14" s="22">
        <v>12</v>
      </c>
      <c r="AB14" s="22">
        <v>9</v>
      </c>
      <c r="AC14" s="22">
        <v>1</v>
      </c>
      <c r="AD14" s="22">
        <v>2</v>
      </c>
      <c r="AE14" s="9">
        <f t="shared" si="0"/>
        <v>0</v>
      </c>
      <c r="AF14" s="9">
        <f t="shared" si="1"/>
        <v>24</v>
      </c>
      <c r="AG14" s="10">
        <f t="shared" si="2"/>
        <v>24</v>
      </c>
      <c r="AH14" s="6"/>
    </row>
    <row r="15" spans="2:34" ht="17.100000000000001" customHeight="1">
      <c r="B15" s="144">
        <v>10</v>
      </c>
      <c r="C15" s="245"/>
      <c r="D15" s="23" t="s">
        <v>13</v>
      </c>
      <c r="E15" s="117">
        <v>1</v>
      </c>
      <c r="F15" s="118">
        <v>1</v>
      </c>
      <c r="G15" s="138"/>
      <c r="H15" s="21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6"/>
      <c r="T15" s="26"/>
      <c r="U15" s="26"/>
      <c r="V15" s="26"/>
      <c r="W15" s="26"/>
      <c r="X15" s="11"/>
      <c r="Y15" s="26"/>
      <c r="Z15" s="26"/>
      <c r="AA15" s="22">
        <v>12</v>
      </c>
      <c r="AB15" s="22">
        <v>9</v>
      </c>
      <c r="AC15" s="22">
        <v>1</v>
      </c>
      <c r="AD15" s="22">
        <v>2</v>
      </c>
      <c r="AE15" s="9">
        <f t="shared" si="0"/>
        <v>0</v>
      </c>
      <c r="AF15" s="9">
        <f t="shared" si="1"/>
        <v>24</v>
      </c>
      <c r="AG15" s="10">
        <f t="shared" si="2"/>
        <v>24</v>
      </c>
      <c r="AH15" s="6"/>
    </row>
    <row r="16" spans="2:34" ht="17.100000000000001" customHeight="1">
      <c r="B16" s="144">
        <v>11</v>
      </c>
      <c r="C16" s="245"/>
      <c r="D16" s="23" t="s">
        <v>14</v>
      </c>
      <c r="E16" s="117">
        <v>1</v>
      </c>
      <c r="F16" s="118">
        <v>1</v>
      </c>
      <c r="G16" s="138"/>
      <c r="H16" s="21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6"/>
      <c r="T16" s="26"/>
      <c r="U16" s="26"/>
      <c r="V16" s="26"/>
      <c r="W16" s="26"/>
      <c r="X16" s="11"/>
      <c r="Y16" s="26"/>
      <c r="Z16" s="26"/>
      <c r="AA16" s="22">
        <v>12</v>
      </c>
      <c r="AB16" s="22">
        <v>9</v>
      </c>
      <c r="AC16" s="22">
        <v>1</v>
      </c>
      <c r="AD16" s="22">
        <v>2</v>
      </c>
      <c r="AE16" s="9">
        <f t="shared" si="0"/>
        <v>0</v>
      </c>
      <c r="AF16" s="9">
        <f t="shared" si="1"/>
        <v>24</v>
      </c>
      <c r="AG16" s="10">
        <f t="shared" si="2"/>
        <v>24</v>
      </c>
      <c r="AH16" s="6"/>
    </row>
    <row r="17" spans="2:34" ht="17.100000000000001" customHeight="1">
      <c r="B17" s="144">
        <v>12</v>
      </c>
      <c r="C17" s="245"/>
      <c r="D17" s="23" t="s">
        <v>153</v>
      </c>
      <c r="E17" s="117">
        <v>5</v>
      </c>
      <c r="F17" s="118">
        <v>3</v>
      </c>
      <c r="G17" s="138">
        <v>2</v>
      </c>
      <c r="H17" s="21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6"/>
      <c r="T17" s="26"/>
      <c r="U17" s="26"/>
      <c r="V17" s="26"/>
      <c r="W17" s="26"/>
      <c r="X17" s="11"/>
      <c r="Y17" s="26"/>
      <c r="Z17" s="26"/>
      <c r="AA17" s="22">
        <v>12</v>
      </c>
      <c r="AB17" s="22">
        <v>9</v>
      </c>
      <c r="AC17" s="22">
        <v>1</v>
      </c>
      <c r="AD17" s="22">
        <v>2</v>
      </c>
      <c r="AE17" s="9">
        <f t="shared" si="0"/>
        <v>0</v>
      </c>
      <c r="AF17" s="9">
        <f t="shared" si="1"/>
        <v>24</v>
      </c>
      <c r="AG17" s="10">
        <f t="shared" si="2"/>
        <v>24</v>
      </c>
      <c r="AH17" s="6"/>
    </row>
    <row r="18" spans="2:34" ht="17.100000000000001" customHeight="1">
      <c r="B18" s="144">
        <v>13</v>
      </c>
      <c r="C18" s="245"/>
      <c r="D18" s="23" t="s">
        <v>154</v>
      </c>
      <c r="E18" s="117">
        <v>3</v>
      </c>
      <c r="F18" s="118">
        <v>3</v>
      </c>
      <c r="G18" s="138"/>
      <c r="H18" s="21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6"/>
      <c r="T18" s="26"/>
      <c r="U18" s="26"/>
      <c r="V18" s="26"/>
      <c r="W18" s="26"/>
      <c r="X18" s="11"/>
      <c r="Y18" s="26"/>
      <c r="Z18" s="26"/>
      <c r="AA18" s="22">
        <v>12</v>
      </c>
      <c r="AB18" s="22">
        <v>9</v>
      </c>
      <c r="AC18" s="22">
        <v>1</v>
      </c>
      <c r="AD18" s="22">
        <v>2</v>
      </c>
      <c r="AE18" s="9">
        <f t="shared" si="0"/>
        <v>0</v>
      </c>
      <c r="AF18" s="9">
        <f t="shared" si="1"/>
        <v>24</v>
      </c>
      <c r="AG18" s="10">
        <f t="shared" si="2"/>
        <v>24</v>
      </c>
      <c r="AH18" s="6"/>
    </row>
    <row r="19" spans="2:34" ht="17.100000000000001" customHeight="1">
      <c r="B19" s="144">
        <v>14</v>
      </c>
      <c r="C19" s="245"/>
      <c r="D19" s="23" t="s">
        <v>15</v>
      </c>
      <c r="E19" s="117">
        <v>1</v>
      </c>
      <c r="F19" s="118">
        <v>1</v>
      </c>
      <c r="G19" s="138"/>
      <c r="H19" s="21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6"/>
      <c r="T19" s="26"/>
      <c r="U19" s="26"/>
      <c r="V19" s="26"/>
      <c r="W19" s="26"/>
      <c r="X19" s="11"/>
      <c r="Y19" s="26"/>
      <c r="Z19" s="26"/>
      <c r="AA19" s="22">
        <v>12</v>
      </c>
      <c r="AB19" s="22">
        <v>9</v>
      </c>
      <c r="AC19" s="22">
        <v>1</v>
      </c>
      <c r="AD19" s="22">
        <v>2</v>
      </c>
      <c r="AE19" s="9">
        <f t="shared" si="0"/>
        <v>0</v>
      </c>
      <c r="AF19" s="9">
        <f t="shared" si="1"/>
        <v>24</v>
      </c>
      <c r="AG19" s="10">
        <f t="shared" si="2"/>
        <v>24</v>
      </c>
      <c r="AH19" s="6"/>
    </row>
    <row r="20" spans="2:34" ht="17.100000000000001" customHeight="1">
      <c r="B20" s="144">
        <v>15</v>
      </c>
      <c r="C20" s="245" t="s">
        <v>194</v>
      </c>
      <c r="D20" s="23" t="s">
        <v>18</v>
      </c>
      <c r="E20" s="117">
        <v>2</v>
      </c>
      <c r="F20" s="118">
        <v>1</v>
      </c>
      <c r="G20" s="138">
        <v>1</v>
      </c>
      <c r="H20" s="21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6"/>
      <c r="T20" s="26"/>
      <c r="U20" s="26"/>
      <c r="V20" s="26"/>
      <c r="W20" s="26"/>
      <c r="X20" s="11"/>
      <c r="Y20" s="26"/>
      <c r="Z20" s="26"/>
      <c r="AA20" s="22">
        <v>12</v>
      </c>
      <c r="AB20" s="22">
        <v>9</v>
      </c>
      <c r="AC20" s="22">
        <v>1</v>
      </c>
      <c r="AD20" s="22">
        <v>2</v>
      </c>
      <c r="AE20" s="9">
        <f t="shared" si="0"/>
        <v>0</v>
      </c>
      <c r="AF20" s="9">
        <f t="shared" si="1"/>
        <v>24</v>
      </c>
      <c r="AG20" s="10">
        <f t="shared" si="2"/>
        <v>24</v>
      </c>
      <c r="AH20" s="6"/>
    </row>
    <row r="21" spans="2:34" ht="17.100000000000001" customHeight="1">
      <c r="B21" s="144">
        <v>16</v>
      </c>
      <c r="C21" s="246"/>
      <c r="D21" s="23" t="s">
        <v>19</v>
      </c>
      <c r="E21" s="117">
        <v>2</v>
      </c>
      <c r="F21" s="118">
        <v>1</v>
      </c>
      <c r="G21" s="138">
        <v>1</v>
      </c>
      <c r="H21" s="21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6"/>
      <c r="T21" s="26"/>
      <c r="U21" s="26"/>
      <c r="V21" s="26"/>
      <c r="W21" s="26"/>
      <c r="X21" s="11"/>
      <c r="Y21" s="26"/>
      <c r="Z21" s="26"/>
      <c r="AA21" s="22">
        <v>12</v>
      </c>
      <c r="AB21" s="22">
        <v>9</v>
      </c>
      <c r="AC21" s="22">
        <v>1</v>
      </c>
      <c r="AD21" s="22">
        <v>2</v>
      </c>
      <c r="AE21" s="9">
        <f t="shared" si="0"/>
        <v>0</v>
      </c>
      <c r="AF21" s="9">
        <f t="shared" si="1"/>
        <v>24</v>
      </c>
      <c r="AG21" s="10">
        <f t="shared" si="2"/>
        <v>24</v>
      </c>
      <c r="AH21" s="6"/>
    </row>
    <row r="22" spans="2:34" ht="17.100000000000001" customHeight="1">
      <c r="B22" s="144">
        <v>17</v>
      </c>
      <c r="C22" s="246"/>
      <c r="D22" s="23" t="s">
        <v>138</v>
      </c>
      <c r="E22" s="117">
        <v>1</v>
      </c>
      <c r="F22" s="118"/>
      <c r="G22" s="138">
        <v>1</v>
      </c>
      <c r="H22" s="21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6"/>
      <c r="T22" s="26"/>
      <c r="U22" s="26"/>
      <c r="V22" s="26"/>
      <c r="W22" s="26"/>
      <c r="X22" s="11"/>
      <c r="Y22" s="26"/>
      <c r="Z22" s="26"/>
      <c r="AA22" s="22">
        <v>12</v>
      </c>
      <c r="AB22" s="22">
        <v>9</v>
      </c>
      <c r="AC22" s="22">
        <v>1</v>
      </c>
      <c r="AD22" s="22">
        <v>2</v>
      </c>
      <c r="AE22" s="9">
        <f t="shared" si="0"/>
        <v>0</v>
      </c>
      <c r="AF22" s="9">
        <f t="shared" si="1"/>
        <v>24</v>
      </c>
      <c r="AG22" s="10">
        <f t="shared" si="2"/>
        <v>24</v>
      </c>
      <c r="AH22" s="6"/>
    </row>
    <row r="23" spans="2:34" ht="17.100000000000001" customHeight="1">
      <c r="B23" s="144">
        <v>18</v>
      </c>
      <c r="C23" s="246"/>
      <c r="D23" s="23" t="s">
        <v>25</v>
      </c>
      <c r="E23" s="117">
        <v>1</v>
      </c>
      <c r="F23" s="118">
        <v>1</v>
      </c>
      <c r="G23" s="138"/>
      <c r="H23" s="21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6"/>
      <c r="T23" s="26"/>
      <c r="U23" s="26"/>
      <c r="V23" s="26"/>
      <c r="W23" s="26"/>
      <c r="X23" s="54"/>
      <c r="Y23" s="26"/>
      <c r="Z23" s="26"/>
      <c r="AA23" s="22">
        <v>12</v>
      </c>
      <c r="AB23" s="22">
        <v>9</v>
      </c>
      <c r="AC23" s="22">
        <v>1</v>
      </c>
      <c r="AD23" s="22">
        <v>2</v>
      </c>
      <c r="AE23" s="9">
        <f t="shared" si="0"/>
        <v>0</v>
      </c>
      <c r="AF23" s="9">
        <f t="shared" si="1"/>
        <v>24</v>
      </c>
      <c r="AG23" s="10">
        <f t="shared" si="2"/>
        <v>24</v>
      </c>
      <c r="AH23" s="6"/>
    </row>
    <row r="24" spans="2:34" ht="17.100000000000001" customHeight="1">
      <c r="B24" s="144">
        <v>19</v>
      </c>
      <c r="C24" s="245" t="s">
        <v>196</v>
      </c>
      <c r="D24" s="23" t="s">
        <v>21</v>
      </c>
      <c r="E24" s="117">
        <v>1</v>
      </c>
      <c r="F24" s="118">
        <v>1</v>
      </c>
      <c r="G24" s="138"/>
      <c r="H24" s="21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6"/>
      <c r="T24" s="22"/>
      <c r="U24" s="22"/>
      <c r="V24" s="22"/>
      <c r="W24" s="22"/>
      <c r="X24" s="54"/>
      <c r="Y24" s="26"/>
      <c r="Z24" s="22"/>
      <c r="AA24" s="22">
        <v>12</v>
      </c>
      <c r="AB24" s="22">
        <v>9</v>
      </c>
      <c r="AC24" s="22">
        <v>1</v>
      </c>
      <c r="AD24" s="22">
        <v>2</v>
      </c>
      <c r="AE24" s="9">
        <f t="shared" si="0"/>
        <v>0</v>
      </c>
      <c r="AF24" s="9">
        <f t="shared" si="1"/>
        <v>24</v>
      </c>
      <c r="AG24" s="10">
        <f t="shared" si="2"/>
        <v>24</v>
      </c>
      <c r="AH24" s="6"/>
    </row>
    <row r="25" spans="2:34" ht="17.100000000000001" customHeight="1">
      <c r="B25" s="144">
        <v>20</v>
      </c>
      <c r="C25" s="245"/>
      <c r="D25" s="23" t="s">
        <v>22</v>
      </c>
      <c r="E25" s="117">
        <v>1</v>
      </c>
      <c r="F25" s="118">
        <v>1</v>
      </c>
      <c r="G25" s="138"/>
      <c r="H25" s="21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6"/>
      <c r="T25" s="26"/>
      <c r="U25" s="22"/>
      <c r="V25" s="26"/>
      <c r="W25" s="26"/>
      <c r="X25" s="54"/>
      <c r="Y25" s="26"/>
      <c r="Z25" s="26"/>
      <c r="AA25" s="22">
        <v>12</v>
      </c>
      <c r="AB25" s="22">
        <v>9</v>
      </c>
      <c r="AC25" s="22">
        <v>1</v>
      </c>
      <c r="AD25" s="22">
        <v>2</v>
      </c>
      <c r="AE25" s="9">
        <f t="shared" si="0"/>
        <v>0</v>
      </c>
      <c r="AF25" s="9">
        <f t="shared" si="1"/>
        <v>24</v>
      </c>
      <c r="AG25" s="10">
        <f t="shared" si="2"/>
        <v>24</v>
      </c>
      <c r="AH25" s="6"/>
    </row>
    <row r="26" spans="2:34" ht="17.100000000000001" customHeight="1">
      <c r="B26" s="144">
        <v>21</v>
      </c>
      <c r="C26" s="245"/>
      <c r="D26" s="23" t="s">
        <v>23</v>
      </c>
      <c r="E26" s="117">
        <v>1</v>
      </c>
      <c r="F26" s="118">
        <v>1</v>
      </c>
      <c r="G26" s="138"/>
      <c r="H26" s="21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6"/>
      <c r="T26" s="26"/>
      <c r="U26" s="22"/>
      <c r="V26" s="26"/>
      <c r="W26" s="26"/>
      <c r="X26" s="54"/>
      <c r="Y26" s="26"/>
      <c r="Z26" s="26"/>
      <c r="AA26" s="22">
        <v>12</v>
      </c>
      <c r="AB26" s="22">
        <v>9</v>
      </c>
      <c r="AC26" s="22">
        <v>1</v>
      </c>
      <c r="AD26" s="22">
        <v>2</v>
      </c>
      <c r="AE26" s="9">
        <f t="shared" si="0"/>
        <v>0</v>
      </c>
      <c r="AF26" s="9">
        <f t="shared" si="1"/>
        <v>24</v>
      </c>
      <c r="AG26" s="10">
        <f t="shared" si="2"/>
        <v>24</v>
      </c>
      <c r="AH26" s="6"/>
    </row>
    <row r="27" spans="2:34" ht="17.100000000000001" customHeight="1">
      <c r="B27" s="144">
        <v>22</v>
      </c>
      <c r="C27" s="245"/>
      <c r="D27" s="23" t="s">
        <v>24</v>
      </c>
      <c r="E27" s="117">
        <v>10</v>
      </c>
      <c r="F27" s="118">
        <v>7</v>
      </c>
      <c r="G27" s="138">
        <v>3</v>
      </c>
      <c r="H27" s="21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6"/>
      <c r="T27" s="26"/>
      <c r="U27" s="26"/>
      <c r="V27" s="26"/>
      <c r="W27" s="26"/>
      <c r="X27" s="54"/>
      <c r="Y27" s="26"/>
      <c r="Z27" s="26"/>
      <c r="AA27" s="22">
        <v>12</v>
      </c>
      <c r="AB27" s="22">
        <v>9</v>
      </c>
      <c r="AC27" s="22">
        <v>1</v>
      </c>
      <c r="AD27" s="22">
        <v>2</v>
      </c>
      <c r="AE27" s="9">
        <f t="shared" si="0"/>
        <v>0</v>
      </c>
      <c r="AF27" s="9">
        <f t="shared" si="1"/>
        <v>24</v>
      </c>
      <c r="AG27" s="10">
        <f t="shared" si="2"/>
        <v>24</v>
      </c>
      <c r="AH27" s="6"/>
    </row>
    <row r="28" spans="2:34" ht="17.100000000000001" customHeight="1">
      <c r="B28" s="144">
        <v>23</v>
      </c>
      <c r="C28" s="245"/>
      <c r="D28" s="23" t="s">
        <v>139</v>
      </c>
      <c r="E28" s="117">
        <v>9</v>
      </c>
      <c r="F28" s="118">
        <v>6</v>
      </c>
      <c r="G28" s="138">
        <v>3</v>
      </c>
      <c r="H28" s="21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6"/>
      <c r="T28" s="26"/>
      <c r="U28" s="26"/>
      <c r="V28" s="26"/>
      <c r="W28" s="26"/>
      <c r="X28" s="54"/>
      <c r="Y28" s="26"/>
      <c r="Z28" s="26"/>
      <c r="AA28" s="22">
        <v>12</v>
      </c>
      <c r="AB28" s="22">
        <v>9</v>
      </c>
      <c r="AC28" s="22">
        <v>1</v>
      </c>
      <c r="AD28" s="22">
        <v>2</v>
      </c>
      <c r="AE28" s="9">
        <f t="shared" si="0"/>
        <v>0</v>
      </c>
      <c r="AF28" s="9">
        <f t="shared" si="1"/>
        <v>24</v>
      </c>
      <c r="AG28" s="10">
        <f t="shared" si="2"/>
        <v>24</v>
      </c>
      <c r="AH28" s="6"/>
    </row>
    <row r="29" spans="2:34" ht="17.100000000000001" customHeight="1">
      <c r="B29" s="144">
        <v>24</v>
      </c>
      <c r="C29" s="245"/>
      <c r="D29" s="23" t="s">
        <v>140</v>
      </c>
      <c r="E29" s="117">
        <v>9</v>
      </c>
      <c r="F29" s="118">
        <v>6</v>
      </c>
      <c r="G29" s="138">
        <v>3</v>
      </c>
      <c r="H29" s="21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6"/>
      <c r="T29" s="26"/>
      <c r="U29" s="26"/>
      <c r="V29" s="26"/>
      <c r="W29" s="26"/>
      <c r="X29" s="54"/>
      <c r="Y29" s="26"/>
      <c r="Z29" s="26"/>
      <c r="AA29" s="22">
        <v>12</v>
      </c>
      <c r="AB29" s="22">
        <v>9</v>
      </c>
      <c r="AC29" s="22">
        <v>1</v>
      </c>
      <c r="AD29" s="22">
        <v>2</v>
      </c>
      <c r="AE29" s="9">
        <f t="shared" si="0"/>
        <v>0</v>
      </c>
      <c r="AF29" s="9">
        <f t="shared" si="1"/>
        <v>24</v>
      </c>
      <c r="AG29" s="10">
        <f t="shared" si="2"/>
        <v>24</v>
      </c>
      <c r="AH29" s="6"/>
    </row>
    <row r="30" spans="2:34" ht="17.100000000000001" customHeight="1">
      <c r="B30" s="144">
        <v>25</v>
      </c>
      <c r="C30" s="245"/>
      <c r="D30" s="23" t="s">
        <v>132</v>
      </c>
      <c r="E30" s="117">
        <v>10</v>
      </c>
      <c r="F30" s="118">
        <v>7</v>
      </c>
      <c r="G30" s="138">
        <v>3</v>
      </c>
      <c r="H30" s="21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6"/>
      <c r="T30" s="26"/>
      <c r="U30" s="26"/>
      <c r="V30" s="26"/>
      <c r="W30" s="26"/>
      <c r="X30" s="54"/>
      <c r="Y30" s="26"/>
      <c r="Z30" s="26"/>
      <c r="AA30" s="22">
        <v>12</v>
      </c>
      <c r="AB30" s="22">
        <v>9</v>
      </c>
      <c r="AC30" s="22">
        <v>1</v>
      </c>
      <c r="AD30" s="22">
        <v>2</v>
      </c>
      <c r="AE30" s="9">
        <f t="shared" si="0"/>
        <v>0</v>
      </c>
      <c r="AF30" s="9">
        <f t="shared" si="1"/>
        <v>24</v>
      </c>
      <c r="AG30" s="10">
        <f t="shared" si="2"/>
        <v>24</v>
      </c>
      <c r="AH30" s="6"/>
    </row>
    <row r="31" spans="2:34" ht="17.100000000000001" customHeight="1">
      <c r="B31" s="144">
        <v>26</v>
      </c>
      <c r="C31" s="245"/>
      <c r="D31" s="23" t="s">
        <v>26</v>
      </c>
      <c r="E31" s="117">
        <v>2</v>
      </c>
      <c r="F31" s="118">
        <v>2</v>
      </c>
      <c r="G31" s="138"/>
      <c r="H31" s="21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6"/>
      <c r="T31" s="26"/>
      <c r="U31" s="26"/>
      <c r="V31" s="26"/>
      <c r="W31" s="26"/>
      <c r="X31" s="54"/>
      <c r="Y31" s="26"/>
      <c r="Z31" s="26"/>
      <c r="AA31" s="22">
        <v>12</v>
      </c>
      <c r="AB31" s="22">
        <v>9</v>
      </c>
      <c r="AC31" s="22">
        <v>1</v>
      </c>
      <c r="AD31" s="22">
        <v>2</v>
      </c>
      <c r="AE31" s="9">
        <f t="shared" si="0"/>
        <v>0</v>
      </c>
      <c r="AF31" s="9">
        <f t="shared" si="1"/>
        <v>24</v>
      </c>
      <c r="AG31" s="10">
        <f t="shared" si="2"/>
        <v>24</v>
      </c>
      <c r="AH31" s="6"/>
    </row>
    <row r="32" spans="2:34" ht="17.100000000000001" customHeight="1">
      <c r="B32" s="144">
        <v>27</v>
      </c>
      <c r="C32" s="245"/>
      <c r="D32" s="23" t="s">
        <v>27</v>
      </c>
      <c r="E32" s="117">
        <v>1</v>
      </c>
      <c r="F32" s="118">
        <v>1</v>
      </c>
      <c r="G32" s="138"/>
      <c r="H32" s="21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6"/>
      <c r="T32" s="26"/>
      <c r="U32" s="26"/>
      <c r="V32" s="26"/>
      <c r="W32" s="26"/>
      <c r="X32" s="54"/>
      <c r="Y32" s="26"/>
      <c r="Z32" s="26"/>
      <c r="AA32" s="22">
        <v>12</v>
      </c>
      <c r="AB32" s="22">
        <v>9</v>
      </c>
      <c r="AC32" s="22">
        <v>1</v>
      </c>
      <c r="AD32" s="22">
        <v>2</v>
      </c>
      <c r="AE32" s="9">
        <f t="shared" si="0"/>
        <v>0</v>
      </c>
      <c r="AF32" s="9">
        <f t="shared" si="1"/>
        <v>24</v>
      </c>
      <c r="AG32" s="10">
        <f t="shared" si="2"/>
        <v>24</v>
      </c>
      <c r="AH32" s="6"/>
    </row>
    <row r="33" spans="2:34" ht="17.100000000000001" customHeight="1">
      <c r="B33" s="144">
        <v>28</v>
      </c>
      <c r="C33" s="245"/>
      <c r="D33" s="23" t="s">
        <v>58</v>
      </c>
      <c r="E33" s="117">
        <v>6</v>
      </c>
      <c r="F33" s="118">
        <v>5</v>
      </c>
      <c r="G33" s="138">
        <v>1</v>
      </c>
      <c r="H33" s="21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6"/>
      <c r="T33" s="26"/>
      <c r="U33" s="26"/>
      <c r="V33" s="26"/>
      <c r="W33" s="26"/>
      <c r="X33" s="54"/>
      <c r="Y33" s="26"/>
      <c r="Z33" s="26"/>
      <c r="AA33" s="22">
        <v>12</v>
      </c>
      <c r="AB33" s="22">
        <v>9</v>
      </c>
      <c r="AC33" s="22">
        <v>1</v>
      </c>
      <c r="AD33" s="22">
        <v>2</v>
      </c>
      <c r="AE33" s="9">
        <f t="shared" si="0"/>
        <v>0</v>
      </c>
      <c r="AF33" s="9">
        <f t="shared" si="1"/>
        <v>24</v>
      </c>
      <c r="AG33" s="10">
        <f t="shared" si="2"/>
        <v>24</v>
      </c>
      <c r="AH33" s="6"/>
    </row>
    <row r="34" spans="2:34" ht="17.100000000000001" customHeight="1">
      <c r="B34" s="144">
        <v>29</v>
      </c>
      <c r="C34" s="245"/>
      <c r="D34" s="23" t="s">
        <v>29</v>
      </c>
      <c r="E34" s="117">
        <v>1</v>
      </c>
      <c r="F34" s="118">
        <v>1</v>
      </c>
      <c r="G34" s="138"/>
      <c r="H34" s="21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6"/>
      <c r="T34" s="26"/>
      <c r="U34" s="26"/>
      <c r="V34" s="26"/>
      <c r="W34" s="26"/>
      <c r="X34" s="54"/>
      <c r="Y34" s="26"/>
      <c r="Z34" s="26"/>
      <c r="AA34" s="22">
        <v>12</v>
      </c>
      <c r="AB34" s="22">
        <v>9</v>
      </c>
      <c r="AC34" s="22">
        <v>1</v>
      </c>
      <c r="AD34" s="22">
        <v>2</v>
      </c>
      <c r="AE34" s="9">
        <f t="shared" si="0"/>
        <v>0</v>
      </c>
      <c r="AF34" s="9">
        <f t="shared" si="1"/>
        <v>24</v>
      </c>
      <c r="AG34" s="10">
        <f t="shared" si="2"/>
        <v>24</v>
      </c>
      <c r="AH34" s="6"/>
    </row>
    <row r="35" spans="2:34" ht="17.100000000000001" customHeight="1">
      <c r="B35" s="144">
        <v>30</v>
      </c>
      <c r="C35" s="245"/>
      <c r="D35" s="23" t="s">
        <v>57</v>
      </c>
      <c r="E35" s="117">
        <v>9</v>
      </c>
      <c r="F35" s="118">
        <v>9</v>
      </c>
      <c r="G35" s="138"/>
      <c r="H35" s="21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6"/>
      <c r="T35" s="26"/>
      <c r="U35" s="26"/>
      <c r="V35" s="26"/>
      <c r="W35" s="26"/>
      <c r="X35" s="54"/>
      <c r="Y35" s="26"/>
      <c r="Z35" s="26"/>
      <c r="AA35" s="22">
        <v>12</v>
      </c>
      <c r="AB35" s="22">
        <v>9</v>
      </c>
      <c r="AC35" s="22">
        <v>1</v>
      </c>
      <c r="AD35" s="22">
        <v>2</v>
      </c>
      <c r="AE35" s="9">
        <f t="shared" si="0"/>
        <v>0</v>
      </c>
      <c r="AF35" s="9">
        <f t="shared" si="1"/>
        <v>24</v>
      </c>
      <c r="AG35" s="10">
        <f t="shared" si="2"/>
        <v>24</v>
      </c>
      <c r="AH35" s="6"/>
    </row>
    <row r="36" spans="2:34" ht="17.100000000000001" customHeight="1">
      <c r="B36" s="144">
        <v>31</v>
      </c>
      <c r="C36" s="245"/>
      <c r="D36" s="23" t="s">
        <v>155</v>
      </c>
      <c r="E36" s="117">
        <v>6</v>
      </c>
      <c r="F36" s="118">
        <v>4</v>
      </c>
      <c r="G36" s="138">
        <v>2</v>
      </c>
      <c r="H36" s="21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6"/>
      <c r="T36" s="26"/>
      <c r="U36" s="26"/>
      <c r="V36" s="26"/>
      <c r="W36" s="26"/>
      <c r="X36" s="54"/>
      <c r="Y36" s="26"/>
      <c r="Z36" s="26"/>
      <c r="AA36" s="22">
        <v>12</v>
      </c>
      <c r="AB36" s="22">
        <v>9</v>
      </c>
      <c r="AC36" s="22">
        <v>1</v>
      </c>
      <c r="AD36" s="22">
        <v>2</v>
      </c>
      <c r="AE36" s="9">
        <f t="shared" si="0"/>
        <v>0</v>
      </c>
      <c r="AF36" s="9">
        <f t="shared" si="1"/>
        <v>24</v>
      </c>
      <c r="AG36" s="10">
        <f t="shared" si="2"/>
        <v>24</v>
      </c>
      <c r="AH36" s="6"/>
    </row>
    <row r="37" spans="2:34" ht="17.100000000000001" customHeight="1">
      <c r="B37" s="144">
        <v>32</v>
      </c>
      <c r="C37" s="245" t="s">
        <v>198</v>
      </c>
      <c r="D37" s="23" t="s">
        <v>31</v>
      </c>
      <c r="E37" s="117">
        <v>2</v>
      </c>
      <c r="F37" s="118">
        <v>1</v>
      </c>
      <c r="G37" s="138">
        <v>1</v>
      </c>
      <c r="H37" s="21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6"/>
      <c r="T37" s="26"/>
      <c r="U37" s="26"/>
      <c r="V37" s="26"/>
      <c r="W37" s="26"/>
      <c r="X37" s="54"/>
      <c r="Y37" s="26"/>
      <c r="Z37" s="26"/>
      <c r="AA37" s="22">
        <v>12</v>
      </c>
      <c r="AB37" s="22">
        <v>9</v>
      </c>
      <c r="AC37" s="22">
        <v>1</v>
      </c>
      <c r="AD37" s="22">
        <v>2</v>
      </c>
      <c r="AE37" s="9">
        <f t="shared" si="0"/>
        <v>0</v>
      </c>
      <c r="AF37" s="9">
        <f t="shared" si="1"/>
        <v>24</v>
      </c>
      <c r="AG37" s="10">
        <f t="shared" si="2"/>
        <v>24</v>
      </c>
      <c r="AH37" s="6"/>
    </row>
    <row r="38" spans="2:34" ht="17.100000000000001" customHeight="1">
      <c r="B38" s="144">
        <v>33</v>
      </c>
      <c r="C38" s="245"/>
      <c r="D38" s="23" t="s">
        <v>141</v>
      </c>
      <c r="E38" s="117">
        <v>9</v>
      </c>
      <c r="F38" s="118">
        <v>4</v>
      </c>
      <c r="G38" s="138">
        <v>5</v>
      </c>
      <c r="H38" s="21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6"/>
      <c r="T38" s="26"/>
      <c r="U38" s="26"/>
      <c r="V38" s="26"/>
      <c r="W38" s="26"/>
      <c r="X38" s="54"/>
      <c r="Y38" s="26">
        <v>12</v>
      </c>
      <c r="Z38" s="26"/>
      <c r="AA38" s="22">
        <v>0</v>
      </c>
      <c r="AB38" s="22">
        <v>9</v>
      </c>
      <c r="AC38" s="22">
        <v>1</v>
      </c>
      <c r="AD38" s="22">
        <v>2</v>
      </c>
      <c r="AE38" s="9">
        <f t="shared" si="0"/>
        <v>12</v>
      </c>
      <c r="AF38" s="9">
        <f t="shared" si="1"/>
        <v>12</v>
      </c>
      <c r="AG38" s="10">
        <f t="shared" si="2"/>
        <v>24</v>
      </c>
      <c r="AH38" s="6"/>
    </row>
    <row r="39" spans="2:34" ht="17.100000000000001" customHeight="1">
      <c r="B39" s="144">
        <v>34</v>
      </c>
      <c r="C39" s="245"/>
      <c r="D39" s="23" t="s">
        <v>142</v>
      </c>
      <c r="E39" s="117">
        <v>5</v>
      </c>
      <c r="F39" s="118">
        <v>3</v>
      </c>
      <c r="G39" s="138">
        <v>2</v>
      </c>
      <c r="H39" s="21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6"/>
      <c r="T39" s="26"/>
      <c r="U39" s="26"/>
      <c r="V39" s="26"/>
      <c r="W39" s="26"/>
      <c r="X39" s="54"/>
      <c r="Y39" s="26">
        <v>12</v>
      </c>
      <c r="Z39" s="26"/>
      <c r="AA39" s="22">
        <v>0</v>
      </c>
      <c r="AB39" s="22">
        <v>9</v>
      </c>
      <c r="AC39" s="22">
        <v>1</v>
      </c>
      <c r="AD39" s="22">
        <v>2</v>
      </c>
      <c r="AE39" s="9">
        <f t="shared" si="0"/>
        <v>12</v>
      </c>
      <c r="AF39" s="9">
        <f t="shared" si="1"/>
        <v>12</v>
      </c>
      <c r="AG39" s="10">
        <f t="shared" si="2"/>
        <v>24</v>
      </c>
      <c r="AH39" s="6"/>
    </row>
    <row r="40" spans="2:34" ht="17.100000000000001" customHeight="1">
      <c r="B40" s="144">
        <v>35</v>
      </c>
      <c r="C40" s="245"/>
      <c r="D40" s="23" t="s">
        <v>32</v>
      </c>
      <c r="E40" s="117">
        <v>7</v>
      </c>
      <c r="F40" s="118">
        <v>5</v>
      </c>
      <c r="G40" s="138">
        <v>2</v>
      </c>
      <c r="H40" s="21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6"/>
      <c r="T40" s="26"/>
      <c r="U40" s="26"/>
      <c r="V40" s="26"/>
      <c r="W40" s="26"/>
      <c r="X40" s="54"/>
      <c r="Y40" s="26"/>
      <c r="Z40" s="26"/>
      <c r="AA40" s="22">
        <v>12</v>
      </c>
      <c r="AB40" s="22">
        <v>9</v>
      </c>
      <c r="AC40" s="22">
        <v>1</v>
      </c>
      <c r="AD40" s="22">
        <v>2</v>
      </c>
      <c r="AE40" s="9">
        <f t="shared" si="0"/>
        <v>0</v>
      </c>
      <c r="AF40" s="9">
        <f t="shared" si="1"/>
        <v>24</v>
      </c>
      <c r="AG40" s="10">
        <f t="shared" si="2"/>
        <v>24</v>
      </c>
      <c r="AH40" s="6"/>
    </row>
    <row r="41" spans="2:34" ht="17.100000000000001" customHeight="1">
      <c r="B41" s="144">
        <v>36</v>
      </c>
      <c r="C41" s="245"/>
      <c r="D41" s="23" t="s">
        <v>156</v>
      </c>
      <c r="E41" s="117">
        <v>3</v>
      </c>
      <c r="F41" s="118">
        <v>2</v>
      </c>
      <c r="G41" s="138">
        <v>1</v>
      </c>
      <c r="H41" s="21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6"/>
      <c r="T41" s="26"/>
      <c r="U41" s="26"/>
      <c r="V41" s="26"/>
      <c r="W41" s="26"/>
      <c r="X41" s="54"/>
      <c r="Y41" s="26"/>
      <c r="Z41" s="26"/>
      <c r="AA41" s="22">
        <v>12</v>
      </c>
      <c r="AB41" s="22">
        <v>9</v>
      </c>
      <c r="AC41" s="22">
        <v>1</v>
      </c>
      <c r="AD41" s="22">
        <v>2</v>
      </c>
      <c r="AE41" s="9">
        <f t="shared" si="0"/>
        <v>0</v>
      </c>
      <c r="AF41" s="9">
        <f t="shared" si="1"/>
        <v>24</v>
      </c>
      <c r="AG41" s="10">
        <f t="shared" si="2"/>
        <v>24</v>
      </c>
      <c r="AH41" s="6"/>
    </row>
    <row r="42" spans="2:34" ht="17.100000000000001" customHeight="1" thickBot="1">
      <c r="B42" s="146">
        <v>37</v>
      </c>
      <c r="C42" s="29" t="s">
        <v>192</v>
      </c>
      <c r="D42" s="28" t="s">
        <v>199</v>
      </c>
      <c r="E42" s="156">
        <v>2</v>
      </c>
      <c r="F42" s="154">
        <v>1</v>
      </c>
      <c r="G42" s="157">
        <v>1</v>
      </c>
      <c r="H42" s="30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7"/>
      <c r="T42" s="27"/>
      <c r="U42" s="27"/>
      <c r="V42" s="27"/>
      <c r="W42" s="27"/>
      <c r="X42" s="84">
        <v>12</v>
      </c>
      <c r="Y42" s="27"/>
      <c r="Z42" s="27"/>
      <c r="AA42" s="29">
        <v>0</v>
      </c>
      <c r="AB42" s="29">
        <v>9</v>
      </c>
      <c r="AC42" s="29">
        <v>1</v>
      </c>
      <c r="AD42" s="29">
        <v>2</v>
      </c>
      <c r="AE42" s="13">
        <f t="shared" si="0"/>
        <v>12</v>
      </c>
      <c r="AF42" s="13">
        <f t="shared" si="1"/>
        <v>12</v>
      </c>
      <c r="AG42" s="14">
        <f t="shared" si="2"/>
        <v>24</v>
      </c>
      <c r="AH42" s="6"/>
    </row>
    <row r="43" spans="2:34" ht="21.95" customHeight="1" thickBot="1">
      <c r="B43" s="240" t="s">
        <v>113</v>
      </c>
      <c r="C43" s="241"/>
      <c r="D43" s="234"/>
      <c r="E43" s="139">
        <f>SUM(E6:E42)</f>
        <v>120</v>
      </c>
      <c r="F43" s="140">
        <f>SUM(F6:F42)</f>
        <v>88</v>
      </c>
      <c r="G43" s="141">
        <f>SUM(G6:G42)</f>
        <v>32</v>
      </c>
      <c r="H43" s="142">
        <f>SUM(H88:H124)</f>
        <v>0</v>
      </c>
      <c r="I43" s="143">
        <f t="shared" ref="I43:AA43" si="3">SUM(I88:I124)</f>
        <v>0</v>
      </c>
      <c r="J43" s="143">
        <f t="shared" si="3"/>
        <v>0</v>
      </c>
      <c r="K43" s="143">
        <f t="shared" si="3"/>
        <v>0</v>
      </c>
      <c r="L43" s="143">
        <f t="shared" si="3"/>
        <v>0</v>
      </c>
      <c r="M43" s="143">
        <f t="shared" si="3"/>
        <v>0</v>
      </c>
      <c r="N43" s="143">
        <f t="shared" si="3"/>
        <v>0</v>
      </c>
      <c r="O43" s="143">
        <f t="shared" si="3"/>
        <v>0</v>
      </c>
      <c r="P43" s="143">
        <f t="shared" si="3"/>
        <v>0</v>
      </c>
      <c r="Q43" s="143">
        <f t="shared" si="3"/>
        <v>0</v>
      </c>
      <c r="R43" s="143">
        <f t="shared" si="3"/>
        <v>0</v>
      </c>
      <c r="S43" s="143">
        <f t="shared" si="3"/>
        <v>0</v>
      </c>
      <c r="T43" s="143">
        <f t="shared" si="3"/>
        <v>0</v>
      </c>
      <c r="U43" s="143">
        <f t="shared" si="3"/>
        <v>0</v>
      </c>
      <c r="V43" s="143">
        <f t="shared" si="3"/>
        <v>0</v>
      </c>
      <c r="W43" s="143">
        <f t="shared" si="3"/>
        <v>0</v>
      </c>
      <c r="X43" s="143">
        <f t="shared" si="3"/>
        <v>24</v>
      </c>
      <c r="Y43" s="143">
        <f t="shared" si="3"/>
        <v>168</v>
      </c>
      <c r="Z43" s="143">
        <f t="shared" si="3"/>
        <v>0</v>
      </c>
      <c r="AA43" s="143">
        <f t="shared" si="3"/>
        <v>1248</v>
      </c>
      <c r="AB43" s="143">
        <f t="shared" ref="AB43:AD43" si="4">SUM(AB88:AB124)</f>
        <v>1080</v>
      </c>
      <c r="AC43" s="143">
        <f t="shared" si="4"/>
        <v>120</v>
      </c>
      <c r="AD43" s="143">
        <f t="shared" si="4"/>
        <v>240</v>
      </c>
      <c r="AE43" s="143" t="s">
        <v>101</v>
      </c>
      <c r="AF43" s="234">
        <f>SUM(H43:AD43)</f>
        <v>2880</v>
      </c>
      <c r="AG43" s="235"/>
      <c r="AH43" s="6"/>
    </row>
    <row r="44" spans="2:34" s="17" customFormat="1" ht="21.95" customHeight="1">
      <c r="B44" s="211" t="s">
        <v>95</v>
      </c>
      <c r="C44" s="212"/>
      <c r="D44" s="212"/>
      <c r="E44" s="212"/>
      <c r="F44" s="212"/>
      <c r="G44" s="213"/>
      <c r="H44" s="99">
        <f>SUM(H127:H163)</f>
        <v>0</v>
      </c>
      <c r="I44" s="100">
        <f t="shared" ref="I44:AA44" si="5">SUM(I127:I163)</f>
        <v>0</v>
      </c>
      <c r="J44" s="100">
        <f t="shared" si="5"/>
        <v>0</v>
      </c>
      <c r="K44" s="100">
        <f t="shared" si="5"/>
        <v>0</v>
      </c>
      <c r="L44" s="100">
        <f t="shared" si="5"/>
        <v>0</v>
      </c>
      <c r="M44" s="100">
        <f t="shared" si="5"/>
        <v>0</v>
      </c>
      <c r="N44" s="100">
        <f t="shared" si="5"/>
        <v>0</v>
      </c>
      <c r="O44" s="100">
        <f t="shared" si="5"/>
        <v>0</v>
      </c>
      <c r="P44" s="100">
        <f t="shared" si="5"/>
        <v>0</v>
      </c>
      <c r="Q44" s="100">
        <f t="shared" si="5"/>
        <v>0</v>
      </c>
      <c r="R44" s="100">
        <f t="shared" si="5"/>
        <v>0</v>
      </c>
      <c r="S44" s="100">
        <f t="shared" si="5"/>
        <v>0</v>
      </c>
      <c r="T44" s="100">
        <f t="shared" si="5"/>
        <v>0</v>
      </c>
      <c r="U44" s="100">
        <f t="shared" si="5"/>
        <v>0</v>
      </c>
      <c r="V44" s="100">
        <f t="shared" si="5"/>
        <v>0</v>
      </c>
      <c r="W44" s="100">
        <f t="shared" si="5"/>
        <v>0</v>
      </c>
      <c r="X44" s="100">
        <f t="shared" si="5"/>
        <v>12</v>
      </c>
      <c r="Y44" s="100">
        <f t="shared" si="5"/>
        <v>84</v>
      </c>
      <c r="Z44" s="100">
        <f t="shared" si="5"/>
        <v>0</v>
      </c>
      <c r="AA44" s="100">
        <f t="shared" si="5"/>
        <v>960</v>
      </c>
      <c r="AB44" s="100">
        <f>SUM(AB166:AB202)</f>
        <v>288</v>
      </c>
      <c r="AC44" s="100">
        <f>SUM(AC166:AC202)</f>
        <v>32</v>
      </c>
      <c r="AD44" s="100">
        <f>SUM(AD166:AD202)</f>
        <v>64</v>
      </c>
      <c r="AE44" s="100" t="s">
        <v>101</v>
      </c>
      <c r="AF44" s="229">
        <f>SUM(H44:AD44)</f>
        <v>1440</v>
      </c>
      <c r="AG44" s="207"/>
      <c r="AH44" s="16"/>
    </row>
    <row r="45" spans="2:34" s="17" customFormat="1" ht="21.95" customHeight="1" thickBot="1">
      <c r="B45" s="214" t="s">
        <v>212</v>
      </c>
      <c r="C45" s="215"/>
      <c r="D45" s="215"/>
      <c r="E45" s="215"/>
      <c r="F45" s="215"/>
      <c r="G45" s="216"/>
      <c r="H45" s="101">
        <f>SUM(H166:H202)</f>
        <v>0</v>
      </c>
      <c r="I45" s="102">
        <f t="shared" ref="I45:AA45" si="6">SUM(I166:I202)</f>
        <v>0</v>
      </c>
      <c r="J45" s="102">
        <f t="shared" si="6"/>
        <v>0</v>
      </c>
      <c r="K45" s="102">
        <f t="shared" si="6"/>
        <v>0</v>
      </c>
      <c r="L45" s="102">
        <f t="shared" si="6"/>
        <v>0</v>
      </c>
      <c r="M45" s="102">
        <f t="shared" si="6"/>
        <v>0</v>
      </c>
      <c r="N45" s="102">
        <f t="shared" si="6"/>
        <v>0</v>
      </c>
      <c r="O45" s="102">
        <f t="shared" si="6"/>
        <v>0</v>
      </c>
      <c r="P45" s="102">
        <f t="shared" si="6"/>
        <v>0</v>
      </c>
      <c r="Q45" s="102">
        <f t="shared" si="6"/>
        <v>0</v>
      </c>
      <c r="R45" s="102">
        <f t="shared" si="6"/>
        <v>0</v>
      </c>
      <c r="S45" s="102">
        <f t="shared" si="6"/>
        <v>0</v>
      </c>
      <c r="T45" s="102">
        <f t="shared" si="6"/>
        <v>0</v>
      </c>
      <c r="U45" s="102">
        <f t="shared" si="6"/>
        <v>0</v>
      </c>
      <c r="V45" s="102">
        <f t="shared" si="6"/>
        <v>0</v>
      </c>
      <c r="W45" s="102">
        <f t="shared" si="6"/>
        <v>0</v>
      </c>
      <c r="X45" s="102">
        <f t="shared" si="6"/>
        <v>12</v>
      </c>
      <c r="Y45" s="102">
        <f t="shared" si="6"/>
        <v>84</v>
      </c>
      <c r="Z45" s="102">
        <f t="shared" si="6"/>
        <v>0</v>
      </c>
      <c r="AA45" s="102">
        <f t="shared" si="6"/>
        <v>288</v>
      </c>
      <c r="AB45" s="102">
        <f>SUM(AB127:AB163)</f>
        <v>792</v>
      </c>
      <c r="AC45" s="102">
        <f>SUM(AC127:AC163)</f>
        <v>88</v>
      </c>
      <c r="AD45" s="102">
        <f>SUM(AD127:AD163)</f>
        <v>176</v>
      </c>
      <c r="AE45" s="102" t="s">
        <v>101</v>
      </c>
      <c r="AF45" s="230">
        <f>SUM(H45:AD45)</f>
        <v>1440</v>
      </c>
      <c r="AG45" s="231"/>
      <c r="AH45" s="16"/>
    </row>
    <row r="46" spans="2:34" ht="21.95" customHeight="1">
      <c r="B46" s="217" t="s">
        <v>103</v>
      </c>
      <c r="C46" s="218"/>
      <c r="D46" s="218"/>
      <c r="E46" s="218"/>
      <c r="F46" s="218"/>
      <c r="G46" s="219"/>
      <c r="H46" s="103">
        <f>H44/12</f>
        <v>0</v>
      </c>
      <c r="I46" s="104">
        <f t="shared" ref="I46:AD46" si="7">I44/12</f>
        <v>0</v>
      </c>
      <c r="J46" s="104">
        <f t="shared" si="7"/>
        <v>0</v>
      </c>
      <c r="K46" s="104">
        <f t="shared" si="7"/>
        <v>0</v>
      </c>
      <c r="L46" s="104">
        <f t="shared" si="7"/>
        <v>0</v>
      </c>
      <c r="M46" s="104">
        <f t="shared" si="7"/>
        <v>0</v>
      </c>
      <c r="N46" s="104">
        <f t="shared" si="7"/>
        <v>0</v>
      </c>
      <c r="O46" s="104">
        <f t="shared" si="7"/>
        <v>0</v>
      </c>
      <c r="P46" s="104">
        <f t="shared" si="7"/>
        <v>0</v>
      </c>
      <c r="Q46" s="104">
        <f t="shared" si="7"/>
        <v>0</v>
      </c>
      <c r="R46" s="104">
        <f t="shared" si="7"/>
        <v>0</v>
      </c>
      <c r="S46" s="104">
        <f t="shared" si="7"/>
        <v>0</v>
      </c>
      <c r="T46" s="104">
        <f t="shared" si="7"/>
        <v>0</v>
      </c>
      <c r="U46" s="104">
        <f t="shared" si="7"/>
        <v>0</v>
      </c>
      <c r="V46" s="104">
        <f t="shared" si="7"/>
        <v>0</v>
      </c>
      <c r="W46" s="104">
        <f t="shared" si="7"/>
        <v>0</v>
      </c>
      <c r="X46" s="104">
        <f t="shared" si="7"/>
        <v>1</v>
      </c>
      <c r="Y46" s="104">
        <f t="shared" si="7"/>
        <v>7</v>
      </c>
      <c r="Z46" s="104">
        <f t="shared" si="7"/>
        <v>0</v>
      </c>
      <c r="AA46" s="104">
        <f t="shared" si="7"/>
        <v>80</v>
      </c>
      <c r="AB46" s="104">
        <f t="shared" si="7"/>
        <v>24</v>
      </c>
      <c r="AC46" s="104">
        <f t="shared" si="7"/>
        <v>2.6666666666666665</v>
      </c>
      <c r="AD46" s="104">
        <f t="shared" si="7"/>
        <v>5.333333333333333</v>
      </c>
      <c r="AE46" s="104" t="s">
        <v>118</v>
      </c>
      <c r="AF46" s="223">
        <f>SUM(H46:AD46)</f>
        <v>120</v>
      </c>
      <c r="AG46" s="224"/>
      <c r="AH46" s="6"/>
    </row>
    <row r="47" spans="2:34" ht="21.95" customHeight="1" thickBot="1">
      <c r="B47" s="220" t="s">
        <v>119</v>
      </c>
      <c r="C47" s="221"/>
      <c r="D47" s="221"/>
      <c r="E47" s="221"/>
      <c r="F47" s="221"/>
      <c r="G47" s="222"/>
      <c r="H47" s="105">
        <f>H45/12</f>
        <v>0</v>
      </c>
      <c r="I47" s="106">
        <f t="shared" ref="I47:AD47" si="8">I45/12</f>
        <v>0</v>
      </c>
      <c r="J47" s="106">
        <f t="shared" si="8"/>
        <v>0</v>
      </c>
      <c r="K47" s="106">
        <f t="shared" si="8"/>
        <v>0</v>
      </c>
      <c r="L47" s="106">
        <f t="shared" si="8"/>
        <v>0</v>
      </c>
      <c r="M47" s="106">
        <f t="shared" si="8"/>
        <v>0</v>
      </c>
      <c r="N47" s="106">
        <f t="shared" si="8"/>
        <v>0</v>
      </c>
      <c r="O47" s="106">
        <f t="shared" si="8"/>
        <v>0</v>
      </c>
      <c r="P47" s="106">
        <f t="shared" si="8"/>
        <v>0</v>
      </c>
      <c r="Q47" s="106">
        <f t="shared" si="8"/>
        <v>0</v>
      </c>
      <c r="R47" s="106">
        <f t="shared" si="8"/>
        <v>0</v>
      </c>
      <c r="S47" s="106">
        <f t="shared" si="8"/>
        <v>0</v>
      </c>
      <c r="T47" s="106">
        <f t="shared" si="8"/>
        <v>0</v>
      </c>
      <c r="U47" s="106">
        <f t="shared" si="8"/>
        <v>0</v>
      </c>
      <c r="V47" s="106">
        <f t="shared" si="8"/>
        <v>0</v>
      </c>
      <c r="W47" s="106">
        <f t="shared" si="8"/>
        <v>0</v>
      </c>
      <c r="X47" s="106">
        <f t="shared" si="8"/>
        <v>1</v>
      </c>
      <c r="Y47" s="106">
        <f t="shared" si="8"/>
        <v>7</v>
      </c>
      <c r="Z47" s="106">
        <f t="shared" si="8"/>
        <v>0</v>
      </c>
      <c r="AA47" s="106">
        <f t="shared" si="8"/>
        <v>24</v>
      </c>
      <c r="AB47" s="106">
        <f t="shared" si="8"/>
        <v>66</v>
      </c>
      <c r="AC47" s="106">
        <f t="shared" si="8"/>
        <v>7.333333333333333</v>
      </c>
      <c r="AD47" s="106">
        <f t="shared" si="8"/>
        <v>14.666666666666666</v>
      </c>
      <c r="AE47" s="106" t="s">
        <v>213</v>
      </c>
      <c r="AF47" s="225">
        <f>SUM(H47:AD47)</f>
        <v>120</v>
      </c>
      <c r="AG47" s="226"/>
      <c r="AH47" s="6"/>
    </row>
    <row r="48" spans="2:34" ht="17.100000000000001" customHeight="1">
      <c r="B48" s="6"/>
      <c r="C48" s="35"/>
      <c r="D48" s="40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2:34" ht="17.100000000000001" customHeight="1" thickBot="1">
      <c r="B49" s="6"/>
      <c r="C49" s="35"/>
      <c r="D49" s="40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2:34" ht="17.100000000000001" customHeight="1">
      <c r="B50" s="6"/>
      <c r="C50" s="6"/>
      <c r="D50" s="206" t="s">
        <v>60</v>
      </c>
      <c r="E50" s="207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E50" s="6"/>
      <c r="AF50" s="6"/>
      <c r="AG50" s="6"/>
      <c r="AH50" s="6"/>
    </row>
    <row r="51" spans="2:34" ht="17.100000000000001" customHeight="1">
      <c r="B51" s="6"/>
      <c r="C51" s="6"/>
      <c r="D51" s="107" t="s">
        <v>33</v>
      </c>
      <c r="E51" s="108" t="s">
        <v>99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2:34" ht="17.100000000000001" customHeight="1">
      <c r="B52" s="6"/>
      <c r="C52" s="6"/>
      <c r="D52" s="55" t="s">
        <v>200</v>
      </c>
      <c r="E52" s="56">
        <f>ROUND(J46, 0)</f>
        <v>0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2:34" ht="17.100000000000001" customHeight="1">
      <c r="B53" s="6"/>
      <c r="C53" s="6"/>
      <c r="D53" s="57" t="s">
        <v>201</v>
      </c>
      <c r="E53" s="56">
        <f>ROUND(SUM(K46:R46), 0)</f>
        <v>0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2:34" ht="17.100000000000001" customHeight="1">
      <c r="B54" s="6"/>
      <c r="C54" s="6"/>
      <c r="D54" s="57" t="s">
        <v>202</v>
      </c>
      <c r="E54" s="56">
        <f>ROUND(SUM(H46:I46), 0)</f>
        <v>0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2:34" ht="17.100000000000001" customHeight="1">
      <c r="B55" s="6"/>
      <c r="C55" s="6"/>
      <c r="D55" s="57" t="s">
        <v>203</v>
      </c>
      <c r="E55" s="56">
        <f>ROUND(T46, 0)</f>
        <v>0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2:34" ht="17.100000000000001" customHeight="1">
      <c r="B56" s="6"/>
      <c r="C56" s="6"/>
      <c r="D56" s="57" t="s">
        <v>204</v>
      </c>
      <c r="E56" s="56">
        <f>ROUND(S46, 0)</f>
        <v>0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2:34" ht="17.100000000000001" customHeight="1">
      <c r="D57" s="58" t="s">
        <v>205</v>
      </c>
      <c r="E57" s="56">
        <f>ROUND(SUM(W46:X46), 0)</f>
        <v>1</v>
      </c>
    </row>
    <row r="58" spans="2:34" ht="17.100000000000001" customHeight="1">
      <c r="D58" s="59" t="s">
        <v>206</v>
      </c>
      <c r="E58" s="60">
        <f>ROUND(V46, 0)</f>
        <v>0</v>
      </c>
    </row>
    <row r="59" spans="2:34" ht="17.100000000000001" customHeight="1">
      <c r="D59" s="59" t="s">
        <v>207</v>
      </c>
      <c r="E59" s="60">
        <f>ROUND(U46, 0)</f>
        <v>0</v>
      </c>
    </row>
    <row r="60" spans="2:34" ht="17.100000000000001" customHeight="1">
      <c r="D60" s="58" t="s">
        <v>208</v>
      </c>
      <c r="E60" s="60">
        <f>ROUND(Z46, 0)</f>
        <v>0</v>
      </c>
    </row>
    <row r="61" spans="2:34" ht="17.100000000000001" customHeight="1">
      <c r="D61" s="58" t="s">
        <v>209</v>
      </c>
      <c r="E61" s="60">
        <f>ROUND(Y46, 0)</f>
        <v>7</v>
      </c>
    </row>
    <row r="62" spans="2:34" ht="17.100000000000001" customHeight="1">
      <c r="D62" s="58" t="s">
        <v>210</v>
      </c>
      <c r="E62" s="56">
        <f>ROUND(SUM(AA46), 0)</f>
        <v>80</v>
      </c>
    </row>
    <row r="63" spans="2:34" ht="17.100000000000001" customHeight="1">
      <c r="D63" s="58" t="s">
        <v>211</v>
      </c>
      <c r="E63" s="56">
        <f>ROUND(SUM(AB46:AD46), 0)</f>
        <v>32</v>
      </c>
    </row>
    <row r="64" spans="2:34" ht="17.100000000000001" customHeight="1">
      <c r="D64" s="48" t="s">
        <v>2</v>
      </c>
      <c r="E64" s="49">
        <f>SUM(E52:E63)</f>
        <v>120</v>
      </c>
    </row>
    <row r="65" spans="4:5" ht="17.100000000000001" customHeight="1">
      <c r="D65" s="109" t="s">
        <v>34</v>
      </c>
      <c r="E65" s="108" t="s">
        <v>99</v>
      </c>
    </row>
    <row r="66" spans="4:5" ht="17.100000000000001" customHeight="1">
      <c r="D66" s="55" t="s">
        <v>200</v>
      </c>
      <c r="E66" s="56">
        <f>ROUND(J47, 0)</f>
        <v>0</v>
      </c>
    </row>
    <row r="67" spans="4:5" ht="17.100000000000001" customHeight="1">
      <c r="D67" s="57" t="s">
        <v>201</v>
      </c>
      <c r="E67" s="56">
        <f>ROUND(SUM(K47:R47), 0)</f>
        <v>0</v>
      </c>
    </row>
    <row r="68" spans="4:5" ht="17.100000000000001" customHeight="1">
      <c r="D68" s="57" t="s">
        <v>202</v>
      </c>
      <c r="E68" s="56">
        <f>ROUND(SUM(H47:I47), 0)</f>
        <v>0</v>
      </c>
    </row>
    <row r="69" spans="4:5" ht="17.100000000000001" customHeight="1">
      <c r="D69" s="57" t="s">
        <v>203</v>
      </c>
      <c r="E69" s="56">
        <f>ROUND(T47, 0)</f>
        <v>0</v>
      </c>
    </row>
    <row r="70" spans="4:5" ht="17.100000000000001" customHeight="1">
      <c r="D70" s="57" t="s">
        <v>204</v>
      </c>
      <c r="E70" s="56">
        <f>ROUND(S47, 0)</f>
        <v>0</v>
      </c>
    </row>
    <row r="71" spans="4:5" ht="17.100000000000001" customHeight="1">
      <c r="D71" s="58" t="s">
        <v>205</v>
      </c>
      <c r="E71" s="56">
        <f>ROUND(SUM(W47:X47), 0)</f>
        <v>1</v>
      </c>
    </row>
    <row r="72" spans="4:5" ht="17.100000000000001" customHeight="1">
      <c r="D72" s="59" t="s">
        <v>206</v>
      </c>
      <c r="E72" s="60">
        <f>ROUND(V47, 0)</f>
        <v>0</v>
      </c>
    </row>
    <row r="73" spans="4:5" ht="17.100000000000001" customHeight="1">
      <c r="D73" s="59" t="s">
        <v>207</v>
      </c>
      <c r="E73" s="60">
        <f>ROUNDUP(U47, 0)</f>
        <v>0</v>
      </c>
    </row>
    <row r="74" spans="4:5" ht="17.100000000000001" customHeight="1">
      <c r="D74" s="58" t="s">
        <v>208</v>
      </c>
      <c r="E74" s="60">
        <f>ROUND(Z47, 0)</f>
        <v>0</v>
      </c>
    </row>
    <row r="75" spans="4:5" ht="17.100000000000001" customHeight="1">
      <c r="D75" s="58" t="s">
        <v>209</v>
      </c>
      <c r="E75" s="60">
        <f>ROUNDUP(Y47, 0)</f>
        <v>7</v>
      </c>
    </row>
    <row r="76" spans="4:5" ht="17.100000000000001" customHeight="1">
      <c r="D76" s="58" t="s">
        <v>210</v>
      </c>
      <c r="E76" s="56">
        <f>ROUNDUP(SUM(AA47), 0)</f>
        <v>24</v>
      </c>
    </row>
    <row r="77" spans="4:5" ht="17.100000000000001" customHeight="1">
      <c r="D77" s="58" t="s">
        <v>211</v>
      </c>
      <c r="E77" s="56">
        <f>ROUND(SUM(AB47:AD47), 0)</f>
        <v>88</v>
      </c>
    </row>
    <row r="78" spans="4:5" ht="17.100000000000001" customHeight="1" thickBot="1">
      <c r="D78" s="50" t="s">
        <v>2</v>
      </c>
      <c r="E78" s="51">
        <f>SUM(E66:E77)</f>
        <v>120</v>
      </c>
    </row>
    <row r="79" spans="4:5" ht="17.100000000000001" customHeight="1">
      <c r="D79" s="18"/>
    </row>
    <row r="80" spans="4:5" ht="17.100000000000001" customHeight="1">
      <c r="D80" s="18"/>
    </row>
    <row r="81" spans="1:30" ht="17.100000000000001" customHeight="1">
      <c r="B81" s="148" t="s">
        <v>121</v>
      </c>
      <c r="C81" s="36"/>
    </row>
    <row r="82" spans="1:30" s="17" customFormat="1" ht="17.100000000000001" customHeight="1"/>
    <row r="83" spans="1:30" ht="17.100000000000001" customHeight="1">
      <c r="A83" s="34"/>
      <c r="B83" s="18" t="s">
        <v>35</v>
      </c>
    </row>
    <row r="84" spans="1:30" ht="17.100000000000001" customHeight="1">
      <c r="B84" s="18" t="s">
        <v>62</v>
      </c>
    </row>
    <row r="85" spans="1:30" ht="17.100000000000001" customHeight="1">
      <c r="B85" s="18" t="s">
        <v>59</v>
      </c>
    </row>
    <row r="87" spans="1:30" ht="15.75" thickBot="1">
      <c r="H87" s="47" t="s">
        <v>89</v>
      </c>
    </row>
    <row r="88" spans="1:30">
      <c r="F88" s="41"/>
      <c r="G88" s="41"/>
      <c r="H88" s="3">
        <f>$E6*H6</f>
        <v>0</v>
      </c>
      <c r="I88" s="4">
        <f t="shared" ref="I88:AD88" si="9">$E6*I6</f>
        <v>0</v>
      </c>
      <c r="J88" s="4">
        <f t="shared" si="9"/>
        <v>0</v>
      </c>
      <c r="K88" s="4">
        <f t="shared" si="9"/>
        <v>0</v>
      </c>
      <c r="L88" s="4">
        <f t="shared" si="9"/>
        <v>0</v>
      </c>
      <c r="M88" s="4">
        <f t="shared" si="9"/>
        <v>0</v>
      </c>
      <c r="N88" s="4">
        <f t="shared" si="9"/>
        <v>0</v>
      </c>
      <c r="O88" s="4">
        <f t="shared" si="9"/>
        <v>0</v>
      </c>
      <c r="P88" s="4">
        <f t="shared" si="9"/>
        <v>0</v>
      </c>
      <c r="Q88" s="4">
        <f t="shared" si="9"/>
        <v>0</v>
      </c>
      <c r="R88" s="4">
        <f t="shared" si="9"/>
        <v>0</v>
      </c>
      <c r="S88" s="4">
        <f t="shared" si="9"/>
        <v>0</v>
      </c>
      <c r="T88" s="4">
        <f t="shared" si="9"/>
        <v>0</v>
      </c>
      <c r="U88" s="4">
        <f t="shared" si="9"/>
        <v>0</v>
      </c>
      <c r="V88" s="4">
        <f t="shared" si="9"/>
        <v>0</v>
      </c>
      <c r="W88" s="4">
        <f t="shared" si="9"/>
        <v>0</v>
      </c>
      <c r="X88" s="4">
        <f t="shared" si="9"/>
        <v>0</v>
      </c>
      <c r="Y88" s="4">
        <f t="shared" si="9"/>
        <v>0</v>
      </c>
      <c r="Z88" s="4">
        <f t="shared" si="9"/>
        <v>0</v>
      </c>
      <c r="AA88" s="4">
        <f t="shared" si="9"/>
        <v>12</v>
      </c>
      <c r="AB88" s="4">
        <f t="shared" si="9"/>
        <v>9</v>
      </c>
      <c r="AC88" s="4">
        <f t="shared" si="9"/>
        <v>1</v>
      </c>
      <c r="AD88" s="5">
        <f t="shared" si="9"/>
        <v>2</v>
      </c>
    </row>
    <row r="89" spans="1:30">
      <c r="F89" s="41"/>
      <c r="G89" s="41"/>
      <c r="H89" s="8">
        <f t="shared" ref="H89:AD89" si="10">$E7*H7</f>
        <v>0</v>
      </c>
      <c r="I89" s="9">
        <f t="shared" si="10"/>
        <v>0</v>
      </c>
      <c r="J89" s="9">
        <f t="shared" si="10"/>
        <v>0</v>
      </c>
      <c r="K89" s="9">
        <f t="shared" si="10"/>
        <v>0</v>
      </c>
      <c r="L89" s="9">
        <f t="shared" si="10"/>
        <v>0</v>
      </c>
      <c r="M89" s="9">
        <f t="shared" si="10"/>
        <v>0</v>
      </c>
      <c r="N89" s="9">
        <f t="shared" si="10"/>
        <v>0</v>
      </c>
      <c r="O89" s="9">
        <f t="shared" si="10"/>
        <v>0</v>
      </c>
      <c r="P89" s="9">
        <f t="shared" si="10"/>
        <v>0</v>
      </c>
      <c r="Q89" s="9">
        <f t="shared" si="10"/>
        <v>0</v>
      </c>
      <c r="R89" s="9">
        <f t="shared" si="10"/>
        <v>0</v>
      </c>
      <c r="S89" s="9">
        <f t="shared" si="10"/>
        <v>0</v>
      </c>
      <c r="T89" s="9">
        <f t="shared" si="10"/>
        <v>0</v>
      </c>
      <c r="U89" s="9">
        <f t="shared" si="10"/>
        <v>0</v>
      </c>
      <c r="V89" s="9">
        <f t="shared" si="10"/>
        <v>0</v>
      </c>
      <c r="W89" s="9">
        <f t="shared" si="10"/>
        <v>0</v>
      </c>
      <c r="X89" s="9">
        <f t="shared" si="10"/>
        <v>0</v>
      </c>
      <c r="Y89" s="9">
        <f t="shared" si="10"/>
        <v>0</v>
      </c>
      <c r="Z89" s="9">
        <f t="shared" si="10"/>
        <v>0</v>
      </c>
      <c r="AA89" s="9">
        <f t="shared" si="10"/>
        <v>12</v>
      </c>
      <c r="AB89" s="9">
        <f t="shared" si="10"/>
        <v>9</v>
      </c>
      <c r="AC89" s="9">
        <f t="shared" si="10"/>
        <v>1</v>
      </c>
      <c r="AD89" s="10">
        <f t="shared" si="10"/>
        <v>2</v>
      </c>
    </row>
    <row r="90" spans="1:30">
      <c r="F90" s="41"/>
      <c r="G90" s="41"/>
      <c r="H90" s="8">
        <f t="shared" ref="H90:AD90" si="11">$E8*H8</f>
        <v>0</v>
      </c>
      <c r="I90" s="9">
        <f t="shared" si="11"/>
        <v>0</v>
      </c>
      <c r="J90" s="9">
        <f t="shared" si="11"/>
        <v>0</v>
      </c>
      <c r="K90" s="9">
        <f t="shared" si="11"/>
        <v>0</v>
      </c>
      <c r="L90" s="9">
        <f t="shared" si="11"/>
        <v>0</v>
      </c>
      <c r="M90" s="9">
        <f t="shared" si="11"/>
        <v>0</v>
      </c>
      <c r="N90" s="9">
        <f t="shared" si="11"/>
        <v>0</v>
      </c>
      <c r="O90" s="9">
        <f t="shared" si="11"/>
        <v>0</v>
      </c>
      <c r="P90" s="9">
        <f t="shared" si="11"/>
        <v>0</v>
      </c>
      <c r="Q90" s="9">
        <f t="shared" si="11"/>
        <v>0</v>
      </c>
      <c r="R90" s="9">
        <f t="shared" si="11"/>
        <v>0</v>
      </c>
      <c r="S90" s="9">
        <f t="shared" si="11"/>
        <v>0</v>
      </c>
      <c r="T90" s="9">
        <f t="shared" si="11"/>
        <v>0</v>
      </c>
      <c r="U90" s="9">
        <f t="shared" si="11"/>
        <v>0</v>
      </c>
      <c r="V90" s="9">
        <f t="shared" si="11"/>
        <v>0</v>
      </c>
      <c r="W90" s="9">
        <f t="shared" si="11"/>
        <v>0</v>
      </c>
      <c r="X90" s="9">
        <f t="shared" si="11"/>
        <v>0</v>
      </c>
      <c r="Y90" s="9">
        <f t="shared" si="11"/>
        <v>0</v>
      </c>
      <c r="Z90" s="9">
        <f t="shared" si="11"/>
        <v>0</v>
      </c>
      <c r="AA90" s="9">
        <f t="shared" si="11"/>
        <v>12</v>
      </c>
      <c r="AB90" s="9">
        <f t="shared" si="11"/>
        <v>9</v>
      </c>
      <c r="AC90" s="9">
        <f t="shared" si="11"/>
        <v>1</v>
      </c>
      <c r="AD90" s="10">
        <f t="shared" si="11"/>
        <v>2</v>
      </c>
    </row>
    <row r="91" spans="1:30">
      <c r="F91" s="41"/>
      <c r="G91" s="41"/>
      <c r="H91" s="8">
        <f t="shared" ref="H91:AD91" si="12">$E9*H9</f>
        <v>0</v>
      </c>
      <c r="I91" s="9">
        <f t="shared" si="12"/>
        <v>0</v>
      </c>
      <c r="J91" s="9">
        <f t="shared" si="12"/>
        <v>0</v>
      </c>
      <c r="K91" s="9">
        <f t="shared" si="12"/>
        <v>0</v>
      </c>
      <c r="L91" s="9">
        <f t="shared" si="12"/>
        <v>0</v>
      </c>
      <c r="M91" s="9">
        <f t="shared" si="12"/>
        <v>0</v>
      </c>
      <c r="N91" s="9">
        <f t="shared" si="12"/>
        <v>0</v>
      </c>
      <c r="O91" s="9">
        <f t="shared" si="12"/>
        <v>0</v>
      </c>
      <c r="P91" s="9">
        <f t="shared" si="12"/>
        <v>0</v>
      </c>
      <c r="Q91" s="9">
        <f t="shared" si="12"/>
        <v>0</v>
      </c>
      <c r="R91" s="9">
        <f t="shared" si="12"/>
        <v>0</v>
      </c>
      <c r="S91" s="9">
        <f t="shared" si="12"/>
        <v>0</v>
      </c>
      <c r="T91" s="9">
        <f t="shared" si="12"/>
        <v>0</v>
      </c>
      <c r="U91" s="9">
        <f t="shared" si="12"/>
        <v>0</v>
      </c>
      <c r="V91" s="9">
        <f t="shared" si="12"/>
        <v>0</v>
      </c>
      <c r="W91" s="9">
        <f t="shared" si="12"/>
        <v>0</v>
      </c>
      <c r="X91" s="9">
        <f t="shared" si="12"/>
        <v>0</v>
      </c>
      <c r="Y91" s="9">
        <f t="shared" si="12"/>
        <v>0</v>
      </c>
      <c r="Z91" s="9">
        <f t="shared" si="12"/>
        <v>0</v>
      </c>
      <c r="AA91" s="9">
        <f t="shared" si="12"/>
        <v>12</v>
      </c>
      <c r="AB91" s="9">
        <f t="shared" si="12"/>
        <v>9</v>
      </c>
      <c r="AC91" s="9">
        <f t="shared" si="12"/>
        <v>1</v>
      </c>
      <c r="AD91" s="10">
        <f t="shared" si="12"/>
        <v>2</v>
      </c>
    </row>
    <row r="92" spans="1:30">
      <c r="F92" s="41"/>
      <c r="G92" s="41"/>
      <c r="H92" s="8">
        <f t="shared" ref="H92:AD92" si="13">$E10*H10</f>
        <v>0</v>
      </c>
      <c r="I92" s="9">
        <f t="shared" si="13"/>
        <v>0</v>
      </c>
      <c r="J92" s="9">
        <f t="shared" si="13"/>
        <v>0</v>
      </c>
      <c r="K92" s="9">
        <f t="shared" si="13"/>
        <v>0</v>
      </c>
      <c r="L92" s="9">
        <f t="shared" si="13"/>
        <v>0</v>
      </c>
      <c r="M92" s="9">
        <f t="shared" si="13"/>
        <v>0</v>
      </c>
      <c r="N92" s="9">
        <f t="shared" si="13"/>
        <v>0</v>
      </c>
      <c r="O92" s="9">
        <f t="shared" si="13"/>
        <v>0</v>
      </c>
      <c r="P92" s="9">
        <f t="shared" si="13"/>
        <v>0</v>
      </c>
      <c r="Q92" s="9">
        <f t="shared" si="13"/>
        <v>0</v>
      </c>
      <c r="R92" s="9">
        <f t="shared" si="13"/>
        <v>0</v>
      </c>
      <c r="S92" s="9">
        <f t="shared" si="13"/>
        <v>0</v>
      </c>
      <c r="T92" s="9">
        <f t="shared" si="13"/>
        <v>0</v>
      </c>
      <c r="U92" s="9">
        <f t="shared" si="13"/>
        <v>0</v>
      </c>
      <c r="V92" s="9">
        <f t="shared" si="13"/>
        <v>0</v>
      </c>
      <c r="W92" s="9">
        <f t="shared" si="13"/>
        <v>0</v>
      </c>
      <c r="X92" s="9">
        <f t="shared" si="13"/>
        <v>0</v>
      </c>
      <c r="Y92" s="9">
        <f t="shared" si="13"/>
        <v>0</v>
      </c>
      <c r="Z92" s="9">
        <f t="shared" si="13"/>
        <v>0</v>
      </c>
      <c r="AA92" s="9">
        <f t="shared" si="13"/>
        <v>12</v>
      </c>
      <c r="AB92" s="9">
        <f t="shared" si="13"/>
        <v>9</v>
      </c>
      <c r="AC92" s="9">
        <f t="shared" si="13"/>
        <v>1</v>
      </c>
      <c r="AD92" s="10">
        <f t="shared" si="13"/>
        <v>2</v>
      </c>
    </row>
    <row r="93" spans="1:30">
      <c r="F93" s="41"/>
      <c r="G93" s="41"/>
      <c r="H93" s="8">
        <f t="shared" ref="H93:AD93" si="14">$E11*H11</f>
        <v>0</v>
      </c>
      <c r="I93" s="9">
        <f t="shared" si="14"/>
        <v>0</v>
      </c>
      <c r="J93" s="9">
        <f t="shared" si="14"/>
        <v>0</v>
      </c>
      <c r="K93" s="9">
        <f t="shared" si="14"/>
        <v>0</v>
      </c>
      <c r="L93" s="9">
        <f t="shared" si="14"/>
        <v>0</v>
      </c>
      <c r="M93" s="9">
        <f t="shared" si="14"/>
        <v>0</v>
      </c>
      <c r="N93" s="9">
        <f t="shared" si="14"/>
        <v>0</v>
      </c>
      <c r="O93" s="9">
        <f t="shared" si="14"/>
        <v>0</v>
      </c>
      <c r="P93" s="9">
        <f t="shared" si="14"/>
        <v>0</v>
      </c>
      <c r="Q93" s="9">
        <f t="shared" si="14"/>
        <v>0</v>
      </c>
      <c r="R93" s="9">
        <f t="shared" si="14"/>
        <v>0</v>
      </c>
      <c r="S93" s="9">
        <f t="shared" si="14"/>
        <v>0</v>
      </c>
      <c r="T93" s="9">
        <f t="shared" si="14"/>
        <v>0</v>
      </c>
      <c r="U93" s="9">
        <f t="shared" si="14"/>
        <v>0</v>
      </c>
      <c r="V93" s="9">
        <f t="shared" si="14"/>
        <v>0</v>
      </c>
      <c r="W93" s="9">
        <f t="shared" si="14"/>
        <v>0</v>
      </c>
      <c r="X93" s="9">
        <f t="shared" si="14"/>
        <v>0</v>
      </c>
      <c r="Y93" s="9">
        <f t="shared" si="14"/>
        <v>0</v>
      </c>
      <c r="Z93" s="9">
        <f t="shared" si="14"/>
        <v>0</v>
      </c>
      <c r="AA93" s="9">
        <f t="shared" si="14"/>
        <v>12</v>
      </c>
      <c r="AB93" s="9">
        <f t="shared" si="14"/>
        <v>9</v>
      </c>
      <c r="AC93" s="9">
        <f t="shared" si="14"/>
        <v>1</v>
      </c>
      <c r="AD93" s="10">
        <f t="shared" si="14"/>
        <v>2</v>
      </c>
    </row>
    <row r="94" spans="1:30">
      <c r="F94" s="41"/>
      <c r="G94" s="41"/>
      <c r="H94" s="8">
        <f t="shared" ref="H94:AD94" si="15">$E12*H12</f>
        <v>0</v>
      </c>
      <c r="I94" s="9">
        <f t="shared" si="15"/>
        <v>0</v>
      </c>
      <c r="J94" s="9">
        <f t="shared" si="15"/>
        <v>0</v>
      </c>
      <c r="K94" s="9">
        <f t="shared" si="15"/>
        <v>0</v>
      </c>
      <c r="L94" s="9">
        <f t="shared" si="15"/>
        <v>0</v>
      </c>
      <c r="M94" s="9">
        <f t="shared" si="15"/>
        <v>0</v>
      </c>
      <c r="N94" s="9">
        <f t="shared" si="15"/>
        <v>0</v>
      </c>
      <c r="O94" s="9">
        <f t="shared" si="15"/>
        <v>0</v>
      </c>
      <c r="P94" s="9">
        <f t="shared" si="15"/>
        <v>0</v>
      </c>
      <c r="Q94" s="9">
        <f t="shared" si="15"/>
        <v>0</v>
      </c>
      <c r="R94" s="9">
        <f t="shared" si="15"/>
        <v>0</v>
      </c>
      <c r="S94" s="9">
        <f t="shared" si="15"/>
        <v>0</v>
      </c>
      <c r="T94" s="9">
        <f t="shared" si="15"/>
        <v>0</v>
      </c>
      <c r="U94" s="9">
        <f t="shared" si="15"/>
        <v>0</v>
      </c>
      <c r="V94" s="9">
        <f t="shared" si="15"/>
        <v>0</v>
      </c>
      <c r="W94" s="9">
        <f t="shared" si="15"/>
        <v>0</v>
      </c>
      <c r="X94" s="9">
        <f t="shared" si="15"/>
        <v>0</v>
      </c>
      <c r="Y94" s="9">
        <f t="shared" si="15"/>
        <v>0</v>
      </c>
      <c r="Z94" s="9">
        <f t="shared" si="15"/>
        <v>0</v>
      </c>
      <c r="AA94" s="9">
        <f t="shared" si="15"/>
        <v>12</v>
      </c>
      <c r="AB94" s="9">
        <f t="shared" si="15"/>
        <v>9</v>
      </c>
      <c r="AC94" s="9">
        <f t="shared" si="15"/>
        <v>1</v>
      </c>
      <c r="AD94" s="10">
        <f t="shared" si="15"/>
        <v>2</v>
      </c>
    </row>
    <row r="95" spans="1:30">
      <c r="F95" s="41"/>
      <c r="G95" s="41"/>
      <c r="H95" s="8">
        <f t="shared" ref="H95:AD95" si="16">$E13*H13</f>
        <v>0</v>
      </c>
      <c r="I95" s="9">
        <f t="shared" si="16"/>
        <v>0</v>
      </c>
      <c r="J95" s="9">
        <f t="shared" si="16"/>
        <v>0</v>
      </c>
      <c r="K95" s="9">
        <f t="shared" si="16"/>
        <v>0</v>
      </c>
      <c r="L95" s="9">
        <f t="shared" si="16"/>
        <v>0</v>
      </c>
      <c r="M95" s="9">
        <f t="shared" si="16"/>
        <v>0</v>
      </c>
      <c r="N95" s="9">
        <f t="shared" si="16"/>
        <v>0</v>
      </c>
      <c r="O95" s="9">
        <f t="shared" si="16"/>
        <v>0</v>
      </c>
      <c r="P95" s="9">
        <f t="shared" si="16"/>
        <v>0</v>
      </c>
      <c r="Q95" s="9">
        <f t="shared" si="16"/>
        <v>0</v>
      </c>
      <c r="R95" s="9">
        <f t="shared" si="16"/>
        <v>0</v>
      </c>
      <c r="S95" s="9">
        <f t="shared" si="16"/>
        <v>0</v>
      </c>
      <c r="T95" s="9">
        <f t="shared" si="16"/>
        <v>0</v>
      </c>
      <c r="U95" s="9">
        <f t="shared" si="16"/>
        <v>0</v>
      </c>
      <c r="V95" s="9">
        <f t="shared" si="16"/>
        <v>0</v>
      </c>
      <c r="W95" s="9">
        <f t="shared" si="16"/>
        <v>0</v>
      </c>
      <c r="X95" s="9">
        <f t="shared" si="16"/>
        <v>0</v>
      </c>
      <c r="Y95" s="9">
        <f t="shared" si="16"/>
        <v>0</v>
      </c>
      <c r="Z95" s="9">
        <f t="shared" si="16"/>
        <v>0</v>
      </c>
      <c r="AA95" s="9">
        <f t="shared" si="16"/>
        <v>12</v>
      </c>
      <c r="AB95" s="9">
        <f t="shared" si="16"/>
        <v>9</v>
      </c>
      <c r="AC95" s="9">
        <f t="shared" si="16"/>
        <v>1</v>
      </c>
      <c r="AD95" s="10">
        <f t="shared" si="16"/>
        <v>2</v>
      </c>
    </row>
    <row r="96" spans="1:30">
      <c r="F96" s="41"/>
      <c r="G96" s="41"/>
      <c r="H96" s="8">
        <f t="shared" ref="H96:AD96" si="17">$E14*H14</f>
        <v>0</v>
      </c>
      <c r="I96" s="9">
        <f t="shared" si="17"/>
        <v>0</v>
      </c>
      <c r="J96" s="9">
        <f t="shared" si="17"/>
        <v>0</v>
      </c>
      <c r="K96" s="9">
        <f t="shared" si="17"/>
        <v>0</v>
      </c>
      <c r="L96" s="9">
        <f t="shared" si="17"/>
        <v>0</v>
      </c>
      <c r="M96" s="9">
        <f t="shared" si="17"/>
        <v>0</v>
      </c>
      <c r="N96" s="9">
        <f t="shared" si="17"/>
        <v>0</v>
      </c>
      <c r="O96" s="9">
        <f t="shared" si="17"/>
        <v>0</v>
      </c>
      <c r="P96" s="9">
        <f t="shared" si="17"/>
        <v>0</v>
      </c>
      <c r="Q96" s="9">
        <f t="shared" si="17"/>
        <v>0</v>
      </c>
      <c r="R96" s="9">
        <f t="shared" si="17"/>
        <v>0</v>
      </c>
      <c r="S96" s="9">
        <f t="shared" si="17"/>
        <v>0</v>
      </c>
      <c r="T96" s="9">
        <f t="shared" si="17"/>
        <v>0</v>
      </c>
      <c r="U96" s="9">
        <f t="shared" si="17"/>
        <v>0</v>
      </c>
      <c r="V96" s="9">
        <f t="shared" si="17"/>
        <v>0</v>
      </c>
      <c r="W96" s="9">
        <f t="shared" si="17"/>
        <v>0</v>
      </c>
      <c r="X96" s="9">
        <f t="shared" si="17"/>
        <v>0</v>
      </c>
      <c r="Y96" s="9">
        <f t="shared" si="17"/>
        <v>0</v>
      </c>
      <c r="Z96" s="9">
        <f t="shared" si="17"/>
        <v>0</v>
      </c>
      <c r="AA96" s="9">
        <f t="shared" si="17"/>
        <v>12</v>
      </c>
      <c r="AB96" s="9">
        <f t="shared" si="17"/>
        <v>9</v>
      </c>
      <c r="AC96" s="9">
        <f t="shared" si="17"/>
        <v>1</v>
      </c>
      <c r="AD96" s="10">
        <f t="shared" si="17"/>
        <v>2</v>
      </c>
    </row>
    <row r="97" spans="6:30">
      <c r="F97" s="41"/>
      <c r="G97" s="41"/>
      <c r="H97" s="8">
        <f t="shared" ref="H97:AD97" si="18">$E15*H15</f>
        <v>0</v>
      </c>
      <c r="I97" s="9">
        <f t="shared" si="18"/>
        <v>0</v>
      </c>
      <c r="J97" s="9">
        <f t="shared" si="18"/>
        <v>0</v>
      </c>
      <c r="K97" s="9">
        <f t="shared" si="18"/>
        <v>0</v>
      </c>
      <c r="L97" s="9">
        <f t="shared" si="18"/>
        <v>0</v>
      </c>
      <c r="M97" s="9">
        <f t="shared" si="18"/>
        <v>0</v>
      </c>
      <c r="N97" s="9">
        <f t="shared" si="18"/>
        <v>0</v>
      </c>
      <c r="O97" s="9">
        <f t="shared" si="18"/>
        <v>0</v>
      </c>
      <c r="P97" s="9">
        <f t="shared" si="18"/>
        <v>0</v>
      </c>
      <c r="Q97" s="9">
        <f t="shared" si="18"/>
        <v>0</v>
      </c>
      <c r="R97" s="9">
        <f t="shared" si="18"/>
        <v>0</v>
      </c>
      <c r="S97" s="9">
        <f t="shared" si="18"/>
        <v>0</v>
      </c>
      <c r="T97" s="9">
        <f t="shared" si="18"/>
        <v>0</v>
      </c>
      <c r="U97" s="9">
        <f t="shared" si="18"/>
        <v>0</v>
      </c>
      <c r="V97" s="9">
        <f t="shared" si="18"/>
        <v>0</v>
      </c>
      <c r="W97" s="9">
        <f t="shared" si="18"/>
        <v>0</v>
      </c>
      <c r="X97" s="9">
        <f t="shared" si="18"/>
        <v>0</v>
      </c>
      <c r="Y97" s="9">
        <f t="shared" si="18"/>
        <v>0</v>
      </c>
      <c r="Z97" s="9">
        <f t="shared" si="18"/>
        <v>0</v>
      </c>
      <c r="AA97" s="9">
        <f t="shared" si="18"/>
        <v>12</v>
      </c>
      <c r="AB97" s="9">
        <f t="shared" si="18"/>
        <v>9</v>
      </c>
      <c r="AC97" s="9">
        <f t="shared" si="18"/>
        <v>1</v>
      </c>
      <c r="AD97" s="10">
        <f t="shared" si="18"/>
        <v>2</v>
      </c>
    </row>
    <row r="98" spans="6:30">
      <c r="F98" s="41"/>
      <c r="G98" s="41"/>
      <c r="H98" s="8">
        <f t="shared" ref="H98:AD98" si="19">$E16*H16</f>
        <v>0</v>
      </c>
      <c r="I98" s="9">
        <f t="shared" si="19"/>
        <v>0</v>
      </c>
      <c r="J98" s="9">
        <f t="shared" si="19"/>
        <v>0</v>
      </c>
      <c r="K98" s="9">
        <f t="shared" si="19"/>
        <v>0</v>
      </c>
      <c r="L98" s="9">
        <f t="shared" si="19"/>
        <v>0</v>
      </c>
      <c r="M98" s="9">
        <f t="shared" si="19"/>
        <v>0</v>
      </c>
      <c r="N98" s="9">
        <f t="shared" si="19"/>
        <v>0</v>
      </c>
      <c r="O98" s="9">
        <f t="shared" si="19"/>
        <v>0</v>
      </c>
      <c r="P98" s="9">
        <f t="shared" si="19"/>
        <v>0</v>
      </c>
      <c r="Q98" s="9">
        <f t="shared" si="19"/>
        <v>0</v>
      </c>
      <c r="R98" s="9">
        <f t="shared" si="19"/>
        <v>0</v>
      </c>
      <c r="S98" s="9">
        <f t="shared" si="19"/>
        <v>0</v>
      </c>
      <c r="T98" s="9">
        <f t="shared" si="19"/>
        <v>0</v>
      </c>
      <c r="U98" s="9">
        <f t="shared" si="19"/>
        <v>0</v>
      </c>
      <c r="V98" s="9">
        <f t="shared" si="19"/>
        <v>0</v>
      </c>
      <c r="W98" s="9">
        <f t="shared" si="19"/>
        <v>0</v>
      </c>
      <c r="X98" s="9">
        <f t="shared" si="19"/>
        <v>0</v>
      </c>
      <c r="Y98" s="9">
        <f t="shared" si="19"/>
        <v>0</v>
      </c>
      <c r="Z98" s="9">
        <f t="shared" si="19"/>
        <v>0</v>
      </c>
      <c r="AA98" s="9">
        <f t="shared" si="19"/>
        <v>12</v>
      </c>
      <c r="AB98" s="9">
        <f t="shared" si="19"/>
        <v>9</v>
      </c>
      <c r="AC98" s="9">
        <f t="shared" si="19"/>
        <v>1</v>
      </c>
      <c r="AD98" s="10">
        <f t="shared" si="19"/>
        <v>2</v>
      </c>
    </row>
    <row r="99" spans="6:30">
      <c r="F99" s="41"/>
      <c r="G99" s="41"/>
      <c r="H99" s="8">
        <f t="shared" ref="H99:AD99" si="20">$E17*H17</f>
        <v>0</v>
      </c>
      <c r="I99" s="9">
        <f t="shared" si="20"/>
        <v>0</v>
      </c>
      <c r="J99" s="9">
        <f t="shared" si="20"/>
        <v>0</v>
      </c>
      <c r="K99" s="9">
        <f t="shared" si="20"/>
        <v>0</v>
      </c>
      <c r="L99" s="9">
        <f t="shared" si="20"/>
        <v>0</v>
      </c>
      <c r="M99" s="9">
        <f t="shared" si="20"/>
        <v>0</v>
      </c>
      <c r="N99" s="9">
        <f t="shared" si="20"/>
        <v>0</v>
      </c>
      <c r="O99" s="9">
        <f t="shared" si="20"/>
        <v>0</v>
      </c>
      <c r="P99" s="9">
        <f t="shared" si="20"/>
        <v>0</v>
      </c>
      <c r="Q99" s="9">
        <f t="shared" si="20"/>
        <v>0</v>
      </c>
      <c r="R99" s="9">
        <f t="shared" si="20"/>
        <v>0</v>
      </c>
      <c r="S99" s="9">
        <f t="shared" si="20"/>
        <v>0</v>
      </c>
      <c r="T99" s="9">
        <f t="shared" si="20"/>
        <v>0</v>
      </c>
      <c r="U99" s="9">
        <f t="shared" si="20"/>
        <v>0</v>
      </c>
      <c r="V99" s="9">
        <f t="shared" si="20"/>
        <v>0</v>
      </c>
      <c r="W99" s="9">
        <f t="shared" si="20"/>
        <v>0</v>
      </c>
      <c r="X99" s="9">
        <f t="shared" si="20"/>
        <v>0</v>
      </c>
      <c r="Y99" s="9">
        <f t="shared" si="20"/>
        <v>0</v>
      </c>
      <c r="Z99" s="9">
        <f t="shared" si="20"/>
        <v>0</v>
      </c>
      <c r="AA99" s="9">
        <f t="shared" si="20"/>
        <v>60</v>
      </c>
      <c r="AB99" s="9">
        <f t="shared" si="20"/>
        <v>45</v>
      </c>
      <c r="AC99" s="9">
        <f t="shared" si="20"/>
        <v>5</v>
      </c>
      <c r="AD99" s="10">
        <f t="shared" si="20"/>
        <v>10</v>
      </c>
    </row>
    <row r="100" spans="6:30">
      <c r="F100" s="41"/>
      <c r="G100" s="41"/>
      <c r="H100" s="8">
        <f t="shared" ref="H100:AD100" si="21">$E18*H18</f>
        <v>0</v>
      </c>
      <c r="I100" s="9">
        <f t="shared" si="21"/>
        <v>0</v>
      </c>
      <c r="J100" s="9">
        <f t="shared" si="21"/>
        <v>0</v>
      </c>
      <c r="K100" s="9">
        <f t="shared" si="21"/>
        <v>0</v>
      </c>
      <c r="L100" s="9">
        <f t="shared" si="21"/>
        <v>0</v>
      </c>
      <c r="M100" s="9">
        <f t="shared" si="21"/>
        <v>0</v>
      </c>
      <c r="N100" s="9">
        <f t="shared" si="21"/>
        <v>0</v>
      </c>
      <c r="O100" s="9">
        <f t="shared" si="21"/>
        <v>0</v>
      </c>
      <c r="P100" s="9">
        <f t="shared" si="21"/>
        <v>0</v>
      </c>
      <c r="Q100" s="9">
        <f t="shared" si="21"/>
        <v>0</v>
      </c>
      <c r="R100" s="9">
        <f t="shared" si="21"/>
        <v>0</v>
      </c>
      <c r="S100" s="9">
        <f t="shared" si="21"/>
        <v>0</v>
      </c>
      <c r="T100" s="9">
        <f t="shared" si="21"/>
        <v>0</v>
      </c>
      <c r="U100" s="9">
        <f t="shared" si="21"/>
        <v>0</v>
      </c>
      <c r="V100" s="9">
        <f t="shared" si="21"/>
        <v>0</v>
      </c>
      <c r="W100" s="9">
        <f t="shared" si="21"/>
        <v>0</v>
      </c>
      <c r="X100" s="9">
        <f t="shared" si="21"/>
        <v>0</v>
      </c>
      <c r="Y100" s="9">
        <f t="shared" si="21"/>
        <v>0</v>
      </c>
      <c r="Z100" s="9">
        <f t="shared" si="21"/>
        <v>0</v>
      </c>
      <c r="AA100" s="9">
        <f t="shared" si="21"/>
        <v>36</v>
      </c>
      <c r="AB100" s="9">
        <f t="shared" si="21"/>
        <v>27</v>
      </c>
      <c r="AC100" s="9">
        <f t="shared" si="21"/>
        <v>3</v>
      </c>
      <c r="AD100" s="10">
        <f t="shared" si="21"/>
        <v>6</v>
      </c>
    </row>
    <row r="101" spans="6:30">
      <c r="F101" s="41"/>
      <c r="G101" s="41"/>
      <c r="H101" s="8">
        <f t="shared" ref="H101:AD101" si="22">$E19*H19</f>
        <v>0</v>
      </c>
      <c r="I101" s="9">
        <f t="shared" si="22"/>
        <v>0</v>
      </c>
      <c r="J101" s="9">
        <f t="shared" si="22"/>
        <v>0</v>
      </c>
      <c r="K101" s="9">
        <f t="shared" si="22"/>
        <v>0</v>
      </c>
      <c r="L101" s="9">
        <f t="shared" si="22"/>
        <v>0</v>
      </c>
      <c r="M101" s="9">
        <f t="shared" si="22"/>
        <v>0</v>
      </c>
      <c r="N101" s="9">
        <f t="shared" si="22"/>
        <v>0</v>
      </c>
      <c r="O101" s="9">
        <f t="shared" si="22"/>
        <v>0</v>
      </c>
      <c r="P101" s="9">
        <f t="shared" si="22"/>
        <v>0</v>
      </c>
      <c r="Q101" s="9">
        <f t="shared" si="22"/>
        <v>0</v>
      </c>
      <c r="R101" s="9">
        <f t="shared" si="22"/>
        <v>0</v>
      </c>
      <c r="S101" s="9">
        <f t="shared" si="22"/>
        <v>0</v>
      </c>
      <c r="T101" s="9">
        <f t="shared" si="22"/>
        <v>0</v>
      </c>
      <c r="U101" s="9">
        <f t="shared" si="22"/>
        <v>0</v>
      </c>
      <c r="V101" s="9">
        <f t="shared" si="22"/>
        <v>0</v>
      </c>
      <c r="W101" s="9">
        <f t="shared" si="22"/>
        <v>0</v>
      </c>
      <c r="X101" s="9">
        <f t="shared" si="22"/>
        <v>0</v>
      </c>
      <c r="Y101" s="9">
        <f t="shared" si="22"/>
        <v>0</v>
      </c>
      <c r="Z101" s="9">
        <f t="shared" si="22"/>
        <v>0</v>
      </c>
      <c r="AA101" s="9">
        <f t="shared" si="22"/>
        <v>12</v>
      </c>
      <c r="AB101" s="9">
        <f t="shared" si="22"/>
        <v>9</v>
      </c>
      <c r="AC101" s="9">
        <f t="shared" si="22"/>
        <v>1</v>
      </c>
      <c r="AD101" s="10">
        <f t="shared" si="22"/>
        <v>2</v>
      </c>
    </row>
    <row r="102" spans="6:30">
      <c r="F102" s="41"/>
      <c r="G102" s="41"/>
      <c r="H102" s="8">
        <f t="shared" ref="H102:AD102" si="23">$E20*H20</f>
        <v>0</v>
      </c>
      <c r="I102" s="9">
        <f t="shared" si="23"/>
        <v>0</v>
      </c>
      <c r="J102" s="9">
        <f t="shared" si="23"/>
        <v>0</v>
      </c>
      <c r="K102" s="9">
        <f t="shared" si="23"/>
        <v>0</v>
      </c>
      <c r="L102" s="9">
        <f t="shared" si="23"/>
        <v>0</v>
      </c>
      <c r="M102" s="9">
        <f t="shared" si="23"/>
        <v>0</v>
      </c>
      <c r="N102" s="9">
        <f t="shared" si="23"/>
        <v>0</v>
      </c>
      <c r="O102" s="9">
        <f t="shared" si="23"/>
        <v>0</v>
      </c>
      <c r="P102" s="9">
        <f t="shared" si="23"/>
        <v>0</v>
      </c>
      <c r="Q102" s="9">
        <f t="shared" si="23"/>
        <v>0</v>
      </c>
      <c r="R102" s="9">
        <f t="shared" si="23"/>
        <v>0</v>
      </c>
      <c r="S102" s="9">
        <f t="shared" si="23"/>
        <v>0</v>
      </c>
      <c r="T102" s="9">
        <f t="shared" si="23"/>
        <v>0</v>
      </c>
      <c r="U102" s="9">
        <f t="shared" si="23"/>
        <v>0</v>
      </c>
      <c r="V102" s="9">
        <f t="shared" si="23"/>
        <v>0</v>
      </c>
      <c r="W102" s="9">
        <f t="shared" si="23"/>
        <v>0</v>
      </c>
      <c r="X102" s="9">
        <f t="shared" si="23"/>
        <v>0</v>
      </c>
      <c r="Y102" s="9">
        <f t="shared" si="23"/>
        <v>0</v>
      </c>
      <c r="Z102" s="9">
        <f t="shared" si="23"/>
        <v>0</v>
      </c>
      <c r="AA102" s="9">
        <f t="shared" si="23"/>
        <v>24</v>
      </c>
      <c r="AB102" s="9">
        <f t="shared" si="23"/>
        <v>18</v>
      </c>
      <c r="AC102" s="9">
        <f t="shared" si="23"/>
        <v>2</v>
      </c>
      <c r="AD102" s="10">
        <f t="shared" si="23"/>
        <v>4</v>
      </c>
    </row>
    <row r="103" spans="6:30">
      <c r="F103" s="41"/>
      <c r="G103" s="41"/>
      <c r="H103" s="8">
        <f t="shared" ref="H103:AD103" si="24">$E21*H21</f>
        <v>0</v>
      </c>
      <c r="I103" s="9">
        <f t="shared" si="24"/>
        <v>0</v>
      </c>
      <c r="J103" s="9">
        <f t="shared" si="24"/>
        <v>0</v>
      </c>
      <c r="K103" s="9">
        <f t="shared" si="24"/>
        <v>0</v>
      </c>
      <c r="L103" s="9">
        <f t="shared" si="24"/>
        <v>0</v>
      </c>
      <c r="M103" s="9">
        <f t="shared" si="24"/>
        <v>0</v>
      </c>
      <c r="N103" s="9">
        <f t="shared" si="24"/>
        <v>0</v>
      </c>
      <c r="O103" s="9">
        <f t="shared" si="24"/>
        <v>0</v>
      </c>
      <c r="P103" s="9">
        <f t="shared" si="24"/>
        <v>0</v>
      </c>
      <c r="Q103" s="9">
        <f t="shared" si="24"/>
        <v>0</v>
      </c>
      <c r="R103" s="9">
        <f t="shared" si="24"/>
        <v>0</v>
      </c>
      <c r="S103" s="9">
        <f t="shared" si="24"/>
        <v>0</v>
      </c>
      <c r="T103" s="9">
        <f t="shared" si="24"/>
        <v>0</v>
      </c>
      <c r="U103" s="9">
        <f t="shared" si="24"/>
        <v>0</v>
      </c>
      <c r="V103" s="9">
        <f t="shared" si="24"/>
        <v>0</v>
      </c>
      <c r="W103" s="9">
        <f t="shared" si="24"/>
        <v>0</v>
      </c>
      <c r="X103" s="9">
        <f t="shared" si="24"/>
        <v>0</v>
      </c>
      <c r="Y103" s="9">
        <f t="shared" si="24"/>
        <v>0</v>
      </c>
      <c r="Z103" s="9">
        <f t="shared" si="24"/>
        <v>0</v>
      </c>
      <c r="AA103" s="9">
        <f t="shared" si="24"/>
        <v>24</v>
      </c>
      <c r="AB103" s="9">
        <f t="shared" si="24"/>
        <v>18</v>
      </c>
      <c r="AC103" s="9">
        <f t="shared" si="24"/>
        <v>2</v>
      </c>
      <c r="AD103" s="10">
        <f t="shared" si="24"/>
        <v>4</v>
      </c>
    </row>
    <row r="104" spans="6:30">
      <c r="F104" s="41"/>
      <c r="G104" s="41"/>
      <c r="H104" s="8">
        <f t="shared" ref="H104:AD104" si="25">$E22*H22</f>
        <v>0</v>
      </c>
      <c r="I104" s="9">
        <f t="shared" si="25"/>
        <v>0</v>
      </c>
      <c r="J104" s="9">
        <f t="shared" si="25"/>
        <v>0</v>
      </c>
      <c r="K104" s="9">
        <f t="shared" si="25"/>
        <v>0</v>
      </c>
      <c r="L104" s="9">
        <f t="shared" si="25"/>
        <v>0</v>
      </c>
      <c r="M104" s="9">
        <f t="shared" si="25"/>
        <v>0</v>
      </c>
      <c r="N104" s="9">
        <f t="shared" si="25"/>
        <v>0</v>
      </c>
      <c r="O104" s="9">
        <f t="shared" si="25"/>
        <v>0</v>
      </c>
      <c r="P104" s="9">
        <f t="shared" si="25"/>
        <v>0</v>
      </c>
      <c r="Q104" s="9">
        <f t="shared" si="25"/>
        <v>0</v>
      </c>
      <c r="R104" s="9">
        <f t="shared" si="25"/>
        <v>0</v>
      </c>
      <c r="S104" s="9">
        <f t="shared" si="25"/>
        <v>0</v>
      </c>
      <c r="T104" s="9">
        <f t="shared" si="25"/>
        <v>0</v>
      </c>
      <c r="U104" s="9">
        <f t="shared" si="25"/>
        <v>0</v>
      </c>
      <c r="V104" s="9">
        <f t="shared" si="25"/>
        <v>0</v>
      </c>
      <c r="W104" s="9">
        <f t="shared" si="25"/>
        <v>0</v>
      </c>
      <c r="X104" s="9">
        <f t="shared" si="25"/>
        <v>0</v>
      </c>
      <c r="Y104" s="9">
        <f t="shared" si="25"/>
        <v>0</v>
      </c>
      <c r="Z104" s="9">
        <f t="shared" si="25"/>
        <v>0</v>
      </c>
      <c r="AA104" s="9">
        <f t="shared" si="25"/>
        <v>12</v>
      </c>
      <c r="AB104" s="9">
        <f t="shared" si="25"/>
        <v>9</v>
      </c>
      <c r="AC104" s="9">
        <f t="shared" si="25"/>
        <v>1</v>
      </c>
      <c r="AD104" s="10">
        <f t="shared" si="25"/>
        <v>2</v>
      </c>
    </row>
    <row r="105" spans="6:30">
      <c r="F105" s="41"/>
      <c r="G105" s="41"/>
      <c r="H105" s="8">
        <f t="shared" ref="H105:AD105" si="26">$E23*H23</f>
        <v>0</v>
      </c>
      <c r="I105" s="9">
        <f t="shared" si="26"/>
        <v>0</v>
      </c>
      <c r="J105" s="9">
        <f t="shared" si="26"/>
        <v>0</v>
      </c>
      <c r="K105" s="9">
        <f t="shared" si="26"/>
        <v>0</v>
      </c>
      <c r="L105" s="9">
        <f t="shared" si="26"/>
        <v>0</v>
      </c>
      <c r="M105" s="9">
        <f t="shared" si="26"/>
        <v>0</v>
      </c>
      <c r="N105" s="9">
        <f t="shared" si="26"/>
        <v>0</v>
      </c>
      <c r="O105" s="9">
        <f t="shared" si="26"/>
        <v>0</v>
      </c>
      <c r="P105" s="9">
        <f t="shared" si="26"/>
        <v>0</v>
      </c>
      <c r="Q105" s="9">
        <f t="shared" si="26"/>
        <v>0</v>
      </c>
      <c r="R105" s="9">
        <f t="shared" si="26"/>
        <v>0</v>
      </c>
      <c r="S105" s="9">
        <f t="shared" si="26"/>
        <v>0</v>
      </c>
      <c r="T105" s="9">
        <f t="shared" si="26"/>
        <v>0</v>
      </c>
      <c r="U105" s="9">
        <f t="shared" si="26"/>
        <v>0</v>
      </c>
      <c r="V105" s="9">
        <f t="shared" si="26"/>
        <v>0</v>
      </c>
      <c r="W105" s="9">
        <f t="shared" si="26"/>
        <v>0</v>
      </c>
      <c r="X105" s="9">
        <f t="shared" si="26"/>
        <v>0</v>
      </c>
      <c r="Y105" s="9">
        <f t="shared" si="26"/>
        <v>0</v>
      </c>
      <c r="Z105" s="9">
        <f t="shared" si="26"/>
        <v>0</v>
      </c>
      <c r="AA105" s="9">
        <f t="shared" si="26"/>
        <v>12</v>
      </c>
      <c r="AB105" s="9">
        <f t="shared" si="26"/>
        <v>9</v>
      </c>
      <c r="AC105" s="9">
        <f t="shared" si="26"/>
        <v>1</v>
      </c>
      <c r="AD105" s="10">
        <f t="shared" si="26"/>
        <v>2</v>
      </c>
    </row>
    <row r="106" spans="6:30">
      <c r="F106" s="41"/>
      <c r="G106" s="41"/>
      <c r="H106" s="8">
        <f t="shared" ref="H106:AD106" si="27">$E24*H24</f>
        <v>0</v>
      </c>
      <c r="I106" s="9">
        <f t="shared" si="27"/>
        <v>0</v>
      </c>
      <c r="J106" s="9">
        <f t="shared" si="27"/>
        <v>0</v>
      </c>
      <c r="K106" s="9">
        <f t="shared" si="27"/>
        <v>0</v>
      </c>
      <c r="L106" s="9">
        <f t="shared" si="27"/>
        <v>0</v>
      </c>
      <c r="M106" s="9">
        <f t="shared" si="27"/>
        <v>0</v>
      </c>
      <c r="N106" s="9">
        <f t="shared" si="27"/>
        <v>0</v>
      </c>
      <c r="O106" s="9">
        <f t="shared" si="27"/>
        <v>0</v>
      </c>
      <c r="P106" s="9">
        <f t="shared" si="27"/>
        <v>0</v>
      </c>
      <c r="Q106" s="9">
        <f t="shared" si="27"/>
        <v>0</v>
      </c>
      <c r="R106" s="9">
        <f t="shared" si="27"/>
        <v>0</v>
      </c>
      <c r="S106" s="9">
        <f t="shared" si="27"/>
        <v>0</v>
      </c>
      <c r="T106" s="9">
        <f t="shared" si="27"/>
        <v>0</v>
      </c>
      <c r="U106" s="9">
        <f t="shared" si="27"/>
        <v>0</v>
      </c>
      <c r="V106" s="9">
        <f t="shared" si="27"/>
        <v>0</v>
      </c>
      <c r="W106" s="9">
        <f t="shared" si="27"/>
        <v>0</v>
      </c>
      <c r="X106" s="9">
        <f t="shared" si="27"/>
        <v>0</v>
      </c>
      <c r="Y106" s="9">
        <f t="shared" si="27"/>
        <v>0</v>
      </c>
      <c r="Z106" s="9">
        <f t="shared" si="27"/>
        <v>0</v>
      </c>
      <c r="AA106" s="9">
        <f t="shared" si="27"/>
        <v>12</v>
      </c>
      <c r="AB106" s="9">
        <f t="shared" si="27"/>
        <v>9</v>
      </c>
      <c r="AC106" s="9">
        <f t="shared" si="27"/>
        <v>1</v>
      </c>
      <c r="AD106" s="10">
        <f t="shared" si="27"/>
        <v>2</v>
      </c>
    </row>
    <row r="107" spans="6:30">
      <c r="F107" s="41"/>
      <c r="G107" s="41"/>
      <c r="H107" s="8">
        <f t="shared" ref="H107:AD107" si="28">$E25*H25</f>
        <v>0</v>
      </c>
      <c r="I107" s="9">
        <f t="shared" si="28"/>
        <v>0</v>
      </c>
      <c r="J107" s="9">
        <f t="shared" si="28"/>
        <v>0</v>
      </c>
      <c r="K107" s="9">
        <f t="shared" si="28"/>
        <v>0</v>
      </c>
      <c r="L107" s="9">
        <f t="shared" si="28"/>
        <v>0</v>
      </c>
      <c r="M107" s="9">
        <f t="shared" si="28"/>
        <v>0</v>
      </c>
      <c r="N107" s="9">
        <f t="shared" si="28"/>
        <v>0</v>
      </c>
      <c r="O107" s="9">
        <f t="shared" si="28"/>
        <v>0</v>
      </c>
      <c r="P107" s="9">
        <f t="shared" si="28"/>
        <v>0</v>
      </c>
      <c r="Q107" s="9">
        <f t="shared" si="28"/>
        <v>0</v>
      </c>
      <c r="R107" s="9">
        <f t="shared" si="28"/>
        <v>0</v>
      </c>
      <c r="S107" s="9">
        <f t="shared" si="28"/>
        <v>0</v>
      </c>
      <c r="T107" s="9">
        <f t="shared" si="28"/>
        <v>0</v>
      </c>
      <c r="U107" s="9">
        <f t="shared" si="28"/>
        <v>0</v>
      </c>
      <c r="V107" s="9">
        <f t="shared" si="28"/>
        <v>0</v>
      </c>
      <c r="W107" s="9">
        <f t="shared" si="28"/>
        <v>0</v>
      </c>
      <c r="X107" s="9">
        <f t="shared" si="28"/>
        <v>0</v>
      </c>
      <c r="Y107" s="9">
        <f t="shared" si="28"/>
        <v>0</v>
      </c>
      <c r="Z107" s="9">
        <f t="shared" si="28"/>
        <v>0</v>
      </c>
      <c r="AA107" s="9">
        <f t="shared" si="28"/>
        <v>12</v>
      </c>
      <c r="AB107" s="9">
        <f t="shared" si="28"/>
        <v>9</v>
      </c>
      <c r="AC107" s="9">
        <f t="shared" si="28"/>
        <v>1</v>
      </c>
      <c r="AD107" s="10">
        <f t="shared" si="28"/>
        <v>2</v>
      </c>
    </row>
    <row r="108" spans="6:30">
      <c r="F108" s="41"/>
      <c r="G108" s="41"/>
      <c r="H108" s="8">
        <f t="shared" ref="H108:AD108" si="29">$E26*H26</f>
        <v>0</v>
      </c>
      <c r="I108" s="9">
        <f t="shared" si="29"/>
        <v>0</v>
      </c>
      <c r="J108" s="9">
        <f t="shared" si="29"/>
        <v>0</v>
      </c>
      <c r="K108" s="9">
        <f t="shared" si="29"/>
        <v>0</v>
      </c>
      <c r="L108" s="9">
        <f t="shared" si="29"/>
        <v>0</v>
      </c>
      <c r="M108" s="9">
        <f t="shared" si="29"/>
        <v>0</v>
      </c>
      <c r="N108" s="9">
        <f t="shared" si="29"/>
        <v>0</v>
      </c>
      <c r="O108" s="9">
        <f t="shared" si="29"/>
        <v>0</v>
      </c>
      <c r="P108" s="9">
        <f t="shared" si="29"/>
        <v>0</v>
      </c>
      <c r="Q108" s="9">
        <f t="shared" si="29"/>
        <v>0</v>
      </c>
      <c r="R108" s="9">
        <f t="shared" si="29"/>
        <v>0</v>
      </c>
      <c r="S108" s="9">
        <f t="shared" si="29"/>
        <v>0</v>
      </c>
      <c r="T108" s="9">
        <f t="shared" si="29"/>
        <v>0</v>
      </c>
      <c r="U108" s="9">
        <f t="shared" si="29"/>
        <v>0</v>
      </c>
      <c r="V108" s="9">
        <f t="shared" si="29"/>
        <v>0</v>
      </c>
      <c r="W108" s="9">
        <f t="shared" si="29"/>
        <v>0</v>
      </c>
      <c r="X108" s="9">
        <f t="shared" si="29"/>
        <v>0</v>
      </c>
      <c r="Y108" s="9">
        <f t="shared" si="29"/>
        <v>0</v>
      </c>
      <c r="Z108" s="9">
        <f t="shared" si="29"/>
        <v>0</v>
      </c>
      <c r="AA108" s="9">
        <f t="shared" si="29"/>
        <v>12</v>
      </c>
      <c r="AB108" s="9">
        <f t="shared" si="29"/>
        <v>9</v>
      </c>
      <c r="AC108" s="9">
        <f t="shared" si="29"/>
        <v>1</v>
      </c>
      <c r="AD108" s="10">
        <f t="shared" si="29"/>
        <v>2</v>
      </c>
    </row>
    <row r="109" spans="6:30">
      <c r="F109" s="41"/>
      <c r="G109" s="41"/>
      <c r="H109" s="8">
        <f t="shared" ref="H109:AD109" si="30">$E27*H27</f>
        <v>0</v>
      </c>
      <c r="I109" s="9">
        <f t="shared" si="30"/>
        <v>0</v>
      </c>
      <c r="J109" s="9">
        <f t="shared" si="30"/>
        <v>0</v>
      </c>
      <c r="K109" s="9">
        <f t="shared" si="30"/>
        <v>0</v>
      </c>
      <c r="L109" s="9">
        <f t="shared" si="30"/>
        <v>0</v>
      </c>
      <c r="M109" s="9">
        <f t="shared" si="30"/>
        <v>0</v>
      </c>
      <c r="N109" s="9">
        <f t="shared" si="30"/>
        <v>0</v>
      </c>
      <c r="O109" s="9">
        <f t="shared" si="30"/>
        <v>0</v>
      </c>
      <c r="P109" s="9">
        <f t="shared" si="30"/>
        <v>0</v>
      </c>
      <c r="Q109" s="9">
        <f t="shared" si="30"/>
        <v>0</v>
      </c>
      <c r="R109" s="9">
        <f t="shared" si="30"/>
        <v>0</v>
      </c>
      <c r="S109" s="9">
        <f t="shared" si="30"/>
        <v>0</v>
      </c>
      <c r="T109" s="9">
        <f t="shared" si="30"/>
        <v>0</v>
      </c>
      <c r="U109" s="9">
        <f t="shared" si="30"/>
        <v>0</v>
      </c>
      <c r="V109" s="9">
        <f t="shared" si="30"/>
        <v>0</v>
      </c>
      <c r="W109" s="9">
        <f t="shared" si="30"/>
        <v>0</v>
      </c>
      <c r="X109" s="9">
        <f t="shared" si="30"/>
        <v>0</v>
      </c>
      <c r="Y109" s="9">
        <f t="shared" si="30"/>
        <v>0</v>
      </c>
      <c r="Z109" s="9">
        <f t="shared" si="30"/>
        <v>0</v>
      </c>
      <c r="AA109" s="9">
        <f t="shared" si="30"/>
        <v>120</v>
      </c>
      <c r="AB109" s="9">
        <f t="shared" si="30"/>
        <v>90</v>
      </c>
      <c r="AC109" s="9">
        <f t="shared" si="30"/>
        <v>10</v>
      </c>
      <c r="AD109" s="10">
        <f t="shared" si="30"/>
        <v>20</v>
      </c>
    </row>
    <row r="110" spans="6:30">
      <c r="F110" s="41"/>
      <c r="G110" s="41"/>
      <c r="H110" s="8">
        <f t="shared" ref="H110:AD110" si="31">$E28*H28</f>
        <v>0</v>
      </c>
      <c r="I110" s="9">
        <f t="shared" si="31"/>
        <v>0</v>
      </c>
      <c r="J110" s="9">
        <f t="shared" si="31"/>
        <v>0</v>
      </c>
      <c r="K110" s="9">
        <f t="shared" si="31"/>
        <v>0</v>
      </c>
      <c r="L110" s="9">
        <f t="shared" si="31"/>
        <v>0</v>
      </c>
      <c r="M110" s="9">
        <f t="shared" si="31"/>
        <v>0</v>
      </c>
      <c r="N110" s="9">
        <f t="shared" si="31"/>
        <v>0</v>
      </c>
      <c r="O110" s="9">
        <f t="shared" si="31"/>
        <v>0</v>
      </c>
      <c r="P110" s="9">
        <f t="shared" si="31"/>
        <v>0</v>
      </c>
      <c r="Q110" s="9">
        <f t="shared" si="31"/>
        <v>0</v>
      </c>
      <c r="R110" s="9">
        <f t="shared" si="31"/>
        <v>0</v>
      </c>
      <c r="S110" s="9">
        <f t="shared" si="31"/>
        <v>0</v>
      </c>
      <c r="T110" s="9">
        <f t="shared" si="31"/>
        <v>0</v>
      </c>
      <c r="U110" s="9">
        <f t="shared" si="31"/>
        <v>0</v>
      </c>
      <c r="V110" s="9">
        <f t="shared" si="31"/>
        <v>0</v>
      </c>
      <c r="W110" s="9">
        <f t="shared" si="31"/>
        <v>0</v>
      </c>
      <c r="X110" s="9">
        <f t="shared" si="31"/>
        <v>0</v>
      </c>
      <c r="Y110" s="9">
        <f t="shared" si="31"/>
        <v>0</v>
      </c>
      <c r="Z110" s="9">
        <f t="shared" si="31"/>
        <v>0</v>
      </c>
      <c r="AA110" s="9">
        <f t="shared" si="31"/>
        <v>108</v>
      </c>
      <c r="AB110" s="9">
        <f t="shared" si="31"/>
        <v>81</v>
      </c>
      <c r="AC110" s="9">
        <f t="shared" si="31"/>
        <v>9</v>
      </c>
      <c r="AD110" s="10">
        <f t="shared" si="31"/>
        <v>18</v>
      </c>
    </row>
    <row r="111" spans="6:30">
      <c r="F111" s="41"/>
      <c r="G111" s="41"/>
      <c r="H111" s="8">
        <f t="shared" ref="H111:AD111" si="32">$E29*H29</f>
        <v>0</v>
      </c>
      <c r="I111" s="9">
        <f t="shared" si="32"/>
        <v>0</v>
      </c>
      <c r="J111" s="9">
        <f t="shared" si="32"/>
        <v>0</v>
      </c>
      <c r="K111" s="9">
        <f t="shared" si="32"/>
        <v>0</v>
      </c>
      <c r="L111" s="9">
        <f t="shared" si="32"/>
        <v>0</v>
      </c>
      <c r="M111" s="9">
        <f t="shared" si="32"/>
        <v>0</v>
      </c>
      <c r="N111" s="9">
        <f t="shared" si="32"/>
        <v>0</v>
      </c>
      <c r="O111" s="9">
        <f t="shared" si="32"/>
        <v>0</v>
      </c>
      <c r="P111" s="9">
        <f t="shared" si="32"/>
        <v>0</v>
      </c>
      <c r="Q111" s="9">
        <f t="shared" si="32"/>
        <v>0</v>
      </c>
      <c r="R111" s="9">
        <f t="shared" si="32"/>
        <v>0</v>
      </c>
      <c r="S111" s="9">
        <f t="shared" si="32"/>
        <v>0</v>
      </c>
      <c r="T111" s="9">
        <f t="shared" si="32"/>
        <v>0</v>
      </c>
      <c r="U111" s="9">
        <f t="shared" si="32"/>
        <v>0</v>
      </c>
      <c r="V111" s="9">
        <f t="shared" si="32"/>
        <v>0</v>
      </c>
      <c r="W111" s="9">
        <f t="shared" si="32"/>
        <v>0</v>
      </c>
      <c r="X111" s="9">
        <f t="shared" si="32"/>
        <v>0</v>
      </c>
      <c r="Y111" s="9">
        <f t="shared" si="32"/>
        <v>0</v>
      </c>
      <c r="Z111" s="9">
        <f t="shared" si="32"/>
        <v>0</v>
      </c>
      <c r="AA111" s="9">
        <f t="shared" si="32"/>
        <v>108</v>
      </c>
      <c r="AB111" s="9">
        <f t="shared" si="32"/>
        <v>81</v>
      </c>
      <c r="AC111" s="9">
        <f t="shared" si="32"/>
        <v>9</v>
      </c>
      <c r="AD111" s="10">
        <f t="shared" si="32"/>
        <v>18</v>
      </c>
    </row>
    <row r="112" spans="6:30">
      <c r="F112" s="41"/>
      <c r="G112" s="41"/>
      <c r="H112" s="8">
        <f t="shared" ref="H112:AD112" si="33">$E30*H30</f>
        <v>0</v>
      </c>
      <c r="I112" s="9">
        <f t="shared" si="33"/>
        <v>0</v>
      </c>
      <c r="J112" s="9">
        <f t="shared" si="33"/>
        <v>0</v>
      </c>
      <c r="K112" s="9">
        <f t="shared" si="33"/>
        <v>0</v>
      </c>
      <c r="L112" s="9">
        <f t="shared" si="33"/>
        <v>0</v>
      </c>
      <c r="M112" s="9">
        <f t="shared" si="33"/>
        <v>0</v>
      </c>
      <c r="N112" s="9">
        <f t="shared" si="33"/>
        <v>0</v>
      </c>
      <c r="O112" s="9">
        <f t="shared" si="33"/>
        <v>0</v>
      </c>
      <c r="P112" s="9">
        <f t="shared" si="33"/>
        <v>0</v>
      </c>
      <c r="Q112" s="9">
        <f t="shared" si="33"/>
        <v>0</v>
      </c>
      <c r="R112" s="9">
        <f t="shared" si="33"/>
        <v>0</v>
      </c>
      <c r="S112" s="9">
        <f t="shared" si="33"/>
        <v>0</v>
      </c>
      <c r="T112" s="9">
        <f t="shared" si="33"/>
        <v>0</v>
      </c>
      <c r="U112" s="9">
        <f t="shared" si="33"/>
        <v>0</v>
      </c>
      <c r="V112" s="9">
        <f t="shared" si="33"/>
        <v>0</v>
      </c>
      <c r="W112" s="9">
        <f t="shared" si="33"/>
        <v>0</v>
      </c>
      <c r="X112" s="9">
        <f t="shared" si="33"/>
        <v>0</v>
      </c>
      <c r="Y112" s="9">
        <f t="shared" si="33"/>
        <v>0</v>
      </c>
      <c r="Z112" s="9">
        <f t="shared" si="33"/>
        <v>0</v>
      </c>
      <c r="AA112" s="9">
        <f t="shared" si="33"/>
        <v>120</v>
      </c>
      <c r="AB112" s="9">
        <f t="shared" si="33"/>
        <v>90</v>
      </c>
      <c r="AC112" s="9">
        <f t="shared" si="33"/>
        <v>10</v>
      </c>
      <c r="AD112" s="10">
        <f t="shared" si="33"/>
        <v>20</v>
      </c>
    </row>
    <row r="113" spans="6:30">
      <c r="F113" s="41"/>
      <c r="G113" s="41"/>
      <c r="H113" s="8">
        <f t="shared" ref="H113:AD113" si="34">$E31*H31</f>
        <v>0</v>
      </c>
      <c r="I113" s="9">
        <f t="shared" si="34"/>
        <v>0</v>
      </c>
      <c r="J113" s="9">
        <f t="shared" si="34"/>
        <v>0</v>
      </c>
      <c r="K113" s="9">
        <f t="shared" si="34"/>
        <v>0</v>
      </c>
      <c r="L113" s="9">
        <f t="shared" si="34"/>
        <v>0</v>
      </c>
      <c r="M113" s="9">
        <f t="shared" si="34"/>
        <v>0</v>
      </c>
      <c r="N113" s="9">
        <f t="shared" si="34"/>
        <v>0</v>
      </c>
      <c r="O113" s="9">
        <f t="shared" si="34"/>
        <v>0</v>
      </c>
      <c r="P113" s="9">
        <f t="shared" si="34"/>
        <v>0</v>
      </c>
      <c r="Q113" s="9">
        <f t="shared" si="34"/>
        <v>0</v>
      </c>
      <c r="R113" s="9">
        <f t="shared" si="34"/>
        <v>0</v>
      </c>
      <c r="S113" s="9">
        <f t="shared" si="34"/>
        <v>0</v>
      </c>
      <c r="T113" s="9">
        <f t="shared" si="34"/>
        <v>0</v>
      </c>
      <c r="U113" s="9">
        <f t="shared" si="34"/>
        <v>0</v>
      </c>
      <c r="V113" s="9">
        <f t="shared" si="34"/>
        <v>0</v>
      </c>
      <c r="W113" s="9">
        <f t="shared" si="34"/>
        <v>0</v>
      </c>
      <c r="X113" s="9">
        <f t="shared" si="34"/>
        <v>0</v>
      </c>
      <c r="Y113" s="9">
        <f t="shared" si="34"/>
        <v>0</v>
      </c>
      <c r="Z113" s="9">
        <f t="shared" si="34"/>
        <v>0</v>
      </c>
      <c r="AA113" s="9">
        <f t="shared" si="34"/>
        <v>24</v>
      </c>
      <c r="AB113" s="9">
        <f t="shared" si="34"/>
        <v>18</v>
      </c>
      <c r="AC113" s="9">
        <f t="shared" si="34"/>
        <v>2</v>
      </c>
      <c r="AD113" s="10">
        <f t="shared" si="34"/>
        <v>4</v>
      </c>
    </row>
    <row r="114" spans="6:30">
      <c r="F114" s="41"/>
      <c r="G114" s="41"/>
      <c r="H114" s="8">
        <f t="shared" ref="H114:AD114" si="35">$E32*H32</f>
        <v>0</v>
      </c>
      <c r="I114" s="9">
        <f t="shared" si="35"/>
        <v>0</v>
      </c>
      <c r="J114" s="9">
        <f t="shared" si="35"/>
        <v>0</v>
      </c>
      <c r="K114" s="9">
        <f t="shared" si="35"/>
        <v>0</v>
      </c>
      <c r="L114" s="9">
        <f t="shared" si="35"/>
        <v>0</v>
      </c>
      <c r="M114" s="9">
        <f t="shared" si="35"/>
        <v>0</v>
      </c>
      <c r="N114" s="9">
        <f t="shared" si="35"/>
        <v>0</v>
      </c>
      <c r="O114" s="9">
        <f t="shared" si="35"/>
        <v>0</v>
      </c>
      <c r="P114" s="9">
        <f t="shared" si="35"/>
        <v>0</v>
      </c>
      <c r="Q114" s="9">
        <f t="shared" si="35"/>
        <v>0</v>
      </c>
      <c r="R114" s="9">
        <f t="shared" si="35"/>
        <v>0</v>
      </c>
      <c r="S114" s="9">
        <f t="shared" si="35"/>
        <v>0</v>
      </c>
      <c r="T114" s="9">
        <f t="shared" si="35"/>
        <v>0</v>
      </c>
      <c r="U114" s="9">
        <f t="shared" si="35"/>
        <v>0</v>
      </c>
      <c r="V114" s="9">
        <f t="shared" si="35"/>
        <v>0</v>
      </c>
      <c r="W114" s="9">
        <f t="shared" si="35"/>
        <v>0</v>
      </c>
      <c r="X114" s="9">
        <f t="shared" si="35"/>
        <v>0</v>
      </c>
      <c r="Y114" s="9">
        <f t="shared" si="35"/>
        <v>0</v>
      </c>
      <c r="Z114" s="9">
        <f t="shared" si="35"/>
        <v>0</v>
      </c>
      <c r="AA114" s="9">
        <f t="shared" si="35"/>
        <v>12</v>
      </c>
      <c r="AB114" s="9">
        <f t="shared" si="35"/>
        <v>9</v>
      </c>
      <c r="AC114" s="9">
        <f t="shared" si="35"/>
        <v>1</v>
      </c>
      <c r="AD114" s="10">
        <f t="shared" si="35"/>
        <v>2</v>
      </c>
    </row>
    <row r="115" spans="6:30">
      <c r="F115" s="41"/>
      <c r="G115" s="41"/>
      <c r="H115" s="8">
        <f t="shared" ref="H115:AD115" si="36">$E33*H33</f>
        <v>0</v>
      </c>
      <c r="I115" s="9">
        <f t="shared" si="36"/>
        <v>0</v>
      </c>
      <c r="J115" s="9">
        <f t="shared" si="36"/>
        <v>0</v>
      </c>
      <c r="K115" s="9">
        <f t="shared" si="36"/>
        <v>0</v>
      </c>
      <c r="L115" s="9">
        <f t="shared" si="36"/>
        <v>0</v>
      </c>
      <c r="M115" s="9">
        <f t="shared" si="36"/>
        <v>0</v>
      </c>
      <c r="N115" s="9">
        <f t="shared" si="36"/>
        <v>0</v>
      </c>
      <c r="O115" s="9">
        <f t="shared" si="36"/>
        <v>0</v>
      </c>
      <c r="P115" s="9">
        <f t="shared" si="36"/>
        <v>0</v>
      </c>
      <c r="Q115" s="9">
        <f t="shared" si="36"/>
        <v>0</v>
      </c>
      <c r="R115" s="9">
        <f t="shared" si="36"/>
        <v>0</v>
      </c>
      <c r="S115" s="9">
        <f t="shared" si="36"/>
        <v>0</v>
      </c>
      <c r="T115" s="9">
        <f t="shared" si="36"/>
        <v>0</v>
      </c>
      <c r="U115" s="9">
        <f t="shared" si="36"/>
        <v>0</v>
      </c>
      <c r="V115" s="9">
        <f t="shared" si="36"/>
        <v>0</v>
      </c>
      <c r="W115" s="9">
        <f t="shared" si="36"/>
        <v>0</v>
      </c>
      <c r="X115" s="9">
        <f t="shared" si="36"/>
        <v>0</v>
      </c>
      <c r="Y115" s="9">
        <f t="shared" si="36"/>
        <v>0</v>
      </c>
      <c r="Z115" s="9">
        <f t="shared" si="36"/>
        <v>0</v>
      </c>
      <c r="AA115" s="9">
        <f t="shared" si="36"/>
        <v>72</v>
      </c>
      <c r="AB115" s="9">
        <f t="shared" si="36"/>
        <v>54</v>
      </c>
      <c r="AC115" s="9">
        <f t="shared" si="36"/>
        <v>6</v>
      </c>
      <c r="AD115" s="10">
        <f t="shared" si="36"/>
        <v>12</v>
      </c>
    </row>
    <row r="116" spans="6:30">
      <c r="F116" s="41"/>
      <c r="G116" s="41"/>
      <c r="H116" s="8">
        <f t="shared" ref="H116:AD116" si="37">$E34*H34</f>
        <v>0</v>
      </c>
      <c r="I116" s="9">
        <f t="shared" si="37"/>
        <v>0</v>
      </c>
      <c r="J116" s="9">
        <f t="shared" si="37"/>
        <v>0</v>
      </c>
      <c r="K116" s="9">
        <f t="shared" si="37"/>
        <v>0</v>
      </c>
      <c r="L116" s="9">
        <f t="shared" si="37"/>
        <v>0</v>
      </c>
      <c r="M116" s="9">
        <f t="shared" si="37"/>
        <v>0</v>
      </c>
      <c r="N116" s="9">
        <f t="shared" si="37"/>
        <v>0</v>
      </c>
      <c r="O116" s="9">
        <f t="shared" si="37"/>
        <v>0</v>
      </c>
      <c r="P116" s="9">
        <f t="shared" si="37"/>
        <v>0</v>
      </c>
      <c r="Q116" s="9">
        <f t="shared" si="37"/>
        <v>0</v>
      </c>
      <c r="R116" s="9">
        <f t="shared" si="37"/>
        <v>0</v>
      </c>
      <c r="S116" s="9">
        <f t="shared" si="37"/>
        <v>0</v>
      </c>
      <c r="T116" s="9">
        <f t="shared" si="37"/>
        <v>0</v>
      </c>
      <c r="U116" s="9">
        <f t="shared" si="37"/>
        <v>0</v>
      </c>
      <c r="V116" s="9">
        <f t="shared" si="37"/>
        <v>0</v>
      </c>
      <c r="W116" s="9">
        <f t="shared" si="37"/>
        <v>0</v>
      </c>
      <c r="X116" s="9">
        <f t="shared" si="37"/>
        <v>0</v>
      </c>
      <c r="Y116" s="9">
        <f t="shared" si="37"/>
        <v>0</v>
      </c>
      <c r="Z116" s="9">
        <f t="shared" si="37"/>
        <v>0</v>
      </c>
      <c r="AA116" s="9">
        <f t="shared" si="37"/>
        <v>12</v>
      </c>
      <c r="AB116" s="9">
        <f t="shared" si="37"/>
        <v>9</v>
      </c>
      <c r="AC116" s="9">
        <f t="shared" si="37"/>
        <v>1</v>
      </c>
      <c r="AD116" s="10">
        <f t="shared" si="37"/>
        <v>2</v>
      </c>
    </row>
    <row r="117" spans="6:30">
      <c r="F117" s="41"/>
      <c r="G117" s="41"/>
      <c r="H117" s="8">
        <f t="shared" ref="H117:AD117" si="38">$E35*H35</f>
        <v>0</v>
      </c>
      <c r="I117" s="9">
        <f t="shared" si="38"/>
        <v>0</v>
      </c>
      <c r="J117" s="9">
        <f t="shared" si="38"/>
        <v>0</v>
      </c>
      <c r="K117" s="9">
        <f t="shared" si="38"/>
        <v>0</v>
      </c>
      <c r="L117" s="9">
        <f t="shared" si="38"/>
        <v>0</v>
      </c>
      <c r="M117" s="9">
        <f t="shared" si="38"/>
        <v>0</v>
      </c>
      <c r="N117" s="9">
        <f t="shared" si="38"/>
        <v>0</v>
      </c>
      <c r="O117" s="9">
        <f t="shared" si="38"/>
        <v>0</v>
      </c>
      <c r="P117" s="9">
        <f t="shared" si="38"/>
        <v>0</v>
      </c>
      <c r="Q117" s="9">
        <f t="shared" si="38"/>
        <v>0</v>
      </c>
      <c r="R117" s="9">
        <f t="shared" si="38"/>
        <v>0</v>
      </c>
      <c r="S117" s="9">
        <f t="shared" si="38"/>
        <v>0</v>
      </c>
      <c r="T117" s="9">
        <f t="shared" si="38"/>
        <v>0</v>
      </c>
      <c r="U117" s="9">
        <f t="shared" si="38"/>
        <v>0</v>
      </c>
      <c r="V117" s="9">
        <f t="shared" si="38"/>
        <v>0</v>
      </c>
      <c r="W117" s="9">
        <f t="shared" si="38"/>
        <v>0</v>
      </c>
      <c r="X117" s="9">
        <f t="shared" si="38"/>
        <v>0</v>
      </c>
      <c r="Y117" s="9">
        <f t="shared" si="38"/>
        <v>0</v>
      </c>
      <c r="Z117" s="9">
        <f t="shared" si="38"/>
        <v>0</v>
      </c>
      <c r="AA117" s="9">
        <f t="shared" si="38"/>
        <v>108</v>
      </c>
      <c r="AB117" s="9">
        <f t="shared" si="38"/>
        <v>81</v>
      </c>
      <c r="AC117" s="9">
        <f t="shared" si="38"/>
        <v>9</v>
      </c>
      <c r="AD117" s="10">
        <f t="shared" si="38"/>
        <v>18</v>
      </c>
    </row>
    <row r="118" spans="6:30">
      <c r="F118" s="41"/>
      <c r="G118" s="41"/>
      <c r="H118" s="8">
        <f t="shared" ref="H118:AD118" si="39">$E36*H36</f>
        <v>0</v>
      </c>
      <c r="I118" s="9">
        <f t="shared" si="39"/>
        <v>0</v>
      </c>
      <c r="J118" s="9">
        <f t="shared" si="39"/>
        <v>0</v>
      </c>
      <c r="K118" s="9">
        <f t="shared" si="39"/>
        <v>0</v>
      </c>
      <c r="L118" s="9">
        <f t="shared" si="39"/>
        <v>0</v>
      </c>
      <c r="M118" s="9">
        <f t="shared" si="39"/>
        <v>0</v>
      </c>
      <c r="N118" s="9">
        <f t="shared" si="39"/>
        <v>0</v>
      </c>
      <c r="O118" s="9">
        <f t="shared" si="39"/>
        <v>0</v>
      </c>
      <c r="P118" s="9">
        <f t="shared" si="39"/>
        <v>0</v>
      </c>
      <c r="Q118" s="9">
        <f t="shared" si="39"/>
        <v>0</v>
      </c>
      <c r="R118" s="9">
        <f t="shared" si="39"/>
        <v>0</v>
      </c>
      <c r="S118" s="9">
        <f t="shared" si="39"/>
        <v>0</v>
      </c>
      <c r="T118" s="9">
        <f t="shared" si="39"/>
        <v>0</v>
      </c>
      <c r="U118" s="9">
        <f t="shared" si="39"/>
        <v>0</v>
      </c>
      <c r="V118" s="9">
        <f t="shared" si="39"/>
        <v>0</v>
      </c>
      <c r="W118" s="9">
        <f t="shared" si="39"/>
        <v>0</v>
      </c>
      <c r="X118" s="9">
        <f t="shared" si="39"/>
        <v>0</v>
      </c>
      <c r="Y118" s="9">
        <f t="shared" si="39"/>
        <v>0</v>
      </c>
      <c r="Z118" s="9">
        <f t="shared" si="39"/>
        <v>0</v>
      </c>
      <c r="AA118" s="9">
        <f t="shared" si="39"/>
        <v>72</v>
      </c>
      <c r="AB118" s="9">
        <f t="shared" si="39"/>
        <v>54</v>
      </c>
      <c r="AC118" s="9">
        <f t="shared" si="39"/>
        <v>6</v>
      </c>
      <c r="AD118" s="10">
        <f t="shared" si="39"/>
        <v>12</v>
      </c>
    </row>
    <row r="119" spans="6:30">
      <c r="F119" s="41"/>
      <c r="G119" s="41"/>
      <c r="H119" s="8">
        <f t="shared" ref="H119:AD119" si="40">$E37*H37</f>
        <v>0</v>
      </c>
      <c r="I119" s="9">
        <f t="shared" si="40"/>
        <v>0</v>
      </c>
      <c r="J119" s="9">
        <f t="shared" si="40"/>
        <v>0</v>
      </c>
      <c r="K119" s="9">
        <f t="shared" si="40"/>
        <v>0</v>
      </c>
      <c r="L119" s="9">
        <f t="shared" si="40"/>
        <v>0</v>
      </c>
      <c r="M119" s="9">
        <f t="shared" si="40"/>
        <v>0</v>
      </c>
      <c r="N119" s="9">
        <f t="shared" si="40"/>
        <v>0</v>
      </c>
      <c r="O119" s="9">
        <f t="shared" si="40"/>
        <v>0</v>
      </c>
      <c r="P119" s="9">
        <f t="shared" si="40"/>
        <v>0</v>
      </c>
      <c r="Q119" s="9">
        <f t="shared" si="40"/>
        <v>0</v>
      </c>
      <c r="R119" s="9">
        <f t="shared" si="40"/>
        <v>0</v>
      </c>
      <c r="S119" s="9">
        <f t="shared" si="40"/>
        <v>0</v>
      </c>
      <c r="T119" s="9">
        <f t="shared" si="40"/>
        <v>0</v>
      </c>
      <c r="U119" s="9">
        <f t="shared" si="40"/>
        <v>0</v>
      </c>
      <c r="V119" s="9">
        <f t="shared" si="40"/>
        <v>0</v>
      </c>
      <c r="W119" s="9">
        <f t="shared" si="40"/>
        <v>0</v>
      </c>
      <c r="X119" s="9">
        <f t="shared" si="40"/>
        <v>0</v>
      </c>
      <c r="Y119" s="9">
        <f t="shared" si="40"/>
        <v>0</v>
      </c>
      <c r="Z119" s="9">
        <f t="shared" si="40"/>
        <v>0</v>
      </c>
      <c r="AA119" s="9">
        <f t="shared" si="40"/>
        <v>24</v>
      </c>
      <c r="AB119" s="9">
        <f t="shared" si="40"/>
        <v>18</v>
      </c>
      <c r="AC119" s="9">
        <f t="shared" si="40"/>
        <v>2</v>
      </c>
      <c r="AD119" s="10">
        <f t="shared" si="40"/>
        <v>4</v>
      </c>
    </row>
    <row r="120" spans="6:30">
      <c r="F120" s="41"/>
      <c r="G120" s="41"/>
      <c r="H120" s="8">
        <f t="shared" ref="H120:AD120" si="41">$E38*H38</f>
        <v>0</v>
      </c>
      <c r="I120" s="9">
        <f t="shared" si="41"/>
        <v>0</v>
      </c>
      <c r="J120" s="9">
        <f t="shared" si="41"/>
        <v>0</v>
      </c>
      <c r="K120" s="9">
        <f t="shared" si="41"/>
        <v>0</v>
      </c>
      <c r="L120" s="9">
        <f t="shared" si="41"/>
        <v>0</v>
      </c>
      <c r="M120" s="9">
        <f t="shared" si="41"/>
        <v>0</v>
      </c>
      <c r="N120" s="9">
        <f t="shared" si="41"/>
        <v>0</v>
      </c>
      <c r="O120" s="9">
        <f t="shared" si="41"/>
        <v>0</v>
      </c>
      <c r="P120" s="9">
        <f t="shared" si="41"/>
        <v>0</v>
      </c>
      <c r="Q120" s="9">
        <f t="shared" si="41"/>
        <v>0</v>
      </c>
      <c r="R120" s="9">
        <f t="shared" si="41"/>
        <v>0</v>
      </c>
      <c r="S120" s="9">
        <f t="shared" si="41"/>
        <v>0</v>
      </c>
      <c r="T120" s="9">
        <f t="shared" si="41"/>
        <v>0</v>
      </c>
      <c r="U120" s="9">
        <f t="shared" si="41"/>
        <v>0</v>
      </c>
      <c r="V120" s="9">
        <f t="shared" si="41"/>
        <v>0</v>
      </c>
      <c r="W120" s="9">
        <f t="shared" si="41"/>
        <v>0</v>
      </c>
      <c r="X120" s="9">
        <f t="shared" si="41"/>
        <v>0</v>
      </c>
      <c r="Y120" s="9">
        <f t="shared" si="41"/>
        <v>108</v>
      </c>
      <c r="Z120" s="9">
        <f t="shared" si="41"/>
        <v>0</v>
      </c>
      <c r="AA120" s="9">
        <f t="shared" si="41"/>
        <v>0</v>
      </c>
      <c r="AB120" s="9">
        <f t="shared" si="41"/>
        <v>81</v>
      </c>
      <c r="AC120" s="9">
        <f t="shared" si="41"/>
        <v>9</v>
      </c>
      <c r="AD120" s="10">
        <f t="shared" si="41"/>
        <v>18</v>
      </c>
    </row>
    <row r="121" spans="6:30">
      <c r="F121" s="41"/>
      <c r="G121" s="41"/>
      <c r="H121" s="8">
        <f t="shared" ref="H121:AD121" si="42">$E39*H39</f>
        <v>0</v>
      </c>
      <c r="I121" s="9">
        <f t="shared" si="42"/>
        <v>0</v>
      </c>
      <c r="J121" s="9">
        <f t="shared" si="42"/>
        <v>0</v>
      </c>
      <c r="K121" s="9">
        <f t="shared" si="42"/>
        <v>0</v>
      </c>
      <c r="L121" s="9">
        <f t="shared" si="42"/>
        <v>0</v>
      </c>
      <c r="M121" s="9">
        <f t="shared" si="42"/>
        <v>0</v>
      </c>
      <c r="N121" s="9">
        <f t="shared" si="42"/>
        <v>0</v>
      </c>
      <c r="O121" s="9">
        <f t="shared" si="42"/>
        <v>0</v>
      </c>
      <c r="P121" s="9">
        <f t="shared" si="42"/>
        <v>0</v>
      </c>
      <c r="Q121" s="9">
        <f t="shared" si="42"/>
        <v>0</v>
      </c>
      <c r="R121" s="9">
        <f t="shared" si="42"/>
        <v>0</v>
      </c>
      <c r="S121" s="9">
        <f t="shared" si="42"/>
        <v>0</v>
      </c>
      <c r="T121" s="9">
        <f t="shared" si="42"/>
        <v>0</v>
      </c>
      <c r="U121" s="9">
        <f t="shared" si="42"/>
        <v>0</v>
      </c>
      <c r="V121" s="9">
        <f t="shared" si="42"/>
        <v>0</v>
      </c>
      <c r="W121" s="9">
        <f t="shared" si="42"/>
        <v>0</v>
      </c>
      <c r="X121" s="9">
        <f t="shared" si="42"/>
        <v>0</v>
      </c>
      <c r="Y121" s="9">
        <f t="shared" si="42"/>
        <v>60</v>
      </c>
      <c r="Z121" s="9">
        <f t="shared" si="42"/>
        <v>0</v>
      </c>
      <c r="AA121" s="9">
        <f t="shared" si="42"/>
        <v>0</v>
      </c>
      <c r="AB121" s="9">
        <f t="shared" si="42"/>
        <v>45</v>
      </c>
      <c r="AC121" s="9">
        <f t="shared" si="42"/>
        <v>5</v>
      </c>
      <c r="AD121" s="10">
        <f t="shared" si="42"/>
        <v>10</v>
      </c>
    </row>
    <row r="122" spans="6:30">
      <c r="F122" s="41"/>
      <c r="G122" s="41"/>
      <c r="H122" s="8">
        <f t="shared" ref="H122:AD122" si="43">$E40*H40</f>
        <v>0</v>
      </c>
      <c r="I122" s="9">
        <f t="shared" si="43"/>
        <v>0</v>
      </c>
      <c r="J122" s="9">
        <f t="shared" si="43"/>
        <v>0</v>
      </c>
      <c r="K122" s="9">
        <f t="shared" si="43"/>
        <v>0</v>
      </c>
      <c r="L122" s="9">
        <f t="shared" si="43"/>
        <v>0</v>
      </c>
      <c r="M122" s="9">
        <f t="shared" si="43"/>
        <v>0</v>
      </c>
      <c r="N122" s="9">
        <f t="shared" si="43"/>
        <v>0</v>
      </c>
      <c r="O122" s="9">
        <f t="shared" si="43"/>
        <v>0</v>
      </c>
      <c r="P122" s="9">
        <f t="shared" si="43"/>
        <v>0</v>
      </c>
      <c r="Q122" s="9">
        <f t="shared" si="43"/>
        <v>0</v>
      </c>
      <c r="R122" s="9">
        <f t="shared" si="43"/>
        <v>0</v>
      </c>
      <c r="S122" s="9">
        <f t="shared" si="43"/>
        <v>0</v>
      </c>
      <c r="T122" s="9">
        <f t="shared" si="43"/>
        <v>0</v>
      </c>
      <c r="U122" s="9">
        <f t="shared" si="43"/>
        <v>0</v>
      </c>
      <c r="V122" s="9">
        <f t="shared" si="43"/>
        <v>0</v>
      </c>
      <c r="W122" s="9">
        <f t="shared" si="43"/>
        <v>0</v>
      </c>
      <c r="X122" s="9">
        <f t="shared" si="43"/>
        <v>0</v>
      </c>
      <c r="Y122" s="9">
        <f t="shared" si="43"/>
        <v>0</v>
      </c>
      <c r="Z122" s="9">
        <f t="shared" si="43"/>
        <v>0</v>
      </c>
      <c r="AA122" s="9">
        <f t="shared" si="43"/>
        <v>84</v>
      </c>
      <c r="AB122" s="9">
        <f t="shared" si="43"/>
        <v>63</v>
      </c>
      <c r="AC122" s="9">
        <f t="shared" si="43"/>
        <v>7</v>
      </c>
      <c r="AD122" s="10">
        <f t="shared" si="43"/>
        <v>14</v>
      </c>
    </row>
    <row r="123" spans="6:30">
      <c r="F123" s="41"/>
      <c r="G123" s="41"/>
      <c r="H123" s="8">
        <f t="shared" ref="H123:AD123" si="44">$E41*H41</f>
        <v>0</v>
      </c>
      <c r="I123" s="9">
        <f t="shared" si="44"/>
        <v>0</v>
      </c>
      <c r="J123" s="9">
        <f t="shared" si="44"/>
        <v>0</v>
      </c>
      <c r="K123" s="9">
        <f t="shared" si="44"/>
        <v>0</v>
      </c>
      <c r="L123" s="9">
        <f t="shared" si="44"/>
        <v>0</v>
      </c>
      <c r="M123" s="9">
        <f t="shared" si="44"/>
        <v>0</v>
      </c>
      <c r="N123" s="9">
        <f t="shared" si="44"/>
        <v>0</v>
      </c>
      <c r="O123" s="9">
        <f t="shared" si="44"/>
        <v>0</v>
      </c>
      <c r="P123" s="9">
        <f t="shared" si="44"/>
        <v>0</v>
      </c>
      <c r="Q123" s="9">
        <f t="shared" si="44"/>
        <v>0</v>
      </c>
      <c r="R123" s="9">
        <f t="shared" si="44"/>
        <v>0</v>
      </c>
      <c r="S123" s="9">
        <f t="shared" si="44"/>
        <v>0</v>
      </c>
      <c r="T123" s="9">
        <f t="shared" si="44"/>
        <v>0</v>
      </c>
      <c r="U123" s="9">
        <f t="shared" si="44"/>
        <v>0</v>
      </c>
      <c r="V123" s="9">
        <f t="shared" si="44"/>
        <v>0</v>
      </c>
      <c r="W123" s="9">
        <f t="shared" si="44"/>
        <v>0</v>
      </c>
      <c r="X123" s="9">
        <f t="shared" si="44"/>
        <v>0</v>
      </c>
      <c r="Y123" s="9">
        <f t="shared" si="44"/>
        <v>0</v>
      </c>
      <c r="Z123" s="9">
        <f t="shared" si="44"/>
        <v>0</v>
      </c>
      <c r="AA123" s="9">
        <f t="shared" si="44"/>
        <v>36</v>
      </c>
      <c r="AB123" s="9">
        <f t="shared" si="44"/>
        <v>27</v>
      </c>
      <c r="AC123" s="9">
        <f t="shared" si="44"/>
        <v>3</v>
      </c>
      <c r="AD123" s="10">
        <f t="shared" si="44"/>
        <v>6</v>
      </c>
    </row>
    <row r="124" spans="6:30" ht="15.75" thickBot="1">
      <c r="F124" s="41"/>
      <c r="G124" s="41"/>
      <c r="H124" s="12">
        <f t="shared" ref="H124:AD124" si="45">$E42*H42</f>
        <v>0</v>
      </c>
      <c r="I124" s="13">
        <f t="shared" si="45"/>
        <v>0</v>
      </c>
      <c r="J124" s="13">
        <f t="shared" si="45"/>
        <v>0</v>
      </c>
      <c r="K124" s="13">
        <f t="shared" si="45"/>
        <v>0</v>
      </c>
      <c r="L124" s="13">
        <f t="shared" si="45"/>
        <v>0</v>
      </c>
      <c r="M124" s="13">
        <f t="shared" si="45"/>
        <v>0</v>
      </c>
      <c r="N124" s="13">
        <f t="shared" si="45"/>
        <v>0</v>
      </c>
      <c r="O124" s="13">
        <f t="shared" si="45"/>
        <v>0</v>
      </c>
      <c r="P124" s="13">
        <f t="shared" si="45"/>
        <v>0</v>
      </c>
      <c r="Q124" s="13">
        <f t="shared" si="45"/>
        <v>0</v>
      </c>
      <c r="R124" s="13">
        <f t="shared" si="45"/>
        <v>0</v>
      </c>
      <c r="S124" s="13">
        <f t="shared" si="45"/>
        <v>0</v>
      </c>
      <c r="T124" s="13">
        <f t="shared" si="45"/>
        <v>0</v>
      </c>
      <c r="U124" s="13">
        <f t="shared" si="45"/>
        <v>0</v>
      </c>
      <c r="V124" s="13">
        <f t="shared" si="45"/>
        <v>0</v>
      </c>
      <c r="W124" s="13">
        <f t="shared" si="45"/>
        <v>0</v>
      </c>
      <c r="X124" s="13">
        <f t="shared" si="45"/>
        <v>24</v>
      </c>
      <c r="Y124" s="13">
        <f t="shared" si="45"/>
        <v>0</v>
      </c>
      <c r="Z124" s="13">
        <f t="shared" si="45"/>
        <v>0</v>
      </c>
      <c r="AA124" s="13">
        <f t="shared" si="45"/>
        <v>0</v>
      </c>
      <c r="AB124" s="13">
        <f t="shared" si="45"/>
        <v>18</v>
      </c>
      <c r="AC124" s="13">
        <f t="shared" si="45"/>
        <v>2</v>
      </c>
      <c r="AD124" s="14">
        <f t="shared" si="45"/>
        <v>4</v>
      </c>
    </row>
    <row r="125" spans="6:30">
      <c r="F125" s="41"/>
      <c r="G125" s="41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</row>
    <row r="126" spans="6:30" ht="15.75" thickBot="1">
      <c r="H126" s="47" t="s">
        <v>91</v>
      </c>
    </row>
    <row r="127" spans="6:30">
      <c r="H127" s="3">
        <f>$F6*H6</f>
        <v>0</v>
      </c>
      <c r="I127" s="4">
        <f t="shared" ref="I127:AD127" si="46">$F6*I6</f>
        <v>0</v>
      </c>
      <c r="J127" s="4">
        <f t="shared" si="46"/>
        <v>0</v>
      </c>
      <c r="K127" s="4">
        <f t="shared" si="46"/>
        <v>0</v>
      </c>
      <c r="L127" s="4">
        <f t="shared" si="46"/>
        <v>0</v>
      </c>
      <c r="M127" s="4">
        <f t="shared" si="46"/>
        <v>0</v>
      </c>
      <c r="N127" s="4">
        <f t="shared" si="46"/>
        <v>0</v>
      </c>
      <c r="O127" s="4">
        <f t="shared" si="46"/>
        <v>0</v>
      </c>
      <c r="P127" s="4">
        <f t="shared" si="46"/>
        <v>0</v>
      </c>
      <c r="Q127" s="4">
        <f t="shared" si="46"/>
        <v>0</v>
      </c>
      <c r="R127" s="4">
        <f t="shared" si="46"/>
        <v>0</v>
      </c>
      <c r="S127" s="4">
        <f t="shared" si="46"/>
        <v>0</v>
      </c>
      <c r="T127" s="4">
        <f t="shared" si="46"/>
        <v>0</v>
      </c>
      <c r="U127" s="4">
        <f t="shared" si="46"/>
        <v>0</v>
      </c>
      <c r="V127" s="4">
        <f t="shared" si="46"/>
        <v>0</v>
      </c>
      <c r="W127" s="4">
        <f t="shared" si="46"/>
        <v>0</v>
      </c>
      <c r="X127" s="4">
        <f t="shared" si="46"/>
        <v>0</v>
      </c>
      <c r="Y127" s="4">
        <f t="shared" si="46"/>
        <v>0</v>
      </c>
      <c r="Z127" s="4">
        <f t="shared" si="46"/>
        <v>0</v>
      </c>
      <c r="AA127" s="4">
        <f t="shared" si="46"/>
        <v>12</v>
      </c>
      <c r="AB127" s="4">
        <f t="shared" si="46"/>
        <v>9</v>
      </c>
      <c r="AC127" s="4">
        <f t="shared" si="46"/>
        <v>1</v>
      </c>
      <c r="AD127" s="5">
        <f t="shared" si="46"/>
        <v>2</v>
      </c>
    </row>
    <row r="128" spans="6:30">
      <c r="H128" s="8">
        <f t="shared" ref="H128:AD128" si="47">$F7*H7</f>
        <v>0</v>
      </c>
      <c r="I128" s="9">
        <f t="shared" si="47"/>
        <v>0</v>
      </c>
      <c r="J128" s="9">
        <f t="shared" si="47"/>
        <v>0</v>
      </c>
      <c r="K128" s="9">
        <f t="shared" si="47"/>
        <v>0</v>
      </c>
      <c r="L128" s="9">
        <f t="shared" si="47"/>
        <v>0</v>
      </c>
      <c r="M128" s="9">
        <f t="shared" si="47"/>
        <v>0</v>
      </c>
      <c r="N128" s="9">
        <f t="shared" si="47"/>
        <v>0</v>
      </c>
      <c r="O128" s="9">
        <f t="shared" si="47"/>
        <v>0</v>
      </c>
      <c r="P128" s="9">
        <f t="shared" si="47"/>
        <v>0</v>
      </c>
      <c r="Q128" s="9">
        <f t="shared" si="47"/>
        <v>0</v>
      </c>
      <c r="R128" s="9">
        <f t="shared" si="47"/>
        <v>0</v>
      </c>
      <c r="S128" s="9">
        <f t="shared" si="47"/>
        <v>0</v>
      </c>
      <c r="T128" s="9">
        <f t="shared" si="47"/>
        <v>0</v>
      </c>
      <c r="U128" s="9">
        <f t="shared" si="47"/>
        <v>0</v>
      </c>
      <c r="V128" s="9">
        <f t="shared" si="47"/>
        <v>0</v>
      </c>
      <c r="W128" s="9">
        <f t="shared" si="47"/>
        <v>0</v>
      </c>
      <c r="X128" s="9">
        <f t="shared" si="47"/>
        <v>0</v>
      </c>
      <c r="Y128" s="9">
        <f t="shared" si="47"/>
        <v>0</v>
      </c>
      <c r="Z128" s="9">
        <f t="shared" si="47"/>
        <v>0</v>
      </c>
      <c r="AA128" s="9">
        <f t="shared" si="47"/>
        <v>12</v>
      </c>
      <c r="AB128" s="9">
        <f t="shared" si="47"/>
        <v>9</v>
      </c>
      <c r="AC128" s="9">
        <f t="shared" si="47"/>
        <v>1</v>
      </c>
      <c r="AD128" s="10">
        <f t="shared" si="47"/>
        <v>2</v>
      </c>
    </row>
    <row r="129" spans="8:30">
      <c r="H129" s="8">
        <f t="shared" ref="H129:AD129" si="48">$F8*H8</f>
        <v>0</v>
      </c>
      <c r="I129" s="9">
        <f t="shared" si="48"/>
        <v>0</v>
      </c>
      <c r="J129" s="9">
        <f t="shared" si="48"/>
        <v>0</v>
      </c>
      <c r="K129" s="9">
        <f t="shared" si="48"/>
        <v>0</v>
      </c>
      <c r="L129" s="9">
        <f t="shared" si="48"/>
        <v>0</v>
      </c>
      <c r="M129" s="9">
        <f t="shared" si="48"/>
        <v>0</v>
      </c>
      <c r="N129" s="9">
        <f t="shared" si="48"/>
        <v>0</v>
      </c>
      <c r="O129" s="9">
        <f t="shared" si="48"/>
        <v>0</v>
      </c>
      <c r="P129" s="9">
        <f t="shared" si="48"/>
        <v>0</v>
      </c>
      <c r="Q129" s="9">
        <f t="shared" si="48"/>
        <v>0</v>
      </c>
      <c r="R129" s="9">
        <f t="shared" si="48"/>
        <v>0</v>
      </c>
      <c r="S129" s="9">
        <f t="shared" si="48"/>
        <v>0</v>
      </c>
      <c r="T129" s="9">
        <f t="shared" si="48"/>
        <v>0</v>
      </c>
      <c r="U129" s="9">
        <f t="shared" si="48"/>
        <v>0</v>
      </c>
      <c r="V129" s="9">
        <f t="shared" si="48"/>
        <v>0</v>
      </c>
      <c r="W129" s="9">
        <f t="shared" si="48"/>
        <v>0</v>
      </c>
      <c r="X129" s="9">
        <f t="shared" si="48"/>
        <v>0</v>
      </c>
      <c r="Y129" s="9">
        <f t="shared" si="48"/>
        <v>0</v>
      </c>
      <c r="Z129" s="9">
        <f t="shared" si="48"/>
        <v>0</v>
      </c>
      <c r="AA129" s="9">
        <f t="shared" si="48"/>
        <v>12</v>
      </c>
      <c r="AB129" s="9">
        <f t="shared" si="48"/>
        <v>9</v>
      </c>
      <c r="AC129" s="9">
        <f t="shared" si="48"/>
        <v>1</v>
      </c>
      <c r="AD129" s="10">
        <f t="shared" si="48"/>
        <v>2</v>
      </c>
    </row>
    <row r="130" spans="8:30">
      <c r="H130" s="8">
        <f t="shared" ref="H130:AD130" si="49">$F9*H9</f>
        <v>0</v>
      </c>
      <c r="I130" s="9">
        <f t="shared" si="49"/>
        <v>0</v>
      </c>
      <c r="J130" s="9">
        <f t="shared" si="49"/>
        <v>0</v>
      </c>
      <c r="K130" s="9">
        <f t="shared" si="49"/>
        <v>0</v>
      </c>
      <c r="L130" s="9">
        <f t="shared" si="49"/>
        <v>0</v>
      </c>
      <c r="M130" s="9">
        <f t="shared" si="49"/>
        <v>0</v>
      </c>
      <c r="N130" s="9">
        <f t="shared" si="49"/>
        <v>0</v>
      </c>
      <c r="O130" s="9">
        <f t="shared" si="49"/>
        <v>0</v>
      </c>
      <c r="P130" s="9">
        <f t="shared" si="49"/>
        <v>0</v>
      </c>
      <c r="Q130" s="9">
        <f t="shared" si="49"/>
        <v>0</v>
      </c>
      <c r="R130" s="9">
        <f t="shared" si="49"/>
        <v>0</v>
      </c>
      <c r="S130" s="9">
        <f t="shared" si="49"/>
        <v>0</v>
      </c>
      <c r="T130" s="9">
        <f t="shared" si="49"/>
        <v>0</v>
      </c>
      <c r="U130" s="9">
        <f t="shared" si="49"/>
        <v>0</v>
      </c>
      <c r="V130" s="9">
        <f t="shared" si="49"/>
        <v>0</v>
      </c>
      <c r="W130" s="9">
        <f t="shared" si="49"/>
        <v>0</v>
      </c>
      <c r="X130" s="9">
        <f t="shared" si="49"/>
        <v>0</v>
      </c>
      <c r="Y130" s="9">
        <f t="shared" si="49"/>
        <v>0</v>
      </c>
      <c r="Z130" s="9">
        <f t="shared" si="49"/>
        <v>0</v>
      </c>
      <c r="AA130" s="9">
        <f t="shared" si="49"/>
        <v>12</v>
      </c>
      <c r="AB130" s="9">
        <f t="shared" si="49"/>
        <v>9</v>
      </c>
      <c r="AC130" s="9">
        <f t="shared" si="49"/>
        <v>1</v>
      </c>
      <c r="AD130" s="10">
        <f t="shared" si="49"/>
        <v>2</v>
      </c>
    </row>
    <row r="131" spans="8:30">
      <c r="H131" s="8">
        <f t="shared" ref="H131:AD131" si="50">$F10*H10</f>
        <v>0</v>
      </c>
      <c r="I131" s="9">
        <f t="shared" si="50"/>
        <v>0</v>
      </c>
      <c r="J131" s="9">
        <f t="shared" si="50"/>
        <v>0</v>
      </c>
      <c r="K131" s="9">
        <f t="shared" si="50"/>
        <v>0</v>
      </c>
      <c r="L131" s="9">
        <f t="shared" si="50"/>
        <v>0</v>
      </c>
      <c r="M131" s="9">
        <f t="shared" si="50"/>
        <v>0</v>
      </c>
      <c r="N131" s="9">
        <f t="shared" si="50"/>
        <v>0</v>
      </c>
      <c r="O131" s="9">
        <f t="shared" si="50"/>
        <v>0</v>
      </c>
      <c r="P131" s="9">
        <f t="shared" si="50"/>
        <v>0</v>
      </c>
      <c r="Q131" s="9">
        <f t="shared" si="50"/>
        <v>0</v>
      </c>
      <c r="R131" s="9">
        <f t="shared" si="50"/>
        <v>0</v>
      </c>
      <c r="S131" s="9">
        <f t="shared" si="50"/>
        <v>0</v>
      </c>
      <c r="T131" s="9">
        <f t="shared" si="50"/>
        <v>0</v>
      </c>
      <c r="U131" s="9">
        <f t="shared" si="50"/>
        <v>0</v>
      </c>
      <c r="V131" s="9">
        <f t="shared" si="50"/>
        <v>0</v>
      </c>
      <c r="W131" s="9">
        <f t="shared" si="50"/>
        <v>0</v>
      </c>
      <c r="X131" s="9">
        <f t="shared" si="50"/>
        <v>0</v>
      </c>
      <c r="Y131" s="9">
        <f t="shared" si="50"/>
        <v>0</v>
      </c>
      <c r="Z131" s="9">
        <f t="shared" si="50"/>
        <v>0</v>
      </c>
      <c r="AA131" s="9">
        <f t="shared" si="50"/>
        <v>12</v>
      </c>
      <c r="AB131" s="9">
        <f t="shared" si="50"/>
        <v>9</v>
      </c>
      <c r="AC131" s="9">
        <f t="shared" si="50"/>
        <v>1</v>
      </c>
      <c r="AD131" s="10">
        <f t="shared" si="50"/>
        <v>2</v>
      </c>
    </row>
    <row r="132" spans="8:30">
      <c r="H132" s="8">
        <f t="shared" ref="H132:AD132" si="51">$F11*H11</f>
        <v>0</v>
      </c>
      <c r="I132" s="9">
        <f t="shared" si="51"/>
        <v>0</v>
      </c>
      <c r="J132" s="9">
        <f t="shared" si="51"/>
        <v>0</v>
      </c>
      <c r="K132" s="9">
        <f t="shared" si="51"/>
        <v>0</v>
      </c>
      <c r="L132" s="9">
        <f t="shared" si="51"/>
        <v>0</v>
      </c>
      <c r="M132" s="9">
        <f t="shared" si="51"/>
        <v>0</v>
      </c>
      <c r="N132" s="9">
        <f t="shared" si="51"/>
        <v>0</v>
      </c>
      <c r="O132" s="9">
        <f t="shared" si="51"/>
        <v>0</v>
      </c>
      <c r="P132" s="9">
        <f t="shared" si="51"/>
        <v>0</v>
      </c>
      <c r="Q132" s="9">
        <f t="shared" si="51"/>
        <v>0</v>
      </c>
      <c r="R132" s="9">
        <f t="shared" si="51"/>
        <v>0</v>
      </c>
      <c r="S132" s="9">
        <f t="shared" si="51"/>
        <v>0</v>
      </c>
      <c r="T132" s="9">
        <f t="shared" si="51"/>
        <v>0</v>
      </c>
      <c r="U132" s="9">
        <f t="shared" si="51"/>
        <v>0</v>
      </c>
      <c r="V132" s="9">
        <f t="shared" si="51"/>
        <v>0</v>
      </c>
      <c r="W132" s="9">
        <f t="shared" si="51"/>
        <v>0</v>
      </c>
      <c r="X132" s="9">
        <f t="shared" si="51"/>
        <v>0</v>
      </c>
      <c r="Y132" s="9">
        <f t="shared" si="51"/>
        <v>0</v>
      </c>
      <c r="Z132" s="9">
        <f t="shared" si="51"/>
        <v>0</v>
      </c>
      <c r="AA132" s="9">
        <f t="shared" si="51"/>
        <v>12</v>
      </c>
      <c r="AB132" s="9">
        <f t="shared" si="51"/>
        <v>9</v>
      </c>
      <c r="AC132" s="9">
        <f t="shared" si="51"/>
        <v>1</v>
      </c>
      <c r="AD132" s="10">
        <f t="shared" si="51"/>
        <v>2</v>
      </c>
    </row>
    <row r="133" spans="8:30">
      <c r="H133" s="8">
        <f t="shared" ref="H133:AD133" si="52">$F12*H12</f>
        <v>0</v>
      </c>
      <c r="I133" s="9">
        <f t="shared" si="52"/>
        <v>0</v>
      </c>
      <c r="J133" s="9">
        <f t="shared" si="52"/>
        <v>0</v>
      </c>
      <c r="K133" s="9">
        <f t="shared" si="52"/>
        <v>0</v>
      </c>
      <c r="L133" s="9">
        <f t="shared" si="52"/>
        <v>0</v>
      </c>
      <c r="M133" s="9">
        <f t="shared" si="52"/>
        <v>0</v>
      </c>
      <c r="N133" s="9">
        <f t="shared" si="52"/>
        <v>0</v>
      </c>
      <c r="O133" s="9">
        <f t="shared" si="52"/>
        <v>0</v>
      </c>
      <c r="P133" s="9">
        <f t="shared" si="52"/>
        <v>0</v>
      </c>
      <c r="Q133" s="9">
        <f t="shared" si="52"/>
        <v>0</v>
      </c>
      <c r="R133" s="9">
        <f t="shared" si="52"/>
        <v>0</v>
      </c>
      <c r="S133" s="9">
        <f t="shared" si="52"/>
        <v>0</v>
      </c>
      <c r="T133" s="9">
        <f t="shared" si="52"/>
        <v>0</v>
      </c>
      <c r="U133" s="9">
        <f t="shared" si="52"/>
        <v>0</v>
      </c>
      <c r="V133" s="9">
        <f t="shared" si="52"/>
        <v>0</v>
      </c>
      <c r="W133" s="9">
        <f t="shared" si="52"/>
        <v>0</v>
      </c>
      <c r="X133" s="9">
        <f t="shared" si="52"/>
        <v>0</v>
      </c>
      <c r="Y133" s="9">
        <f t="shared" si="52"/>
        <v>0</v>
      </c>
      <c r="Z133" s="9">
        <f t="shared" si="52"/>
        <v>0</v>
      </c>
      <c r="AA133" s="9">
        <f t="shared" si="52"/>
        <v>12</v>
      </c>
      <c r="AB133" s="9">
        <f t="shared" si="52"/>
        <v>9</v>
      </c>
      <c r="AC133" s="9">
        <f t="shared" si="52"/>
        <v>1</v>
      </c>
      <c r="AD133" s="10">
        <f t="shared" si="52"/>
        <v>2</v>
      </c>
    </row>
    <row r="134" spans="8:30">
      <c r="H134" s="8">
        <f t="shared" ref="H134:AD134" si="53">$F13*H13</f>
        <v>0</v>
      </c>
      <c r="I134" s="9">
        <f t="shared" si="53"/>
        <v>0</v>
      </c>
      <c r="J134" s="9">
        <f t="shared" si="53"/>
        <v>0</v>
      </c>
      <c r="K134" s="9">
        <f t="shared" si="53"/>
        <v>0</v>
      </c>
      <c r="L134" s="9">
        <f t="shared" si="53"/>
        <v>0</v>
      </c>
      <c r="M134" s="9">
        <f t="shared" si="53"/>
        <v>0</v>
      </c>
      <c r="N134" s="9">
        <f t="shared" si="53"/>
        <v>0</v>
      </c>
      <c r="O134" s="9">
        <f t="shared" si="53"/>
        <v>0</v>
      </c>
      <c r="P134" s="9">
        <f t="shared" si="53"/>
        <v>0</v>
      </c>
      <c r="Q134" s="9">
        <f t="shared" si="53"/>
        <v>0</v>
      </c>
      <c r="R134" s="9">
        <f t="shared" si="53"/>
        <v>0</v>
      </c>
      <c r="S134" s="9">
        <f t="shared" si="53"/>
        <v>0</v>
      </c>
      <c r="T134" s="9">
        <f t="shared" si="53"/>
        <v>0</v>
      </c>
      <c r="U134" s="9">
        <f t="shared" si="53"/>
        <v>0</v>
      </c>
      <c r="V134" s="9">
        <f t="shared" si="53"/>
        <v>0</v>
      </c>
      <c r="W134" s="9">
        <f t="shared" si="53"/>
        <v>0</v>
      </c>
      <c r="X134" s="9">
        <f t="shared" si="53"/>
        <v>0</v>
      </c>
      <c r="Y134" s="9">
        <f t="shared" si="53"/>
        <v>0</v>
      </c>
      <c r="Z134" s="9">
        <f t="shared" si="53"/>
        <v>0</v>
      </c>
      <c r="AA134" s="9">
        <f t="shared" si="53"/>
        <v>12</v>
      </c>
      <c r="AB134" s="9">
        <f t="shared" si="53"/>
        <v>9</v>
      </c>
      <c r="AC134" s="9">
        <f t="shared" si="53"/>
        <v>1</v>
      </c>
      <c r="AD134" s="10">
        <f t="shared" si="53"/>
        <v>2</v>
      </c>
    </row>
    <row r="135" spans="8:30">
      <c r="H135" s="8">
        <f t="shared" ref="H135:AD135" si="54">$F14*H14</f>
        <v>0</v>
      </c>
      <c r="I135" s="9">
        <f t="shared" si="54"/>
        <v>0</v>
      </c>
      <c r="J135" s="9">
        <f t="shared" si="54"/>
        <v>0</v>
      </c>
      <c r="K135" s="9">
        <f t="shared" si="54"/>
        <v>0</v>
      </c>
      <c r="L135" s="9">
        <f t="shared" si="54"/>
        <v>0</v>
      </c>
      <c r="M135" s="9">
        <f t="shared" si="54"/>
        <v>0</v>
      </c>
      <c r="N135" s="9">
        <f t="shared" si="54"/>
        <v>0</v>
      </c>
      <c r="O135" s="9">
        <f t="shared" si="54"/>
        <v>0</v>
      </c>
      <c r="P135" s="9">
        <f t="shared" si="54"/>
        <v>0</v>
      </c>
      <c r="Q135" s="9">
        <f t="shared" si="54"/>
        <v>0</v>
      </c>
      <c r="R135" s="9">
        <f t="shared" si="54"/>
        <v>0</v>
      </c>
      <c r="S135" s="9">
        <f t="shared" si="54"/>
        <v>0</v>
      </c>
      <c r="T135" s="9">
        <f t="shared" si="54"/>
        <v>0</v>
      </c>
      <c r="U135" s="9">
        <f t="shared" si="54"/>
        <v>0</v>
      </c>
      <c r="V135" s="9">
        <f t="shared" si="54"/>
        <v>0</v>
      </c>
      <c r="W135" s="9">
        <f t="shared" si="54"/>
        <v>0</v>
      </c>
      <c r="X135" s="9">
        <f t="shared" si="54"/>
        <v>0</v>
      </c>
      <c r="Y135" s="9">
        <f t="shared" si="54"/>
        <v>0</v>
      </c>
      <c r="Z135" s="9">
        <f t="shared" si="54"/>
        <v>0</v>
      </c>
      <c r="AA135" s="9">
        <f t="shared" si="54"/>
        <v>12</v>
      </c>
      <c r="AB135" s="9">
        <f t="shared" si="54"/>
        <v>9</v>
      </c>
      <c r="AC135" s="9">
        <f t="shared" si="54"/>
        <v>1</v>
      </c>
      <c r="AD135" s="10">
        <f t="shared" si="54"/>
        <v>2</v>
      </c>
    </row>
    <row r="136" spans="8:30">
      <c r="H136" s="8">
        <f t="shared" ref="H136:AD136" si="55">$F15*H15</f>
        <v>0</v>
      </c>
      <c r="I136" s="9">
        <f t="shared" si="55"/>
        <v>0</v>
      </c>
      <c r="J136" s="9">
        <f t="shared" si="55"/>
        <v>0</v>
      </c>
      <c r="K136" s="9">
        <f t="shared" si="55"/>
        <v>0</v>
      </c>
      <c r="L136" s="9">
        <f t="shared" si="55"/>
        <v>0</v>
      </c>
      <c r="M136" s="9">
        <f t="shared" si="55"/>
        <v>0</v>
      </c>
      <c r="N136" s="9">
        <f t="shared" si="55"/>
        <v>0</v>
      </c>
      <c r="O136" s="9">
        <f t="shared" si="55"/>
        <v>0</v>
      </c>
      <c r="P136" s="9">
        <f t="shared" si="55"/>
        <v>0</v>
      </c>
      <c r="Q136" s="9">
        <f t="shared" si="55"/>
        <v>0</v>
      </c>
      <c r="R136" s="9">
        <f t="shared" si="55"/>
        <v>0</v>
      </c>
      <c r="S136" s="9">
        <f t="shared" si="55"/>
        <v>0</v>
      </c>
      <c r="T136" s="9">
        <f t="shared" si="55"/>
        <v>0</v>
      </c>
      <c r="U136" s="9">
        <f t="shared" si="55"/>
        <v>0</v>
      </c>
      <c r="V136" s="9">
        <f t="shared" si="55"/>
        <v>0</v>
      </c>
      <c r="W136" s="9">
        <f t="shared" si="55"/>
        <v>0</v>
      </c>
      <c r="X136" s="9">
        <f t="shared" si="55"/>
        <v>0</v>
      </c>
      <c r="Y136" s="9">
        <f t="shared" si="55"/>
        <v>0</v>
      </c>
      <c r="Z136" s="9">
        <f t="shared" si="55"/>
        <v>0</v>
      </c>
      <c r="AA136" s="9">
        <f t="shared" si="55"/>
        <v>12</v>
      </c>
      <c r="AB136" s="9">
        <f t="shared" si="55"/>
        <v>9</v>
      </c>
      <c r="AC136" s="9">
        <f t="shared" si="55"/>
        <v>1</v>
      </c>
      <c r="AD136" s="10">
        <f t="shared" si="55"/>
        <v>2</v>
      </c>
    </row>
    <row r="137" spans="8:30">
      <c r="H137" s="8">
        <f t="shared" ref="H137:AD137" si="56">$F16*H16</f>
        <v>0</v>
      </c>
      <c r="I137" s="9">
        <f t="shared" si="56"/>
        <v>0</v>
      </c>
      <c r="J137" s="9">
        <f t="shared" si="56"/>
        <v>0</v>
      </c>
      <c r="K137" s="9">
        <f t="shared" si="56"/>
        <v>0</v>
      </c>
      <c r="L137" s="9">
        <f t="shared" si="56"/>
        <v>0</v>
      </c>
      <c r="M137" s="9">
        <f t="shared" si="56"/>
        <v>0</v>
      </c>
      <c r="N137" s="9">
        <f t="shared" si="56"/>
        <v>0</v>
      </c>
      <c r="O137" s="9">
        <f t="shared" si="56"/>
        <v>0</v>
      </c>
      <c r="P137" s="9">
        <f t="shared" si="56"/>
        <v>0</v>
      </c>
      <c r="Q137" s="9">
        <f t="shared" si="56"/>
        <v>0</v>
      </c>
      <c r="R137" s="9">
        <f t="shared" si="56"/>
        <v>0</v>
      </c>
      <c r="S137" s="9">
        <f t="shared" si="56"/>
        <v>0</v>
      </c>
      <c r="T137" s="9">
        <f t="shared" si="56"/>
        <v>0</v>
      </c>
      <c r="U137" s="9">
        <f t="shared" si="56"/>
        <v>0</v>
      </c>
      <c r="V137" s="9">
        <f t="shared" si="56"/>
        <v>0</v>
      </c>
      <c r="W137" s="9">
        <f t="shared" si="56"/>
        <v>0</v>
      </c>
      <c r="X137" s="9">
        <f t="shared" si="56"/>
        <v>0</v>
      </c>
      <c r="Y137" s="9">
        <f t="shared" si="56"/>
        <v>0</v>
      </c>
      <c r="Z137" s="9">
        <f t="shared" si="56"/>
        <v>0</v>
      </c>
      <c r="AA137" s="9">
        <f t="shared" si="56"/>
        <v>12</v>
      </c>
      <c r="AB137" s="9">
        <f t="shared" si="56"/>
        <v>9</v>
      </c>
      <c r="AC137" s="9">
        <f t="shared" si="56"/>
        <v>1</v>
      </c>
      <c r="AD137" s="10">
        <f t="shared" si="56"/>
        <v>2</v>
      </c>
    </row>
    <row r="138" spans="8:30">
      <c r="H138" s="8">
        <f t="shared" ref="H138:AD138" si="57">$F17*H17</f>
        <v>0</v>
      </c>
      <c r="I138" s="9">
        <f t="shared" si="57"/>
        <v>0</v>
      </c>
      <c r="J138" s="9">
        <f t="shared" si="57"/>
        <v>0</v>
      </c>
      <c r="K138" s="9">
        <f t="shared" si="57"/>
        <v>0</v>
      </c>
      <c r="L138" s="9">
        <f t="shared" si="57"/>
        <v>0</v>
      </c>
      <c r="M138" s="9">
        <f t="shared" si="57"/>
        <v>0</v>
      </c>
      <c r="N138" s="9">
        <f t="shared" si="57"/>
        <v>0</v>
      </c>
      <c r="O138" s="9">
        <f t="shared" si="57"/>
        <v>0</v>
      </c>
      <c r="P138" s="9">
        <f t="shared" si="57"/>
        <v>0</v>
      </c>
      <c r="Q138" s="9">
        <f t="shared" si="57"/>
        <v>0</v>
      </c>
      <c r="R138" s="9">
        <f t="shared" si="57"/>
        <v>0</v>
      </c>
      <c r="S138" s="9">
        <f t="shared" si="57"/>
        <v>0</v>
      </c>
      <c r="T138" s="9">
        <f t="shared" si="57"/>
        <v>0</v>
      </c>
      <c r="U138" s="9">
        <f t="shared" si="57"/>
        <v>0</v>
      </c>
      <c r="V138" s="9">
        <f t="shared" si="57"/>
        <v>0</v>
      </c>
      <c r="W138" s="9">
        <f t="shared" si="57"/>
        <v>0</v>
      </c>
      <c r="X138" s="9">
        <f t="shared" si="57"/>
        <v>0</v>
      </c>
      <c r="Y138" s="9">
        <f t="shared" si="57"/>
        <v>0</v>
      </c>
      <c r="Z138" s="9">
        <f t="shared" si="57"/>
        <v>0</v>
      </c>
      <c r="AA138" s="9">
        <f t="shared" si="57"/>
        <v>36</v>
      </c>
      <c r="AB138" s="9">
        <f t="shared" si="57"/>
        <v>27</v>
      </c>
      <c r="AC138" s="9">
        <f t="shared" si="57"/>
        <v>3</v>
      </c>
      <c r="AD138" s="10">
        <f t="shared" si="57"/>
        <v>6</v>
      </c>
    </row>
    <row r="139" spans="8:30">
      <c r="H139" s="8">
        <f t="shared" ref="H139:AD139" si="58">$F18*H18</f>
        <v>0</v>
      </c>
      <c r="I139" s="9">
        <f t="shared" si="58"/>
        <v>0</v>
      </c>
      <c r="J139" s="9">
        <f t="shared" si="58"/>
        <v>0</v>
      </c>
      <c r="K139" s="9">
        <f t="shared" si="58"/>
        <v>0</v>
      </c>
      <c r="L139" s="9">
        <f t="shared" si="58"/>
        <v>0</v>
      </c>
      <c r="M139" s="9">
        <f t="shared" si="58"/>
        <v>0</v>
      </c>
      <c r="N139" s="9">
        <f t="shared" si="58"/>
        <v>0</v>
      </c>
      <c r="O139" s="9">
        <f t="shared" si="58"/>
        <v>0</v>
      </c>
      <c r="P139" s="9">
        <f t="shared" si="58"/>
        <v>0</v>
      </c>
      <c r="Q139" s="9">
        <f t="shared" si="58"/>
        <v>0</v>
      </c>
      <c r="R139" s="9">
        <f t="shared" si="58"/>
        <v>0</v>
      </c>
      <c r="S139" s="9">
        <f t="shared" si="58"/>
        <v>0</v>
      </c>
      <c r="T139" s="9">
        <f t="shared" si="58"/>
        <v>0</v>
      </c>
      <c r="U139" s="9">
        <f t="shared" si="58"/>
        <v>0</v>
      </c>
      <c r="V139" s="9">
        <f t="shared" si="58"/>
        <v>0</v>
      </c>
      <c r="W139" s="9">
        <f t="shared" si="58"/>
        <v>0</v>
      </c>
      <c r="X139" s="9">
        <f t="shared" si="58"/>
        <v>0</v>
      </c>
      <c r="Y139" s="9">
        <f t="shared" si="58"/>
        <v>0</v>
      </c>
      <c r="Z139" s="9">
        <f t="shared" si="58"/>
        <v>0</v>
      </c>
      <c r="AA139" s="9">
        <f t="shared" si="58"/>
        <v>36</v>
      </c>
      <c r="AB139" s="9">
        <f t="shared" si="58"/>
        <v>27</v>
      </c>
      <c r="AC139" s="9">
        <f t="shared" si="58"/>
        <v>3</v>
      </c>
      <c r="AD139" s="10">
        <f t="shared" si="58"/>
        <v>6</v>
      </c>
    </row>
    <row r="140" spans="8:30">
      <c r="H140" s="8">
        <f t="shared" ref="H140:AD140" si="59">$F19*H19</f>
        <v>0</v>
      </c>
      <c r="I140" s="9">
        <f t="shared" si="59"/>
        <v>0</v>
      </c>
      <c r="J140" s="9">
        <f t="shared" si="59"/>
        <v>0</v>
      </c>
      <c r="K140" s="9">
        <f t="shared" si="59"/>
        <v>0</v>
      </c>
      <c r="L140" s="9">
        <f t="shared" si="59"/>
        <v>0</v>
      </c>
      <c r="M140" s="9">
        <f t="shared" si="59"/>
        <v>0</v>
      </c>
      <c r="N140" s="9">
        <f t="shared" si="59"/>
        <v>0</v>
      </c>
      <c r="O140" s="9">
        <f t="shared" si="59"/>
        <v>0</v>
      </c>
      <c r="P140" s="9">
        <f t="shared" si="59"/>
        <v>0</v>
      </c>
      <c r="Q140" s="9">
        <f t="shared" si="59"/>
        <v>0</v>
      </c>
      <c r="R140" s="9">
        <f t="shared" si="59"/>
        <v>0</v>
      </c>
      <c r="S140" s="9">
        <f t="shared" si="59"/>
        <v>0</v>
      </c>
      <c r="T140" s="9">
        <f t="shared" si="59"/>
        <v>0</v>
      </c>
      <c r="U140" s="9">
        <f t="shared" si="59"/>
        <v>0</v>
      </c>
      <c r="V140" s="9">
        <f t="shared" si="59"/>
        <v>0</v>
      </c>
      <c r="W140" s="9">
        <f t="shared" si="59"/>
        <v>0</v>
      </c>
      <c r="X140" s="9">
        <f t="shared" si="59"/>
        <v>0</v>
      </c>
      <c r="Y140" s="9">
        <f t="shared" si="59"/>
        <v>0</v>
      </c>
      <c r="Z140" s="9">
        <f t="shared" si="59"/>
        <v>0</v>
      </c>
      <c r="AA140" s="9">
        <f t="shared" si="59"/>
        <v>12</v>
      </c>
      <c r="AB140" s="9">
        <f t="shared" si="59"/>
        <v>9</v>
      </c>
      <c r="AC140" s="9">
        <f t="shared" si="59"/>
        <v>1</v>
      </c>
      <c r="AD140" s="10">
        <f t="shared" si="59"/>
        <v>2</v>
      </c>
    </row>
    <row r="141" spans="8:30">
      <c r="H141" s="8">
        <f t="shared" ref="H141:AD141" si="60">$F20*H20</f>
        <v>0</v>
      </c>
      <c r="I141" s="9">
        <f t="shared" si="60"/>
        <v>0</v>
      </c>
      <c r="J141" s="9">
        <f t="shared" si="60"/>
        <v>0</v>
      </c>
      <c r="K141" s="9">
        <f t="shared" si="60"/>
        <v>0</v>
      </c>
      <c r="L141" s="9">
        <f t="shared" si="60"/>
        <v>0</v>
      </c>
      <c r="M141" s="9">
        <f t="shared" si="60"/>
        <v>0</v>
      </c>
      <c r="N141" s="9">
        <f t="shared" si="60"/>
        <v>0</v>
      </c>
      <c r="O141" s="9">
        <f t="shared" si="60"/>
        <v>0</v>
      </c>
      <c r="P141" s="9">
        <f t="shared" si="60"/>
        <v>0</v>
      </c>
      <c r="Q141" s="9">
        <f t="shared" si="60"/>
        <v>0</v>
      </c>
      <c r="R141" s="9">
        <f t="shared" si="60"/>
        <v>0</v>
      </c>
      <c r="S141" s="9">
        <f t="shared" si="60"/>
        <v>0</v>
      </c>
      <c r="T141" s="9">
        <f t="shared" si="60"/>
        <v>0</v>
      </c>
      <c r="U141" s="9">
        <f t="shared" si="60"/>
        <v>0</v>
      </c>
      <c r="V141" s="9">
        <f t="shared" si="60"/>
        <v>0</v>
      </c>
      <c r="W141" s="9">
        <f t="shared" si="60"/>
        <v>0</v>
      </c>
      <c r="X141" s="9">
        <f t="shared" si="60"/>
        <v>0</v>
      </c>
      <c r="Y141" s="9">
        <f t="shared" si="60"/>
        <v>0</v>
      </c>
      <c r="Z141" s="9">
        <f t="shared" si="60"/>
        <v>0</v>
      </c>
      <c r="AA141" s="9">
        <f t="shared" si="60"/>
        <v>12</v>
      </c>
      <c r="AB141" s="9">
        <f t="shared" si="60"/>
        <v>9</v>
      </c>
      <c r="AC141" s="9">
        <f t="shared" si="60"/>
        <v>1</v>
      </c>
      <c r="AD141" s="10">
        <f t="shared" si="60"/>
        <v>2</v>
      </c>
    </row>
    <row r="142" spans="8:30">
      <c r="H142" s="8">
        <f t="shared" ref="H142:AD142" si="61">$F21*H21</f>
        <v>0</v>
      </c>
      <c r="I142" s="9">
        <f t="shared" si="61"/>
        <v>0</v>
      </c>
      <c r="J142" s="9">
        <f t="shared" si="61"/>
        <v>0</v>
      </c>
      <c r="K142" s="9">
        <f t="shared" si="61"/>
        <v>0</v>
      </c>
      <c r="L142" s="9">
        <f t="shared" si="61"/>
        <v>0</v>
      </c>
      <c r="M142" s="9">
        <f t="shared" si="61"/>
        <v>0</v>
      </c>
      <c r="N142" s="9">
        <f t="shared" si="61"/>
        <v>0</v>
      </c>
      <c r="O142" s="9">
        <f t="shared" si="61"/>
        <v>0</v>
      </c>
      <c r="P142" s="9">
        <f t="shared" si="61"/>
        <v>0</v>
      </c>
      <c r="Q142" s="9">
        <f t="shared" si="61"/>
        <v>0</v>
      </c>
      <c r="R142" s="9">
        <f t="shared" si="61"/>
        <v>0</v>
      </c>
      <c r="S142" s="9">
        <f t="shared" si="61"/>
        <v>0</v>
      </c>
      <c r="T142" s="9">
        <f t="shared" si="61"/>
        <v>0</v>
      </c>
      <c r="U142" s="9">
        <f t="shared" si="61"/>
        <v>0</v>
      </c>
      <c r="V142" s="9">
        <f t="shared" si="61"/>
        <v>0</v>
      </c>
      <c r="W142" s="9">
        <f t="shared" si="61"/>
        <v>0</v>
      </c>
      <c r="X142" s="9">
        <f t="shared" si="61"/>
        <v>0</v>
      </c>
      <c r="Y142" s="9">
        <f t="shared" si="61"/>
        <v>0</v>
      </c>
      <c r="Z142" s="9">
        <f t="shared" si="61"/>
        <v>0</v>
      </c>
      <c r="AA142" s="9">
        <f t="shared" si="61"/>
        <v>12</v>
      </c>
      <c r="AB142" s="9">
        <f t="shared" si="61"/>
        <v>9</v>
      </c>
      <c r="AC142" s="9">
        <f t="shared" si="61"/>
        <v>1</v>
      </c>
      <c r="AD142" s="10">
        <f t="shared" si="61"/>
        <v>2</v>
      </c>
    </row>
    <row r="143" spans="8:30">
      <c r="H143" s="8">
        <f t="shared" ref="H143:AD143" si="62">$F22*H22</f>
        <v>0</v>
      </c>
      <c r="I143" s="9">
        <f t="shared" si="62"/>
        <v>0</v>
      </c>
      <c r="J143" s="9">
        <f t="shared" si="62"/>
        <v>0</v>
      </c>
      <c r="K143" s="9">
        <f t="shared" si="62"/>
        <v>0</v>
      </c>
      <c r="L143" s="9">
        <f t="shared" si="62"/>
        <v>0</v>
      </c>
      <c r="M143" s="9">
        <f t="shared" si="62"/>
        <v>0</v>
      </c>
      <c r="N143" s="9">
        <f t="shared" si="62"/>
        <v>0</v>
      </c>
      <c r="O143" s="9">
        <f t="shared" si="62"/>
        <v>0</v>
      </c>
      <c r="P143" s="9">
        <f t="shared" si="62"/>
        <v>0</v>
      </c>
      <c r="Q143" s="9">
        <f t="shared" si="62"/>
        <v>0</v>
      </c>
      <c r="R143" s="9">
        <f t="shared" si="62"/>
        <v>0</v>
      </c>
      <c r="S143" s="9">
        <f t="shared" si="62"/>
        <v>0</v>
      </c>
      <c r="T143" s="9">
        <f t="shared" si="62"/>
        <v>0</v>
      </c>
      <c r="U143" s="9">
        <f t="shared" si="62"/>
        <v>0</v>
      </c>
      <c r="V143" s="9">
        <f t="shared" si="62"/>
        <v>0</v>
      </c>
      <c r="W143" s="9">
        <f t="shared" si="62"/>
        <v>0</v>
      </c>
      <c r="X143" s="9">
        <f t="shared" si="62"/>
        <v>0</v>
      </c>
      <c r="Y143" s="9">
        <f t="shared" si="62"/>
        <v>0</v>
      </c>
      <c r="Z143" s="9">
        <f t="shared" si="62"/>
        <v>0</v>
      </c>
      <c r="AA143" s="9">
        <f t="shared" si="62"/>
        <v>0</v>
      </c>
      <c r="AB143" s="9">
        <f t="shared" si="62"/>
        <v>0</v>
      </c>
      <c r="AC143" s="9">
        <f t="shared" si="62"/>
        <v>0</v>
      </c>
      <c r="AD143" s="10">
        <f t="shared" si="62"/>
        <v>0</v>
      </c>
    </row>
    <row r="144" spans="8:30">
      <c r="H144" s="8">
        <f t="shared" ref="H144:AD144" si="63">$F23*H23</f>
        <v>0</v>
      </c>
      <c r="I144" s="9">
        <f t="shared" si="63"/>
        <v>0</v>
      </c>
      <c r="J144" s="9">
        <f t="shared" si="63"/>
        <v>0</v>
      </c>
      <c r="K144" s="9">
        <f t="shared" si="63"/>
        <v>0</v>
      </c>
      <c r="L144" s="9">
        <f t="shared" si="63"/>
        <v>0</v>
      </c>
      <c r="M144" s="9">
        <f t="shared" si="63"/>
        <v>0</v>
      </c>
      <c r="N144" s="9">
        <f t="shared" si="63"/>
        <v>0</v>
      </c>
      <c r="O144" s="9">
        <f t="shared" si="63"/>
        <v>0</v>
      </c>
      <c r="P144" s="9">
        <f t="shared" si="63"/>
        <v>0</v>
      </c>
      <c r="Q144" s="9">
        <f t="shared" si="63"/>
        <v>0</v>
      </c>
      <c r="R144" s="9">
        <f t="shared" si="63"/>
        <v>0</v>
      </c>
      <c r="S144" s="9">
        <f t="shared" si="63"/>
        <v>0</v>
      </c>
      <c r="T144" s="9">
        <f t="shared" si="63"/>
        <v>0</v>
      </c>
      <c r="U144" s="9">
        <f t="shared" si="63"/>
        <v>0</v>
      </c>
      <c r="V144" s="9">
        <f t="shared" si="63"/>
        <v>0</v>
      </c>
      <c r="W144" s="9">
        <f t="shared" si="63"/>
        <v>0</v>
      </c>
      <c r="X144" s="9">
        <f t="shared" si="63"/>
        <v>0</v>
      </c>
      <c r="Y144" s="9">
        <f t="shared" si="63"/>
        <v>0</v>
      </c>
      <c r="Z144" s="9">
        <f t="shared" si="63"/>
        <v>0</v>
      </c>
      <c r="AA144" s="9">
        <f t="shared" si="63"/>
        <v>12</v>
      </c>
      <c r="AB144" s="9">
        <f t="shared" si="63"/>
        <v>9</v>
      </c>
      <c r="AC144" s="9">
        <f t="shared" si="63"/>
        <v>1</v>
      </c>
      <c r="AD144" s="10">
        <f t="shared" si="63"/>
        <v>2</v>
      </c>
    </row>
    <row r="145" spans="8:30">
      <c r="H145" s="8">
        <f t="shared" ref="H145:AD145" si="64">$F24*H24</f>
        <v>0</v>
      </c>
      <c r="I145" s="9">
        <f t="shared" si="64"/>
        <v>0</v>
      </c>
      <c r="J145" s="9">
        <f t="shared" si="64"/>
        <v>0</v>
      </c>
      <c r="K145" s="9">
        <f t="shared" si="64"/>
        <v>0</v>
      </c>
      <c r="L145" s="9">
        <f t="shared" si="64"/>
        <v>0</v>
      </c>
      <c r="M145" s="9">
        <f t="shared" si="64"/>
        <v>0</v>
      </c>
      <c r="N145" s="9">
        <f t="shared" si="64"/>
        <v>0</v>
      </c>
      <c r="O145" s="9">
        <f t="shared" si="64"/>
        <v>0</v>
      </c>
      <c r="P145" s="9">
        <f t="shared" si="64"/>
        <v>0</v>
      </c>
      <c r="Q145" s="9">
        <f t="shared" si="64"/>
        <v>0</v>
      </c>
      <c r="R145" s="9">
        <f t="shared" si="64"/>
        <v>0</v>
      </c>
      <c r="S145" s="9">
        <f t="shared" si="64"/>
        <v>0</v>
      </c>
      <c r="T145" s="9">
        <f t="shared" si="64"/>
        <v>0</v>
      </c>
      <c r="U145" s="9">
        <f t="shared" si="64"/>
        <v>0</v>
      </c>
      <c r="V145" s="9">
        <f t="shared" si="64"/>
        <v>0</v>
      </c>
      <c r="W145" s="9">
        <f t="shared" si="64"/>
        <v>0</v>
      </c>
      <c r="X145" s="9">
        <f t="shared" si="64"/>
        <v>0</v>
      </c>
      <c r="Y145" s="9">
        <f t="shared" si="64"/>
        <v>0</v>
      </c>
      <c r="Z145" s="9">
        <f t="shared" si="64"/>
        <v>0</v>
      </c>
      <c r="AA145" s="9">
        <f t="shared" si="64"/>
        <v>12</v>
      </c>
      <c r="AB145" s="9">
        <f t="shared" si="64"/>
        <v>9</v>
      </c>
      <c r="AC145" s="9">
        <f t="shared" si="64"/>
        <v>1</v>
      </c>
      <c r="AD145" s="10">
        <f t="shared" si="64"/>
        <v>2</v>
      </c>
    </row>
    <row r="146" spans="8:30">
      <c r="H146" s="8">
        <f t="shared" ref="H146:AD146" si="65">$F25*H25</f>
        <v>0</v>
      </c>
      <c r="I146" s="9">
        <f t="shared" si="65"/>
        <v>0</v>
      </c>
      <c r="J146" s="9">
        <f t="shared" si="65"/>
        <v>0</v>
      </c>
      <c r="K146" s="9">
        <f t="shared" si="65"/>
        <v>0</v>
      </c>
      <c r="L146" s="9">
        <f t="shared" si="65"/>
        <v>0</v>
      </c>
      <c r="M146" s="9">
        <f t="shared" si="65"/>
        <v>0</v>
      </c>
      <c r="N146" s="9">
        <f t="shared" si="65"/>
        <v>0</v>
      </c>
      <c r="O146" s="9">
        <f t="shared" si="65"/>
        <v>0</v>
      </c>
      <c r="P146" s="9">
        <f t="shared" si="65"/>
        <v>0</v>
      </c>
      <c r="Q146" s="9">
        <f t="shared" si="65"/>
        <v>0</v>
      </c>
      <c r="R146" s="9">
        <f t="shared" si="65"/>
        <v>0</v>
      </c>
      <c r="S146" s="9">
        <f t="shared" si="65"/>
        <v>0</v>
      </c>
      <c r="T146" s="9">
        <f t="shared" si="65"/>
        <v>0</v>
      </c>
      <c r="U146" s="9">
        <f t="shared" si="65"/>
        <v>0</v>
      </c>
      <c r="V146" s="9">
        <f t="shared" si="65"/>
        <v>0</v>
      </c>
      <c r="W146" s="9">
        <f t="shared" si="65"/>
        <v>0</v>
      </c>
      <c r="X146" s="9">
        <f t="shared" si="65"/>
        <v>0</v>
      </c>
      <c r="Y146" s="9">
        <f t="shared" si="65"/>
        <v>0</v>
      </c>
      <c r="Z146" s="9">
        <f t="shared" si="65"/>
        <v>0</v>
      </c>
      <c r="AA146" s="9">
        <f t="shared" si="65"/>
        <v>12</v>
      </c>
      <c r="AB146" s="9">
        <f t="shared" si="65"/>
        <v>9</v>
      </c>
      <c r="AC146" s="9">
        <f t="shared" si="65"/>
        <v>1</v>
      </c>
      <c r="AD146" s="10">
        <f t="shared" si="65"/>
        <v>2</v>
      </c>
    </row>
    <row r="147" spans="8:30">
      <c r="H147" s="8">
        <f t="shared" ref="H147:AD147" si="66">$F26*H26</f>
        <v>0</v>
      </c>
      <c r="I147" s="9">
        <f t="shared" si="66"/>
        <v>0</v>
      </c>
      <c r="J147" s="9">
        <f t="shared" si="66"/>
        <v>0</v>
      </c>
      <c r="K147" s="9">
        <f t="shared" si="66"/>
        <v>0</v>
      </c>
      <c r="L147" s="9">
        <f t="shared" si="66"/>
        <v>0</v>
      </c>
      <c r="M147" s="9">
        <f t="shared" si="66"/>
        <v>0</v>
      </c>
      <c r="N147" s="9">
        <f t="shared" si="66"/>
        <v>0</v>
      </c>
      <c r="O147" s="9">
        <f t="shared" si="66"/>
        <v>0</v>
      </c>
      <c r="P147" s="9">
        <f t="shared" si="66"/>
        <v>0</v>
      </c>
      <c r="Q147" s="9">
        <f t="shared" si="66"/>
        <v>0</v>
      </c>
      <c r="R147" s="9">
        <f t="shared" si="66"/>
        <v>0</v>
      </c>
      <c r="S147" s="9">
        <f t="shared" si="66"/>
        <v>0</v>
      </c>
      <c r="T147" s="9">
        <f t="shared" si="66"/>
        <v>0</v>
      </c>
      <c r="U147" s="9">
        <f t="shared" si="66"/>
        <v>0</v>
      </c>
      <c r="V147" s="9">
        <f t="shared" si="66"/>
        <v>0</v>
      </c>
      <c r="W147" s="9">
        <f t="shared" si="66"/>
        <v>0</v>
      </c>
      <c r="X147" s="9">
        <f t="shared" si="66"/>
        <v>0</v>
      </c>
      <c r="Y147" s="9">
        <f t="shared" si="66"/>
        <v>0</v>
      </c>
      <c r="Z147" s="9">
        <f t="shared" si="66"/>
        <v>0</v>
      </c>
      <c r="AA147" s="9">
        <f t="shared" si="66"/>
        <v>12</v>
      </c>
      <c r="AB147" s="9">
        <f t="shared" si="66"/>
        <v>9</v>
      </c>
      <c r="AC147" s="9">
        <f t="shared" si="66"/>
        <v>1</v>
      </c>
      <c r="AD147" s="10">
        <f t="shared" si="66"/>
        <v>2</v>
      </c>
    </row>
    <row r="148" spans="8:30">
      <c r="H148" s="8">
        <f t="shared" ref="H148:AD148" si="67">$F27*H27</f>
        <v>0</v>
      </c>
      <c r="I148" s="9">
        <f t="shared" si="67"/>
        <v>0</v>
      </c>
      <c r="J148" s="9">
        <f t="shared" si="67"/>
        <v>0</v>
      </c>
      <c r="K148" s="9">
        <f t="shared" si="67"/>
        <v>0</v>
      </c>
      <c r="L148" s="9">
        <f t="shared" si="67"/>
        <v>0</v>
      </c>
      <c r="M148" s="9">
        <f t="shared" si="67"/>
        <v>0</v>
      </c>
      <c r="N148" s="9">
        <f t="shared" si="67"/>
        <v>0</v>
      </c>
      <c r="O148" s="9">
        <f t="shared" si="67"/>
        <v>0</v>
      </c>
      <c r="P148" s="9">
        <f t="shared" si="67"/>
        <v>0</v>
      </c>
      <c r="Q148" s="9">
        <f t="shared" si="67"/>
        <v>0</v>
      </c>
      <c r="R148" s="9">
        <f t="shared" si="67"/>
        <v>0</v>
      </c>
      <c r="S148" s="9">
        <f t="shared" si="67"/>
        <v>0</v>
      </c>
      <c r="T148" s="9">
        <f t="shared" si="67"/>
        <v>0</v>
      </c>
      <c r="U148" s="9">
        <f t="shared" si="67"/>
        <v>0</v>
      </c>
      <c r="V148" s="9">
        <f t="shared" si="67"/>
        <v>0</v>
      </c>
      <c r="W148" s="9">
        <f t="shared" si="67"/>
        <v>0</v>
      </c>
      <c r="X148" s="9">
        <f t="shared" si="67"/>
        <v>0</v>
      </c>
      <c r="Y148" s="9">
        <f t="shared" si="67"/>
        <v>0</v>
      </c>
      <c r="Z148" s="9">
        <f t="shared" si="67"/>
        <v>0</v>
      </c>
      <c r="AA148" s="9">
        <f t="shared" si="67"/>
        <v>84</v>
      </c>
      <c r="AB148" s="9">
        <f t="shared" si="67"/>
        <v>63</v>
      </c>
      <c r="AC148" s="9">
        <f t="shared" si="67"/>
        <v>7</v>
      </c>
      <c r="AD148" s="10">
        <f t="shared" si="67"/>
        <v>14</v>
      </c>
    </row>
    <row r="149" spans="8:30">
      <c r="H149" s="8">
        <f t="shared" ref="H149:AD149" si="68">$F28*H28</f>
        <v>0</v>
      </c>
      <c r="I149" s="9">
        <f t="shared" si="68"/>
        <v>0</v>
      </c>
      <c r="J149" s="9">
        <f t="shared" si="68"/>
        <v>0</v>
      </c>
      <c r="K149" s="9">
        <f t="shared" si="68"/>
        <v>0</v>
      </c>
      <c r="L149" s="9">
        <f t="shared" si="68"/>
        <v>0</v>
      </c>
      <c r="M149" s="9">
        <f t="shared" si="68"/>
        <v>0</v>
      </c>
      <c r="N149" s="9">
        <f t="shared" si="68"/>
        <v>0</v>
      </c>
      <c r="O149" s="9">
        <f t="shared" si="68"/>
        <v>0</v>
      </c>
      <c r="P149" s="9">
        <f t="shared" si="68"/>
        <v>0</v>
      </c>
      <c r="Q149" s="9">
        <f t="shared" si="68"/>
        <v>0</v>
      </c>
      <c r="R149" s="9">
        <f t="shared" si="68"/>
        <v>0</v>
      </c>
      <c r="S149" s="9">
        <f t="shared" si="68"/>
        <v>0</v>
      </c>
      <c r="T149" s="9">
        <f t="shared" si="68"/>
        <v>0</v>
      </c>
      <c r="U149" s="9">
        <f t="shared" si="68"/>
        <v>0</v>
      </c>
      <c r="V149" s="9">
        <f t="shared" si="68"/>
        <v>0</v>
      </c>
      <c r="W149" s="9">
        <f t="shared" si="68"/>
        <v>0</v>
      </c>
      <c r="X149" s="9">
        <f t="shared" si="68"/>
        <v>0</v>
      </c>
      <c r="Y149" s="9">
        <f t="shared" si="68"/>
        <v>0</v>
      </c>
      <c r="Z149" s="9">
        <f t="shared" si="68"/>
        <v>0</v>
      </c>
      <c r="AA149" s="9">
        <f t="shared" si="68"/>
        <v>72</v>
      </c>
      <c r="AB149" s="9">
        <f t="shared" si="68"/>
        <v>54</v>
      </c>
      <c r="AC149" s="9">
        <f t="shared" si="68"/>
        <v>6</v>
      </c>
      <c r="AD149" s="10">
        <f t="shared" si="68"/>
        <v>12</v>
      </c>
    </row>
    <row r="150" spans="8:30">
      <c r="H150" s="8">
        <f t="shared" ref="H150:AD150" si="69">$F29*H29</f>
        <v>0</v>
      </c>
      <c r="I150" s="9">
        <f t="shared" si="69"/>
        <v>0</v>
      </c>
      <c r="J150" s="9">
        <f t="shared" si="69"/>
        <v>0</v>
      </c>
      <c r="K150" s="9">
        <f t="shared" si="69"/>
        <v>0</v>
      </c>
      <c r="L150" s="9">
        <f t="shared" si="69"/>
        <v>0</v>
      </c>
      <c r="M150" s="9">
        <f t="shared" si="69"/>
        <v>0</v>
      </c>
      <c r="N150" s="9">
        <f t="shared" si="69"/>
        <v>0</v>
      </c>
      <c r="O150" s="9">
        <f t="shared" si="69"/>
        <v>0</v>
      </c>
      <c r="P150" s="9">
        <f t="shared" si="69"/>
        <v>0</v>
      </c>
      <c r="Q150" s="9">
        <f t="shared" si="69"/>
        <v>0</v>
      </c>
      <c r="R150" s="9">
        <f t="shared" si="69"/>
        <v>0</v>
      </c>
      <c r="S150" s="9">
        <f t="shared" si="69"/>
        <v>0</v>
      </c>
      <c r="T150" s="9">
        <f t="shared" si="69"/>
        <v>0</v>
      </c>
      <c r="U150" s="9">
        <f t="shared" si="69"/>
        <v>0</v>
      </c>
      <c r="V150" s="9">
        <f t="shared" si="69"/>
        <v>0</v>
      </c>
      <c r="W150" s="9">
        <f t="shared" si="69"/>
        <v>0</v>
      </c>
      <c r="X150" s="9">
        <f t="shared" si="69"/>
        <v>0</v>
      </c>
      <c r="Y150" s="9">
        <f t="shared" si="69"/>
        <v>0</v>
      </c>
      <c r="Z150" s="9">
        <f t="shared" si="69"/>
        <v>0</v>
      </c>
      <c r="AA150" s="9">
        <f t="shared" si="69"/>
        <v>72</v>
      </c>
      <c r="AB150" s="9">
        <f t="shared" si="69"/>
        <v>54</v>
      </c>
      <c r="AC150" s="9">
        <f t="shared" si="69"/>
        <v>6</v>
      </c>
      <c r="AD150" s="10">
        <f t="shared" si="69"/>
        <v>12</v>
      </c>
    </row>
    <row r="151" spans="8:30">
      <c r="H151" s="8">
        <f t="shared" ref="H151:AD151" si="70">$F30*H30</f>
        <v>0</v>
      </c>
      <c r="I151" s="9">
        <f t="shared" si="70"/>
        <v>0</v>
      </c>
      <c r="J151" s="9">
        <f t="shared" si="70"/>
        <v>0</v>
      </c>
      <c r="K151" s="9">
        <f t="shared" si="70"/>
        <v>0</v>
      </c>
      <c r="L151" s="9">
        <f t="shared" si="70"/>
        <v>0</v>
      </c>
      <c r="M151" s="9">
        <f t="shared" si="70"/>
        <v>0</v>
      </c>
      <c r="N151" s="9">
        <f t="shared" si="70"/>
        <v>0</v>
      </c>
      <c r="O151" s="9">
        <f t="shared" si="70"/>
        <v>0</v>
      </c>
      <c r="P151" s="9">
        <f t="shared" si="70"/>
        <v>0</v>
      </c>
      <c r="Q151" s="9">
        <f t="shared" si="70"/>
        <v>0</v>
      </c>
      <c r="R151" s="9">
        <f t="shared" si="70"/>
        <v>0</v>
      </c>
      <c r="S151" s="9">
        <f t="shared" si="70"/>
        <v>0</v>
      </c>
      <c r="T151" s="9">
        <f t="shared" si="70"/>
        <v>0</v>
      </c>
      <c r="U151" s="9">
        <f t="shared" si="70"/>
        <v>0</v>
      </c>
      <c r="V151" s="9">
        <f t="shared" si="70"/>
        <v>0</v>
      </c>
      <c r="W151" s="9">
        <f t="shared" si="70"/>
        <v>0</v>
      </c>
      <c r="X151" s="9">
        <f t="shared" si="70"/>
        <v>0</v>
      </c>
      <c r="Y151" s="9">
        <f t="shared" si="70"/>
        <v>0</v>
      </c>
      <c r="Z151" s="9">
        <f t="shared" si="70"/>
        <v>0</v>
      </c>
      <c r="AA151" s="9">
        <f t="shared" si="70"/>
        <v>84</v>
      </c>
      <c r="AB151" s="9">
        <f t="shared" si="70"/>
        <v>63</v>
      </c>
      <c r="AC151" s="9">
        <f t="shared" si="70"/>
        <v>7</v>
      </c>
      <c r="AD151" s="10">
        <f t="shared" si="70"/>
        <v>14</v>
      </c>
    </row>
    <row r="152" spans="8:30">
      <c r="H152" s="8">
        <f t="shared" ref="H152:AD152" si="71">$F31*H31</f>
        <v>0</v>
      </c>
      <c r="I152" s="9">
        <f t="shared" si="71"/>
        <v>0</v>
      </c>
      <c r="J152" s="9">
        <f t="shared" si="71"/>
        <v>0</v>
      </c>
      <c r="K152" s="9">
        <f t="shared" si="71"/>
        <v>0</v>
      </c>
      <c r="L152" s="9">
        <f t="shared" si="71"/>
        <v>0</v>
      </c>
      <c r="M152" s="9">
        <f t="shared" si="71"/>
        <v>0</v>
      </c>
      <c r="N152" s="9">
        <f t="shared" si="71"/>
        <v>0</v>
      </c>
      <c r="O152" s="9">
        <f t="shared" si="71"/>
        <v>0</v>
      </c>
      <c r="P152" s="9">
        <f t="shared" si="71"/>
        <v>0</v>
      </c>
      <c r="Q152" s="9">
        <f t="shared" si="71"/>
        <v>0</v>
      </c>
      <c r="R152" s="9">
        <f t="shared" si="71"/>
        <v>0</v>
      </c>
      <c r="S152" s="9">
        <f t="shared" si="71"/>
        <v>0</v>
      </c>
      <c r="T152" s="9">
        <f t="shared" si="71"/>
        <v>0</v>
      </c>
      <c r="U152" s="9">
        <f t="shared" si="71"/>
        <v>0</v>
      </c>
      <c r="V152" s="9">
        <f t="shared" si="71"/>
        <v>0</v>
      </c>
      <c r="W152" s="9">
        <f t="shared" si="71"/>
        <v>0</v>
      </c>
      <c r="X152" s="9">
        <f t="shared" si="71"/>
        <v>0</v>
      </c>
      <c r="Y152" s="9">
        <f t="shared" si="71"/>
        <v>0</v>
      </c>
      <c r="Z152" s="9">
        <f t="shared" si="71"/>
        <v>0</v>
      </c>
      <c r="AA152" s="9">
        <f t="shared" si="71"/>
        <v>24</v>
      </c>
      <c r="AB152" s="9">
        <f t="shared" si="71"/>
        <v>18</v>
      </c>
      <c r="AC152" s="9">
        <f t="shared" si="71"/>
        <v>2</v>
      </c>
      <c r="AD152" s="10">
        <f t="shared" si="71"/>
        <v>4</v>
      </c>
    </row>
    <row r="153" spans="8:30">
      <c r="H153" s="8">
        <f t="shared" ref="H153:AD153" si="72">$F32*H32</f>
        <v>0</v>
      </c>
      <c r="I153" s="9">
        <f t="shared" si="72"/>
        <v>0</v>
      </c>
      <c r="J153" s="9">
        <f t="shared" si="72"/>
        <v>0</v>
      </c>
      <c r="K153" s="9">
        <f t="shared" si="72"/>
        <v>0</v>
      </c>
      <c r="L153" s="9">
        <f t="shared" si="72"/>
        <v>0</v>
      </c>
      <c r="M153" s="9">
        <f t="shared" si="72"/>
        <v>0</v>
      </c>
      <c r="N153" s="9">
        <f t="shared" si="72"/>
        <v>0</v>
      </c>
      <c r="O153" s="9">
        <f t="shared" si="72"/>
        <v>0</v>
      </c>
      <c r="P153" s="9">
        <f t="shared" si="72"/>
        <v>0</v>
      </c>
      <c r="Q153" s="9">
        <f t="shared" si="72"/>
        <v>0</v>
      </c>
      <c r="R153" s="9">
        <f t="shared" si="72"/>
        <v>0</v>
      </c>
      <c r="S153" s="9">
        <f t="shared" si="72"/>
        <v>0</v>
      </c>
      <c r="T153" s="9">
        <f t="shared" si="72"/>
        <v>0</v>
      </c>
      <c r="U153" s="9">
        <f t="shared" si="72"/>
        <v>0</v>
      </c>
      <c r="V153" s="9">
        <f t="shared" si="72"/>
        <v>0</v>
      </c>
      <c r="W153" s="9">
        <f t="shared" si="72"/>
        <v>0</v>
      </c>
      <c r="X153" s="9">
        <f t="shared" si="72"/>
        <v>0</v>
      </c>
      <c r="Y153" s="9">
        <f t="shared" si="72"/>
        <v>0</v>
      </c>
      <c r="Z153" s="9">
        <f t="shared" si="72"/>
        <v>0</v>
      </c>
      <c r="AA153" s="9">
        <f t="shared" si="72"/>
        <v>12</v>
      </c>
      <c r="AB153" s="9">
        <f t="shared" si="72"/>
        <v>9</v>
      </c>
      <c r="AC153" s="9">
        <f t="shared" si="72"/>
        <v>1</v>
      </c>
      <c r="AD153" s="10">
        <f t="shared" si="72"/>
        <v>2</v>
      </c>
    </row>
    <row r="154" spans="8:30">
      <c r="H154" s="8">
        <f t="shared" ref="H154:AD154" si="73">$F33*H33</f>
        <v>0</v>
      </c>
      <c r="I154" s="9">
        <f t="shared" si="73"/>
        <v>0</v>
      </c>
      <c r="J154" s="9">
        <f t="shared" si="73"/>
        <v>0</v>
      </c>
      <c r="K154" s="9">
        <f t="shared" si="73"/>
        <v>0</v>
      </c>
      <c r="L154" s="9">
        <f t="shared" si="73"/>
        <v>0</v>
      </c>
      <c r="M154" s="9">
        <f t="shared" si="73"/>
        <v>0</v>
      </c>
      <c r="N154" s="9">
        <f t="shared" si="73"/>
        <v>0</v>
      </c>
      <c r="O154" s="9">
        <f t="shared" si="73"/>
        <v>0</v>
      </c>
      <c r="P154" s="9">
        <f t="shared" si="73"/>
        <v>0</v>
      </c>
      <c r="Q154" s="9">
        <f t="shared" si="73"/>
        <v>0</v>
      </c>
      <c r="R154" s="9">
        <f t="shared" si="73"/>
        <v>0</v>
      </c>
      <c r="S154" s="9">
        <f t="shared" si="73"/>
        <v>0</v>
      </c>
      <c r="T154" s="9">
        <f t="shared" si="73"/>
        <v>0</v>
      </c>
      <c r="U154" s="9">
        <f t="shared" si="73"/>
        <v>0</v>
      </c>
      <c r="V154" s="9">
        <f t="shared" si="73"/>
        <v>0</v>
      </c>
      <c r="W154" s="9">
        <f t="shared" si="73"/>
        <v>0</v>
      </c>
      <c r="X154" s="9">
        <f t="shared" si="73"/>
        <v>0</v>
      </c>
      <c r="Y154" s="9">
        <f t="shared" si="73"/>
        <v>0</v>
      </c>
      <c r="Z154" s="9">
        <f t="shared" si="73"/>
        <v>0</v>
      </c>
      <c r="AA154" s="9">
        <f t="shared" si="73"/>
        <v>60</v>
      </c>
      <c r="AB154" s="9">
        <f t="shared" si="73"/>
        <v>45</v>
      </c>
      <c r="AC154" s="9">
        <f t="shared" si="73"/>
        <v>5</v>
      </c>
      <c r="AD154" s="10">
        <f t="shared" si="73"/>
        <v>10</v>
      </c>
    </row>
    <row r="155" spans="8:30">
      <c r="H155" s="8">
        <f t="shared" ref="H155:AD155" si="74">$F34*H34</f>
        <v>0</v>
      </c>
      <c r="I155" s="9">
        <f t="shared" si="74"/>
        <v>0</v>
      </c>
      <c r="J155" s="9">
        <f t="shared" si="74"/>
        <v>0</v>
      </c>
      <c r="K155" s="9">
        <f t="shared" si="74"/>
        <v>0</v>
      </c>
      <c r="L155" s="9">
        <f t="shared" si="74"/>
        <v>0</v>
      </c>
      <c r="M155" s="9">
        <f t="shared" si="74"/>
        <v>0</v>
      </c>
      <c r="N155" s="9">
        <f t="shared" si="74"/>
        <v>0</v>
      </c>
      <c r="O155" s="9">
        <f t="shared" si="74"/>
        <v>0</v>
      </c>
      <c r="P155" s="9">
        <f t="shared" si="74"/>
        <v>0</v>
      </c>
      <c r="Q155" s="9">
        <f t="shared" si="74"/>
        <v>0</v>
      </c>
      <c r="R155" s="9">
        <f t="shared" si="74"/>
        <v>0</v>
      </c>
      <c r="S155" s="9">
        <f t="shared" si="74"/>
        <v>0</v>
      </c>
      <c r="T155" s="9">
        <f t="shared" si="74"/>
        <v>0</v>
      </c>
      <c r="U155" s="9">
        <f t="shared" si="74"/>
        <v>0</v>
      </c>
      <c r="V155" s="9">
        <f t="shared" si="74"/>
        <v>0</v>
      </c>
      <c r="W155" s="9">
        <f t="shared" si="74"/>
        <v>0</v>
      </c>
      <c r="X155" s="9">
        <f t="shared" si="74"/>
        <v>0</v>
      </c>
      <c r="Y155" s="9">
        <f t="shared" si="74"/>
        <v>0</v>
      </c>
      <c r="Z155" s="9">
        <f t="shared" si="74"/>
        <v>0</v>
      </c>
      <c r="AA155" s="9">
        <f t="shared" si="74"/>
        <v>12</v>
      </c>
      <c r="AB155" s="9">
        <f t="shared" si="74"/>
        <v>9</v>
      </c>
      <c r="AC155" s="9">
        <f t="shared" si="74"/>
        <v>1</v>
      </c>
      <c r="AD155" s="10">
        <f t="shared" si="74"/>
        <v>2</v>
      </c>
    </row>
    <row r="156" spans="8:30">
      <c r="H156" s="8">
        <f t="shared" ref="H156:AD156" si="75">$F35*H35</f>
        <v>0</v>
      </c>
      <c r="I156" s="9">
        <f t="shared" si="75"/>
        <v>0</v>
      </c>
      <c r="J156" s="9">
        <f t="shared" si="75"/>
        <v>0</v>
      </c>
      <c r="K156" s="9">
        <f t="shared" si="75"/>
        <v>0</v>
      </c>
      <c r="L156" s="9">
        <f t="shared" si="75"/>
        <v>0</v>
      </c>
      <c r="M156" s="9">
        <f t="shared" si="75"/>
        <v>0</v>
      </c>
      <c r="N156" s="9">
        <f t="shared" si="75"/>
        <v>0</v>
      </c>
      <c r="O156" s="9">
        <f t="shared" si="75"/>
        <v>0</v>
      </c>
      <c r="P156" s="9">
        <f t="shared" si="75"/>
        <v>0</v>
      </c>
      <c r="Q156" s="9">
        <f t="shared" si="75"/>
        <v>0</v>
      </c>
      <c r="R156" s="9">
        <f t="shared" si="75"/>
        <v>0</v>
      </c>
      <c r="S156" s="9">
        <f t="shared" si="75"/>
        <v>0</v>
      </c>
      <c r="T156" s="9">
        <f t="shared" si="75"/>
        <v>0</v>
      </c>
      <c r="U156" s="9">
        <f t="shared" si="75"/>
        <v>0</v>
      </c>
      <c r="V156" s="9">
        <f t="shared" si="75"/>
        <v>0</v>
      </c>
      <c r="W156" s="9">
        <f t="shared" si="75"/>
        <v>0</v>
      </c>
      <c r="X156" s="9">
        <f t="shared" si="75"/>
        <v>0</v>
      </c>
      <c r="Y156" s="9">
        <f t="shared" si="75"/>
        <v>0</v>
      </c>
      <c r="Z156" s="9">
        <f t="shared" si="75"/>
        <v>0</v>
      </c>
      <c r="AA156" s="9">
        <f t="shared" si="75"/>
        <v>108</v>
      </c>
      <c r="AB156" s="9">
        <f t="shared" si="75"/>
        <v>81</v>
      </c>
      <c r="AC156" s="9">
        <f t="shared" si="75"/>
        <v>9</v>
      </c>
      <c r="AD156" s="10">
        <f t="shared" si="75"/>
        <v>18</v>
      </c>
    </row>
    <row r="157" spans="8:30">
      <c r="H157" s="8">
        <f t="shared" ref="H157:AD157" si="76">$F36*H36</f>
        <v>0</v>
      </c>
      <c r="I157" s="9">
        <f t="shared" si="76"/>
        <v>0</v>
      </c>
      <c r="J157" s="9">
        <f t="shared" si="76"/>
        <v>0</v>
      </c>
      <c r="K157" s="9">
        <f t="shared" si="76"/>
        <v>0</v>
      </c>
      <c r="L157" s="9">
        <f t="shared" si="76"/>
        <v>0</v>
      </c>
      <c r="M157" s="9">
        <f t="shared" si="76"/>
        <v>0</v>
      </c>
      <c r="N157" s="9">
        <f t="shared" si="76"/>
        <v>0</v>
      </c>
      <c r="O157" s="9">
        <f t="shared" si="76"/>
        <v>0</v>
      </c>
      <c r="P157" s="9">
        <f t="shared" si="76"/>
        <v>0</v>
      </c>
      <c r="Q157" s="9">
        <f t="shared" si="76"/>
        <v>0</v>
      </c>
      <c r="R157" s="9">
        <f t="shared" si="76"/>
        <v>0</v>
      </c>
      <c r="S157" s="9">
        <f t="shared" si="76"/>
        <v>0</v>
      </c>
      <c r="T157" s="9">
        <f t="shared" si="76"/>
        <v>0</v>
      </c>
      <c r="U157" s="9">
        <f t="shared" si="76"/>
        <v>0</v>
      </c>
      <c r="V157" s="9">
        <f t="shared" si="76"/>
        <v>0</v>
      </c>
      <c r="W157" s="9">
        <f t="shared" si="76"/>
        <v>0</v>
      </c>
      <c r="X157" s="9">
        <f t="shared" si="76"/>
        <v>0</v>
      </c>
      <c r="Y157" s="9">
        <f t="shared" si="76"/>
        <v>0</v>
      </c>
      <c r="Z157" s="9">
        <f t="shared" si="76"/>
        <v>0</v>
      </c>
      <c r="AA157" s="9">
        <f t="shared" si="76"/>
        <v>48</v>
      </c>
      <c r="AB157" s="9">
        <f t="shared" si="76"/>
        <v>36</v>
      </c>
      <c r="AC157" s="9">
        <f t="shared" si="76"/>
        <v>4</v>
      </c>
      <c r="AD157" s="10">
        <f t="shared" si="76"/>
        <v>8</v>
      </c>
    </row>
    <row r="158" spans="8:30">
      <c r="H158" s="8">
        <f t="shared" ref="H158:AD158" si="77">$F37*H37</f>
        <v>0</v>
      </c>
      <c r="I158" s="9">
        <f t="shared" si="77"/>
        <v>0</v>
      </c>
      <c r="J158" s="9">
        <f t="shared" si="77"/>
        <v>0</v>
      </c>
      <c r="K158" s="9">
        <f t="shared" si="77"/>
        <v>0</v>
      </c>
      <c r="L158" s="9">
        <f t="shared" si="77"/>
        <v>0</v>
      </c>
      <c r="M158" s="9">
        <f t="shared" si="77"/>
        <v>0</v>
      </c>
      <c r="N158" s="9">
        <f t="shared" si="77"/>
        <v>0</v>
      </c>
      <c r="O158" s="9">
        <f t="shared" si="77"/>
        <v>0</v>
      </c>
      <c r="P158" s="9">
        <f t="shared" si="77"/>
        <v>0</v>
      </c>
      <c r="Q158" s="9">
        <f t="shared" si="77"/>
        <v>0</v>
      </c>
      <c r="R158" s="9">
        <f t="shared" si="77"/>
        <v>0</v>
      </c>
      <c r="S158" s="9">
        <f t="shared" si="77"/>
        <v>0</v>
      </c>
      <c r="T158" s="9">
        <f t="shared" si="77"/>
        <v>0</v>
      </c>
      <c r="U158" s="9">
        <f t="shared" si="77"/>
        <v>0</v>
      </c>
      <c r="V158" s="9">
        <f t="shared" si="77"/>
        <v>0</v>
      </c>
      <c r="W158" s="9">
        <f t="shared" si="77"/>
        <v>0</v>
      </c>
      <c r="X158" s="9">
        <f t="shared" si="77"/>
        <v>0</v>
      </c>
      <c r="Y158" s="9">
        <f t="shared" si="77"/>
        <v>0</v>
      </c>
      <c r="Z158" s="9">
        <f t="shared" si="77"/>
        <v>0</v>
      </c>
      <c r="AA158" s="9">
        <f t="shared" si="77"/>
        <v>12</v>
      </c>
      <c r="AB158" s="9">
        <f t="shared" si="77"/>
        <v>9</v>
      </c>
      <c r="AC158" s="9">
        <f t="shared" si="77"/>
        <v>1</v>
      </c>
      <c r="AD158" s="10">
        <f t="shared" si="77"/>
        <v>2</v>
      </c>
    </row>
    <row r="159" spans="8:30">
      <c r="H159" s="8">
        <f t="shared" ref="H159:AD159" si="78">$F38*H38</f>
        <v>0</v>
      </c>
      <c r="I159" s="9">
        <f t="shared" si="78"/>
        <v>0</v>
      </c>
      <c r="J159" s="9">
        <f t="shared" si="78"/>
        <v>0</v>
      </c>
      <c r="K159" s="9">
        <f t="shared" si="78"/>
        <v>0</v>
      </c>
      <c r="L159" s="9">
        <f t="shared" si="78"/>
        <v>0</v>
      </c>
      <c r="M159" s="9">
        <f t="shared" si="78"/>
        <v>0</v>
      </c>
      <c r="N159" s="9">
        <f t="shared" si="78"/>
        <v>0</v>
      </c>
      <c r="O159" s="9">
        <f t="shared" si="78"/>
        <v>0</v>
      </c>
      <c r="P159" s="9">
        <f t="shared" si="78"/>
        <v>0</v>
      </c>
      <c r="Q159" s="9">
        <f t="shared" si="78"/>
        <v>0</v>
      </c>
      <c r="R159" s="9">
        <f t="shared" si="78"/>
        <v>0</v>
      </c>
      <c r="S159" s="9">
        <f t="shared" si="78"/>
        <v>0</v>
      </c>
      <c r="T159" s="9">
        <f t="shared" si="78"/>
        <v>0</v>
      </c>
      <c r="U159" s="9">
        <f t="shared" si="78"/>
        <v>0</v>
      </c>
      <c r="V159" s="9">
        <f t="shared" si="78"/>
        <v>0</v>
      </c>
      <c r="W159" s="9">
        <f t="shared" si="78"/>
        <v>0</v>
      </c>
      <c r="X159" s="9">
        <f t="shared" si="78"/>
        <v>0</v>
      </c>
      <c r="Y159" s="9">
        <f t="shared" si="78"/>
        <v>48</v>
      </c>
      <c r="Z159" s="9">
        <f t="shared" si="78"/>
        <v>0</v>
      </c>
      <c r="AA159" s="9">
        <f t="shared" si="78"/>
        <v>0</v>
      </c>
      <c r="AB159" s="9">
        <f t="shared" si="78"/>
        <v>36</v>
      </c>
      <c r="AC159" s="9">
        <f t="shared" si="78"/>
        <v>4</v>
      </c>
      <c r="AD159" s="10">
        <f t="shared" si="78"/>
        <v>8</v>
      </c>
    </row>
    <row r="160" spans="8:30">
      <c r="H160" s="8">
        <f t="shared" ref="H160:AD160" si="79">$F39*H39</f>
        <v>0</v>
      </c>
      <c r="I160" s="9">
        <f t="shared" si="79"/>
        <v>0</v>
      </c>
      <c r="J160" s="9">
        <f t="shared" si="79"/>
        <v>0</v>
      </c>
      <c r="K160" s="9">
        <f t="shared" si="79"/>
        <v>0</v>
      </c>
      <c r="L160" s="9">
        <f t="shared" si="79"/>
        <v>0</v>
      </c>
      <c r="M160" s="9">
        <f t="shared" si="79"/>
        <v>0</v>
      </c>
      <c r="N160" s="9">
        <f t="shared" si="79"/>
        <v>0</v>
      </c>
      <c r="O160" s="9">
        <f t="shared" si="79"/>
        <v>0</v>
      </c>
      <c r="P160" s="9">
        <f t="shared" si="79"/>
        <v>0</v>
      </c>
      <c r="Q160" s="9">
        <f t="shared" si="79"/>
        <v>0</v>
      </c>
      <c r="R160" s="9">
        <f t="shared" si="79"/>
        <v>0</v>
      </c>
      <c r="S160" s="9">
        <f t="shared" si="79"/>
        <v>0</v>
      </c>
      <c r="T160" s="9">
        <f t="shared" si="79"/>
        <v>0</v>
      </c>
      <c r="U160" s="9">
        <f t="shared" si="79"/>
        <v>0</v>
      </c>
      <c r="V160" s="9">
        <f t="shared" si="79"/>
        <v>0</v>
      </c>
      <c r="W160" s="9">
        <f t="shared" si="79"/>
        <v>0</v>
      </c>
      <c r="X160" s="9">
        <f t="shared" si="79"/>
        <v>0</v>
      </c>
      <c r="Y160" s="9">
        <f t="shared" si="79"/>
        <v>36</v>
      </c>
      <c r="Z160" s="9">
        <f t="shared" si="79"/>
        <v>0</v>
      </c>
      <c r="AA160" s="9">
        <f t="shared" si="79"/>
        <v>0</v>
      </c>
      <c r="AB160" s="9">
        <f t="shared" si="79"/>
        <v>27</v>
      </c>
      <c r="AC160" s="9">
        <f t="shared" si="79"/>
        <v>3</v>
      </c>
      <c r="AD160" s="10">
        <f t="shared" si="79"/>
        <v>6</v>
      </c>
    </row>
    <row r="161" spans="8:30">
      <c r="H161" s="8">
        <f t="shared" ref="H161:AD161" si="80">$F40*H40</f>
        <v>0</v>
      </c>
      <c r="I161" s="9">
        <f t="shared" si="80"/>
        <v>0</v>
      </c>
      <c r="J161" s="9">
        <f t="shared" si="80"/>
        <v>0</v>
      </c>
      <c r="K161" s="9">
        <f t="shared" si="80"/>
        <v>0</v>
      </c>
      <c r="L161" s="9">
        <f t="shared" si="80"/>
        <v>0</v>
      </c>
      <c r="M161" s="9">
        <f t="shared" si="80"/>
        <v>0</v>
      </c>
      <c r="N161" s="9">
        <f t="shared" si="80"/>
        <v>0</v>
      </c>
      <c r="O161" s="9">
        <f t="shared" si="80"/>
        <v>0</v>
      </c>
      <c r="P161" s="9">
        <f t="shared" si="80"/>
        <v>0</v>
      </c>
      <c r="Q161" s="9">
        <f t="shared" si="80"/>
        <v>0</v>
      </c>
      <c r="R161" s="9">
        <f t="shared" si="80"/>
        <v>0</v>
      </c>
      <c r="S161" s="9">
        <f t="shared" si="80"/>
        <v>0</v>
      </c>
      <c r="T161" s="9">
        <f t="shared" si="80"/>
        <v>0</v>
      </c>
      <c r="U161" s="9">
        <f t="shared" si="80"/>
        <v>0</v>
      </c>
      <c r="V161" s="9">
        <f t="shared" si="80"/>
        <v>0</v>
      </c>
      <c r="W161" s="9">
        <f t="shared" si="80"/>
        <v>0</v>
      </c>
      <c r="X161" s="9">
        <f t="shared" si="80"/>
        <v>0</v>
      </c>
      <c r="Y161" s="9">
        <f t="shared" si="80"/>
        <v>0</v>
      </c>
      <c r="Z161" s="9">
        <f t="shared" si="80"/>
        <v>0</v>
      </c>
      <c r="AA161" s="9">
        <f t="shared" si="80"/>
        <v>60</v>
      </c>
      <c r="AB161" s="9">
        <f t="shared" si="80"/>
        <v>45</v>
      </c>
      <c r="AC161" s="9">
        <f t="shared" si="80"/>
        <v>5</v>
      </c>
      <c r="AD161" s="10">
        <f t="shared" si="80"/>
        <v>10</v>
      </c>
    </row>
    <row r="162" spans="8:30">
      <c r="H162" s="8">
        <f t="shared" ref="H162:AD162" si="81">$F41*H41</f>
        <v>0</v>
      </c>
      <c r="I162" s="9">
        <f t="shared" si="81"/>
        <v>0</v>
      </c>
      <c r="J162" s="9">
        <f t="shared" si="81"/>
        <v>0</v>
      </c>
      <c r="K162" s="9">
        <f t="shared" si="81"/>
        <v>0</v>
      </c>
      <c r="L162" s="9">
        <f t="shared" si="81"/>
        <v>0</v>
      </c>
      <c r="M162" s="9">
        <f t="shared" si="81"/>
        <v>0</v>
      </c>
      <c r="N162" s="9">
        <f t="shared" si="81"/>
        <v>0</v>
      </c>
      <c r="O162" s="9">
        <f t="shared" si="81"/>
        <v>0</v>
      </c>
      <c r="P162" s="9">
        <f t="shared" si="81"/>
        <v>0</v>
      </c>
      <c r="Q162" s="9">
        <f t="shared" si="81"/>
        <v>0</v>
      </c>
      <c r="R162" s="9">
        <f t="shared" si="81"/>
        <v>0</v>
      </c>
      <c r="S162" s="9">
        <f t="shared" si="81"/>
        <v>0</v>
      </c>
      <c r="T162" s="9">
        <f t="shared" si="81"/>
        <v>0</v>
      </c>
      <c r="U162" s="9">
        <f t="shared" si="81"/>
        <v>0</v>
      </c>
      <c r="V162" s="9">
        <f t="shared" si="81"/>
        <v>0</v>
      </c>
      <c r="W162" s="9">
        <f t="shared" si="81"/>
        <v>0</v>
      </c>
      <c r="X162" s="9">
        <f t="shared" si="81"/>
        <v>0</v>
      </c>
      <c r="Y162" s="9">
        <f t="shared" si="81"/>
        <v>0</v>
      </c>
      <c r="Z162" s="9">
        <f t="shared" si="81"/>
        <v>0</v>
      </c>
      <c r="AA162" s="9">
        <f t="shared" si="81"/>
        <v>24</v>
      </c>
      <c r="AB162" s="9">
        <f t="shared" si="81"/>
        <v>18</v>
      </c>
      <c r="AC162" s="9">
        <f t="shared" si="81"/>
        <v>2</v>
      </c>
      <c r="AD162" s="10">
        <f t="shared" si="81"/>
        <v>4</v>
      </c>
    </row>
    <row r="163" spans="8:30" ht="15.75" thickBot="1">
      <c r="H163" s="12">
        <f t="shared" ref="H163:AD163" si="82">$F42*H42</f>
        <v>0</v>
      </c>
      <c r="I163" s="13">
        <f t="shared" si="82"/>
        <v>0</v>
      </c>
      <c r="J163" s="13">
        <f t="shared" si="82"/>
        <v>0</v>
      </c>
      <c r="K163" s="13">
        <f t="shared" si="82"/>
        <v>0</v>
      </c>
      <c r="L163" s="13">
        <f t="shared" si="82"/>
        <v>0</v>
      </c>
      <c r="M163" s="13">
        <f t="shared" si="82"/>
        <v>0</v>
      </c>
      <c r="N163" s="13">
        <f t="shared" si="82"/>
        <v>0</v>
      </c>
      <c r="O163" s="13">
        <f t="shared" si="82"/>
        <v>0</v>
      </c>
      <c r="P163" s="13">
        <f t="shared" si="82"/>
        <v>0</v>
      </c>
      <c r="Q163" s="13">
        <f t="shared" si="82"/>
        <v>0</v>
      </c>
      <c r="R163" s="13">
        <f t="shared" si="82"/>
        <v>0</v>
      </c>
      <c r="S163" s="13">
        <f t="shared" si="82"/>
        <v>0</v>
      </c>
      <c r="T163" s="13">
        <f t="shared" si="82"/>
        <v>0</v>
      </c>
      <c r="U163" s="13">
        <f t="shared" si="82"/>
        <v>0</v>
      </c>
      <c r="V163" s="13">
        <f t="shared" si="82"/>
        <v>0</v>
      </c>
      <c r="W163" s="13">
        <f t="shared" si="82"/>
        <v>0</v>
      </c>
      <c r="X163" s="13">
        <f t="shared" si="82"/>
        <v>12</v>
      </c>
      <c r="Y163" s="13">
        <f t="shared" si="82"/>
        <v>0</v>
      </c>
      <c r="Z163" s="13">
        <f t="shared" si="82"/>
        <v>0</v>
      </c>
      <c r="AA163" s="13">
        <f t="shared" si="82"/>
        <v>0</v>
      </c>
      <c r="AB163" s="13">
        <f t="shared" si="82"/>
        <v>9</v>
      </c>
      <c r="AC163" s="13">
        <f t="shared" si="82"/>
        <v>1</v>
      </c>
      <c r="AD163" s="14">
        <f t="shared" si="82"/>
        <v>2</v>
      </c>
    </row>
    <row r="164" spans="8:30"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</row>
    <row r="165" spans="8:30" ht="15.75" thickBot="1">
      <c r="H165" s="47" t="s">
        <v>90</v>
      </c>
    </row>
    <row r="166" spans="8:30">
      <c r="H166" s="3">
        <f>$G6*H6</f>
        <v>0</v>
      </c>
      <c r="I166" s="4">
        <f t="shared" ref="I166:AD166" si="83">$G6*I6</f>
        <v>0</v>
      </c>
      <c r="J166" s="4">
        <f t="shared" si="83"/>
        <v>0</v>
      </c>
      <c r="K166" s="4">
        <f t="shared" si="83"/>
        <v>0</v>
      </c>
      <c r="L166" s="4">
        <f t="shared" si="83"/>
        <v>0</v>
      </c>
      <c r="M166" s="4">
        <f t="shared" si="83"/>
        <v>0</v>
      </c>
      <c r="N166" s="4">
        <f t="shared" si="83"/>
        <v>0</v>
      </c>
      <c r="O166" s="4">
        <f t="shared" si="83"/>
        <v>0</v>
      </c>
      <c r="P166" s="4">
        <f t="shared" si="83"/>
        <v>0</v>
      </c>
      <c r="Q166" s="4">
        <f t="shared" si="83"/>
        <v>0</v>
      </c>
      <c r="R166" s="4">
        <f t="shared" si="83"/>
        <v>0</v>
      </c>
      <c r="S166" s="4">
        <f t="shared" si="83"/>
        <v>0</v>
      </c>
      <c r="T166" s="4">
        <f t="shared" si="83"/>
        <v>0</v>
      </c>
      <c r="U166" s="4">
        <f t="shared" si="83"/>
        <v>0</v>
      </c>
      <c r="V166" s="4">
        <f t="shared" si="83"/>
        <v>0</v>
      </c>
      <c r="W166" s="4">
        <f t="shared" si="83"/>
        <v>0</v>
      </c>
      <c r="X166" s="4">
        <f t="shared" si="83"/>
        <v>0</v>
      </c>
      <c r="Y166" s="4">
        <f t="shared" si="83"/>
        <v>0</v>
      </c>
      <c r="Z166" s="4">
        <f t="shared" si="83"/>
        <v>0</v>
      </c>
      <c r="AA166" s="4">
        <f t="shared" si="83"/>
        <v>0</v>
      </c>
      <c r="AB166" s="4">
        <f t="shared" si="83"/>
        <v>0</v>
      </c>
      <c r="AC166" s="4">
        <f t="shared" si="83"/>
        <v>0</v>
      </c>
      <c r="AD166" s="5">
        <f t="shared" si="83"/>
        <v>0</v>
      </c>
    </row>
    <row r="167" spans="8:30">
      <c r="H167" s="8">
        <f t="shared" ref="H167:AD167" si="84">$G7*H7</f>
        <v>0</v>
      </c>
      <c r="I167" s="9">
        <f t="shared" si="84"/>
        <v>0</v>
      </c>
      <c r="J167" s="9">
        <f t="shared" si="84"/>
        <v>0</v>
      </c>
      <c r="K167" s="9">
        <f t="shared" si="84"/>
        <v>0</v>
      </c>
      <c r="L167" s="9">
        <f t="shared" si="84"/>
        <v>0</v>
      </c>
      <c r="M167" s="9">
        <f t="shared" si="84"/>
        <v>0</v>
      </c>
      <c r="N167" s="9">
        <f t="shared" si="84"/>
        <v>0</v>
      </c>
      <c r="O167" s="9">
        <f t="shared" si="84"/>
        <v>0</v>
      </c>
      <c r="P167" s="9">
        <f t="shared" si="84"/>
        <v>0</v>
      </c>
      <c r="Q167" s="9">
        <f t="shared" si="84"/>
        <v>0</v>
      </c>
      <c r="R167" s="9">
        <f t="shared" si="84"/>
        <v>0</v>
      </c>
      <c r="S167" s="9">
        <f t="shared" si="84"/>
        <v>0</v>
      </c>
      <c r="T167" s="9">
        <f t="shared" si="84"/>
        <v>0</v>
      </c>
      <c r="U167" s="9">
        <f t="shared" si="84"/>
        <v>0</v>
      </c>
      <c r="V167" s="9">
        <f t="shared" si="84"/>
        <v>0</v>
      </c>
      <c r="W167" s="9">
        <f t="shared" si="84"/>
        <v>0</v>
      </c>
      <c r="X167" s="9">
        <f t="shared" si="84"/>
        <v>0</v>
      </c>
      <c r="Y167" s="9">
        <f t="shared" si="84"/>
        <v>0</v>
      </c>
      <c r="Z167" s="9">
        <f t="shared" si="84"/>
        <v>0</v>
      </c>
      <c r="AA167" s="9">
        <f t="shared" si="84"/>
        <v>0</v>
      </c>
      <c r="AB167" s="9">
        <f t="shared" si="84"/>
        <v>0</v>
      </c>
      <c r="AC167" s="9">
        <f t="shared" si="84"/>
        <v>0</v>
      </c>
      <c r="AD167" s="10">
        <f t="shared" si="84"/>
        <v>0</v>
      </c>
    </row>
    <row r="168" spans="8:30">
      <c r="H168" s="8">
        <f t="shared" ref="H168:AD168" si="85">$G8*H8</f>
        <v>0</v>
      </c>
      <c r="I168" s="9">
        <f t="shared" si="85"/>
        <v>0</v>
      </c>
      <c r="J168" s="9">
        <f t="shared" si="85"/>
        <v>0</v>
      </c>
      <c r="K168" s="9">
        <f t="shared" si="85"/>
        <v>0</v>
      </c>
      <c r="L168" s="9">
        <f t="shared" si="85"/>
        <v>0</v>
      </c>
      <c r="M168" s="9">
        <f t="shared" si="85"/>
        <v>0</v>
      </c>
      <c r="N168" s="9">
        <f t="shared" si="85"/>
        <v>0</v>
      </c>
      <c r="O168" s="9">
        <f t="shared" si="85"/>
        <v>0</v>
      </c>
      <c r="P168" s="9">
        <f t="shared" si="85"/>
        <v>0</v>
      </c>
      <c r="Q168" s="9">
        <f t="shared" si="85"/>
        <v>0</v>
      </c>
      <c r="R168" s="9">
        <f t="shared" si="85"/>
        <v>0</v>
      </c>
      <c r="S168" s="9">
        <f t="shared" si="85"/>
        <v>0</v>
      </c>
      <c r="T168" s="9">
        <f t="shared" si="85"/>
        <v>0</v>
      </c>
      <c r="U168" s="9">
        <f t="shared" si="85"/>
        <v>0</v>
      </c>
      <c r="V168" s="9">
        <f t="shared" si="85"/>
        <v>0</v>
      </c>
      <c r="W168" s="9">
        <f t="shared" si="85"/>
        <v>0</v>
      </c>
      <c r="X168" s="9">
        <f t="shared" si="85"/>
        <v>0</v>
      </c>
      <c r="Y168" s="9">
        <f t="shared" si="85"/>
        <v>0</v>
      </c>
      <c r="Z168" s="9">
        <f t="shared" si="85"/>
        <v>0</v>
      </c>
      <c r="AA168" s="9">
        <f t="shared" si="85"/>
        <v>0</v>
      </c>
      <c r="AB168" s="9">
        <f t="shared" si="85"/>
        <v>0</v>
      </c>
      <c r="AC168" s="9">
        <f t="shared" si="85"/>
        <v>0</v>
      </c>
      <c r="AD168" s="10">
        <f t="shared" si="85"/>
        <v>0</v>
      </c>
    </row>
    <row r="169" spans="8:30">
      <c r="H169" s="8">
        <f t="shared" ref="H169:AD169" si="86">$G9*H9</f>
        <v>0</v>
      </c>
      <c r="I169" s="9">
        <f t="shared" si="86"/>
        <v>0</v>
      </c>
      <c r="J169" s="9">
        <f t="shared" si="86"/>
        <v>0</v>
      </c>
      <c r="K169" s="9">
        <f t="shared" si="86"/>
        <v>0</v>
      </c>
      <c r="L169" s="9">
        <f t="shared" si="86"/>
        <v>0</v>
      </c>
      <c r="M169" s="9">
        <f t="shared" si="86"/>
        <v>0</v>
      </c>
      <c r="N169" s="9">
        <f t="shared" si="86"/>
        <v>0</v>
      </c>
      <c r="O169" s="9">
        <f t="shared" si="86"/>
        <v>0</v>
      </c>
      <c r="P169" s="9">
        <f t="shared" si="86"/>
        <v>0</v>
      </c>
      <c r="Q169" s="9">
        <f t="shared" si="86"/>
        <v>0</v>
      </c>
      <c r="R169" s="9">
        <f t="shared" si="86"/>
        <v>0</v>
      </c>
      <c r="S169" s="9">
        <f t="shared" si="86"/>
        <v>0</v>
      </c>
      <c r="T169" s="9">
        <f t="shared" si="86"/>
        <v>0</v>
      </c>
      <c r="U169" s="9">
        <f t="shared" si="86"/>
        <v>0</v>
      </c>
      <c r="V169" s="9">
        <f t="shared" si="86"/>
        <v>0</v>
      </c>
      <c r="W169" s="9">
        <f t="shared" si="86"/>
        <v>0</v>
      </c>
      <c r="X169" s="9">
        <f t="shared" si="86"/>
        <v>0</v>
      </c>
      <c r="Y169" s="9">
        <f t="shared" si="86"/>
        <v>0</v>
      </c>
      <c r="Z169" s="9">
        <f t="shared" si="86"/>
        <v>0</v>
      </c>
      <c r="AA169" s="9">
        <f t="shared" si="86"/>
        <v>0</v>
      </c>
      <c r="AB169" s="9">
        <f t="shared" si="86"/>
        <v>0</v>
      </c>
      <c r="AC169" s="9">
        <f t="shared" si="86"/>
        <v>0</v>
      </c>
      <c r="AD169" s="10">
        <f t="shared" si="86"/>
        <v>0</v>
      </c>
    </row>
    <row r="170" spans="8:30">
      <c r="H170" s="8">
        <f t="shared" ref="H170:AD170" si="87">$G10*H10</f>
        <v>0</v>
      </c>
      <c r="I170" s="9">
        <f t="shared" si="87"/>
        <v>0</v>
      </c>
      <c r="J170" s="9">
        <f t="shared" si="87"/>
        <v>0</v>
      </c>
      <c r="K170" s="9">
        <f t="shared" si="87"/>
        <v>0</v>
      </c>
      <c r="L170" s="9">
        <f t="shared" si="87"/>
        <v>0</v>
      </c>
      <c r="M170" s="9">
        <f t="shared" si="87"/>
        <v>0</v>
      </c>
      <c r="N170" s="9">
        <f t="shared" si="87"/>
        <v>0</v>
      </c>
      <c r="O170" s="9">
        <f t="shared" si="87"/>
        <v>0</v>
      </c>
      <c r="P170" s="9">
        <f t="shared" si="87"/>
        <v>0</v>
      </c>
      <c r="Q170" s="9">
        <f t="shared" si="87"/>
        <v>0</v>
      </c>
      <c r="R170" s="9">
        <f t="shared" si="87"/>
        <v>0</v>
      </c>
      <c r="S170" s="9">
        <f t="shared" si="87"/>
        <v>0</v>
      </c>
      <c r="T170" s="9">
        <f t="shared" si="87"/>
        <v>0</v>
      </c>
      <c r="U170" s="9">
        <f t="shared" si="87"/>
        <v>0</v>
      </c>
      <c r="V170" s="9">
        <f t="shared" si="87"/>
        <v>0</v>
      </c>
      <c r="W170" s="9">
        <f t="shared" si="87"/>
        <v>0</v>
      </c>
      <c r="X170" s="9">
        <f t="shared" si="87"/>
        <v>0</v>
      </c>
      <c r="Y170" s="9">
        <f t="shared" si="87"/>
        <v>0</v>
      </c>
      <c r="Z170" s="9">
        <f t="shared" si="87"/>
        <v>0</v>
      </c>
      <c r="AA170" s="9">
        <f t="shared" si="87"/>
        <v>0</v>
      </c>
      <c r="AB170" s="9">
        <f t="shared" si="87"/>
        <v>0</v>
      </c>
      <c r="AC170" s="9">
        <f t="shared" si="87"/>
        <v>0</v>
      </c>
      <c r="AD170" s="10">
        <f t="shared" si="87"/>
        <v>0</v>
      </c>
    </row>
    <row r="171" spans="8:30">
      <c r="H171" s="8">
        <f t="shared" ref="H171:AD171" si="88">$G11*H11</f>
        <v>0</v>
      </c>
      <c r="I171" s="9">
        <f t="shared" si="88"/>
        <v>0</v>
      </c>
      <c r="J171" s="9">
        <f t="shared" si="88"/>
        <v>0</v>
      </c>
      <c r="K171" s="9">
        <f t="shared" si="88"/>
        <v>0</v>
      </c>
      <c r="L171" s="9">
        <f t="shared" si="88"/>
        <v>0</v>
      </c>
      <c r="M171" s="9">
        <f t="shared" si="88"/>
        <v>0</v>
      </c>
      <c r="N171" s="9">
        <f t="shared" si="88"/>
        <v>0</v>
      </c>
      <c r="O171" s="9">
        <f t="shared" si="88"/>
        <v>0</v>
      </c>
      <c r="P171" s="9">
        <f t="shared" si="88"/>
        <v>0</v>
      </c>
      <c r="Q171" s="9">
        <f t="shared" si="88"/>
        <v>0</v>
      </c>
      <c r="R171" s="9">
        <f t="shared" si="88"/>
        <v>0</v>
      </c>
      <c r="S171" s="9">
        <f t="shared" si="88"/>
        <v>0</v>
      </c>
      <c r="T171" s="9">
        <f t="shared" si="88"/>
        <v>0</v>
      </c>
      <c r="U171" s="9">
        <f t="shared" si="88"/>
        <v>0</v>
      </c>
      <c r="V171" s="9">
        <f t="shared" si="88"/>
        <v>0</v>
      </c>
      <c r="W171" s="9">
        <f t="shared" si="88"/>
        <v>0</v>
      </c>
      <c r="X171" s="9">
        <f t="shared" si="88"/>
        <v>0</v>
      </c>
      <c r="Y171" s="9">
        <f t="shared" si="88"/>
        <v>0</v>
      </c>
      <c r="Z171" s="9">
        <f t="shared" si="88"/>
        <v>0</v>
      </c>
      <c r="AA171" s="9">
        <f t="shared" si="88"/>
        <v>0</v>
      </c>
      <c r="AB171" s="9">
        <f t="shared" si="88"/>
        <v>0</v>
      </c>
      <c r="AC171" s="9">
        <f t="shared" si="88"/>
        <v>0</v>
      </c>
      <c r="AD171" s="10">
        <f t="shared" si="88"/>
        <v>0</v>
      </c>
    </row>
    <row r="172" spans="8:30">
      <c r="H172" s="8">
        <f t="shared" ref="H172:AD172" si="89">$G12*H12</f>
        <v>0</v>
      </c>
      <c r="I172" s="9">
        <f t="shared" si="89"/>
        <v>0</v>
      </c>
      <c r="J172" s="9">
        <f t="shared" si="89"/>
        <v>0</v>
      </c>
      <c r="K172" s="9">
        <f t="shared" si="89"/>
        <v>0</v>
      </c>
      <c r="L172" s="9">
        <f t="shared" si="89"/>
        <v>0</v>
      </c>
      <c r="M172" s="9">
        <f t="shared" si="89"/>
        <v>0</v>
      </c>
      <c r="N172" s="9">
        <f t="shared" si="89"/>
        <v>0</v>
      </c>
      <c r="O172" s="9">
        <f t="shared" si="89"/>
        <v>0</v>
      </c>
      <c r="P172" s="9">
        <f t="shared" si="89"/>
        <v>0</v>
      </c>
      <c r="Q172" s="9">
        <f t="shared" si="89"/>
        <v>0</v>
      </c>
      <c r="R172" s="9">
        <f t="shared" si="89"/>
        <v>0</v>
      </c>
      <c r="S172" s="9">
        <f t="shared" si="89"/>
        <v>0</v>
      </c>
      <c r="T172" s="9">
        <f t="shared" si="89"/>
        <v>0</v>
      </c>
      <c r="U172" s="9">
        <f t="shared" si="89"/>
        <v>0</v>
      </c>
      <c r="V172" s="9">
        <f t="shared" si="89"/>
        <v>0</v>
      </c>
      <c r="W172" s="9">
        <f t="shared" si="89"/>
        <v>0</v>
      </c>
      <c r="X172" s="9">
        <f t="shared" si="89"/>
        <v>0</v>
      </c>
      <c r="Y172" s="9">
        <f t="shared" si="89"/>
        <v>0</v>
      </c>
      <c r="Z172" s="9">
        <f t="shared" si="89"/>
        <v>0</v>
      </c>
      <c r="AA172" s="9">
        <f t="shared" si="89"/>
        <v>0</v>
      </c>
      <c r="AB172" s="9">
        <f t="shared" si="89"/>
        <v>0</v>
      </c>
      <c r="AC172" s="9">
        <f t="shared" si="89"/>
        <v>0</v>
      </c>
      <c r="AD172" s="10">
        <f t="shared" si="89"/>
        <v>0</v>
      </c>
    </row>
    <row r="173" spans="8:30">
      <c r="H173" s="8">
        <f t="shared" ref="H173:AD173" si="90">$G13*H13</f>
        <v>0</v>
      </c>
      <c r="I173" s="9">
        <f t="shared" si="90"/>
        <v>0</v>
      </c>
      <c r="J173" s="9">
        <f t="shared" si="90"/>
        <v>0</v>
      </c>
      <c r="K173" s="9">
        <f t="shared" si="90"/>
        <v>0</v>
      </c>
      <c r="L173" s="9">
        <f t="shared" si="90"/>
        <v>0</v>
      </c>
      <c r="M173" s="9">
        <f t="shared" si="90"/>
        <v>0</v>
      </c>
      <c r="N173" s="9">
        <f t="shared" si="90"/>
        <v>0</v>
      </c>
      <c r="O173" s="9">
        <f t="shared" si="90"/>
        <v>0</v>
      </c>
      <c r="P173" s="9">
        <f t="shared" si="90"/>
        <v>0</v>
      </c>
      <c r="Q173" s="9">
        <f t="shared" si="90"/>
        <v>0</v>
      </c>
      <c r="R173" s="9">
        <f t="shared" si="90"/>
        <v>0</v>
      </c>
      <c r="S173" s="9">
        <f t="shared" si="90"/>
        <v>0</v>
      </c>
      <c r="T173" s="9">
        <f t="shared" si="90"/>
        <v>0</v>
      </c>
      <c r="U173" s="9">
        <f t="shared" si="90"/>
        <v>0</v>
      </c>
      <c r="V173" s="9">
        <f t="shared" si="90"/>
        <v>0</v>
      </c>
      <c r="W173" s="9">
        <f t="shared" si="90"/>
        <v>0</v>
      </c>
      <c r="X173" s="9">
        <f t="shared" si="90"/>
        <v>0</v>
      </c>
      <c r="Y173" s="9">
        <f t="shared" si="90"/>
        <v>0</v>
      </c>
      <c r="Z173" s="9">
        <f t="shared" si="90"/>
        <v>0</v>
      </c>
      <c r="AA173" s="9">
        <f t="shared" si="90"/>
        <v>0</v>
      </c>
      <c r="AB173" s="9">
        <f t="shared" si="90"/>
        <v>0</v>
      </c>
      <c r="AC173" s="9">
        <f t="shared" si="90"/>
        <v>0</v>
      </c>
      <c r="AD173" s="10">
        <f t="shared" si="90"/>
        <v>0</v>
      </c>
    </row>
    <row r="174" spans="8:30">
      <c r="H174" s="8">
        <f t="shared" ref="H174:AD174" si="91">$G14*H14</f>
        <v>0</v>
      </c>
      <c r="I174" s="9">
        <f t="shared" si="91"/>
        <v>0</v>
      </c>
      <c r="J174" s="9">
        <f t="shared" si="91"/>
        <v>0</v>
      </c>
      <c r="K174" s="9">
        <f t="shared" si="91"/>
        <v>0</v>
      </c>
      <c r="L174" s="9">
        <f t="shared" si="91"/>
        <v>0</v>
      </c>
      <c r="M174" s="9">
        <f t="shared" si="91"/>
        <v>0</v>
      </c>
      <c r="N174" s="9">
        <f t="shared" si="91"/>
        <v>0</v>
      </c>
      <c r="O174" s="9">
        <f t="shared" si="91"/>
        <v>0</v>
      </c>
      <c r="P174" s="9">
        <f t="shared" si="91"/>
        <v>0</v>
      </c>
      <c r="Q174" s="9">
        <f t="shared" si="91"/>
        <v>0</v>
      </c>
      <c r="R174" s="9">
        <f t="shared" si="91"/>
        <v>0</v>
      </c>
      <c r="S174" s="9">
        <f t="shared" si="91"/>
        <v>0</v>
      </c>
      <c r="T174" s="9">
        <f t="shared" si="91"/>
        <v>0</v>
      </c>
      <c r="U174" s="9">
        <f t="shared" si="91"/>
        <v>0</v>
      </c>
      <c r="V174" s="9">
        <f t="shared" si="91"/>
        <v>0</v>
      </c>
      <c r="W174" s="9">
        <f t="shared" si="91"/>
        <v>0</v>
      </c>
      <c r="X174" s="9">
        <f t="shared" si="91"/>
        <v>0</v>
      </c>
      <c r="Y174" s="9">
        <f t="shared" si="91"/>
        <v>0</v>
      </c>
      <c r="Z174" s="9">
        <f t="shared" si="91"/>
        <v>0</v>
      </c>
      <c r="AA174" s="9">
        <f t="shared" si="91"/>
        <v>0</v>
      </c>
      <c r="AB174" s="9">
        <f t="shared" si="91"/>
        <v>0</v>
      </c>
      <c r="AC174" s="9">
        <f t="shared" si="91"/>
        <v>0</v>
      </c>
      <c r="AD174" s="10">
        <f t="shared" si="91"/>
        <v>0</v>
      </c>
    </row>
    <row r="175" spans="8:30">
      <c r="H175" s="8">
        <f t="shared" ref="H175:AD175" si="92">$G15*H15</f>
        <v>0</v>
      </c>
      <c r="I175" s="9">
        <f t="shared" si="92"/>
        <v>0</v>
      </c>
      <c r="J175" s="9">
        <f t="shared" si="92"/>
        <v>0</v>
      </c>
      <c r="K175" s="9">
        <f t="shared" si="92"/>
        <v>0</v>
      </c>
      <c r="L175" s="9">
        <f t="shared" si="92"/>
        <v>0</v>
      </c>
      <c r="M175" s="9">
        <f t="shared" si="92"/>
        <v>0</v>
      </c>
      <c r="N175" s="9">
        <f t="shared" si="92"/>
        <v>0</v>
      </c>
      <c r="O175" s="9">
        <f t="shared" si="92"/>
        <v>0</v>
      </c>
      <c r="P175" s="9">
        <f t="shared" si="92"/>
        <v>0</v>
      </c>
      <c r="Q175" s="9">
        <f t="shared" si="92"/>
        <v>0</v>
      </c>
      <c r="R175" s="9">
        <f t="shared" si="92"/>
        <v>0</v>
      </c>
      <c r="S175" s="9">
        <f t="shared" si="92"/>
        <v>0</v>
      </c>
      <c r="T175" s="9">
        <f t="shared" si="92"/>
        <v>0</v>
      </c>
      <c r="U175" s="9">
        <f t="shared" si="92"/>
        <v>0</v>
      </c>
      <c r="V175" s="9">
        <f t="shared" si="92"/>
        <v>0</v>
      </c>
      <c r="W175" s="9">
        <f t="shared" si="92"/>
        <v>0</v>
      </c>
      <c r="X175" s="9">
        <f t="shared" si="92"/>
        <v>0</v>
      </c>
      <c r="Y175" s="9">
        <f t="shared" si="92"/>
        <v>0</v>
      </c>
      <c r="Z175" s="9">
        <f t="shared" si="92"/>
        <v>0</v>
      </c>
      <c r="AA175" s="9">
        <f t="shared" si="92"/>
        <v>0</v>
      </c>
      <c r="AB175" s="9">
        <f t="shared" si="92"/>
        <v>0</v>
      </c>
      <c r="AC175" s="9">
        <f t="shared" si="92"/>
        <v>0</v>
      </c>
      <c r="AD175" s="10">
        <f t="shared" si="92"/>
        <v>0</v>
      </c>
    </row>
    <row r="176" spans="8:30">
      <c r="H176" s="8">
        <f t="shared" ref="H176:AD176" si="93">$G16*H16</f>
        <v>0</v>
      </c>
      <c r="I176" s="9">
        <f t="shared" si="93"/>
        <v>0</v>
      </c>
      <c r="J176" s="9">
        <f t="shared" si="93"/>
        <v>0</v>
      </c>
      <c r="K176" s="9">
        <f t="shared" si="93"/>
        <v>0</v>
      </c>
      <c r="L176" s="9">
        <f t="shared" si="93"/>
        <v>0</v>
      </c>
      <c r="M176" s="9">
        <f t="shared" si="93"/>
        <v>0</v>
      </c>
      <c r="N176" s="9">
        <f t="shared" si="93"/>
        <v>0</v>
      </c>
      <c r="O176" s="9">
        <f t="shared" si="93"/>
        <v>0</v>
      </c>
      <c r="P176" s="9">
        <f t="shared" si="93"/>
        <v>0</v>
      </c>
      <c r="Q176" s="9">
        <f t="shared" si="93"/>
        <v>0</v>
      </c>
      <c r="R176" s="9">
        <f t="shared" si="93"/>
        <v>0</v>
      </c>
      <c r="S176" s="9">
        <f t="shared" si="93"/>
        <v>0</v>
      </c>
      <c r="T176" s="9">
        <f t="shared" si="93"/>
        <v>0</v>
      </c>
      <c r="U176" s="9">
        <f t="shared" si="93"/>
        <v>0</v>
      </c>
      <c r="V176" s="9">
        <f t="shared" si="93"/>
        <v>0</v>
      </c>
      <c r="W176" s="9">
        <f t="shared" si="93"/>
        <v>0</v>
      </c>
      <c r="X176" s="9">
        <f t="shared" si="93"/>
        <v>0</v>
      </c>
      <c r="Y176" s="9">
        <f t="shared" si="93"/>
        <v>0</v>
      </c>
      <c r="Z176" s="9">
        <f t="shared" si="93"/>
        <v>0</v>
      </c>
      <c r="AA176" s="9">
        <f t="shared" si="93"/>
        <v>0</v>
      </c>
      <c r="AB176" s="9">
        <f t="shared" si="93"/>
        <v>0</v>
      </c>
      <c r="AC176" s="9">
        <f t="shared" si="93"/>
        <v>0</v>
      </c>
      <c r="AD176" s="10">
        <f t="shared" si="93"/>
        <v>0</v>
      </c>
    </row>
    <row r="177" spans="8:30">
      <c r="H177" s="8">
        <f t="shared" ref="H177:AD177" si="94">$G17*H17</f>
        <v>0</v>
      </c>
      <c r="I177" s="9">
        <f t="shared" si="94"/>
        <v>0</v>
      </c>
      <c r="J177" s="9">
        <f t="shared" si="94"/>
        <v>0</v>
      </c>
      <c r="K177" s="9">
        <f t="shared" si="94"/>
        <v>0</v>
      </c>
      <c r="L177" s="9">
        <f t="shared" si="94"/>
        <v>0</v>
      </c>
      <c r="M177" s="9">
        <f t="shared" si="94"/>
        <v>0</v>
      </c>
      <c r="N177" s="9">
        <f t="shared" si="94"/>
        <v>0</v>
      </c>
      <c r="O177" s="9">
        <f t="shared" si="94"/>
        <v>0</v>
      </c>
      <c r="P177" s="9">
        <f t="shared" si="94"/>
        <v>0</v>
      </c>
      <c r="Q177" s="9">
        <f t="shared" si="94"/>
        <v>0</v>
      </c>
      <c r="R177" s="9">
        <f t="shared" si="94"/>
        <v>0</v>
      </c>
      <c r="S177" s="9">
        <f t="shared" si="94"/>
        <v>0</v>
      </c>
      <c r="T177" s="9">
        <f t="shared" si="94"/>
        <v>0</v>
      </c>
      <c r="U177" s="9">
        <f t="shared" si="94"/>
        <v>0</v>
      </c>
      <c r="V177" s="9">
        <f t="shared" si="94"/>
        <v>0</v>
      </c>
      <c r="W177" s="9">
        <f t="shared" si="94"/>
        <v>0</v>
      </c>
      <c r="X177" s="9">
        <f t="shared" si="94"/>
        <v>0</v>
      </c>
      <c r="Y177" s="9">
        <f t="shared" si="94"/>
        <v>0</v>
      </c>
      <c r="Z177" s="9">
        <f t="shared" si="94"/>
        <v>0</v>
      </c>
      <c r="AA177" s="9">
        <f t="shared" si="94"/>
        <v>24</v>
      </c>
      <c r="AB177" s="9">
        <f t="shared" si="94"/>
        <v>18</v>
      </c>
      <c r="AC177" s="9">
        <f t="shared" si="94"/>
        <v>2</v>
      </c>
      <c r="AD177" s="10">
        <f t="shared" si="94"/>
        <v>4</v>
      </c>
    </row>
    <row r="178" spans="8:30">
      <c r="H178" s="8">
        <f t="shared" ref="H178:AD178" si="95">$G18*H18</f>
        <v>0</v>
      </c>
      <c r="I178" s="9">
        <f t="shared" si="95"/>
        <v>0</v>
      </c>
      <c r="J178" s="9">
        <f t="shared" si="95"/>
        <v>0</v>
      </c>
      <c r="K178" s="9">
        <f t="shared" si="95"/>
        <v>0</v>
      </c>
      <c r="L178" s="9">
        <f t="shared" si="95"/>
        <v>0</v>
      </c>
      <c r="M178" s="9">
        <f t="shared" si="95"/>
        <v>0</v>
      </c>
      <c r="N178" s="9">
        <f t="shared" si="95"/>
        <v>0</v>
      </c>
      <c r="O178" s="9">
        <f t="shared" si="95"/>
        <v>0</v>
      </c>
      <c r="P178" s="9">
        <f t="shared" si="95"/>
        <v>0</v>
      </c>
      <c r="Q178" s="9">
        <f t="shared" si="95"/>
        <v>0</v>
      </c>
      <c r="R178" s="9">
        <f t="shared" si="95"/>
        <v>0</v>
      </c>
      <c r="S178" s="9">
        <f t="shared" si="95"/>
        <v>0</v>
      </c>
      <c r="T178" s="9">
        <f t="shared" si="95"/>
        <v>0</v>
      </c>
      <c r="U178" s="9">
        <f t="shared" si="95"/>
        <v>0</v>
      </c>
      <c r="V178" s="9">
        <f t="shared" si="95"/>
        <v>0</v>
      </c>
      <c r="W178" s="9">
        <f t="shared" si="95"/>
        <v>0</v>
      </c>
      <c r="X178" s="9">
        <f t="shared" si="95"/>
        <v>0</v>
      </c>
      <c r="Y178" s="9">
        <f t="shared" si="95"/>
        <v>0</v>
      </c>
      <c r="Z178" s="9">
        <f t="shared" si="95"/>
        <v>0</v>
      </c>
      <c r="AA178" s="9">
        <f t="shared" si="95"/>
        <v>0</v>
      </c>
      <c r="AB178" s="9">
        <f t="shared" si="95"/>
        <v>0</v>
      </c>
      <c r="AC178" s="9">
        <f t="shared" si="95"/>
        <v>0</v>
      </c>
      <c r="AD178" s="10">
        <f t="shared" si="95"/>
        <v>0</v>
      </c>
    </row>
    <row r="179" spans="8:30">
      <c r="H179" s="8">
        <f t="shared" ref="H179:AD179" si="96">$G19*H19</f>
        <v>0</v>
      </c>
      <c r="I179" s="9">
        <f t="shared" si="96"/>
        <v>0</v>
      </c>
      <c r="J179" s="9">
        <f t="shared" si="96"/>
        <v>0</v>
      </c>
      <c r="K179" s="9">
        <f t="shared" si="96"/>
        <v>0</v>
      </c>
      <c r="L179" s="9">
        <f t="shared" si="96"/>
        <v>0</v>
      </c>
      <c r="M179" s="9">
        <f t="shared" si="96"/>
        <v>0</v>
      </c>
      <c r="N179" s="9">
        <f t="shared" si="96"/>
        <v>0</v>
      </c>
      <c r="O179" s="9">
        <f t="shared" si="96"/>
        <v>0</v>
      </c>
      <c r="P179" s="9">
        <f t="shared" si="96"/>
        <v>0</v>
      </c>
      <c r="Q179" s="9">
        <f t="shared" si="96"/>
        <v>0</v>
      </c>
      <c r="R179" s="9">
        <f t="shared" si="96"/>
        <v>0</v>
      </c>
      <c r="S179" s="9">
        <f t="shared" si="96"/>
        <v>0</v>
      </c>
      <c r="T179" s="9">
        <f t="shared" si="96"/>
        <v>0</v>
      </c>
      <c r="U179" s="9">
        <f t="shared" si="96"/>
        <v>0</v>
      </c>
      <c r="V179" s="9">
        <f t="shared" si="96"/>
        <v>0</v>
      </c>
      <c r="W179" s="9">
        <f t="shared" si="96"/>
        <v>0</v>
      </c>
      <c r="X179" s="9">
        <f t="shared" si="96"/>
        <v>0</v>
      </c>
      <c r="Y179" s="9">
        <f t="shared" si="96"/>
        <v>0</v>
      </c>
      <c r="Z179" s="9">
        <f t="shared" si="96"/>
        <v>0</v>
      </c>
      <c r="AA179" s="9">
        <f t="shared" si="96"/>
        <v>0</v>
      </c>
      <c r="AB179" s="9">
        <f t="shared" si="96"/>
        <v>0</v>
      </c>
      <c r="AC179" s="9">
        <f t="shared" si="96"/>
        <v>0</v>
      </c>
      <c r="AD179" s="10">
        <f t="shared" si="96"/>
        <v>0</v>
      </c>
    </row>
    <row r="180" spans="8:30">
      <c r="H180" s="8">
        <f t="shared" ref="H180:AD180" si="97">$G20*H20</f>
        <v>0</v>
      </c>
      <c r="I180" s="9">
        <f t="shared" si="97"/>
        <v>0</v>
      </c>
      <c r="J180" s="9">
        <f t="shared" si="97"/>
        <v>0</v>
      </c>
      <c r="K180" s="9">
        <f t="shared" si="97"/>
        <v>0</v>
      </c>
      <c r="L180" s="9">
        <f t="shared" si="97"/>
        <v>0</v>
      </c>
      <c r="M180" s="9">
        <f t="shared" si="97"/>
        <v>0</v>
      </c>
      <c r="N180" s="9">
        <f t="shared" si="97"/>
        <v>0</v>
      </c>
      <c r="O180" s="9">
        <f t="shared" si="97"/>
        <v>0</v>
      </c>
      <c r="P180" s="9">
        <f t="shared" si="97"/>
        <v>0</v>
      </c>
      <c r="Q180" s="9">
        <f t="shared" si="97"/>
        <v>0</v>
      </c>
      <c r="R180" s="9">
        <f t="shared" si="97"/>
        <v>0</v>
      </c>
      <c r="S180" s="9">
        <f t="shared" si="97"/>
        <v>0</v>
      </c>
      <c r="T180" s="9">
        <f t="shared" si="97"/>
        <v>0</v>
      </c>
      <c r="U180" s="9">
        <f t="shared" si="97"/>
        <v>0</v>
      </c>
      <c r="V180" s="9">
        <f t="shared" si="97"/>
        <v>0</v>
      </c>
      <c r="W180" s="9">
        <f t="shared" si="97"/>
        <v>0</v>
      </c>
      <c r="X180" s="9">
        <f t="shared" si="97"/>
        <v>0</v>
      </c>
      <c r="Y180" s="9">
        <f t="shared" si="97"/>
        <v>0</v>
      </c>
      <c r="Z180" s="9">
        <f t="shared" si="97"/>
        <v>0</v>
      </c>
      <c r="AA180" s="9">
        <f t="shared" si="97"/>
        <v>12</v>
      </c>
      <c r="AB180" s="9">
        <f t="shared" si="97"/>
        <v>9</v>
      </c>
      <c r="AC180" s="9">
        <f t="shared" si="97"/>
        <v>1</v>
      </c>
      <c r="AD180" s="10">
        <f t="shared" si="97"/>
        <v>2</v>
      </c>
    </row>
    <row r="181" spans="8:30">
      <c r="H181" s="8">
        <f t="shared" ref="H181:AD181" si="98">$G21*H21</f>
        <v>0</v>
      </c>
      <c r="I181" s="9">
        <f t="shared" si="98"/>
        <v>0</v>
      </c>
      <c r="J181" s="9">
        <f t="shared" si="98"/>
        <v>0</v>
      </c>
      <c r="K181" s="9">
        <f t="shared" si="98"/>
        <v>0</v>
      </c>
      <c r="L181" s="9">
        <f t="shared" si="98"/>
        <v>0</v>
      </c>
      <c r="M181" s="9">
        <f t="shared" si="98"/>
        <v>0</v>
      </c>
      <c r="N181" s="9">
        <f t="shared" si="98"/>
        <v>0</v>
      </c>
      <c r="O181" s="9">
        <f t="shared" si="98"/>
        <v>0</v>
      </c>
      <c r="P181" s="9">
        <f t="shared" si="98"/>
        <v>0</v>
      </c>
      <c r="Q181" s="9">
        <f t="shared" si="98"/>
        <v>0</v>
      </c>
      <c r="R181" s="9">
        <f t="shared" si="98"/>
        <v>0</v>
      </c>
      <c r="S181" s="9">
        <f t="shared" si="98"/>
        <v>0</v>
      </c>
      <c r="T181" s="9">
        <f t="shared" si="98"/>
        <v>0</v>
      </c>
      <c r="U181" s="9">
        <f t="shared" si="98"/>
        <v>0</v>
      </c>
      <c r="V181" s="9">
        <f t="shared" si="98"/>
        <v>0</v>
      </c>
      <c r="W181" s="9">
        <f t="shared" si="98"/>
        <v>0</v>
      </c>
      <c r="X181" s="9">
        <f t="shared" si="98"/>
        <v>0</v>
      </c>
      <c r="Y181" s="9">
        <f t="shared" si="98"/>
        <v>0</v>
      </c>
      <c r="Z181" s="9">
        <f t="shared" si="98"/>
        <v>0</v>
      </c>
      <c r="AA181" s="9">
        <f t="shared" si="98"/>
        <v>12</v>
      </c>
      <c r="AB181" s="9">
        <f t="shared" si="98"/>
        <v>9</v>
      </c>
      <c r="AC181" s="9">
        <f t="shared" si="98"/>
        <v>1</v>
      </c>
      <c r="AD181" s="10">
        <f t="shared" si="98"/>
        <v>2</v>
      </c>
    </row>
    <row r="182" spans="8:30">
      <c r="H182" s="8">
        <f t="shared" ref="H182:AD182" si="99">$G22*H22</f>
        <v>0</v>
      </c>
      <c r="I182" s="9">
        <f t="shared" si="99"/>
        <v>0</v>
      </c>
      <c r="J182" s="9">
        <f t="shared" si="99"/>
        <v>0</v>
      </c>
      <c r="K182" s="9">
        <f t="shared" si="99"/>
        <v>0</v>
      </c>
      <c r="L182" s="9">
        <f t="shared" si="99"/>
        <v>0</v>
      </c>
      <c r="M182" s="9">
        <f t="shared" si="99"/>
        <v>0</v>
      </c>
      <c r="N182" s="9">
        <f t="shared" si="99"/>
        <v>0</v>
      </c>
      <c r="O182" s="9">
        <f t="shared" si="99"/>
        <v>0</v>
      </c>
      <c r="P182" s="9">
        <f t="shared" si="99"/>
        <v>0</v>
      </c>
      <c r="Q182" s="9">
        <f t="shared" si="99"/>
        <v>0</v>
      </c>
      <c r="R182" s="9">
        <f t="shared" si="99"/>
        <v>0</v>
      </c>
      <c r="S182" s="9">
        <f t="shared" si="99"/>
        <v>0</v>
      </c>
      <c r="T182" s="9">
        <f t="shared" si="99"/>
        <v>0</v>
      </c>
      <c r="U182" s="9">
        <f t="shared" si="99"/>
        <v>0</v>
      </c>
      <c r="V182" s="9">
        <f t="shared" si="99"/>
        <v>0</v>
      </c>
      <c r="W182" s="9">
        <f t="shared" si="99"/>
        <v>0</v>
      </c>
      <c r="X182" s="9">
        <f t="shared" si="99"/>
        <v>0</v>
      </c>
      <c r="Y182" s="9">
        <f t="shared" si="99"/>
        <v>0</v>
      </c>
      <c r="Z182" s="9">
        <f t="shared" si="99"/>
        <v>0</v>
      </c>
      <c r="AA182" s="9">
        <f t="shared" si="99"/>
        <v>12</v>
      </c>
      <c r="AB182" s="9">
        <f t="shared" si="99"/>
        <v>9</v>
      </c>
      <c r="AC182" s="9">
        <f t="shared" si="99"/>
        <v>1</v>
      </c>
      <c r="AD182" s="10">
        <f t="shared" si="99"/>
        <v>2</v>
      </c>
    </row>
    <row r="183" spans="8:30">
      <c r="H183" s="8">
        <f t="shared" ref="H183:AD183" si="100">$G23*H23</f>
        <v>0</v>
      </c>
      <c r="I183" s="9">
        <f t="shared" si="100"/>
        <v>0</v>
      </c>
      <c r="J183" s="9">
        <f t="shared" si="100"/>
        <v>0</v>
      </c>
      <c r="K183" s="9">
        <f t="shared" si="100"/>
        <v>0</v>
      </c>
      <c r="L183" s="9">
        <f t="shared" si="100"/>
        <v>0</v>
      </c>
      <c r="M183" s="9">
        <f t="shared" si="100"/>
        <v>0</v>
      </c>
      <c r="N183" s="9">
        <f t="shared" si="100"/>
        <v>0</v>
      </c>
      <c r="O183" s="9">
        <f t="shared" si="100"/>
        <v>0</v>
      </c>
      <c r="P183" s="9">
        <f t="shared" si="100"/>
        <v>0</v>
      </c>
      <c r="Q183" s="9">
        <f t="shared" si="100"/>
        <v>0</v>
      </c>
      <c r="R183" s="9">
        <f t="shared" si="100"/>
        <v>0</v>
      </c>
      <c r="S183" s="9">
        <f t="shared" si="100"/>
        <v>0</v>
      </c>
      <c r="T183" s="9">
        <f t="shared" si="100"/>
        <v>0</v>
      </c>
      <c r="U183" s="9">
        <f t="shared" si="100"/>
        <v>0</v>
      </c>
      <c r="V183" s="9">
        <f t="shared" si="100"/>
        <v>0</v>
      </c>
      <c r="W183" s="9">
        <f t="shared" si="100"/>
        <v>0</v>
      </c>
      <c r="X183" s="9">
        <f t="shared" si="100"/>
        <v>0</v>
      </c>
      <c r="Y183" s="9">
        <f t="shared" si="100"/>
        <v>0</v>
      </c>
      <c r="Z183" s="9">
        <f t="shared" si="100"/>
        <v>0</v>
      </c>
      <c r="AA183" s="9">
        <f t="shared" si="100"/>
        <v>0</v>
      </c>
      <c r="AB183" s="9">
        <f t="shared" si="100"/>
        <v>0</v>
      </c>
      <c r="AC183" s="9">
        <f t="shared" si="100"/>
        <v>0</v>
      </c>
      <c r="AD183" s="10">
        <f t="shared" si="100"/>
        <v>0</v>
      </c>
    </row>
    <row r="184" spans="8:30">
      <c r="H184" s="8">
        <f t="shared" ref="H184:AD184" si="101">$G24*H24</f>
        <v>0</v>
      </c>
      <c r="I184" s="9">
        <f t="shared" si="101"/>
        <v>0</v>
      </c>
      <c r="J184" s="9">
        <f t="shared" si="101"/>
        <v>0</v>
      </c>
      <c r="K184" s="9">
        <f t="shared" si="101"/>
        <v>0</v>
      </c>
      <c r="L184" s="9">
        <f t="shared" si="101"/>
        <v>0</v>
      </c>
      <c r="M184" s="9">
        <f t="shared" si="101"/>
        <v>0</v>
      </c>
      <c r="N184" s="9">
        <f t="shared" si="101"/>
        <v>0</v>
      </c>
      <c r="O184" s="9">
        <f t="shared" si="101"/>
        <v>0</v>
      </c>
      <c r="P184" s="9">
        <f t="shared" si="101"/>
        <v>0</v>
      </c>
      <c r="Q184" s="9">
        <f t="shared" si="101"/>
        <v>0</v>
      </c>
      <c r="R184" s="9">
        <f t="shared" si="101"/>
        <v>0</v>
      </c>
      <c r="S184" s="9">
        <f t="shared" si="101"/>
        <v>0</v>
      </c>
      <c r="T184" s="9">
        <f t="shared" si="101"/>
        <v>0</v>
      </c>
      <c r="U184" s="9">
        <f t="shared" si="101"/>
        <v>0</v>
      </c>
      <c r="V184" s="9">
        <f t="shared" si="101"/>
        <v>0</v>
      </c>
      <c r="W184" s="9">
        <f t="shared" si="101"/>
        <v>0</v>
      </c>
      <c r="X184" s="9">
        <f t="shared" si="101"/>
        <v>0</v>
      </c>
      <c r="Y184" s="9">
        <f t="shared" si="101"/>
        <v>0</v>
      </c>
      <c r="Z184" s="9">
        <f t="shared" si="101"/>
        <v>0</v>
      </c>
      <c r="AA184" s="9">
        <f t="shared" si="101"/>
        <v>0</v>
      </c>
      <c r="AB184" s="9">
        <f t="shared" si="101"/>
        <v>0</v>
      </c>
      <c r="AC184" s="9">
        <f t="shared" si="101"/>
        <v>0</v>
      </c>
      <c r="AD184" s="10">
        <f t="shared" si="101"/>
        <v>0</v>
      </c>
    </row>
    <row r="185" spans="8:30">
      <c r="H185" s="8">
        <f t="shared" ref="H185:AD185" si="102">$G25*H25</f>
        <v>0</v>
      </c>
      <c r="I185" s="9">
        <f t="shared" si="102"/>
        <v>0</v>
      </c>
      <c r="J185" s="9">
        <f t="shared" si="102"/>
        <v>0</v>
      </c>
      <c r="K185" s="9">
        <f t="shared" si="102"/>
        <v>0</v>
      </c>
      <c r="L185" s="9">
        <f t="shared" si="102"/>
        <v>0</v>
      </c>
      <c r="M185" s="9">
        <f t="shared" si="102"/>
        <v>0</v>
      </c>
      <c r="N185" s="9">
        <f t="shared" si="102"/>
        <v>0</v>
      </c>
      <c r="O185" s="9">
        <f t="shared" si="102"/>
        <v>0</v>
      </c>
      <c r="P185" s="9">
        <f t="shared" si="102"/>
        <v>0</v>
      </c>
      <c r="Q185" s="9">
        <f t="shared" si="102"/>
        <v>0</v>
      </c>
      <c r="R185" s="9">
        <f t="shared" si="102"/>
        <v>0</v>
      </c>
      <c r="S185" s="9">
        <f t="shared" si="102"/>
        <v>0</v>
      </c>
      <c r="T185" s="9">
        <f t="shared" si="102"/>
        <v>0</v>
      </c>
      <c r="U185" s="9">
        <f t="shared" si="102"/>
        <v>0</v>
      </c>
      <c r="V185" s="9">
        <f t="shared" si="102"/>
        <v>0</v>
      </c>
      <c r="W185" s="9">
        <f t="shared" si="102"/>
        <v>0</v>
      </c>
      <c r="X185" s="9">
        <f t="shared" si="102"/>
        <v>0</v>
      </c>
      <c r="Y185" s="9">
        <f t="shared" si="102"/>
        <v>0</v>
      </c>
      <c r="Z185" s="9">
        <f t="shared" si="102"/>
        <v>0</v>
      </c>
      <c r="AA185" s="9">
        <f t="shared" si="102"/>
        <v>0</v>
      </c>
      <c r="AB185" s="9">
        <f t="shared" si="102"/>
        <v>0</v>
      </c>
      <c r="AC185" s="9">
        <f t="shared" si="102"/>
        <v>0</v>
      </c>
      <c r="AD185" s="10">
        <f t="shared" si="102"/>
        <v>0</v>
      </c>
    </row>
    <row r="186" spans="8:30">
      <c r="H186" s="8">
        <f t="shared" ref="H186:AD186" si="103">$G26*H26</f>
        <v>0</v>
      </c>
      <c r="I186" s="9">
        <f t="shared" si="103"/>
        <v>0</v>
      </c>
      <c r="J186" s="9">
        <f t="shared" si="103"/>
        <v>0</v>
      </c>
      <c r="K186" s="9">
        <f t="shared" si="103"/>
        <v>0</v>
      </c>
      <c r="L186" s="9">
        <f t="shared" si="103"/>
        <v>0</v>
      </c>
      <c r="M186" s="9">
        <f t="shared" si="103"/>
        <v>0</v>
      </c>
      <c r="N186" s="9">
        <f t="shared" si="103"/>
        <v>0</v>
      </c>
      <c r="O186" s="9">
        <f t="shared" si="103"/>
        <v>0</v>
      </c>
      <c r="P186" s="9">
        <f t="shared" si="103"/>
        <v>0</v>
      </c>
      <c r="Q186" s="9">
        <f t="shared" si="103"/>
        <v>0</v>
      </c>
      <c r="R186" s="9">
        <f t="shared" si="103"/>
        <v>0</v>
      </c>
      <c r="S186" s="9">
        <f t="shared" si="103"/>
        <v>0</v>
      </c>
      <c r="T186" s="9">
        <f t="shared" si="103"/>
        <v>0</v>
      </c>
      <c r="U186" s="9">
        <f t="shared" si="103"/>
        <v>0</v>
      </c>
      <c r="V186" s="9">
        <f t="shared" si="103"/>
        <v>0</v>
      </c>
      <c r="W186" s="9">
        <f t="shared" si="103"/>
        <v>0</v>
      </c>
      <c r="X186" s="9">
        <f t="shared" si="103"/>
        <v>0</v>
      </c>
      <c r="Y186" s="9">
        <f t="shared" si="103"/>
        <v>0</v>
      </c>
      <c r="Z186" s="9">
        <f t="shared" si="103"/>
        <v>0</v>
      </c>
      <c r="AA186" s="9">
        <f t="shared" si="103"/>
        <v>0</v>
      </c>
      <c r="AB186" s="9">
        <f t="shared" si="103"/>
        <v>0</v>
      </c>
      <c r="AC186" s="9">
        <f t="shared" si="103"/>
        <v>0</v>
      </c>
      <c r="AD186" s="10">
        <f t="shared" si="103"/>
        <v>0</v>
      </c>
    </row>
    <row r="187" spans="8:30">
      <c r="H187" s="8">
        <f t="shared" ref="H187:AD187" si="104">$G27*H27</f>
        <v>0</v>
      </c>
      <c r="I187" s="9">
        <f t="shared" si="104"/>
        <v>0</v>
      </c>
      <c r="J187" s="9">
        <f t="shared" si="104"/>
        <v>0</v>
      </c>
      <c r="K187" s="9">
        <f t="shared" si="104"/>
        <v>0</v>
      </c>
      <c r="L187" s="9">
        <f t="shared" si="104"/>
        <v>0</v>
      </c>
      <c r="M187" s="9">
        <f t="shared" si="104"/>
        <v>0</v>
      </c>
      <c r="N187" s="9">
        <f t="shared" si="104"/>
        <v>0</v>
      </c>
      <c r="O187" s="9">
        <f t="shared" si="104"/>
        <v>0</v>
      </c>
      <c r="P187" s="9">
        <f t="shared" si="104"/>
        <v>0</v>
      </c>
      <c r="Q187" s="9">
        <f t="shared" si="104"/>
        <v>0</v>
      </c>
      <c r="R187" s="9">
        <f t="shared" si="104"/>
        <v>0</v>
      </c>
      <c r="S187" s="9">
        <f t="shared" si="104"/>
        <v>0</v>
      </c>
      <c r="T187" s="9">
        <f t="shared" si="104"/>
        <v>0</v>
      </c>
      <c r="U187" s="9">
        <f t="shared" si="104"/>
        <v>0</v>
      </c>
      <c r="V187" s="9">
        <f t="shared" si="104"/>
        <v>0</v>
      </c>
      <c r="W187" s="9">
        <f t="shared" si="104"/>
        <v>0</v>
      </c>
      <c r="X187" s="9">
        <f t="shared" si="104"/>
        <v>0</v>
      </c>
      <c r="Y187" s="9">
        <f t="shared" si="104"/>
        <v>0</v>
      </c>
      <c r="Z187" s="9">
        <f t="shared" si="104"/>
        <v>0</v>
      </c>
      <c r="AA187" s="9">
        <f t="shared" si="104"/>
        <v>36</v>
      </c>
      <c r="AB187" s="9">
        <f t="shared" si="104"/>
        <v>27</v>
      </c>
      <c r="AC187" s="9">
        <f t="shared" si="104"/>
        <v>3</v>
      </c>
      <c r="AD187" s="10">
        <f t="shared" si="104"/>
        <v>6</v>
      </c>
    </row>
    <row r="188" spans="8:30">
      <c r="H188" s="8">
        <f t="shared" ref="H188:AD188" si="105">$G28*H28</f>
        <v>0</v>
      </c>
      <c r="I188" s="9">
        <f t="shared" si="105"/>
        <v>0</v>
      </c>
      <c r="J188" s="9">
        <f t="shared" si="105"/>
        <v>0</v>
      </c>
      <c r="K188" s="9">
        <f t="shared" si="105"/>
        <v>0</v>
      </c>
      <c r="L188" s="9">
        <f t="shared" si="105"/>
        <v>0</v>
      </c>
      <c r="M188" s="9">
        <f t="shared" si="105"/>
        <v>0</v>
      </c>
      <c r="N188" s="9">
        <f t="shared" si="105"/>
        <v>0</v>
      </c>
      <c r="O188" s="9">
        <f t="shared" si="105"/>
        <v>0</v>
      </c>
      <c r="P188" s="9">
        <f t="shared" si="105"/>
        <v>0</v>
      </c>
      <c r="Q188" s="9">
        <f t="shared" si="105"/>
        <v>0</v>
      </c>
      <c r="R188" s="9">
        <f t="shared" si="105"/>
        <v>0</v>
      </c>
      <c r="S188" s="9">
        <f t="shared" si="105"/>
        <v>0</v>
      </c>
      <c r="T188" s="9">
        <f t="shared" si="105"/>
        <v>0</v>
      </c>
      <c r="U188" s="9">
        <f t="shared" si="105"/>
        <v>0</v>
      </c>
      <c r="V188" s="9">
        <f t="shared" si="105"/>
        <v>0</v>
      </c>
      <c r="W188" s="9">
        <f t="shared" si="105"/>
        <v>0</v>
      </c>
      <c r="X188" s="9">
        <f t="shared" si="105"/>
        <v>0</v>
      </c>
      <c r="Y188" s="9">
        <f t="shared" si="105"/>
        <v>0</v>
      </c>
      <c r="Z188" s="9">
        <f t="shared" si="105"/>
        <v>0</v>
      </c>
      <c r="AA188" s="9">
        <f t="shared" si="105"/>
        <v>36</v>
      </c>
      <c r="AB188" s="9">
        <f t="shared" si="105"/>
        <v>27</v>
      </c>
      <c r="AC188" s="9">
        <f t="shared" si="105"/>
        <v>3</v>
      </c>
      <c r="AD188" s="10">
        <f t="shared" si="105"/>
        <v>6</v>
      </c>
    </row>
    <row r="189" spans="8:30">
      <c r="H189" s="8">
        <f t="shared" ref="H189:AD189" si="106">$G29*H29</f>
        <v>0</v>
      </c>
      <c r="I189" s="9">
        <f t="shared" si="106"/>
        <v>0</v>
      </c>
      <c r="J189" s="9">
        <f t="shared" si="106"/>
        <v>0</v>
      </c>
      <c r="K189" s="9">
        <f t="shared" si="106"/>
        <v>0</v>
      </c>
      <c r="L189" s="9">
        <f t="shared" si="106"/>
        <v>0</v>
      </c>
      <c r="M189" s="9">
        <f t="shared" si="106"/>
        <v>0</v>
      </c>
      <c r="N189" s="9">
        <f t="shared" si="106"/>
        <v>0</v>
      </c>
      <c r="O189" s="9">
        <f t="shared" si="106"/>
        <v>0</v>
      </c>
      <c r="P189" s="9">
        <f t="shared" si="106"/>
        <v>0</v>
      </c>
      <c r="Q189" s="9">
        <f t="shared" si="106"/>
        <v>0</v>
      </c>
      <c r="R189" s="9">
        <f t="shared" si="106"/>
        <v>0</v>
      </c>
      <c r="S189" s="9">
        <f t="shared" si="106"/>
        <v>0</v>
      </c>
      <c r="T189" s="9">
        <f t="shared" si="106"/>
        <v>0</v>
      </c>
      <c r="U189" s="9">
        <f t="shared" si="106"/>
        <v>0</v>
      </c>
      <c r="V189" s="9">
        <f t="shared" si="106"/>
        <v>0</v>
      </c>
      <c r="W189" s="9">
        <f t="shared" si="106"/>
        <v>0</v>
      </c>
      <c r="X189" s="9">
        <f t="shared" si="106"/>
        <v>0</v>
      </c>
      <c r="Y189" s="9">
        <f t="shared" si="106"/>
        <v>0</v>
      </c>
      <c r="Z189" s="9">
        <f t="shared" si="106"/>
        <v>0</v>
      </c>
      <c r="AA189" s="9">
        <f t="shared" si="106"/>
        <v>36</v>
      </c>
      <c r="AB189" s="9">
        <f t="shared" si="106"/>
        <v>27</v>
      </c>
      <c r="AC189" s="9">
        <f t="shared" si="106"/>
        <v>3</v>
      </c>
      <c r="AD189" s="10">
        <f t="shared" si="106"/>
        <v>6</v>
      </c>
    </row>
    <row r="190" spans="8:30">
      <c r="H190" s="8">
        <f t="shared" ref="H190:AD190" si="107">$G30*H30</f>
        <v>0</v>
      </c>
      <c r="I190" s="9">
        <f t="shared" si="107"/>
        <v>0</v>
      </c>
      <c r="J190" s="9">
        <f t="shared" si="107"/>
        <v>0</v>
      </c>
      <c r="K190" s="9">
        <f t="shared" si="107"/>
        <v>0</v>
      </c>
      <c r="L190" s="9">
        <f t="shared" si="107"/>
        <v>0</v>
      </c>
      <c r="M190" s="9">
        <f t="shared" si="107"/>
        <v>0</v>
      </c>
      <c r="N190" s="9">
        <f t="shared" si="107"/>
        <v>0</v>
      </c>
      <c r="O190" s="9">
        <f t="shared" si="107"/>
        <v>0</v>
      </c>
      <c r="P190" s="9">
        <f t="shared" si="107"/>
        <v>0</v>
      </c>
      <c r="Q190" s="9">
        <f t="shared" si="107"/>
        <v>0</v>
      </c>
      <c r="R190" s="9">
        <f t="shared" si="107"/>
        <v>0</v>
      </c>
      <c r="S190" s="9">
        <f t="shared" si="107"/>
        <v>0</v>
      </c>
      <c r="T190" s="9">
        <f t="shared" si="107"/>
        <v>0</v>
      </c>
      <c r="U190" s="9">
        <f t="shared" si="107"/>
        <v>0</v>
      </c>
      <c r="V190" s="9">
        <f t="shared" si="107"/>
        <v>0</v>
      </c>
      <c r="W190" s="9">
        <f t="shared" si="107"/>
        <v>0</v>
      </c>
      <c r="X190" s="9">
        <f t="shared" si="107"/>
        <v>0</v>
      </c>
      <c r="Y190" s="9">
        <f t="shared" si="107"/>
        <v>0</v>
      </c>
      <c r="Z190" s="9">
        <f t="shared" si="107"/>
        <v>0</v>
      </c>
      <c r="AA190" s="9">
        <f t="shared" si="107"/>
        <v>36</v>
      </c>
      <c r="AB190" s="9">
        <f t="shared" si="107"/>
        <v>27</v>
      </c>
      <c r="AC190" s="9">
        <f t="shared" si="107"/>
        <v>3</v>
      </c>
      <c r="AD190" s="10">
        <f t="shared" si="107"/>
        <v>6</v>
      </c>
    </row>
    <row r="191" spans="8:30">
      <c r="H191" s="8">
        <f t="shared" ref="H191:AD191" si="108">$G31*H31</f>
        <v>0</v>
      </c>
      <c r="I191" s="9">
        <f t="shared" si="108"/>
        <v>0</v>
      </c>
      <c r="J191" s="9">
        <f t="shared" si="108"/>
        <v>0</v>
      </c>
      <c r="K191" s="9">
        <f t="shared" si="108"/>
        <v>0</v>
      </c>
      <c r="L191" s="9">
        <f t="shared" si="108"/>
        <v>0</v>
      </c>
      <c r="M191" s="9">
        <f t="shared" si="108"/>
        <v>0</v>
      </c>
      <c r="N191" s="9">
        <f t="shared" si="108"/>
        <v>0</v>
      </c>
      <c r="O191" s="9">
        <f t="shared" si="108"/>
        <v>0</v>
      </c>
      <c r="P191" s="9">
        <f t="shared" si="108"/>
        <v>0</v>
      </c>
      <c r="Q191" s="9">
        <f t="shared" si="108"/>
        <v>0</v>
      </c>
      <c r="R191" s="9">
        <f t="shared" si="108"/>
        <v>0</v>
      </c>
      <c r="S191" s="9">
        <f t="shared" si="108"/>
        <v>0</v>
      </c>
      <c r="T191" s="9">
        <f t="shared" si="108"/>
        <v>0</v>
      </c>
      <c r="U191" s="9">
        <f t="shared" si="108"/>
        <v>0</v>
      </c>
      <c r="V191" s="9">
        <f t="shared" si="108"/>
        <v>0</v>
      </c>
      <c r="W191" s="9">
        <f t="shared" si="108"/>
        <v>0</v>
      </c>
      <c r="X191" s="9">
        <f t="shared" si="108"/>
        <v>0</v>
      </c>
      <c r="Y191" s="9">
        <f t="shared" si="108"/>
        <v>0</v>
      </c>
      <c r="Z191" s="9">
        <f t="shared" si="108"/>
        <v>0</v>
      </c>
      <c r="AA191" s="9">
        <f t="shared" si="108"/>
        <v>0</v>
      </c>
      <c r="AB191" s="9">
        <f t="shared" si="108"/>
        <v>0</v>
      </c>
      <c r="AC191" s="9">
        <f t="shared" si="108"/>
        <v>0</v>
      </c>
      <c r="AD191" s="10">
        <f t="shared" si="108"/>
        <v>0</v>
      </c>
    </row>
    <row r="192" spans="8:30">
      <c r="H192" s="8">
        <f t="shared" ref="H192:AD192" si="109">$G32*H32</f>
        <v>0</v>
      </c>
      <c r="I192" s="9">
        <f t="shared" si="109"/>
        <v>0</v>
      </c>
      <c r="J192" s="9">
        <f t="shared" si="109"/>
        <v>0</v>
      </c>
      <c r="K192" s="9">
        <f t="shared" si="109"/>
        <v>0</v>
      </c>
      <c r="L192" s="9">
        <f t="shared" si="109"/>
        <v>0</v>
      </c>
      <c r="M192" s="9">
        <f t="shared" si="109"/>
        <v>0</v>
      </c>
      <c r="N192" s="9">
        <f t="shared" si="109"/>
        <v>0</v>
      </c>
      <c r="O192" s="9">
        <f t="shared" si="109"/>
        <v>0</v>
      </c>
      <c r="P192" s="9">
        <f t="shared" si="109"/>
        <v>0</v>
      </c>
      <c r="Q192" s="9">
        <f t="shared" si="109"/>
        <v>0</v>
      </c>
      <c r="R192" s="9">
        <f t="shared" si="109"/>
        <v>0</v>
      </c>
      <c r="S192" s="9">
        <f t="shared" si="109"/>
        <v>0</v>
      </c>
      <c r="T192" s="9">
        <f t="shared" si="109"/>
        <v>0</v>
      </c>
      <c r="U192" s="9">
        <f t="shared" si="109"/>
        <v>0</v>
      </c>
      <c r="V192" s="9">
        <f t="shared" si="109"/>
        <v>0</v>
      </c>
      <c r="W192" s="9">
        <f t="shared" si="109"/>
        <v>0</v>
      </c>
      <c r="X192" s="9">
        <f t="shared" si="109"/>
        <v>0</v>
      </c>
      <c r="Y192" s="9">
        <f t="shared" si="109"/>
        <v>0</v>
      </c>
      <c r="Z192" s="9">
        <f t="shared" si="109"/>
        <v>0</v>
      </c>
      <c r="AA192" s="9">
        <f t="shared" si="109"/>
        <v>0</v>
      </c>
      <c r="AB192" s="9">
        <f t="shared" si="109"/>
        <v>0</v>
      </c>
      <c r="AC192" s="9">
        <f t="shared" si="109"/>
        <v>0</v>
      </c>
      <c r="AD192" s="10">
        <f t="shared" si="109"/>
        <v>0</v>
      </c>
    </row>
    <row r="193" spans="8:30">
      <c r="H193" s="8">
        <f t="shared" ref="H193:AD193" si="110">$G33*H33</f>
        <v>0</v>
      </c>
      <c r="I193" s="9">
        <f t="shared" si="110"/>
        <v>0</v>
      </c>
      <c r="J193" s="9">
        <f t="shared" si="110"/>
        <v>0</v>
      </c>
      <c r="K193" s="9">
        <f t="shared" si="110"/>
        <v>0</v>
      </c>
      <c r="L193" s="9">
        <f t="shared" si="110"/>
        <v>0</v>
      </c>
      <c r="M193" s="9">
        <f t="shared" si="110"/>
        <v>0</v>
      </c>
      <c r="N193" s="9">
        <f t="shared" si="110"/>
        <v>0</v>
      </c>
      <c r="O193" s="9">
        <f t="shared" si="110"/>
        <v>0</v>
      </c>
      <c r="P193" s="9">
        <f t="shared" si="110"/>
        <v>0</v>
      </c>
      <c r="Q193" s="9">
        <f t="shared" si="110"/>
        <v>0</v>
      </c>
      <c r="R193" s="9">
        <f t="shared" si="110"/>
        <v>0</v>
      </c>
      <c r="S193" s="9">
        <f t="shared" si="110"/>
        <v>0</v>
      </c>
      <c r="T193" s="9">
        <f t="shared" si="110"/>
        <v>0</v>
      </c>
      <c r="U193" s="9">
        <f t="shared" si="110"/>
        <v>0</v>
      </c>
      <c r="V193" s="9">
        <f t="shared" si="110"/>
        <v>0</v>
      </c>
      <c r="W193" s="9">
        <f t="shared" si="110"/>
        <v>0</v>
      </c>
      <c r="X193" s="9">
        <f t="shared" si="110"/>
        <v>0</v>
      </c>
      <c r="Y193" s="9">
        <f t="shared" si="110"/>
        <v>0</v>
      </c>
      <c r="Z193" s="9">
        <f t="shared" si="110"/>
        <v>0</v>
      </c>
      <c r="AA193" s="9">
        <f t="shared" si="110"/>
        <v>12</v>
      </c>
      <c r="AB193" s="9">
        <f t="shared" si="110"/>
        <v>9</v>
      </c>
      <c r="AC193" s="9">
        <f t="shared" si="110"/>
        <v>1</v>
      </c>
      <c r="AD193" s="10">
        <f t="shared" si="110"/>
        <v>2</v>
      </c>
    </row>
    <row r="194" spans="8:30">
      <c r="H194" s="8">
        <f t="shared" ref="H194:AD194" si="111">$G34*H34</f>
        <v>0</v>
      </c>
      <c r="I194" s="9">
        <f t="shared" si="111"/>
        <v>0</v>
      </c>
      <c r="J194" s="9">
        <f t="shared" si="111"/>
        <v>0</v>
      </c>
      <c r="K194" s="9">
        <f t="shared" si="111"/>
        <v>0</v>
      </c>
      <c r="L194" s="9">
        <f t="shared" si="111"/>
        <v>0</v>
      </c>
      <c r="M194" s="9">
        <f t="shared" si="111"/>
        <v>0</v>
      </c>
      <c r="N194" s="9">
        <f t="shared" si="111"/>
        <v>0</v>
      </c>
      <c r="O194" s="9">
        <f t="shared" si="111"/>
        <v>0</v>
      </c>
      <c r="P194" s="9">
        <f t="shared" si="111"/>
        <v>0</v>
      </c>
      <c r="Q194" s="9">
        <f t="shared" si="111"/>
        <v>0</v>
      </c>
      <c r="R194" s="9">
        <f t="shared" si="111"/>
        <v>0</v>
      </c>
      <c r="S194" s="9">
        <f t="shared" si="111"/>
        <v>0</v>
      </c>
      <c r="T194" s="9">
        <f t="shared" si="111"/>
        <v>0</v>
      </c>
      <c r="U194" s="9">
        <f t="shared" si="111"/>
        <v>0</v>
      </c>
      <c r="V194" s="9">
        <f t="shared" si="111"/>
        <v>0</v>
      </c>
      <c r="W194" s="9">
        <f t="shared" si="111"/>
        <v>0</v>
      </c>
      <c r="X194" s="9">
        <f t="shared" si="111"/>
        <v>0</v>
      </c>
      <c r="Y194" s="9">
        <f t="shared" si="111"/>
        <v>0</v>
      </c>
      <c r="Z194" s="9">
        <f t="shared" si="111"/>
        <v>0</v>
      </c>
      <c r="AA194" s="9">
        <f t="shared" si="111"/>
        <v>0</v>
      </c>
      <c r="AB194" s="9">
        <f t="shared" si="111"/>
        <v>0</v>
      </c>
      <c r="AC194" s="9">
        <f t="shared" si="111"/>
        <v>0</v>
      </c>
      <c r="AD194" s="10">
        <f t="shared" si="111"/>
        <v>0</v>
      </c>
    </row>
    <row r="195" spans="8:30">
      <c r="H195" s="8">
        <f t="shared" ref="H195:AD195" si="112">$G35*H35</f>
        <v>0</v>
      </c>
      <c r="I195" s="9">
        <f t="shared" si="112"/>
        <v>0</v>
      </c>
      <c r="J195" s="9">
        <f t="shared" si="112"/>
        <v>0</v>
      </c>
      <c r="K195" s="9">
        <f t="shared" si="112"/>
        <v>0</v>
      </c>
      <c r="L195" s="9">
        <f t="shared" si="112"/>
        <v>0</v>
      </c>
      <c r="M195" s="9">
        <f t="shared" si="112"/>
        <v>0</v>
      </c>
      <c r="N195" s="9">
        <f t="shared" si="112"/>
        <v>0</v>
      </c>
      <c r="O195" s="9">
        <f t="shared" si="112"/>
        <v>0</v>
      </c>
      <c r="P195" s="9">
        <f t="shared" si="112"/>
        <v>0</v>
      </c>
      <c r="Q195" s="9">
        <f t="shared" si="112"/>
        <v>0</v>
      </c>
      <c r="R195" s="9">
        <f t="shared" si="112"/>
        <v>0</v>
      </c>
      <c r="S195" s="9">
        <f t="shared" si="112"/>
        <v>0</v>
      </c>
      <c r="T195" s="9">
        <f t="shared" si="112"/>
        <v>0</v>
      </c>
      <c r="U195" s="9">
        <f t="shared" si="112"/>
        <v>0</v>
      </c>
      <c r="V195" s="9">
        <f t="shared" si="112"/>
        <v>0</v>
      </c>
      <c r="W195" s="9">
        <f t="shared" si="112"/>
        <v>0</v>
      </c>
      <c r="X195" s="9">
        <f t="shared" si="112"/>
        <v>0</v>
      </c>
      <c r="Y195" s="9">
        <f t="shared" si="112"/>
        <v>0</v>
      </c>
      <c r="Z195" s="9">
        <f t="shared" si="112"/>
        <v>0</v>
      </c>
      <c r="AA195" s="9">
        <f t="shared" si="112"/>
        <v>0</v>
      </c>
      <c r="AB195" s="9">
        <f t="shared" si="112"/>
        <v>0</v>
      </c>
      <c r="AC195" s="9">
        <f t="shared" si="112"/>
        <v>0</v>
      </c>
      <c r="AD195" s="10">
        <f t="shared" si="112"/>
        <v>0</v>
      </c>
    </row>
    <row r="196" spans="8:30">
      <c r="H196" s="8">
        <f t="shared" ref="H196:AD196" si="113">$G36*H36</f>
        <v>0</v>
      </c>
      <c r="I196" s="9">
        <f t="shared" si="113"/>
        <v>0</v>
      </c>
      <c r="J196" s="9">
        <f t="shared" si="113"/>
        <v>0</v>
      </c>
      <c r="K196" s="9">
        <f t="shared" si="113"/>
        <v>0</v>
      </c>
      <c r="L196" s="9">
        <f t="shared" si="113"/>
        <v>0</v>
      </c>
      <c r="M196" s="9">
        <f t="shared" si="113"/>
        <v>0</v>
      </c>
      <c r="N196" s="9">
        <f t="shared" si="113"/>
        <v>0</v>
      </c>
      <c r="O196" s="9">
        <f t="shared" si="113"/>
        <v>0</v>
      </c>
      <c r="P196" s="9">
        <f t="shared" si="113"/>
        <v>0</v>
      </c>
      <c r="Q196" s="9">
        <f t="shared" si="113"/>
        <v>0</v>
      </c>
      <c r="R196" s="9">
        <f t="shared" si="113"/>
        <v>0</v>
      </c>
      <c r="S196" s="9">
        <f t="shared" si="113"/>
        <v>0</v>
      </c>
      <c r="T196" s="9">
        <f t="shared" si="113"/>
        <v>0</v>
      </c>
      <c r="U196" s="9">
        <f t="shared" si="113"/>
        <v>0</v>
      </c>
      <c r="V196" s="9">
        <f t="shared" si="113"/>
        <v>0</v>
      </c>
      <c r="W196" s="9">
        <f t="shared" si="113"/>
        <v>0</v>
      </c>
      <c r="X196" s="9">
        <f t="shared" si="113"/>
        <v>0</v>
      </c>
      <c r="Y196" s="9">
        <f t="shared" si="113"/>
        <v>0</v>
      </c>
      <c r="Z196" s="9">
        <f t="shared" si="113"/>
        <v>0</v>
      </c>
      <c r="AA196" s="9">
        <f t="shared" si="113"/>
        <v>24</v>
      </c>
      <c r="AB196" s="9">
        <f t="shared" si="113"/>
        <v>18</v>
      </c>
      <c r="AC196" s="9">
        <f t="shared" si="113"/>
        <v>2</v>
      </c>
      <c r="AD196" s="10">
        <f t="shared" si="113"/>
        <v>4</v>
      </c>
    </row>
    <row r="197" spans="8:30">
      <c r="H197" s="8">
        <f t="shared" ref="H197:AD197" si="114">$G37*H37</f>
        <v>0</v>
      </c>
      <c r="I197" s="9">
        <f t="shared" si="114"/>
        <v>0</v>
      </c>
      <c r="J197" s="9">
        <f t="shared" si="114"/>
        <v>0</v>
      </c>
      <c r="K197" s="9">
        <f t="shared" si="114"/>
        <v>0</v>
      </c>
      <c r="L197" s="9">
        <f t="shared" si="114"/>
        <v>0</v>
      </c>
      <c r="M197" s="9">
        <f t="shared" si="114"/>
        <v>0</v>
      </c>
      <c r="N197" s="9">
        <f t="shared" si="114"/>
        <v>0</v>
      </c>
      <c r="O197" s="9">
        <f t="shared" si="114"/>
        <v>0</v>
      </c>
      <c r="P197" s="9">
        <f t="shared" si="114"/>
        <v>0</v>
      </c>
      <c r="Q197" s="9">
        <f t="shared" si="114"/>
        <v>0</v>
      </c>
      <c r="R197" s="9">
        <f t="shared" si="114"/>
        <v>0</v>
      </c>
      <c r="S197" s="9">
        <f t="shared" si="114"/>
        <v>0</v>
      </c>
      <c r="T197" s="9">
        <f t="shared" si="114"/>
        <v>0</v>
      </c>
      <c r="U197" s="9">
        <f t="shared" si="114"/>
        <v>0</v>
      </c>
      <c r="V197" s="9">
        <f t="shared" si="114"/>
        <v>0</v>
      </c>
      <c r="W197" s="9">
        <f t="shared" si="114"/>
        <v>0</v>
      </c>
      <c r="X197" s="9">
        <f t="shared" si="114"/>
        <v>0</v>
      </c>
      <c r="Y197" s="9">
        <f t="shared" si="114"/>
        <v>0</v>
      </c>
      <c r="Z197" s="9">
        <f t="shared" si="114"/>
        <v>0</v>
      </c>
      <c r="AA197" s="9">
        <f t="shared" si="114"/>
        <v>12</v>
      </c>
      <c r="AB197" s="9">
        <f t="shared" si="114"/>
        <v>9</v>
      </c>
      <c r="AC197" s="9">
        <f t="shared" si="114"/>
        <v>1</v>
      </c>
      <c r="AD197" s="10">
        <f t="shared" si="114"/>
        <v>2</v>
      </c>
    </row>
    <row r="198" spans="8:30">
      <c r="H198" s="8">
        <f t="shared" ref="H198:AD198" si="115">$G38*H38</f>
        <v>0</v>
      </c>
      <c r="I198" s="9">
        <f t="shared" si="115"/>
        <v>0</v>
      </c>
      <c r="J198" s="9">
        <f t="shared" si="115"/>
        <v>0</v>
      </c>
      <c r="K198" s="9">
        <f t="shared" si="115"/>
        <v>0</v>
      </c>
      <c r="L198" s="9">
        <f t="shared" si="115"/>
        <v>0</v>
      </c>
      <c r="M198" s="9">
        <f t="shared" si="115"/>
        <v>0</v>
      </c>
      <c r="N198" s="9">
        <f t="shared" si="115"/>
        <v>0</v>
      </c>
      <c r="O198" s="9">
        <f t="shared" si="115"/>
        <v>0</v>
      </c>
      <c r="P198" s="9">
        <f t="shared" si="115"/>
        <v>0</v>
      </c>
      <c r="Q198" s="9">
        <f t="shared" si="115"/>
        <v>0</v>
      </c>
      <c r="R198" s="9">
        <f t="shared" si="115"/>
        <v>0</v>
      </c>
      <c r="S198" s="9">
        <f t="shared" si="115"/>
        <v>0</v>
      </c>
      <c r="T198" s="9">
        <f t="shared" si="115"/>
        <v>0</v>
      </c>
      <c r="U198" s="9">
        <f t="shared" si="115"/>
        <v>0</v>
      </c>
      <c r="V198" s="9">
        <f t="shared" si="115"/>
        <v>0</v>
      </c>
      <c r="W198" s="9">
        <f t="shared" si="115"/>
        <v>0</v>
      </c>
      <c r="X198" s="9">
        <f t="shared" si="115"/>
        <v>0</v>
      </c>
      <c r="Y198" s="9">
        <f t="shared" si="115"/>
        <v>60</v>
      </c>
      <c r="Z198" s="9">
        <f t="shared" si="115"/>
        <v>0</v>
      </c>
      <c r="AA198" s="9">
        <f t="shared" si="115"/>
        <v>0</v>
      </c>
      <c r="AB198" s="9">
        <f t="shared" si="115"/>
        <v>45</v>
      </c>
      <c r="AC198" s="9">
        <f t="shared" si="115"/>
        <v>5</v>
      </c>
      <c r="AD198" s="10">
        <f t="shared" si="115"/>
        <v>10</v>
      </c>
    </row>
    <row r="199" spans="8:30">
      <c r="H199" s="8">
        <f t="shared" ref="H199:AD199" si="116">$G39*H39</f>
        <v>0</v>
      </c>
      <c r="I199" s="9">
        <f t="shared" si="116"/>
        <v>0</v>
      </c>
      <c r="J199" s="9">
        <f t="shared" si="116"/>
        <v>0</v>
      </c>
      <c r="K199" s="9">
        <f t="shared" si="116"/>
        <v>0</v>
      </c>
      <c r="L199" s="9">
        <f t="shared" si="116"/>
        <v>0</v>
      </c>
      <c r="M199" s="9">
        <f t="shared" si="116"/>
        <v>0</v>
      </c>
      <c r="N199" s="9">
        <f t="shared" si="116"/>
        <v>0</v>
      </c>
      <c r="O199" s="9">
        <f t="shared" si="116"/>
        <v>0</v>
      </c>
      <c r="P199" s="9">
        <f t="shared" si="116"/>
        <v>0</v>
      </c>
      <c r="Q199" s="9">
        <f t="shared" si="116"/>
        <v>0</v>
      </c>
      <c r="R199" s="9">
        <f t="shared" si="116"/>
        <v>0</v>
      </c>
      <c r="S199" s="9">
        <f t="shared" si="116"/>
        <v>0</v>
      </c>
      <c r="T199" s="9">
        <f t="shared" si="116"/>
        <v>0</v>
      </c>
      <c r="U199" s="9">
        <f t="shared" si="116"/>
        <v>0</v>
      </c>
      <c r="V199" s="9">
        <f t="shared" si="116"/>
        <v>0</v>
      </c>
      <c r="W199" s="9">
        <f t="shared" si="116"/>
        <v>0</v>
      </c>
      <c r="X199" s="9">
        <f t="shared" si="116"/>
        <v>0</v>
      </c>
      <c r="Y199" s="9">
        <f t="shared" si="116"/>
        <v>24</v>
      </c>
      <c r="Z199" s="9">
        <f t="shared" si="116"/>
        <v>0</v>
      </c>
      <c r="AA199" s="9">
        <f t="shared" si="116"/>
        <v>0</v>
      </c>
      <c r="AB199" s="9">
        <f t="shared" si="116"/>
        <v>18</v>
      </c>
      <c r="AC199" s="9">
        <f t="shared" si="116"/>
        <v>2</v>
      </c>
      <c r="AD199" s="10">
        <f t="shared" si="116"/>
        <v>4</v>
      </c>
    </row>
    <row r="200" spans="8:30">
      <c r="H200" s="8">
        <f t="shared" ref="H200:AD200" si="117">$G40*H40</f>
        <v>0</v>
      </c>
      <c r="I200" s="9">
        <f t="shared" si="117"/>
        <v>0</v>
      </c>
      <c r="J200" s="9">
        <f t="shared" si="117"/>
        <v>0</v>
      </c>
      <c r="K200" s="9">
        <f t="shared" si="117"/>
        <v>0</v>
      </c>
      <c r="L200" s="9">
        <f t="shared" si="117"/>
        <v>0</v>
      </c>
      <c r="M200" s="9">
        <f t="shared" si="117"/>
        <v>0</v>
      </c>
      <c r="N200" s="9">
        <f t="shared" si="117"/>
        <v>0</v>
      </c>
      <c r="O200" s="9">
        <f t="shared" si="117"/>
        <v>0</v>
      </c>
      <c r="P200" s="9">
        <f t="shared" si="117"/>
        <v>0</v>
      </c>
      <c r="Q200" s="9">
        <f t="shared" si="117"/>
        <v>0</v>
      </c>
      <c r="R200" s="9">
        <f t="shared" si="117"/>
        <v>0</v>
      </c>
      <c r="S200" s="9">
        <f t="shared" si="117"/>
        <v>0</v>
      </c>
      <c r="T200" s="9">
        <f t="shared" si="117"/>
        <v>0</v>
      </c>
      <c r="U200" s="9">
        <f t="shared" si="117"/>
        <v>0</v>
      </c>
      <c r="V200" s="9">
        <f t="shared" si="117"/>
        <v>0</v>
      </c>
      <c r="W200" s="9">
        <f t="shared" si="117"/>
        <v>0</v>
      </c>
      <c r="X200" s="9">
        <f t="shared" si="117"/>
        <v>0</v>
      </c>
      <c r="Y200" s="9">
        <f t="shared" si="117"/>
        <v>0</v>
      </c>
      <c r="Z200" s="9">
        <f t="shared" si="117"/>
        <v>0</v>
      </c>
      <c r="AA200" s="9">
        <f t="shared" si="117"/>
        <v>24</v>
      </c>
      <c r="AB200" s="9">
        <f t="shared" si="117"/>
        <v>18</v>
      </c>
      <c r="AC200" s="9">
        <f t="shared" si="117"/>
        <v>2</v>
      </c>
      <c r="AD200" s="10">
        <f t="shared" si="117"/>
        <v>4</v>
      </c>
    </row>
    <row r="201" spans="8:30">
      <c r="H201" s="8">
        <f t="shared" ref="H201:AD201" si="118">$G41*H41</f>
        <v>0</v>
      </c>
      <c r="I201" s="9">
        <f t="shared" si="118"/>
        <v>0</v>
      </c>
      <c r="J201" s="9">
        <f t="shared" si="118"/>
        <v>0</v>
      </c>
      <c r="K201" s="9">
        <f t="shared" si="118"/>
        <v>0</v>
      </c>
      <c r="L201" s="9">
        <f t="shared" si="118"/>
        <v>0</v>
      </c>
      <c r="M201" s="9">
        <f t="shared" si="118"/>
        <v>0</v>
      </c>
      <c r="N201" s="9">
        <f t="shared" si="118"/>
        <v>0</v>
      </c>
      <c r="O201" s="9">
        <f t="shared" si="118"/>
        <v>0</v>
      </c>
      <c r="P201" s="9">
        <f t="shared" si="118"/>
        <v>0</v>
      </c>
      <c r="Q201" s="9">
        <f t="shared" si="118"/>
        <v>0</v>
      </c>
      <c r="R201" s="9">
        <f t="shared" si="118"/>
        <v>0</v>
      </c>
      <c r="S201" s="9">
        <f t="shared" si="118"/>
        <v>0</v>
      </c>
      <c r="T201" s="9">
        <f t="shared" si="118"/>
        <v>0</v>
      </c>
      <c r="U201" s="9">
        <f t="shared" si="118"/>
        <v>0</v>
      </c>
      <c r="V201" s="9">
        <f t="shared" si="118"/>
        <v>0</v>
      </c>
      <c r="W201" s="9">
        <f t="shared" si="118"/>
        <v>0</v>
      </c>
      <c r="X201" s="9">
        <f t="shared" si="118"/>
        <v>0</v>
      </c>
      <c r="Y201" s="9">
        <f t="shared" si="118"/>
        <v>0</v>
      </c>
      <c r="Z201" s="9">
        <f t="shared" si="118"/>
        <v>0</v>
      </c>
      <c r="AA201" s="9">
        <f t="shared" si="118"/>
        <v>12</v>
      </c>
      <c r="AB201" s="9">
        <f t="shared" si="118"/>
        <v>9</v>
      </c>
      <c r="AC201" s="9">
        <f t="shared" si="118"/>
        <v>1</v>
      </c>
      <c r="AD201" s="10">
        <f t="shared" si="118"/>
        <v>2</v>
      </c>
    </row>
    <row r="202" spans="8:30" ht="15.75" thickBot="1">
      <c r="H202" s="12">
        <f t="shared" ref="H202:AD202" si="119">$G42*H42</f>
        <v>0</v>
      </c>
      <c r="I202" s="13">
        <f t="shared" si="119"/>
        <v>0</v>
      </c>
      <c r="J202" s="13">
        <f t="shared" si="119"/>
        <v>0</v>
      </c>
      <c r="K202" s="13">
        <f t="shared" si="119"/>
        <v>0</v>
      </c>
      <c r="L202" s="13">
        <f t="shared" si="119"/>
        <v>0</v>
      </c>
      <c r="M202" s="13">
        <f t="shared" si="119"/>
        <v>0</v>
      </c>
      <c r="N202" s="13">
        <f t="shared" si="119"/>
        <v>0</v>
      </c>
      <c r="O202" s="13">
        <f t="shared" si="119"/>
        <v>0</v>
      </c>
      <c r="P202" s="13">
        <f t="shared" si="119"/>
        <v>0</v>
      </c>
      <c r="Q202" s="13">
        <f t="shared" si="119"/>
        <v>0</v>
      </c>
      <c r="R202" s="13">
        <f t="shared" si="119"/>
        <v>0</v>
      </c>
      <c r="S202" s="13">
        <f t="shared" si="119"/>
        <v>0</v>
      </c>
      <c r="T202" s="13">
        <f t="shared" si="119"/>
        <v>0</v>
      </c>
      <c r="U202" s="13">
        <f t="shared" si="119"/>
        <v>0</v>
      </c>
      <c r="V202" s="13">
        <f t="shared" si="119"/>
        <v>0</v>
      </c>
      <c r="W202" s="13">
        <f t="shared" si="119"/>
        <v>0</v>
      </c>
      <c r="X202" s="13">
        <f t="shared" si="119"/>
        <v>12</v>
      </c>
      <c r="Y202" s="13">
        <f t="shared" si="119"/>
        <v>0</v>
      </c>
      <c r="Z202" s="13">
        <f t="shared" si="119"/>
        <v>0</v>
      </c>
      <c r="AA202" s="13">
        <f t="shared" si="119"/>
        <v>0</v>
      </c>
      <c r="AB202" s="13">
        <f t="shared" si="119"/>
        <v>9</v>
      </c>
      <c r="AC202" s="13">
        <f t="shared" si="119"/>
        <v>1</v>
      </c>
      <c r="AD202" s="14">
        <f t="shared" si="119"/>
        <v>2</v>
      </c>
    </row>
  </sheetData>
  <mergeCells count="26">
    <mergeCell ref="B47:G47"/>
    <mergeCell ref="AF47:AG47"/>
    <mergeCell ref="D50:E50"/>
    <mergeCell ref="C37:C41"/>
    <mergeCell ref="B44:G44"/>
    <mergeCell ref="AF44:AG44"/>
    <mergeCell ref="B45:G45"/>
    <mergeCell ref="AF45:AG45"/>
    <mergeCell ref="B46:G46"/>
    <mergeCell ref="AF46:AG46"/>
    <mergeCell ref="C6:C19"/>
    <mergeCell ref="C20:C23"/>
    <mergeCell ref="C24:C36"/>
    <mergeCell ref="B43:D43"/>
    <mergeCell ref="AF43:AG43"/>
    <mergeCell ref="H3:AG3"/>
    <mergeCell ref="B4:B5"/>
    <mergeCell ref="C4:D5"/>
    <mergeCell ref="E4:G4"/>
    <mergeCell ref="H4:J4"/>
    <mergeCell ref="K4:R4"/>
    <mergeCell ref="S4:T4"/>
    <mergeCell ref="V4:X4"/>
    <mergeCell ref="Y4:Z4"/>
    <mergeCell ref="AA4:AD4"/>
    <mergeCell ref="AE4:AG4"/>
  </mergeCells>
  <phoneticPr fontId="9" type="noConversion"/>
  <pageMargins left="0.7" right="0.7" top="0.75" bottom="0.75" header="0.3" footer="0.3"/>
  <pageSetup paperSize="9" scale="16" orientation="portrait" r:id="rId1"/>
  <ignoredErrors>
    <ignoredError sqref="AE7:AG42 AE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18"/>
  <sheetViews>
    <sheetView view="pageBreakPreview" zoomScale="70" zoomScaleNormal="40" zoomScaleSheetLayoutView="70" workbookViewId="0">
      <selection activeCell="E17" sqref="E17"/>
    </sheetView>
  </sheetViews>
  <sheetFormatPr defaultColWidth="9.140625" defaultRowHeight="15"/>
  <cols>
    <col min="1" max="1" width="4.5703125" style="2" customWidth="1"/>
    <col min="2" max="2" width="9.140625" style="2"/>
    <col min="3" max="3" width="13.85546875" style="2" customWidth="1"/>
    <col min="4" max="4" width="53.7109375" style="2" customWidth="1"/>
    <col min="5" max="33" width="14.5703125" style="2" customWidth="1"/>
    <col min="34" max="16384" width="9.140625" style="2"/>
  </cols>
  <sheetData>
    <row r="1" spans="2:34" ht="23.25">
      <c r="B1" s="39" t="s">
        <v>216</v>
      </c>
    </row>
    <row r="2" spans="2:34" ht="7.5" customHeight="1" thickBot="1"/>
    <row r="3" spans="2:34" ht="24" customHeight="1" thickBot="1">
      <c r="H3" s="236" t="s">
        <v>111</v>
      </c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8"/>
    </row>
    <row r="4" spans="2:34" ht="35.25" customHeight="1">
      <c r="B4" s="193" t="s">
        <v>165</v>
      </c>
      <c r="C4" s="195" t="s">
        <v>166</v>
      </c>
      <c r="D4" s="196"/>
      <c r="E4" s="243" t="s">
        <v>167</v>
      </c>
      <c r="F4" s="190"/>
      <c r="G4" s="191"/>
      <c r="H4" s="200" t="s">
        <v>168</v>
      </c>
      <c r="I4" s="201"/>
      <c r="J4" s="201"/>
      <c r="K4" s="199" t="s">
        <v>169</v>
      </c>
      <c r="L4" s="199"/>
      <c r="M4" s="199"/>
      <c r="N4" s="199"/>
      <c r="O4" s="199"/>
      <c r="P4" s="199"/>
      <c r="Q4" s="199"/>
      <c r="R4" s="199"/>
      <c r="S4" s="192" t="s">
        <v>170</v>
      </c>
      <c r="T4" s="192"/>
      <c r="U4" s="94" t="s">
        <v>171</v>
      </c>
      <c r="V4" s="188" t="s">
        <v>172</v>
      </c>
      <c r="W4" s="188"/>
      <c r="X4" s="188"/>
      <c r="Y4" s="187" t="s">
        <v>173</v>
      </c>
      <c r="Z4" s="187"/>
      <c r="AA4" s="182" t="s">
        <v>36</v>
      </c>
      <c r="AB4" s="183"/>
      <c r="AC4" s="183"/>
      <c r="AD4" s="183"/>
      <c r="AE4" s="184" t="s">
        <v>37</v>
      </c>
      <c r="AF4" s="185"/>
      <c r="AG4" s="186"/>
    </row>
    <row r="5" spans="2:34" ht="132" customHeight="1" thickBot="1">
      <c r="B5" s="247"/>
      <c r="C5" s="248"/>
      <c r="D5" s="249"/>
      <c r="E5" s="137" t="s">
        <v>69</v>
      </c>
      <c r="F5" s="123" t="s">
        <v>0</v>
      </c>
      <c r="G5" s="124" t="s">
        <v>1</v>
      </c>
      <c r="H5" s="125" t="s">
        <v>174</v>
      </c>
      <c r="I5" s="126" t="s">
        <v>61</v>
      </c>
      <c r="J5" s="126" t="s">
        <v>39</v>
      </c>
      <c r="K5" s="127" t="s">
        <v>175</v>
      </c>
      <c r="L5" s="127" t="s">
        <v>176</v>
      </c>
      <c r="M5" s="127" t="s">
        <v>177</v>
      </c>
      <c r="N5" s="127" t="s">
        <v>178</v>
      </c>
      <c r="O5" s="127" t="s">
        <v>38</v>
      </c>
      <c r="P5" s="127" t="s">
        <v>179</v>
      </c>
      <c r="Q5" s="127" t="s">
        <v>180</v>
      </c>
      <c r="R5" s="127" t="s">
        <v>181</v>
      </c>
      <c r="S5" s="128" t="s">
        <v>182</v>
      </c>
      <c r="T5" s="128" t="s">
        <v>183</v>
      </c>
      <c r="U5" s="129" t="s">
        <v>184</v>
      </c>
      <c r="V5" s="130" t="s">
        <v>185</v>
      </c>
      <c r="W5" s="130" t="s">
        <v>186</v>
      </c>
      <c r="X5" s="130" t="s">
        <v>40</v>
      </c>
      <c r="Y5" s="131" t="s">
        <v>187</v>
      </c>
      <c r="Z5" s="131" t="s">
        <v>188</v>
      </c>
      <c r="AA5" s="132" t="s">
        <v>189</v>
      </c>
      <c r="AB5" s="132" t="s">
        <v>92</v>
      </c>
      <c r="AC5" s="132" t="s">
        <v>190</v>
      </c>
      <c r="AD5" s="133" t="s">
        <v>191</v>
      </c>
      <c r="AE5" s="134" t="s">
        <v>41</v>
      </c>
      <c r="AF5" s="135" t="s">
        <v>42</v>
      </c>
      <c r="AG5" s="136" t="s">
        <v>2</v>
      </c>
    </row>
    <row r="6" spans="2:34" ht="17.100000000000001" customHeight="1">
      <c r="B6" s="115">
        <v>1</v>
      </c>
      <c r="C6" s="250" t="s">
        <v>3</v>
      </c>
      <c r="D6" s="155" t="s">
        <v>4</v>
      </c>
      <c r="E6" s="115">
        <v>1</v>
      </c>
      <c r="F6" s="116">
        <v>1</v>
      </c>
      <c r="G6" s="155"/>
      <c r="H6" s="44">
        <v>0.20357142857142857</v>
      </c>
      <c r="I6" s="19">
        <v>0.20357142857142857</v>
      </c>
      <c r="J6" s="19">
        <v>0.15357142857142855</v>
      </c>
      <c r="K6" s="19">
        <v>0.20357142857142857</v>
      </c>
      <c r="L6" s="19">
        <v>7.6785714285714277E-2</v>
      </c>
      <c r="M6" s="19">
        <v>0.15357142857142855</v>
      </c>
      <c r="N6" s="19">
        <v>0.15357142857142855</v>
      </c>
      <c r="O6" s="19">
        <v>0.20357142857142857</v>
      </c>
      <c r="P6" s="19">
        <v>0.20357142857142857</v>
      </c>
      <c r="Q6" s="19">
        <v>0.20357142857142857</v>
      </c>
      <c r="R6" s="19">
        <v>0.20357142857142857</v>
      </c>
      <c r="S6" s="19">
        <v>7.6785714285714277E-2</v>
      </c>
      <c r="T6" s="19">
        <v>7.6785714285714277E-2</v>
      </c>
      <c r="U6" s="19">
        <v>7.6785714285714277E-2</v>
      </c>
      <c r="V6" s="19">
        <v>7.6785714285714277E-2</v>
      </c>
      <c r="W6" s="19">
        <v>7.6785714285714277E-2</v>
      </c>
      <c r="X6" s="15"/>
      <c r="Y6" s="19">
        <v>7.6785714285714277E-2</v>
      </c>
      <c r="Z6" s="19">
        <v>7.6785714285714277E-2</v>
      </c>
      <c r="AA6" s="19">
        <v>9.5</v>
      </c>
      <c r="AB6" s="19">
        <v>9</v>
      </c>
      <c r="AC6" s="19">
        <v>1</v>
      </c>
      <c r="AD6" s="19">
        <v>2</v>
      </c>
      <c r="AE6" s="4">
        <f>SUM(H6:Z6)</f>
        <v>2.4999999999999996</v>
      </c>
      <c r="AF6" s="4">
        <f>SUM(AA6:AD6)</f>
        <v>21.5</v>
      </c>
      <c r="AG6" s="5">
        <f>SUM(AE6:AF6)</f>
        <v>24</v>
      </c>
      <c r="AH6" s="6"/>
    </row>
    <row r="7" spans="2:34" ht="17.100000000000001" customHeight="1">
      <c r="B7" s="117">
        <v>2</v>
      </c>
      <c r="C7" s="251"/>
      <c r="D7" s="138" t="s">
        <v>5</v>
      </c>
      <c r="E7" s="117">
        <v>1</v>
      </c>
      <c r="F7" s="118">
        <v>1</v>
      </c>
      <c r="G7" s="138"/>
      <c r="H7" s="21">
        <v>0.20357142857142857</v>
      </c>
      <c r="I7" s="22">
        <v>0.20357142857142857</v>
      </c>
      <c r="J7" s="22">
        <v>0.15357142857142855</v>
      </c>
      <c r="K7" s="22">
        <v>0.20357142857142857</v>
      </c>
      <c r="L7" s="22">
        <v>7.6785714285714277E-2</v>
      </c>
      <c r="M7" s="22">
        <v>0.15357142857142855</v>
      </c>
      <c r="N7" s="22">
        <v>0.15357142857142855</v>
      </c>
      <c r="O7" s="22">
        <v>0.20357142857142857</v>
      </c>
      <c r="P7" s="22">
        <v>0.20357142857142857</v>
      </c>
      <c r="Q7" s="22">
        <v>0.20357142857142857</v>
      </c>
      <c r="R7" s="22">
        <v>0.20357142857142857</v>
      </c>
      <c r="S7" s="22">
        <v>7.6785714285714277E-2</v>
      </c>
      <c r="T7" s="22">
        <v>7.6785714285714277E-2</v>
      </c>
      <c r="U7" s="22">
        <v>7.6785714285714277E-2</v>
      </c>
      <c r="V7" s="22">
        <v>7.6785714285714277E-2</v>
      </c>
      <c r="W7" s="22">
        <v>7.6785714285714277E-2</v>
      </c>
      <c r="X7" s="11"/>
      <c r="Y7" s="22">
        <v>7.6785714285714277E-2</v>
      </c>
      <c r="Z7" s="22">
        <v>7.6785714285714277E-2</v>
      </c>
      <c r="AA7" s="22">
        <v>9.5</v>
      </c>
      <c r="AB7" s="22">
        <v>9</v>
      </c>
      <c r="AC7" s="22">
        <v>1</v>
      </c>
      <c r="AD7" s="22">
        <v>2</v>
      </c>
      <c r="AE7" s="9">
        <f t="shared" ref="AE7:AE46" si="0">SUM(H7:Z7)</f>
        <v>2.4999999999999996</v>
      </c>
      <c r="AF7" s="9">
        <f t="shared" ref="AF7:AF46" si="1">SUM(AA7:AD7)</f>
        <v>21.5</v>
      </c>
      <c r="AG7" s="10">
        <f t="shared" ref="AG7:AG46" si="2">SUM(AE7:AF7)</f>
        <v>24</v>
      </c>
      <c r="AH7" s="6"/>
    </row>
    <row r="8" spans="2:34" ht="17.100000000000001" customHeight="1">
      <c r="B8" s="117">
        <v>3</v>
      </c>
      <c r="C8" s="251"/>
      <c r="D8" s="138" t="s">
        <v>6</v>
      </c>
      <c r="E8" s="117">
        <v>1</v>
      </c>
      <c r="F8" s="118">
        <v>1</v>
      </c>
      <c r="G8" s="138"/>
      <c r="H8" s="21">
        <v>0.16666666666666666</v>
      </c>
      <c r="I8" s="22">
        <v>0.25</v>
      </c>
      <c r="J8" s="22">
        <v>0.33333333333333331</v>
      </c>
      <c r="K8" s="22">
        <v>0.25</v>
      </c>
      <c r="L8" s="22">
        <v>0.16666666666666666</v>
      </c>
      <c r="M8" s="22">
        <v>0.33333333333333331</v>
      </c>
      <c r="N8" s="22">
        <v>0.33333333333333331</v>
      </c>
      <c r="O8" s="22">
        <v>0.3833333333333333</v>
      </c>
      <c r="P8" s="22">
        <v>0.3833333333333333</v>
      </c>
      <c r="Q8" s="22">
        <v>0.3833333333333333</v>
      </c>
      <c r="R8" s="22">
        <v>0.3833333333333333</v>
      </c>
      <c r="S8" s="26">
        <v>8.3333333333333329E-2</v>
      </c>
      <c r="T8" s="22">
        <v>8.3333333333333329E-2</v>
      </c>
      <c r="U8" s="22">
        <v>0.25</v>
      </c>
      <c r="V8" s="22">
        <v>8.3333333333333329E-2</v>
      </c>
      <c r="W8" s="22">
        <v>8.3333333333333329E-2</v>
      </c>
      <c r="X8" s="11"/>
      <c r="Y8" s="22">
        <v>1</v>
      </c>
      <c r="Z8" s="22">
        <v>1</v>
      </c>
      <c r="AA8" s="22">
        <v>6.0500000000000016</v>
      </c>
      <c r="AB8" s="22">
        <v>9</v>
      </c>
      <c r="AC8" s="22">
        <v>1</v>
      </c>
      <c r="AD8" s="22">
        <v>2</v>
      </c>
      <c r="AE8" s="9">
        <f t="shared" si="0"/>
        <v>5.9500000000000011</v>
      </c>
      <c r="AF8" s="9">
        <f t="shared" si="1"/>
        <v>18.05</v>
      </c>
      <c r="AG8" s="10">
        <f t="shared" si="2"/>
        <v>24</v>
      </c>
      <c r="AH8" s="6"/>
    </row>
    <row r="9" spans="2:34" ht="17.100000000000001" customHeight="1">
      <c r="B9" s="117">
        <v>4</v>
      </c>
      <c r="C9" s="251"/>
      <c r="D9" s="138" t="s">
        <v>7</v>
      </c>
      <c r="E9" s="117">
        <v>1</v>
      </c>
      <c r="F9" s="118">
        <v>1</v>
      </c>
      <c r="G9" s="138"/>
      <c r="H9" s="21"/>
      <c r="I9" s="22"/>
      <c r="J9" s="22"/>
      <c r="K9" s="22"/>
      <c r="L9" s="22">
        <v>0.25</v>
      </c>
      <c r="M9" s="22"/>
      <c r="N9" s="22"/>
      <c r="O9" s="22"/>
      <c r="P9" s="22"/>
      <c r="Q9" s="22"/>
      <c r="R9" s="22"/>
      <c r="S9" s="22">
        <v>0.5</v>
      </c>
      <c r="T9" s="22">
        <v>0.5</v>
      </c>
      <c r="U9" s="22">
        <v>0.5</v>
      </c>
      <c r="V9" s="22">
        <v>0.16666666666666666</v>
      </c>
      <c r="W9" s="22"/>
      <c r="X9" s="11"/>
      <c r="Y9" s="22">
        <v>2</v>
      </c>
      <c r="Z9" s="22">
        <v>2</v>
      </c>
      <c r="AA9" s="22">
        <v>6.0833333333333339</v>
      </c>
      <c r="AB9" s="22">
        <v>9</v>
      </c>
      <c r="AC9" s="22">
        <v>1</v>
      </c>
      <c r="AD9" s="22">
        <v>2</v>
      </c>
      <c r="AE9" s="9">
        <f t="shared" si="0"/>
        <v>5.916666666666667</v>
      </c>
      <c r="AF9" s="9">
        <f t="shared" si="1"/>
        <v>18.083333333333336</v>
      </c>
      <c r="AG9" s="10">
        <f t="shared" si="2"/>
        <v>24.000000000000004</v>
      </c>
      <c r="AH9" s="6"/>
    </row>
    <row r="10" spans="2:34" ht="17.100000000000001" customHeight="1">
      <c r="B10" s="117">
        <v>5</v>
      </c>
      <c r="C10" s="251"/>
      <c r="D10" s="138" t="s">
        <v>8</v>
      </c>
      <c r="E10" s="117">
        <v>1</v>
      </c>
      <c r="F10" s="118">
        <v>1</v>
      </c>
      <c r="G10" s="138"/>
      <c r="H10" s="21">
        <v>0.16666666666666666</v>
      </c>
      <c r="I10" s="22"/>
      <c r="J10" s="22">
        <v>0.33333333333333331</v>
      </c>
      <c r="K10" s="22">
        <v>0.33333333333333331</v>
      </c>
      <c r="L10" s="22">
        <v>0.16666666666666666</v>
      </c>
      <c r="M10" s="22">
        <v>0.33333333333333331</v>
      </c>
      <c r="N10" s="22">
        <v>0.33333333333333331</v>
      </c>
      <c r="O10" s="22">
        <v>0.58333333333333337</v>
      </c>
      <c r="P10" s="22">
        <v>0.58333333333333337</v>
      </c>
      <c r="Q10" s="22">
        <v>0.41666666666666663</v>
      </c>
      <c r="R10" s="22">
        <v>0.41666666666666663</v>
      </c>
      <c r="S10" s="22">
        <v>8.3333333333333329E-2</v>
      </c>
      <c r="T10" s="22"/>
      <c r="U10" s="22">
        <v>0.5</v>
      </c>
      <c r="V10" s="22"/>
      <c r="W10" s="22">
        <v>8.3333333333333329E-2</v>
      </c>
      <c r="X10" s="11"/>
      <c r="Y10" s="22"/>
      <c r="Z10" s="22"/>
      <c r="AA10" s="22">
        <v>7.6666666666666661</v>
      </c>
      <c r="AB10" s="22">
        <v>9</v>
      </c>
      <c r="AC10" s="22">
        <v>1</v>
      </c>
      <c r="AD10" s="22">
        <v>2</v>
      </c>
      <c r="AE10" s="9">
        <f t="shared" si="0"/>
        <v>4.333333333333333</v>
      </c>
      <c r="AF10" s="9">
        <f t="shared" si="1"/>
        <v>19.666666666666664</v>
      </c>
      <c r="AG10" s="10">
        <f t="shared" si="2"/>
        <v>23.999999999999996</v>
      </c>
      <c r="AH10" s="6"/>
    </row>
    <row r="11" spans="2:34" ht="17.100000000000001" customHeight="1">
      <c r="B11" s="117">
        <v>6</v>
      </c>
      <c r="C11" s="251"/>
      <c r="D11" s="138" t="s">
        <v>9</v>
      </c>
      <c r="E11" s="117">
        <v>1</v>
      </c>
      <c r="F11" s="118">
        <v>1</v>
      </c>
      <c r="G11" s="138"/>
      <c r="H11" s="21">
        <v>0.30000000000000004</v>
      </c>
      <c r="I11" s="22">
        <v>0.30000000000000004</v>
      </c>
      <c r="J11" s="22">
        <v>0.2</v>
      </c>
      <c r="K11" s="22">
        <v>0.30000000000000004</v>
      </c>
      <c r="L11" s="22">
        <v>0.1</v>
      </c>
      <c r="M11" s="22">
        <v>0.2</v>
      </c>
      <c r="N11" s="22">
        <v>0.2</v>
      </c>
      <c r="O11" s="22">
        <v>0.30000000000000004</v>
      </c>
      <c r="P11" s="22">
        <v>0.30000000000000004</v>
      </c>
      <c r="Q11" s="22">
        <v>0.30000000000000004</v>
      </c>
      <c r="R11" s="22">
        <v>0.30000000000000004</v>
      </c>
      <c r="S11" s="26">
        <v>0.1</v>
      </c>
      <c r="T11" s="26">
        <v>0.1</v>
      </c>
      <c r="U11" s="22">
        <v>0.5</v>
      </c>
      <c r="V11" s="26">
        <v>0.1</v>
      </c>
      <c r="W11" s="26">
        <v>0.1</v>
      </c>
      <c r="X11" s="11"/>
      <c r="Y11" s="26">
        <v>0.5</v>
      </c>
      <c r="Z11" s="26">
        <v>0.5</v>
      </c>
      <c r="AA11" s="22">
        <v>7.2999999999999989</v>
      </c>
      <c r="AB11" s="22">
        <v>9</v>
      </c>
      <c r="AC11" s="22">
        <v>1</v>
      </c>
      <c r="AD11" s="22">
        <v>2</v>
      </c>
      <c r="AE11" s="9">
        <f t="shared" si="0"/>
        <v>4.7</v>
      </c>
      <c r="AF11" s="9">
        <f t="shared" si="1"/>
        <v>19.299999999999997</v>
      </c>
      <c r="AG11" s="10">
        <f t="shared" si="2"/>
        <v>23.999999999999996</v>
      </c>
      <c r="AH11" s="6"/>
    </row>
    <row r="12" spans="2:34" ht="17.100000000000001" customHeight="1">
      <c r="B12" s="117">
        <v>7</v>
      </c>
      <c r="C12" s="251"/>
      <c r="D12" s="138" t="s">
        <v>43</v>
      </c>
      <c r="E12" s="117">
        <v>2</v>
      </c>
      <c r="F12" s="118">
        <v>1</v>
      </c>
      <c r="G12" s="138">
        <v>1</v>
      </c>
      <c r="H12" s="21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6"/>
      <c r="T12" s="26"/>
      <c r="U12" s="26"/>
      <c r="V12" s="26"/>
      <c r="W12" s="26"/>
      <c r="X12" s="11"/>
      <c r="Y12" s="26"/>
      <c r="Z12" s="26"/>
      <c r="AA12" s="22">
        <v>12</v>
      </c>
      <c r="AB12" s="22">
        <v>9</v>
      </c>
      <c r="AC12" s="22">
        <v>1</v>
      </c>
      <c r="AD12" s="22">
        <v>2</v>
      </c>
      <c r="AE12" s="9">
        <f t="shared" si="0"/>
        <v>0</v>
      </c>
      <c r="AF12" s="9">
        <f t="shared" si="1"/>
        <v>24</v>
      </c>
      <c r="AG12" s="10">
        <f t="shared" si="2"/>
        <v>24</v>
      </c>
      <c r="AH12" s="6"/>
    </row>
    <row r="13" spans="2:34" ht="17.100000000000001" customHeight="1">
      <c r="B13" s="117">
        <v>8</v>
      </c>
      <c r="C13" s="251"/>
      <c r="D13" s="138" t="s">
        <v>13</v>
      </c>
      <c r="E13" s="117">
        <v>1</v>
      </c>
      <c r="F13" s="118">
        <v>1</v>
      </c>
      <c r="G13" s="138"/>
      <c r="H13" s="21">
        <v>0.30000000000000004</v>
      </c>
      <c r="I13" s="22">
        <v>0.30000000000000004</v>
      </c>
      <c r="J13" s="22">
        <v>0.2</v>
      </c>
      <c r="K13" s="22">
        <v>0.30000000000000004</v>
      </c>
      <c r="L13" s="22">
        <v>0.1</v>
      </c>
      <c r="M13" s="22">
        <v>0.2</v>
      </c>
      <c r="N13" s="22">
        <v>0.2</v>
      </c>
      <c r="O13" s="22">
        <v>0.30000000000000004</v>
      </c>
      <c r="P13" s="22">
        <v>0.30000000000000004</v>
      </c>
      <c r="Q13" s="22">
        <v>0.30000000000000004</v>
      </c>
      <c r="R13" s="22">
        <v>0.30000000000000004</v>
      </c>
      <c r="S13" s="26">
        <v>0.1</v>
      </c>
      <c r="T13" s="26">
        <v>0.1</v>
      </c>
      <c r="U13" s="26">
        <v>0.5</v>
      </c>
      <c r="V13" s="26">
        <v>0.1</v>
      </c>
      <c r="W13" s="26">
        <v>0.1</v>
      </c>
      <c r="X13" s="11"/>
      <c r="Y13" s="26">
        <v>0.5</v>
      </c>
      <c r="Z13" s="26">
        <v>0.5</v>
      </c>
      <c r="AA13" s="22">
        <v>7.2999999999999989</v>
      </c>
      <c r="AB13" s="22">
        <v>9</v>
      </c>
      <c r="AC13" s="22">
        <v>1</v>
      </c>
      <c r="AD13" s="22">
        <v>2</v>
      </c>
      <c r="AE13" s="9">
        <f t="shared" si="0"/>
        <v>4.7</v>
      </c>
      <c r="AF13" s="9">
        <f t="shared" si="1"/>
        <v>19.299999999999997</v>
      </c>
      <c r="AG13" s="10">
        <f t="shared" si="2"/>
        <v>23.999999999999996</v>
      </c>
      <c r="AH13" s="6"/>
    </row>
    <row r="14" spans="2:34" ht="17.100000000000001" customHeight="1">
      <c r="B14" s="117">
        <v>9</v>
      </c>
      <c r="C14" s="251"/>
      <c r="D14" s="138" t="s">
        <v>44</v>
      </c>
      <c r="E14" s="117">
        <v>1</v>
      </c>
      <c r="F14" s="118">
        <v>1</v>
      </c>
      <c r="G14" s="138"/>
      <c r="H14" s="21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6"/>
      <c r="T14" s="26"/>
      <c r="U14" s="26"/>
      <c r="V14" s="26"/>
      <c r="W14" s="26"/>
      <c r="X14" s="11"/>
      <c r="Y14" s="26"/>
      <c r="Z14" s="26"/>
      <c r="AA14" s="22">
        <v>12</v>
      </c>
      <c r="AB14" s="22">
        <v>9</v>
      </c>
      <c r="AC14" s="22">
        <v>1</v>
      </c>
      <c r="AD14" s="22">
        <v>2</v>
      </c>
      <c r="AE14" s="9">
        <f t="shared" si="0"/>
        <v>0</v>
      </c>
      <c r="AF14" s="9">
        <f t="shared" si="1"/>
        <v>24</v>
      </c>
      <c r="AG14" s="10">
        <f t="shared" si="2"/>
        <v>24</v>
      </c>
      <c r="AH14" s="6"/>
    </row>
    <row r="15" spans="2:34" ht="17.100000000000001" customHeight="1">
      <c r="B15" s="117">
        <v>10</v>
      </c>
      <c r="C15" s="251"/>
      <c r="D15" s="138" t="s">
        <v>14</v>
      </c>
      <c r="E15" s="117">
        <v>1</v>
      </c>
      <c r="F15" s="118">
        <v>1</v>
      </c>
      <c r="G15" s="138"/>
      <c r="H15" s="21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6"/>
      <c r="T15" s="26"/>
      <c r="U15" s="26"/>
      <c r="V15" s="26"/>
      <c r="W15" s="26"/>
      <c r="X15" s="11"/>
      <c r="Y15" s="26"/>
      <c r="Z15" s="26"/>
      <c r="AA15" s="22">
        <v>12</v>
      </c>
      <c r="AB15" s="22">
        <v>9</v>
      </c>
      <c r="AC15" s="22">
        <v>1</v>
      </c>
      <c r="AD15" s="22">
        <v>2</v>
      </c>
      <c r="AE15" s="9">
        <f t="shared" si="0"/>
        <v>0</v>
      </c>
      <c r="AF15" s="9">
        <f t="shared" si="1"/>
        <v>24</v>
      </c>
      <c r="AG15" s="10">
        <f t="shared" si="2"/>
        <v>24</v>
      </c>
      <c r="AH15" s="6"/>
    </row>
    <row r="16" spans="2:34" ht="17.100000000000001" customHeight="1">
      <c r="B16" s="117">
        <v>11</v>
      </c>
      <c r="C16" s="251"/>
      <c r="D16" s="138" t="s">
        <v>144</v>
      </c>
      <c r="E16" s="117">
        <v>7</v>
      </c>
      <c r="F16" s="118">
        <v>5</v>
      </c>
      <c r="G16" s="138">
        <v>2</v>
      </c>
      <c r="H16" s="21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6"/>
      <c r="T16" s="26"/>
      <c r="U16" s="26"/>
      <c r="V16" s="26"/>
      <c r="W16" s="26"/>
      <c r="X16" s="11"/>
      <c r="Y16" s="26"/>
      <c r="Z16" s="26"/>
      <c r="AA16" s="22">
        <v>12</v>
      </c>
      <c r="AB16" s="22">
        <v>9</v>
      </c>
      <c r="AC16" s="22">
        <v>1</v>
      </c>
      <c r="AD16" s="22">
        <v>2</v>
      </c>
      <c r="AE16" s="9">
        <f t="shared" si="0"/>
        <v>0</v>
      </c>
      <c r="AF16" s="9">
        <f t="shared" si="1"/>
        <v>24</v>
      </c>
      <c r="AG16" s="10">
        <f t="shared" si="2"/>
        <v>24</v>
      </c>
      <c r="AH16" s="6"/>
    </row>
    <row r="17" spans="2:34" ht="17.100000000000001" customHeight="1">
      <c r="B17" s="117">
        <v>12</v>
      </c>
      <c r="C17" s="251"/>
      <c r="D17" s="138" t="s">
        <v>143</v>
      </c>
      <c r="E17" s="117">
        <v>4</v>
      </c>
      <c r="F17" s="118">
        <v>4</v>
      </c>
      <c r="G17" s="138"/>
      <c r="H17" s="21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6"/>
      <c r="T17" s="26"/>
      <c r="U17" s="26"/>
      <c r="V17" s="26"/>
      <c r="W17" s="26"/>
      <c r="X17" s="11"/>
      <c r="Y17" s="26"/>
      <c r="Z17" s="26"/>
      <c r="AA17" s="22">
        <v>12</v>
      </c>
      <c r="AB17" s="22">
        <v>9</v>
      </c>
      <c r="AC17" s="22">
        <v>1</v>
      </c>
      <c r="AD17" s="22">
        <v>2</v>
      </c>
      <c r="AE17" s="9">
        <f t="shared" si="0"/>
        <v>0</v>
      </c>
      <c r="AF17" s="9">
        <f t="shared" si="1"/>
        <v>24</v>
      </c>
      <c r="AG17" s="10">
        <f t="shared" si="2"/>
        <v>24</v>
      </c>
      <c r="AH17" s="6"/>
    </row>
    <row r="18" spans="2:34" ht="17.100000000000001" customHeight="1">
      <c r="B18" s="117">
        <v>13</v>
      </c>
      <c r="C18" s="251"/>
      <c r="D18" s="138" t="s">
        <v>45</v>
      </c>
      <c r="E18" s="117">
        <v>1</v>
      </c>
      <c r="F18" s="118">
        <v>1</v>
      </c>
      <c r="G18" s="138"/>
      <c r="H18" s="21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6">
        <v>1</v>
      </c>
      <c r="T18" s="26">
        <v>1</v>
      </c>
      <c r="U18" s="26"/>
      <c r="V18" s="26"/>
      <c r="W18" s="26"/>
      <c r="X18" s="11"/>
      <c r="Y18" s="26"/>
      <c r="Z18" s="26"/>
      <c r="AA18" s="22">
        <v>10</v>
      </c>
      <c r="AB18" s="22">
        <v>9</v>
      </c>
      <c r="AC18" s="22">
        <v>1</v>
      </c>
      <c r="AD18" s="22">
        <v>2</v>
      </c>
      <c r="AE18" s="9">
        <f t="shared" si="0"/>
        <v>2</v>
      </c>
      <c r="AF18" s="9">
        <f t="shared" si="1"/>
        <v>22</v>
      </c>
      <c r="AG18" s="10">
        <f t="shared" si="2"/>
        <v>24</v>
      </c>
      <c r="AH18" s="6"/>
    </row>
    <row r="19" spans="2:34" ht="17.100000000000001" customHeight="1">
      <c r="B19" s="117">
        <v>14</v>
      </c>
      <c r="C19" s="251"/>
      <c r="D19" s="138" t="s">
        <v>46</v>
      </c>
      <c r="E19" s="117">
        <v>1</v>
      </c>
      <c r="F19" s="118">
        <v>1</v>
      </c>
      <c r="G19" s="138"/>
      <c r="H19" s="21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6">
        <v>0.5</v>
      </c>
      <c r="T19" s="26">
        <v>0.5</v>
      </c>
      <c r="U19" s="26"/>
      <c r="V19" s="26">
        <v>0.25</v>
      </c>
      <c r="W19" s="26"/>
      <c r="X19" s="11"/>
      <c r="Y19" s="26"/>
      <c r="Z19" s="26"/>
      <c r="AA19" s="22">
        <v>10.75</v>
      </c>
      <c r="AB19" s="22">
        <v>9</v>
      </c>
      <c r="AC19" s="22">
        <v>1</v>
      </c>
      <c r="AD19" s="22">
        <v>2</v>
      </c>
      <c r="AE19" s="9">
        <f t="shared" si="0"/>
        <v>1.25</v>
      </c>
      <c r="AF19" s="9">
        <f t="shared" si="1"/>
        <v>22.75</v>
      </c>
      <c r="AG19" s="10">
        <f t="shared" si="2"/>
        <v>24</v>
      </c>
      <c r="AH19" s="6"/>
    </row>
    <row r="20" spans="2:34" ht="17.100000000000001" customHeight="1">
      <c r="B20" s="117">
        <v>15</v>
      </c>
      <c r="C20" s="251"/>
      <c r="D20" s="138" t="s">
        <v>47</v>
      </c>
      <c r="E20" s="117">
        <v>1</v>
      </c>
      <c r="F20" s="118">
        <v>1</v>
      </c>
      <c r="G20" s="138"/>
      <c r="H20" s="21">
        <v>0.30000000000000004</v>
      </c>
      <c r="I20" s="22">
        <v>0.30000000000000004</v>
      </c>
      <c r="J20" s="22">
        <v>0.2</v>
      </c>
      <c r="K20" s="22">
        <v>0.30000000000000004</v>
      </c>
      <c r="L20" s="22">
        <v>0.1</v>
      </c>
      <c r="M20" s="22">
        <v>0.2</v>
      </c>
      <c r="N20" s="22">
        <v>0.2</v>
      </c>
      <c r="O20" s="22">
        <v>0.30000000000000004</v>
      </c>
      <c r="P20" s="22">
        <v>0.30000000000000004</v>
      </c>
      <c r="Q20" s="22">
        <v>0.30000000000000004</v>
      </c>
      <c r="R20" s="22">
        <v>0.30000000000000004</v>
      </c>
      <c r="S20" s="26">
        <v>0.1</v>
      </c>
      <c r="T20" s="26">
        <v>0.1</v>
      </c>
      <c r="U20" s="26">
        <v>0.25</v>
      </c>
      <c r="V20" s="26">
        <v>0.1</v>
      </c>
      <c r="W20" s="26">
        <v>0.1</v>
      </c>
      <c r="X20" s="11"/>
      <c r="Y20" s="26">
        <v>0.1</v>
      </c>
      <c r="Z20" s="26">
        <v>0.1</v>
      </c>
      <c r="AA20" s="22">
        <v>8.3499999999999979</v>
      </c>
      <c r="AB20" s="22">
        <v>9</v>
      </c>
      <c r="AC20" s="22">
        <v>1</v>
      </c>
      <c r="AD20" s="22">
        <v>2</v>
      </c>
      <c r="AE20" s="9">
        <f t="shared" si="0"/>
        <v>3.6500000000000004</v>
      </c>
      <c r="AF20" s="9">
        <f t="shared" si="1"/>
        <v>20.349999999999998</v>
      </c>
      <c r="AG20" s="10">
        <f t="shared" si="2"/>
        <v>24</v>
      </c>
      <c r="AH20" s="6"/>
    </row>
    <row r="21" spans="2:34" ht="17.100000000000001" customHeight="1">
      <c r="B21" s="117">
        <v>16</v>
      </c>
      <c r="C21" s="251"/>
      <c r="D21" s="138" t="s">
        <v>48</v>
      </c>
      <c r="E21" s="117">
        <v>1</v>
      </c>
      <c r="F21" s="118">
        <v>1</v>
      </c>
      <c r="G21" s="138"/>
      <c r="H21" s="21">
        <v>0.30000000000000004</v>
      </c>
      <c r="I21" s="22">
        <v>0.30000000000000004</v>
      </c>
      <c r="J21" s="22">
        <v>0.2</v>
      </c>
      <c r="K21" s="22">
        <v>0.30000000000000004</v>
      </c>
      <c r="L21" s="22">
        <v>0.1</v>
      </c>
      <c r="M21" s="22">
        <v>0.2</v>
      </c>
      <c r="N21" s="22">
        <v>0.2</v>
      </c>
      <c r="O21" s="22">
        <v>0.30000000000000004</v>
      </c>
      <c r="P21" s="22">
        <v>0.30000000000000004</v>
      </c>
      <c r="Q21" s="22">
        <v>0.30000000000000004</v>
      </c>
      <c r="R21" s="22">
        <v>0.30000000000000004</v>
      </c>
      <c r="S21" s="26">
        <v>0.1</v>
      </c>
      <c r="T21" s="26">
        <v>0.1</v>
      </c>
      <c r="U21" s="26">
        <v>0.25</v>
      </c>
      <c r="V21" s="26">
        <v>0.1</v>
      </c>
      <c r="W21" s="26">
        <v>0.1</v>
      </c>
      <c r="X21" s="11"/>
      <c r="Y21" s="26">
        <v>0.1</v>
      </c>
      <c r="Z21" s="26">
        <v>0.1</v>
      </c>
      <c r="AA21" s="22">
        <v>8.3499999999999979</v>
      </c>
      <c r="AB21" s="22">
        <v>9</v>
      </c>
      <c r="AC21" s="22">
        <v>1</v>
      </c>
      <c r="AD21" s="22">
        <v>2</v>
      </c>
      <c r="AE21" s="9">
        <f t="shared" si="0"/>
        <v>3.6500000000000004</v>
      </c>
      <c r="AF21" s="9">
        <f t="shared" si="1"/>
        <v>20.349999999999998</v>
      </c>
      <c r="AG21" s="10">
        <f t="shared" si="2"/>
        <v>24</v>
      </c>
      <c r="AH21" s="6"/>
    </row>
    <row r="22" spans="2:34" ht="17.100000000000001" customHeight="1">
      <c r="B22" s="117">
        <v>17</v>
      </c>
      <c r="C22" s="251"/>
      <c r="D22" s="138" t="s">
        <v>16</v>
      </c>
      <c r="E22" s="117">
        <v>3</v>
      </c>
      <c r="F22" s="118">
        <v>3</v>
      </c>
      <c r="G22" s="138"/>
      <c r="H22" s="21">
        <v>0.33333333333333331</v>
      </c>
      <c r="I22" s="22">
        <v>0.33333333333333331</v>
      </c>
      <c r="J22" s="22">
        <v>0.33333333333333331</v>
      </c>
      <c r="K22" s="22">
        <v>0.25</v>
      </c>
      <c r="L22" s="22">
        <v>0.16666666666666666</v>
      </c>
      <c r="M22" s="22">
        <v>0.33333333333333331</v>
      </c>
      <c r="N22" s="22">
        <v>0.33333333333333331</v>
      </c>
      <c r="O22" s="22">
        <v>0.41666666666666663</v>
      </c>
      <c r="P22" s="22">
        <v>0.41666666666666663</v>
      </c>
      <c r="Q22" s="22">
        <v>0.41666666666666663</v>
      </c>
      <c r="R22" s="22">
        <v>0.41666666666666663</v>
      </c>
      <c r="S22" s="26">
        <v>8.3333333333333329E-2</v>
      </c>
      <c r="T22" s="26">
        <v>8.3333333333333329E-2</v>
      </c>
      <c r="U22" s="26">
        <v>0.5</v>
      </c>
      <c r="V22" s="26">
        <v>0.16666666666666666</v>
      </c>
      <c r="W22" s="26">
        <v>8.3333333333333329E-2</v>
      </c>
      <c r="X22" s="11"/>
      <c r="Y22" s="26">
        <v>0.5</v>
      </c>
      <c r="Z22" s="26">
        <v>0.5</v>
      </c>
      <c r="AA22" s="22">
        <v>6.333333333333333</v>
      </c>
      <c r="AB22" s="26">
        <v>9</v>
      </c>
      <c r="AC22" s="26">
        <v>1</v>
      </c>
      <c r="AD22" s="26">
        <v>2</v>
      </c>
      <c r="AE22" s="9">
        <f t="shared" si="0"/>
        <v>5.6666666666666661</v>
      </c>
      <c r="AF22" s="9">
        <f t="shared" si="1"/>
        <v>18.333333333333332</v>
      </c>
      <c r="AG22" s="10">
        <f t="shared" si="2"/>
        <v>24</v>
      </c>
      <c r="AH22" s="6"/>
    </row>
    <row r="23" spans="2:34" ht="17.100000000000001" customHeight="1">
      <c r="B23" s="117">
        <v>18</v>
      </c>
      <c r="C23" s="251" t="s">
        <v>17</v>
      </c>
      <c r="D23" s="138" t="s">
        <v>64</v>
      </c>
      <c r="E23" s="117">
        <v>4</v>
      </c>
      <c r="F23" s="118">
        <v>2</v>
      </c>
      <c r="G23" s="138">
        <v>2</v>
      </c>
      <c r="H23" s="21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6"/>
      <c r="T23" s="26"/>
      <c r="U23" s="26"/>
      <c r="V23" s="26"/>
      <c r="W23" s="26"/>
      <c r="X23" s="54"/>
      <c r="Y23" s="26"/>
      <c r="Z23" s="26"/>
      <c r="AA23" s="22">
        <v>12</v>
      </c>
      <c r="AB23" s="22">
        <v>9</v>
      </c>
      <c r="AC23" s="22">
        <v>1</v>
      </c>
      <c r="AD23" s="22">
        <v>2</v>
      </c>
      <c r="AE23" s="9">
        <f t="shared" si="0"/>
        <v>0</v>
      </c>
      <c r="AF23" s="9">
        <f t="shared" si="1"/>
        <v>24</v>
      </c>
      <c r="AG23" s="10">
        <f t="shared" si="2"/>
        <v>24</v>
      </c>
      <c r="AH23" s="6"/>
    </row>
    <row r="24" spans="2:34" ht="17.100000000000001" customHeight="1">
      <c r="B24" s="117">
        <v>19</v>
      </c>
      <c r="C24" s="251"/>
      <c r="D24" s="138" t="s">
        <v>145</v>
      </c>
      <c r="E24" s="117">
        <v>2</v>
      </c>
      <c r="F24" s="118">
        <v>1</v>
      </c>
      <c r="G24" s="138">
        <v>1</v>
      </c>
      <c r="H24" s="21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6"/>
      <c r="T24" s="26"/>
      <c r="U24" s="26"/>
      <c r="V24" s="26"/>
      <c r="W24" s="26"/>
      <c r="X24" s="54"/>
      <c r="Y24" s="26"/>
      <c r="Z24" s="26"/>
      <c r="AA24" s="22">
        <v>12</v>
      </c>
      <c r="AB24" s="22">
        <v>9</v>
      </c>
      <c r="AC24" s="22">
        <v>1</v>
      </c>
      <c r="AD24" s="22">
        <v>2</v>
      </c>
      <c r="AE24" s="9">
        <f t="shared" si="0"/>
        <v>0</v>
      </c>
      <c r="AF24" s="9">
        <f t="shared" si="1"/>
        <v>24</v>
      </c>
      <c r="AG24" s="10">
        <f t="shared" si="2"/>
        <v>24</v>
      </c>
      <c r="AH24" s="6"/>
    </row>
    <row r="25" spans="2:34" ht="17.100000000000001" customHeight="1">
      <c r="B25" s="144">
        <v>20</v>
      </c>
      <c r="C25" s="251" t="s">
        <v>20</v>
      </c>
      <c r="D25" s="138" t="s">
        <v>19</v>
      </c>
      <c r="E25" s="117">
        <v>2</v>
      </c>
      <c r="F25" s="118">
        <v>1</v>
      </c>
      <c r="G25" s="138">
        <v>1</v>
      </c>
      <c r="H25" s="21">
        <v>0.33333333333333331</v>
      </c>
      <c r="I25" s="22"/>
      <c r="J25" s="22">
        <v>0.66666666666666663</v>
      </c>
      <c r="K25" s="22">
        <v>0.66666666666666663</v>
      </c>
      <c r="L25" s="22">
        <v>0.33333333333333331</v>
      </c>
      <c r="M25" s="22">
        <v>0.66666666666666663</v>
      </c>
      <c r="N25" s="22">
        <v>0.66666666666666663</v>
      </c>
      <c r="O25" s="22">
        <v>1.1666666666666667</v>
      </c>
      <c r="P25" s="22">
        <v>1.1666666666666667</v>
      </c>
      <c r="Q25" s="22">
        <v>0.83333333333333326</v>
      </c>
      <c r="R25" s="22">
        <v>0.83333333333333326</v>
      </c>
      <c r="S25" s="26">
        <v>0.16666666666666666</v>
      </c>
      <c r="T25" s="22"/>
      <c r="U25" s="22">
        <v>0.5</v>
      </c>
      <c r="V25" s="26"/>
      <c r="W25" s="22">
        <v>0.16666666666666666</v>
      </c>
      <c r="X25" s="54"/>
      <c r="Y25" s="26"/>
      <c r="Z25" s="26"/>
      <c r="AA25" s="22">
        <v>3.8333333333333321</v>
      </c>
      <c r="AB25" s="22">
        <v>9</v>
      </c>
      <c r="AC25" s="22">
        <v>1</v>
      </c>
      <c r="AD25" s="22">
        <v>2</v>
      </c>
      <c r="AE25" s="9">
        <f t="shared" si="0"/>
        <v>8.1666666666666661</v>
      </c>
      <c r="AF25" s="9">
        <f t="shared" si="1"/>
        <v>15.833333333333332</v>
      </c>
      <c r="AG25" s="10">
        <f t="shared" si="2"/>
        <v>24</v>
      </c>
      <c r="AH25" s="6"/>
    </row>
    <row r="26" spans="2:34" ht="17.100000000000001" customHeight="1">
      <c r="B26" s="144">
        <v>21</v>
      </c>
      <c r="C26" s="251"/>
      <c r="D26" s="138" t="s">
        <v>49</v>
      </c>
      <c r="E26" s="117">
        <v>1</v>
      </c>
      <c r="F26" s="118">
        <v>1</v>
      </c>
      <c r="G26" s="138"/>
      <c r="H26" s="21">
        <v>0.33333333333333331</v>
      </c>
      <c r="I26" s="22">
        <v>8.3333333333333329E-2</v>
      </c>
      <c r="J26" s="22">
        <v>0.66666666666666663</v>
      </c>
      <c r="K26" s="22">
        <v>0.33333333333333331</v>
      </c>
      <c r="L26" s="22">
        <v>0.16666666666666666</v>
      </c>
      <c r="M26" s="22">
        <v>0.66666666666666663</v>
      </c>
      <c r="N26" s="22">
        <v>0.66666666666666663</v>
      </c>
      <c r="O26" s="22">
        <v>0.3833333333333333</v>
      </c>
      <c r="P26" s="22">
        <v>0.3833333333333333</v>
      </c>
      <c r="Q26" s="22">
        <v>0.71666666666666667</v>
      </c>
      <c r="R26" s="22">
        <v>0.3833333333333333</v>
      </c>
      <c r="S26" s="26">
        <v>8.3333333333333329E-2</v>
      </c>
      <c r="T26" s="22">
        <v>8.3333333333333329E-2</v>
      </c>
      <c r="U26" s="22">
        <v>0.5</v>
      </c>
      <c r="V26" s="22">
        <v>8.3333333333333329E-2</v>
      </c>
      <c r="W26" s="22">
        <v>8.3333333333333329E-2</v>
      </c>
      <c r="X26" s="54"/>
      <c r="Y26" s="22">
        <v>2</v>
      </c>
      <c r="Z26" s="22">
        <v>2</v>
      </c>
      <c r="AA26" s="22">
        <v>2.3833333333333364</v>
      </c>
      <c r="AB26" s="22">
        <v>9</v>
      </c>
      <c r="AC26" s="22">
        <v>1</v>
      </c>
      <c r="AD26" s="22">
        <v>2</v>
      </c>
      <c r="AE26" s="9">
        <f t="shared" si="0"/>
        <v>9.6166666666666654</v>
      </c>
      <c r="AF26" s="9">
        <f t="shared" si="1"/>
        <v>14.383333333333336</v>
      </c>
      <c r="AG26" s="10">
        <f t="shared" si="2"/>
        <v>24</v>
      </c>
      <c r="AH26" s="6"/>
    </row>
    <row r="27" spans="2:34" ht="17.100000000000001" customHeight="1">
      <c r="B27" s="144">
        <v>22</v>
      </c>
      <c r="C27" s="251"/>
      <c r="D27" s="138" t="s">
        <v>22</v>
      </c>
      <c r="E27" s="117">
        <v>1</v>
      </c>
      <c r="F27" s="118">
        <v>1</v>
      </c>
      <c r="G27" s="138"/>
      <c r="H27" s="21"/>
      <c r="I27" s="22">
        <v>3.1666666666666665</v>
      </c>
      <c r="J27" s="22">
        <v>0.83333333333333326</v>
      </c>
      <c r="K27" s="22"/>
      <c r="L27" s="22"/>
      <c r="M27" s="22">
        <v>0.5</v>
      </c>
      <c r="N27" s="22">
        <v>0.33333333333333331</v>
      </c>
      <c r="O27" s="22"/>
      <c r="P27" s="22">
        <v>0.16666666666666666</v>
      </c>
      <c r="Q27" s="22">
        <v>0.33333333333333331</v>
      </c>
      <c r="R27" s="22"/>
      <c r="S27" s="26"/>
      <c r="T27" s="26"/>
      <c r="U27" s="22">
        <v>0.5</v>
      </c>
      <c r="V27" s="26"/>
      <c r="W27" s="26">
        <v>0.16666666666666666</v>
      </c>
      <c r="X27" s="54"/>
      <c r="Y27" s="26">
        <v>0.5</v>
      </c>
      <c r="Z27" s="26">
        <v>0.5</v>
      </c>
      <c r="AA27" s="22">
        <v>4.9999999999999991</v>
      </c>
      <c r="AB27" s="22">
        <v>9</v>
      </c>
      <c r="AC27" s="22">
        <v>1</v>
      </c>
      <c r="AD27" s="22">
        <v>2</v>
      </c>
      <c r="AE27" s="9">
        <f t="shared" si="0"/>
        <v>7</v>
      </c>
      <c r="AF27" s="9">
        <f t="shared" si="1"/>
        <v>17</v>
      </c>
      <c r="AG27" s="10">
        <f t="shared" si="2"/>
        <v>24</v>
      </c>
      <c r="AH27" s="6"/>
    </row>
    <row r="28" spans="2:34" ht="17.100000000000001" customHeight="1">
      <c r="B28" s="144">
        <v>23</v>
      </c>
      <c r="C28" s="251"/>
      <c r="D28" s="138" t="s">
        <v>23</v>
      </c>
      <c r="E28" s="117">
        <v>1</v>
      </c>
      <c r="F28" s="118">
        <v>1</v>
      </c>
      <c r="G28" s="138"/>
      <c r="H28" s="21">
        <v>8.3333333333333329E-2</v>
      </c>
      <c r="I28" s="22">
        <v>2.1666666666666665</v>
      </c>
      <c r="J28" s="22">
        <v>0.5</v>
      </c>
      <c r="K28" s="22">
        <v>0.41666666666666663</v>
      </c>
      <c r="L28" s="22">
        <v>0.16666666666666666</v>
      </c>
      <c r="M28" s="22">
        <v>0.33333333333333331</v>
      </c>
      <c r="N28" s="22">
        <v>0.33333333333333331</v>
      </c>
      <c r="O28" s="22">
        <v>0.5</v>
      </c>
      <c r="P28" s="22">
        <v>0.5</v>
      </c>
      <c r="Q28" s="22">
        <v>0.5</v>
      </c>
      <c r="R28" s="22">
        <v>0.3833333333333333</v>
      </c>
      <c r="S28" s="26"/>
      <c r="T28" s="26"/>
      <c r="U28" s="22">
        <v>0.5</v>
      </c>
      <c r="V28" s="26"/>
      <c r="W28" s="26">
        <v>0.16666666666666666</v>
      </c>
      <c r="X28" s="54"/>
      <c r="Y28" s="26">
        <v>0.5</v>
      </c>
      <c r="Z28" s="26">
        <v>0.5</v>
      </c>
      <c r="AA28" s="22">
        <v>4.4499999999999984</v>
      </c>
      <c r="AB28" s="22">
        <v>9</v>
      </c>
      <c r="AC28" s="22">
        <v>1</v>
      </c>
      <c r="AD28" s="22">
        <v>2</v>
      </c>
      <c r="AE28" s="9">
        <f t="shared" si="0"/>
        <v>7.55</v>
      </c>
      <c r="AF28" s="9">
        <f t="shared" si="1"/>
        <v>16.45</v>
      </c>
      <c r="AG28" s="10">
        <f t="shared" si="2"/>
        <v>24</v>
      </c>
      <c r="AH28" s="6"/>
    </row>
    <row r="29" spans="2:34" ht="17.100000000000001" customHeight="1">
      <c r="B29" s="144">
        <v>24</v>
      </c>
      <c r="C29" s="251"/>
      <c r="D29" s="138" t="s">
        <v>50</v>
      </c>
      <c r="E29" s="117">
        <v>2</v>
      </c>
      <c r="F29" s="118">
        <v>1</v>
      </c>
      <c r="G29" s="138">
        <v>1</v>
      </c>
      <c r="H29" s="21"/>
      <c r="I29" s="22"/>
      <c r="J29" s="22"/>
      <c r="K29" s="22"/>
      <c r="L29" s="22">
        <v>0.5</v>
      </c>
      <c r="M29" s="22"/>
      <c r="N29" s="22"/>
      <c r="O29" s="22"/>
      <c r="P29" s="22"/>
      <c r="Q29" s="22"/>
      <c r="R29" s="22"/>
      <c r="S29" s="26"/>
      <c r="T29" s="26"/>
      <c r="U29" s="26"/>
      <c r="V29" s="26">
        <v>2</v>
      </c>
      <c r="W29" s="26"/>
      <c r="X29" s="54"/>
      <c r="Y29" s="26">
        <v>8</v>
      </c>
      <c r="Z29" s="26"/>
      <c r="AA29" s="22">
        <v>1.5</v>
      </c>
      <c r="AB29" s="22">
        <v>9</v>
      </c>
      <c r="AC29" s="22">
        <v>1</v>
      </c>
      <c r="AD29" s="22">
        <v>2</v>
      </c>
      <c r="AE29" s="9">
        <f t="shared" si="0"/>
        <v>10.5</v>
      </c>
      <c r="AF29" s="9">
        <f t="shared" si="1"/>
        <v>13.5</v>
      </c>
      <c r="AG29" s="10">
        <f t="shared" si="2"/>
        <v>24</v>
      </c>
      <c r="AH29" s="6"/>
    </row>
    <row r="30" spans="2:34" ht="17.100000000000001" customHeight="1">
      <c r="B30" s="144">
        <v>25</v>
      </c>
      <c r="C30" s="251"/>
      <c r="D30" s="138" t="s">
        <v>24</v>
      </c>
      <c r="E30" s="117">
        <v>5</v>
      </c>
      <c r="F30" s="118">
        <v>3</v>
      </c>
      <c r="G30" s="138">
        <v>2</v>
      </c>
      <c r="H30" s="21">
        <v>1</v>
      </c>
      <c r="I30" s="22"/>
      <c r="J30" s="22">
        <v>0.75</v>
      </c>
      <c r="K30" s="22">
        <v>0.66666666666666663</v>
      </c>
      <c r="L30" s="22">
        <v>0.66666666666666663</v>
      </c>
      <c r="M30" s="22">
        <v>1.3333333333333333</v>
      </c>
      <c r="N30" s="22">
        <v>1.3333333333333333</v>
      </c>
      <c r="O30" s="22">
        <v>1.5</v>
      </c>
      <c r="P30" s="22">
        <v>1.3333333333333333</v>
      </c>
      <c r="Q30" s="22">
        <v>1.3333333333333333</v>
      </c>
      <c r="R30" s="22">
        <v>1.3333333333333333</v>
      </c>
      <c r="S30" s="26"/>
      <c r="T30" s="26"/>
      <c r="U30" s="26">
        <v>0.5</v>
      </c>
      <c r="V30" s="26"/>
      <c r="W30" s="26">
        <v>0.25</v>
      </c>
      <c r="X30" s="54"/>
      <c r="Y30" s="26"/>
      <c r="Z30" s="26"/>
      <c r="AA30" s="22"/>
      <c r="AB30" s="22">
        <v>9</v>
      </c>
      <c r="AC30" s="22">
        <v>1</v>
      </c>
      <c r="AD30" s="22">
        <v>2</v>
      </c>
      <c r="AE30" s="9">
        <f t="shared" si="0"/>
        <v>12</v>
      </c>
      <c r="AF30" s="9">
        <f t="shared" si="1"/>
        <v>12</v>
      </c>
      <c r="AG30" s="10">
        <f t="shared" si="2"/>
        <v>24</v>
      </c>
      <c r="AH30" s="6"/>
    </row>
    <row r="31" spans="2:34" ht="17.100000000000001" customHeight="1">
      <c r="B31" s="144">
        <v>26</v>
      </c>
      <c r="C31" s="251"/>
      <c r="D31" s="158" t="s">
        <v>65</v>
      </c>
      <c r="E31" s="117">
        <v>1</v>
      </c>
      <c r="F31" s="118">
        <v>1</v>
      </c>
      <c r="G31" s="138"/>
      <c r="H31" s="21">
        <v>1</v>
      </c>
      <c r="I31" s="22">
        <v>1</v>
      </c>
      <c r="J31" s="22">
        <v>2</v>
      </c>
      <c r="K31" s="22">
        <v>1</v>
      </c>
      <c r="L31" s="22">
        <v>0.5</v>
      </c>
      <c r="M31" s="22">
        <v>1</v>
      </c>
      <c r="N31" s="22">
        <v>2</v>
      </c>
      <c r="O31" s="22">
        <v>0.5</v>
      </c>
      <c r="P31" s="22">
        <v>0.25</v>
      </c>
      <c r="Q31" s="22">
        <v>1.5</v>
      </c>
      <c r="R31" s="22"/>
      <c r="S31" s="26"/>
      <c r="T31" s="26"/>
      <c r="U31" s="26"/>
      <c r="V31" s="26"/>
      <c r="W31" s="26">
        <v>0.25</v>
      </c>
      <c r="X31" s="54"/>
      <c r="Y31" s="26">
        <v>0.5</v>
      </c>
      <c r="Z31" s="26">
        <v>0.5</v>
      </c>
      <c r="AA31" s="22"/>
      <c r="AB31" s="22">
        <v>9</v>
      </c>
      <c r="AC31" s="22">
        <v>1</v>
      </c>
      <c r="AD31" s="22">
        <v>2</v>
      </c>
      <c r="AE31" s="9">
        <f t="shared" si="0"/>
        <v>12</v>
      </c>
      <c r="AF31" s="9">
        <f t="shared" si="1"/>
        <v>12</v>
      </c>
      <c r="AG31" s="10">
        <f t="shared" si="2"/>
        <v>24</v>
      </c>
      <c r="AH31" s="6"/>
    </row>
    <row r="32" spans="2:34" ht="17.100000000000001" customHeight="1">
      <c r="B32" s="144">
        <v>27</v>
      </c>
      <c r="C32" s="251"/>
      <c r="D32" s="138" t="s">
        <v>126</v>
      </c>
      <c r="E32" s="117">
        <v>4</v>
      </c>
      <c r="F32" s="118">
        <v>3</v>
      </c>
      <c r="G32" s="138">
        <v>1</v>
      </c>
      <c r="H32" s="21">
        <v>0.16666666666666666</v>
      </c>
      <c r="I32" s="22">
        <v>2.3333333333333335</v>
      </c>
      <c r="J32" s="22">
        <v>1</v>
      </c>
      <c r="K32" s="22">
        <v>0.83333333333333326</v>
      </c>
      <c r="L32" s="22">
        <v>0.33333333333333331</v>
      </c>
      <c r="M32" s="22">
        <v>0.66666666666666663</v>
      </c>
      <c r="N32" s="22">
        <v>0.66666666666666663</v>
      </c>
      <c r="O32" s="22">
        <v>1.1666666666666665</v>
      </c>
      <c r="P32" s="22">
        <v>1.1666666666666665</v>
      </c>
      <c r="Q32" s="22">
        <v>1.3333333333333333</v>
      </c>
      <c r="R32" s="22">
        <v>0.93333333333333324</v>
      </c>
      <c r="S32" s="26"/>
      <c r="T32" s="26"/>
      <c r="U32" s="26">
        <v>0.56666666666666998</v>
      </c>
      <c r="V32" s="26"/>
      <c r="W32" s="26">
        <v>0.5</v>
      </c>
      <c r="X32" s="54"/>
      <c r="Y32" s="26">
        <v>0.16666666666666666</v>
      </c>
      <c r="Z32" s="26">
        <v>0.16666666666666666</v>
      </c>
      <c r="AA32" s="22"/>
      <c r="AB32" s="22">
        <v>9</v>
      </c>
      <c r="AC32" s="22">
        <v>1</v>
      </c>
      <c r="AD32" s="22">
        <v>2</v>
      </c>
      <c r="AE32" s="9">
        <f t="shared" si="0"/>
        <v>12.000000000000002</v>
      </c>
      <c r="AF32" s="9">
        <f t="shared" si="1"/>
        <v>12</v>
      </c>
      <c r="AG32" s="10">
        <f t="shared" si="2"/>
        <v>24</v>
      </c>
      <c r="AH32" s="6"/>
    </row>
    <row r="33" spans="2:34" ht="17.100000000000001" customHeight="1">
      <c r="B33" s="144">
        <v>28</v>
      </c>
      <c r="C33" s="251"/>
      <c r="D33" s="138" t="s">
        <v>146</v>
      </c>
      <c r="E33" s="117">
        <v>3</v>
      </c>
      <c r="F33" s="118">
        <v>2</v>
      </c>
      <c r="G33" s="138">
        <v>1</v>
      </c>
      <c r="H33" s="21"/>
      <c r="I33" s="22">
        <v>6.333333333333333</v>
      </c>
      <c r="J33" s="22">
        <v>1.6666666666666665</v>
      </c>
      <c r="K33" s="22"/>
      <c r="L33" s="22"/>
      <c r="M33" s="22">
        <v>1</v>
      </c>
      <c r="N33" s="22">
        <v>0.66666666666666663</v>
      </c>
      <c r="O33" s="22"/>
      <c r="P33" s="22">
        <v>0.33333333333333331</v>
      </c>
      <c r="Q33" s="22">
        <v>0.66666666666666663</v>
      </c>
      <c r="R33" s="22"/>
      <c r="S33" s="26"/>
      <c r="T33" s="26"/>
      <c r="U33" s="26">
        <v>1</v>
      </c>
      <c r="V33" s="26"/>
      <c r="W33" s="26">
        <v>0.33333333333333331</v>
      </c>
      <c r="X33" s="54"/>
      <c r="Y33" s="26"/>
      <c r="Z33" s="26"/>
      <c r="AA33" s="22"/>
      <c r="AB33" s="22">
        <v>9</v>
      </c>
      <c r="AC33" s="22">
        <v>1</v>
      </c>
      <c r="AD33" s="22">
        <v>2</v>
      </c>
      <c r="AE33" s="9">
        <f t="shared" si="0"/>
        <v>12</v>
      </c>
      <c r="AF33" s="9">
        <f t="shared" si="1"/>
        <v>12</v>
      </c>
      <c r="AG33" s="10">
        <f t="shared" si="2"/>
        <v>24</v>
      </c>
      <c r="AH33" s="6"/>
    </row>
    <row r="34" spans="2:34" ht="17.100000000000001" customHeight="1">
      <c r="B34" s="144">
        <v>29</v>
      </c>
      <c r="C34" s="251"/>
      <c r="D34" s="138" t="s">
        <v>147</v>
      </c>
      <c r="E34" s="117">
        <v>2</v>
      </c>
      <c r="F34" s="118">
        <v>1</v>
      </c>
      <c r="G34" s="138">
        <v>1</v>
      </c>
      <c r="H34" s="21">
        <v>0.66666666666666663</v>
      </c>
      <c r="I34" s="22">
        <v>0.16666666666666666</v>
      </c>
      <c r="J34" s="22">
        <v>1.3333333333333333</v>
      </c>
      <c r="K34" s="22">
        <v>0.66666666666666663</v>
      </c>
      <c r="L34" s="22">
        <v>0.33333333333333331</v>
      </c>
      <c r="M34" s="22">
        <v>1.3333333333333333</v>
      </c>
      <c r="N34" s="22">
        <v>1.3333333333333333</v>
      </c>
      <c r="O34" s="22">
        <v>0.66666666666666663</v>
      </c>
      <c r="P34" s="22">
        <v>0.66666666666666663</v>
      </c>
      <c r="Q34" s="22">
        <v>1.3333333333333333</v>
      </c>
      <c r="R34" s="22">
        <v>0.66666666666666663</v>
      </c>
      <c r="S34" s="26"/>
      <c r="T34" s="26"/>
      <c r="U34" s="26">
        <v>2.6666666666666679</v>
      </c>
      <c r="V34" s="26"/>
      <c r="W34" s="26">
        <v>0.16666666666666666</v>
      </c>
      <c r="X34" s="54"/>
      <c r="Y34" s="26"/>
      <c r="Z34" s="26"/>
      <c r="AA34" s="22"/>
      <c r="AB34" s="22">
        <v>9</v>
      </c>
      <c r="AC34" s="22">
        <v>1</v>
      </c>
      <c r="AD34" s="22">
        <v>2</v>
      </c>
      <c r="AE34" s="9">
        <f t="shared" si="0"/>
        <v>12</v>
      </c>
      <c r="AF34" s="9">
        <f t="shared" si="1"/>
        <v>12</v>
      </c>
      <c r="AG34" s="10">
        <f t="shared" si="2"/>
        <v>24</v>
      </c>
      <c r="AH34" s="6"/>
    </row>
    <row r="35" spans="2:34" ht="17.100000000000001" customHeight="1">
      <c r="B35" s="144">
        <v>30</v>
      </c>
      <c r="C35" s="251"/>
      <c r="D35" s="138" t="s">
        <v>51</v>
      </c>
      <c r="E35" s="117">
        <v>2</v>
      </c>
      <c r="F35" s="118">
        <v>1</v>
      </c>
      <c r="G35" s="138">
        <v>1</v>
      </c>
      <c r="H35" s="21">
        <v>0.16666666666666666</v>
      </c>
      <c r="I35" s="22">
        <v>8.3333333333333329E-2</v>
      </c>
      <c r="J35" s="22">
        <v>8.3333333333333329E-2</v>
      </c>
      <c r="K35" s="22">
        <v>0.25</v>
      </c>
      <c r="L35" s="22">
        <v>8.3333333333333329E-2</v>
      </c>
      <c r="M35" s="22">
        <v>0.25</v>
      </c>
      <c r="N35" s="22">
        <v>0.25</v>
      </c>
      <c r="O35" s="22">
        <v>0.16666666666666666</v>
      </c>
      <c r="P35" s="22">
        <v>0.16666666666666666</v>
      </c>
      <c r="Q35" s="22">
        <v>0.16666666666666666</v>
      </c>
      <c r="R35" s="22">
        <v>0.16666666666666666</v>
      </c>
      <c r="S35" s="26"/>
      <c r="T35" s="26"/>
      <c r="U35" s="26">
        <v>0.25</v>
      </c>
      <c r="V35" s="26"/>
      <c r="W35" s="26">
        <v>8.3333333333333329E-2</v>
      </c>
      <c r="X35" s="54"/>
      <c r="Y35" s="26">
        <v>4.916666666666667</v>
      </c>
      <c r="Z35" s="26">
        <v>4.916666666666667</v>
      </c>
      <c r="AA35" s="22"/>
      <c r="AB35" s="22">
        <v>9</v>
      </c>
      <c r="AC35" s="22">
        <v>1</v>
      </c>
      <c r="AD35" s="22">
        <v>2</v>
      </c>
      <c r="AE35" s="9">
        <f t="shared" si="0"/>
        <v>12</v>
      </c>
      <c r="AF35" s="9">
        <f t="shared" si="1"/>
        <v>12</v>
      </c>
      <c r="AG35" s="10">
        <f t="shared" si="2"/>
        <v>24</v>
      </c>
      <c r="AH35" s="6"/>
    </row>
    <row r="36" spans="2:34" ht="17.100000000000001" customHeight="1">
      <c r="B36" s="144">
        <v>31</v>
      </c>
      <c r="C36" s="251"/>
      <c r="D36" s="138" t="s">
        <v>26</v>
      </c>
      <c r="E36" s="117">
        <v>2</v>
      </c>
      <c r="F36" s="118">
        <v>2</v>
      </c>
      <c r="G36" s="138"/>
      <c r="H36" s="21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6">
        <v>5</v>
      </c>
      <c r="T36" s="26">
        <v>5</v>
      </c>
      <c r="U36" s="26"/>
      <c r="V36" s="26">
        <v>2</v>
      </c>
      <c r="W36" s="26"/>
      <c r="X36" s="54"/>
      <c r="Y36" s="26"/>
      <c r="Z36" s="26"/>
      <c r="AA36" s="22"/>
      <c r="AB36" s="22">
        <v>9</v>
      </c>
      <c r="AC36" s="22">
        <v>1</v>
      </c>
      <c r="AD36" s="22">
        <v>2</v>
      </c>
      <c r="AE36" s="9">
        <f t="shared" si="0"/>
        <v>12</v>
      </c>
      <c r="AF36" s="9">
        <f t="shared" si="1"/>
        <v>12</v>
      </c>
      <c r="AG36" s="10">
        <f t="shared" si="2"/>
        <v>24</v>
      </c>
      <c r="AH36" s="6"/>
    </row>
    <row r="37" spans="2:34" ht="17.100000000000001" customHeight="1">
      <c r="B37" s="144">
        <v>32</v>
      </c>
      <c r="C37" s="251"/>
      <c r="D37" s="138" t="s">
        <v>52</v>
      </c>
      <c r="E37" s="117">
        <v>1</v>
      </c>
      <c r="F37" s="118">
        <v>1</v>
      </c>
      <c r="G37" s="138"/>
      <c r="H37" s="21">
        <v>0.1428571428571431</v>
      </c>
      <c r="I37" s="22">
        <v>0.1428571428571431</v>
      </c>
      <c r="J37" s="22">
        <v>0.33333333333333331</v>
      </c>
      <c r="K37" s="22">
        <v>0.47619047619047639</v>
      </c>
      <c r="L37" s="22">
        <v>0.16666666666666666</v>
      </c>
      <c r="M37" s="22">
        <v>0.33333333333333331</v>
      </c>
      <c r="N37" s="22">
        <v>0.33333333333333331</v>
      </c>
      <c r="O37" s="22">
        <v>0.47619047619047639</v>
      </c>
      <c r="P37" s="22">
        <v>0.47619047619047639</v>
      </c>
      <c r="Q37" s="22">
        <v>0.47619047619047639</v>
      </c>
      <c r="R37" s="22">
        <v>0.47619047619047639</v>
      </c>
      <c r="S37" s="26">
        <v>1</v>
      </c>
      <c r="T37" s="26">
        <v>3.5</v>
      </c>
      <c r="U37" s="26">
        <v>0.25</v>
      </c>
      <c r="V37" s="26">
        <v>0.25</v>
      </c>
      <c r="W37" s="26">
        <v>0.16666666666666666</v>
      </c>
      <c r="X37" s="54"/>
      <c r="Y37" s="26">
        <v>1.5</v>
      </c>
      <c r="Z37" s="26">
        <v>1.5</v>
      </c>
      <c r="AA37" s="22"/>
      <c r="AB37" s="22">
        <v>9</v>
      </c>
      <c r="AC37" s="22">
        <v>1</v>
      </c>
      <c r="AD37" s="22">
        <v>2</v>
      </c>
      <c r="AE37" s="9">
        <f t="shared" si="0"/>
        <v>12</v>
      </c>
      <c r="AF37" s="9">
        <f t="shared" si="1"/>
        <v>12</v>
      </c>
      <c r="AG37" s="10">
        <f t="shared" si="2"/>
        <v>24</v>
      </c>
      <c r="AH37" s="6"/>
    </row>
    <row r="38" spans="2:34" ht="17.100000000000001" customHeight="1">
      <c r="B38" s="144">
        <v>33</v>
      </c>
      <c r="C38" s="251"/>
      <c r="D38" s="138" t="s">
        <v>53</v>
      </c>
      <c r="E38" s="117">
        <v>5</v>
      </c>
      <c r="F38" s="118">
        <v>4</v>
      </c>
      <c r="G38" s="138">
        <v>1</v>
      </c>
      <c r="H38" s="21">
        <v>0.1428571428571431</v>
      </c>
      <c r="I38" s="22">
        <v>0.1428571428571431</v>
      </c>
      <c r="J38" s="22">
        <v>0.33333333333333331</v>
      </c>
      <c r="K38" s="22">
        <v>0.47619047619047639</v>
      </c>
      <c r="L38" s="22">
        <v>0.16666666666666666</v>
      </c>
      <c r="M38" s="22">
        <v>0.33333333333333331</v>
      </c>
      <c r="N38" s="22">
        <v>0.33333333333333331</v>
      </c>
      <c r="O38" s="22">
        <v>0.47619047619047639</v>
      </c>
      <c r="P38" s="22">
        <v>0.47619047619047639</v>
      </c>
      <c r="Q38" s="22">
        <v>0.47619047619047639</v>
      </c>
      <c r="R38" s="22">
        <v>0.47619047619047639</v>
      </c>
      <c r="S38" s="26">
        <v>1</v>
      </c>
      <c r="T38" s="26">
        <v>3.5</v>
      </c>
      <c r="U38" s="26">
        <v>0.25</v>
      </c>
      <c r="V38" s="26">
        <v>0.25</v>
      </c>
      <c r="W38" s="26">
        <v>0.16666666666666666</v>
      </c>
      <c r="X38" s="54"/>
      <c r="Y38" s="26">
        <v>1.5</v>
      </c>
      <c r="Z38" s="26">
        <v>1.5</v>
      </c>
      <c r="AA38" s="22"/>
      <c r="AB38" s="22">
        <v>9</v>
      </c>
      <c r="AC38" s="22">
        <v>1</v>
      </c>
      <c r="AD38" s="22">
        <v>2</v>
      </c>
      <c r="AE38" s="9">
        <f t="shared" si="0"/>
        <v>12</v>
      </c>
      <c r="AF38" s="9">
        <f t="shared" si="1"/>
        <v>12</v>
      </c>
      <c r="AG38" s="10">
        <f t="shared" si="2"/>
        <v>24</v>
      </c>
      <c r="AH38" s="6"/>
    </row>
    <row r="39" spans="2:34" ht="17.100000000000001" customHeight="1">
      <c r="B39" s="144">
        <v>34</v>
      </c>
      <c r="C39" s="251"/>
      <c r="D39" s="138" t="s">
        <v>54</v>
      </c>
      <c r="E39" s="117">
        <v>1</v>
      </c>
      <c r="F39" s="118">
        <v>1</v>
      </c>
      <c r="G39" s="138"/>
      <c r="H39" s="21">
        <v>12</v>
      </c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6"/>
      <c r="T39" s="26"/>
      <c r="U39" s="26"/>
      <c r="V39" s="26"/>
      <c r="W39" s="26"/>
      <c r="X39" s="54"/>
      <c r="Y39" s="26"/>
      <c r="Z39" s="26"/>
      <c r="AA39" s="22"/>
      <c r="AB39" s="22">
        <v>9</v>
      </c>
      <c r="AC39" s="22">
        <v>1</v>
      </c>
      <c r="AD39" s="22">
        <v>2</v>
      </c>
      <c r="AE39" s="9">
        <f t="shared" si="0"/>
        <v>12</v>
      </c>
      <c r="AF39" s="9">
        <f t="shared" si="1"/>
        <v>12</v>
      </c>
      <c r="AG39" s="10">
        <f t="shared" si="2"/>
        <v>24</v>
      </c>
      <c r="AH39" s="6"/>
    </row>
    <row r="40" spans="2:34" ht="17.100000000000001" customHeight="1">
      <c r="B40" s="144">
        <v>35</v>
      </c>
      <c r="C40" s="251"/>
      <c r="D40" s="138" t="s">
        <v>149</v>
      </c>
      <c r="E40" s="117">
        <v>6</v>
      </c>
      <c r="F40" s="118">
        <v>4</v>
      </c>
      <c r="G40" s="138">
        <v>2</v>
      </c>
      <c r="H40" s="21">
        <v>0.41666666666666663</v>
      </c>
      <c r="I40" s="22">
        <v>0.33333333333333331</v>
      </c>
      <c r="J40" s="22">
        <v>0.33333333333333331</v>
      </c>
      <c r="K40" s="22">
        <v>0.33333333333333331</v>
      </c>
      <c r="L40" s="22">
        <v>0.16666666666666666</v>
      </c>
      <c r="M40" s="22">
        <v>0.33333333333333331</v>
      </c>
      <c r="N40" s="22">
        <v>0.33333333333333331</v>
      </c>
      <c r="O40" s="22">
        <v>0.5</v>
      </c>
      <c r="P40" s="22">
        <v>0.5</v>
      </c>
      <c r="Q40" s="22">
        <v>0.5</v>
      </c>
      <c r="R40" s="22">
        <v>0.5</v>
      </c>
      <c r="S40" s="26">
        <v>0.16666666666666666</v>
      </c>
      <c r="T40" s="26">
        <v>0.16666666666666666</v>
      </c>
      <c r="U40" s="26">
        <v>0.5</v>
      </c>
      <c r="V40" s="26">
        <v>0.16666666666666666</v>
      </c>
      <c r="W40" s="26">
        <v>0.16666666666666666</v>
      </c>
      <c r="X40" s="54"/>
      <c r="Y40" s="26">
        <v>1</v>
      </c>
      <c r="Z40" s="26">
        <v>1</v>
      </c>
      <c r="AA40" s="22">
        <v>4.5833333333333321</v>
      </c>
      <c r="AB40" s="22">
        <v>9</v>
      </c>
      <c r="AC40" s="22">
        <v>1</v>
      </c>
      <c r="AD40" s="22">
        <v>2</v>
      </c>
      <c r="AE40" s="9">
        <f t="shared" si="0"/>
        <v>7.4166666666666679</v>
      </c>
      <c r="AF40" s="9">
        <f t="shared" si="1"/>
        <v>16.583333333333332</v>
      </c>
      <c r="AG40" s="10">
        <f t="shared" si="2"/>
        <v>24</v>
      </c>
      <c r="AH40" s="6"/>
    </row>
    <row r="41" spans="2:34" ht="17.100000000000001" customHeight="1">
      <c r="B41" s="117">
        <v>36</v>
      </c>
      <c r="C41" s="251" t="s">
        <v>30</v>
      </c>
      <c r="D41" s="138" t="s">
        <v>148</v>
      </c>
      <c r="E41" s="117">
        <v>1</v>
      </c>
      <c r="F41" s="118">
        <v>1</v>
      </c>
      <c r="G41" s="138"/>
      <c r="H41" s="21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6"/>
      <c r="T41" s="26"/>
      <c r="U41" s="26"/>
      <c r="V41" s="26"/>
      <c r="W41" s="26"/>
      <c r="X41" s="54"/>
      <c r="Y41" s="26">
        <v>6</v>
      </c>
      <c r="Z41" s="26">
        <v>6</v>
      </c>
      <c r="AA41" s="22"/>
      <c r="AB41" s="22">
        <v>9</v>
      </c>
      <c r="AC41" s="22">
        <v>1</v>
      </c>
      <c r="AD41" s="22">
        <v>2</v>
      </c>
      <c r="AE41" s="9">
        <f t="shared" si="0"/>
        <v>12</v>
      </c>
      <c r="AF41" s="9">
        <f t="shared" si="1"/>
        <v>12</v>
      </c>
      <c r="AG41" s="10">
        <f t="shared" si="2"/>
        <v>24</v>
      </c>
      <c r="AH41" s="6"/>
    </row>
    <row r="42" spans="2:34" ht="17.100000000000001" customHeight="1">
      <c r="B42" s="117">
        <v>37</v>
      </c>
      <c r="C42" s="251"/>
      <c r="D42" s="138" t="s">
        <v>150</v>
      </c>
      <c r="E42" s="117">
        <v>2</v>
      </c>
      <c r="F42" s="118">
        <v>1</v>
      </c>
      <c r="G42" s="138">
        <v>1</v>
      </c>
      <c r="H42" s="21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6"/>
      <c r="T42" s="26"/>
      <c r="U42" s="26"/>
      <c r="V42" s="26"/>
      <c r="W42" s="26"/>
      <c r="X42" s="54"/>
      <c r="Y42" s="26">
        <v>6</v>
      </c>
      <c r="Z42" s="26">
        <v>6</v>
      </c>
      <c r="AA42" s="22"/>
      <c r="AB42" s="22">
        <v>9</v>
      </c>
      <c r="AC42" s="22">
        <v>1</v>
      </c>
      <c r="AD42" s="22">
        <v>2</v>
      </c>
      <c r="AE42" s="9">
        <f t="shared" si="0"/>
        <v>12</v>
      </c>
      <c r="AF42" s="9">
        <f t="shared" si="1"/>
        <v>12</v>
      </c>
      <c r="AG42" s="10">
        <f t="shared" si="2"/>
        <v>24</v>
      </c>
      <c r="AH42" s="6"/>
    </row>
    <row r="43" spans="2:34" ht="17.100000000000001" customHeight="1">
      <c r="B43" s="117">
        <v>38</v>
      </c>
      <c r="C43" s="251"/>
      <c r="D43" s="138" t="s">
        <v>151</v>
      </c>
      <c r="E43" s="117">
        <v>2</v>
      </c>
      <c r="F43" s="118">
        <v>1</v>
      </c>
      <c r="G43" s="138">
        <v>1</v>
      </c>
      <c r="H43" s="21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6"/>
      <c r="T43" s="26"/>
      <c r="U43" s="26"/>
      <c r="V43" s="26"/>
      <c r="W43" s="26"/>
      <c r="X43" s="54"/>
      <c r="Y43" s="26">
        <v>8</v>
      </c>
      <c r="Z43" s="26">
        <v>4</v>
      </c>
      <c r="AA43" s="22"/>
      <c r="AB43" s="22">
        <v>9</v>
      </c>
      <c r="AC43" s="22">
        <v>1</v>
      </c>
      <c r="AD43" s="22">
        <v>2</v>
      </c>
      <c r="AE43" s="9">
        <f t="shared" si="0"/>
        <v>12</v>
      </c>
      <c r="AF43" s="9">
        <f t="shared" si="1"/>
        <v>12</v>
      </c>
      <c r="AG43" s="10">
        <f t="shared" si="2"/>
        <v>24</v>
      </c>
      <c r="AH43" s="6"/>
    </row>
    <row r="44" spans="2:34" ht="17.100000000000001" customHeight="1">
      <c r="B44" s="117">
        <v>39</v>
      </c>
      <c r="C44" s="251"/>
      <c r="D44" s="138" t="s">
        <v>55</v>
      </c>
      <c r="E44" s="117">
        <v>2</v>
      </c>
      <c r="F44" s="118">
        <v>1</v>
      </c>
      <c r="G44" s="138">
        <v>1</v>
      </c>
      <c r="H44" s="21"/>
      <c r="I44" s="22"/>
      <c r="J44" s="22"/>
      <c r="K44" s="22"/>
      <c r="L44" s="22">
        <v>0.25</v>
      </c>
      <c r="M44" s="22"/>
      <c r="N44" s="22"/>
      <c r="O44" s="22"/>
      <c r="P44" s="22"/>
      <c r="Q44" s="22"/>
      <c r="R44" s="22"/>
      <c r="S44" s="26"/>
      <c r="T44" s="26"/>
      <c r="U44" s="26"/>
      <c r="V44" s="26">
        <v>0.25</v>
      </c>
      <c r="W44" s="26"/>
      <c r="X44" s="54"/>
      <c r="Y44" s="26">
        <v>5.75</v>
      </c>
      <c r="Z44" s="26">
        <v>5.75</v>
      </c>
      <c r="AA44" s="22"/>
      <c r="AB44" s="22">
        <v>9</v>
      </c>
      <c r="AC44" s="22">
        <v>1</v>
      </c>
      <c r="AD44" s="22">
        <v>2</v>
      </c>
      <c r="AE44" s="9">
        <f t="shared" si="0"/>
        <v>12</v>
      </c>
      <c r="AF44" s="9">
        <f t="shared" si="1"/>
        <v>12</v>
      </c>
      <c r="AG44" s="10">
        <f t="shared" si="2"/>
        <v>24</v>
      </c>
      <c r="AH44" s="6"/>
    </row>
    <row r="45" spans="2:34" ht="17.100000000000001" customHeight="1">
      <c r="B45" s="117">
        <v>40</v>
      </c>
      <c r="C45" s="251"/>
      <c r="D45" s="138" t="s">
        <v>32</v>
      </c>
      <c r="E45" s="117">
        <v>1</v>
      </c>
      <c r="F45" s="118">
        <v>1</v>
      </c>
      <c r="G45" s="138"/>
      <c r="H45" s="21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6"/>
      <c r="T45" s="26"/>
      <c r="U45" s="26"/>
      <c r="V45" s="26"/>
      <c r="W45" s="26"/>
      <c r="X45" s="54"/>
      <c r="Y45" s="26">
        <v>7</v>
      </c>
      <c r="Z45" s="26">
        <v>5</v>
      </c>
      <c r="AA45" s="22"/>
      <c r="AB45" s="22">
        <v>9</v>
      </c>
      <c r="AC45" s="22">
        <v>1</v>
      </c>
      <c r="AD45" s="22">
        <v>2</v>
      </c>
      <c r="AE45" s="9">
        <f t="shared" si="0"/>
        <v>12</v>
      </c>
      <c r="AF45" s="9">
        <f t="shared" si="1"/>
        <v>12</v>
      </c>
      <c r="AG45" s="10">
        <f t="shared" si="2"/>
        <v>24</v>
      </c>
      <c r="AH45" s="6"/>
    </row>
    <row r="46" spans="2:34" ht="17.100000000000001" customHeight="1" thickBot="1">
      <c r="B46" s="119">
        <v>41</v>
      </c>
      <c r="C46" s="252"/>
      <c r="D46" s="147" t="s">
        <v>152</v>
      </c>
      <c r="E46" s="119">
        <v>3</v>
      </c>
      <c r="F46" s="120">
        <v>2</v>
      </c>
      <c r="G46" s="147">
        <v>1</v>
      </c>
      <c r="H46" s="30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7"/>
      <c r="T46" s="27"/>
      <c r="U46" s="27"/>
      <c r="V46" s="27"/>
      <c r="W46" s="27"/>
      <c r="X46" s="84"/>
      <c r="Y46" s="27">
        <v>8</v>
      </c>
      <c r="Z46" s="27">
        <v>4</v>
      </c>
      <c r="AA46" s="29"/>
      <c r="AB46" s="29">
        <v>9</v>
      </c>
      <c r="AC46" s="29">
        <v>1</v>
      </c>
      <c r="AD46" s="29">
        <v>2</v>
      </c>
      <c r="AE46" s="13">
        <f t="shared" si="0"/>
        <v>12</v>
      </c>
      <c r="AF46" s="13">
        <f t="shared" si="1"/>
        <v>12</v>
      </c>
      <c r="AG46" s="14">
        <f t="shared" si="2"/>
        <v>24</v>
      </c>
      <c r="AH46" s="6"/>
    </row>
    <row r="47" spans="2:34" ht="21.95" customHeight="1" thickBot="1">
      <c r="B47" s="240" t="s">
        <v>214</v>
      </c>
      <c r="C47" s="241"/>
      <c r="D47" s="234"/>
      <c r="E47" s="139">
        <f>SUM(E6:E46)</f>
        <v>85</v>
      </c>
      <c r="F47" s="140">
        <f>SUM(F6:F46)</f>
        <v>64</v>
      </c>
      <c r="G47" s="141">
        <f>SUM(G6:G46)</f>
        <v>21</v>
      </c>
      <c r="H47" s="142">
        <f>SUM(H92:H132)</f>
        <v>27.714285714285715</v>
      </c>
      <c r="I47" s="143">
        <f t="shared" ref="I47:AA47" si="3">SUM(I92:I132)</f>
        <v>40.964285714285722</v>
      </c>
      <c r="J47" s="143">
        <f t="shared" si="3"/>
        <v>27.690476190476193</v>
      </c>
      <c r="K47" s="143">
        <f t="shared" si="3"/>
        <v>19.380952380952383</v>
      </c>
      <c r="L47" s="143">
        <f t="shared" si="3"/>
        <v>12.136904761904761</v>
      </c>
      <c r="M47" s="143">
        <f t="shared" si="3"/>
        <v>26.107142857142858</v>
      </c>
      <c r="N47" s="143">
        <f t="shared" si="3"/>
        <v>25.94047619047619</v>
      </c>
      <c r="O47" s="143">
        <f t="shared" si="3"/>
        <v>27.230952380952381</v>
      </c>
      <c r="P47" s="143">
        <f t="shared" si="3"/>
        <v>27.314285714285717</v>
      </c>
      <c r="Q47" s="143">
        <f t="shared" si="3"/>
        <v>31.230952380952385</v>
      </c>
      <c r="R47" s="143">
        <f t="shared" si="3"/>
        <v>24.014285714285716</v>
      </c>
      <c r="S47" s="143">
        <f t="shared" si="3"/>
        <v>20.386904761904763</v>
      </c>
      <c r="T47" s="143">
        <f t="shared" si="3"/>
        <v>34.970238095238095</v>
      </c>
      <c r="U47" s="143">
        <f t="shared" si="3"/>
        <v>25.003571428571444</v>
      </c>
      <c r="V47" s="143">
        <f t="shared" si="3"/>
        <v>12.636904761904763</v>
      </c>
      <c r="W47" s="143">
        <f t="shared" si="3"/>
        <v>8.7202380952380949</v>
      </c>
      <c r="X47" s="143">
        <f t="shared" si="3"/>
        <v>0</v>
      </c>
      <c r="Y47" s="143">
        <f t="shared" si="3"/>
        <v>127.35357142857143</v>
      </c>
      <c r="Z47" s="143">
        <f t="shared" si="3"/>
        <v>89.353571428571428</v>
      </c>
      <c r="AA47" s="143">
        <f t="shared" si="3"/>
        <v>411.85</v>
      </c>
      <c r="AB47" s="143">
        <f t="shared" ref="AB47:AD47" si="4">SUM(AB92:AB132)</f>
        <v>765</v>
      </c>
      <c r="AC47" s="143">
        <f t="shared" si="4"/>
        <v>85</v>
      </c>
      <c r="AD47" s="143">
        <f t="shared" si="4"/>
        <v>170</v>
      </c>
      <c r="AE47" s="143" t="s">
        <v>115</v>
      </c>
      <c r="AF47" s="234">
        <f>SUM(H47:AD47)</f>
        <v>2040</v>
      </c>
      <c r="AG47" s="235"/>
      <c r="AH47" s="6"/>
    </row>
    <row r="48" spans="2:34" s="17" customFormat="1" ht="21.95" customHeight="1">
      <c r="B48" s="211" t="s">
        <v>95</v>
      </c>
      <c r="C48" s="212"/>
      <c r="D48" s="212"/>
      <c r="E48" s="212"/>
      <c r="F48" s="212"/>
      <c r="G48" s="213"/>
      <c r="H48" s="99">
        <f>SUM(H135:H175)</f>
        <v>23.404761904761909</v>
      </c>
      <c r="I48" s="100">
        <f t="shared" ref="I48:AA48" si="5">SUM(I135:I175)</f>
        <v>31.238095238095237</v>
      </c>
      <c r="J48" s="100">
        <f t="shared" si="5"/>
        <v>20.440476190476183</v>
      </c>
      <c r="K48" s="100">
        <f t="shared" si="5"/>
        <v>14.488095238095239</v>
      </c>
      <c r="L48" s="100">
        <f t="shared" si="5"/>
        <v>8.4702380952380949</v>
      </c>
      <c r="M48" s="100">
        <f t="shared" si="5"/>
        <v>18.523809523809522</v>
      </c>
      <c r="N48" s="100">
        <f t="shared" si="5"/>
        <v>18.690476190476186</v>
      </c>
      <c r="O48" s="100">
        <f t="shared" si="5"/>
        <v>19.588095238095239</v>
      </c>
      <c r="P48" s="100">
        <f t="shared" si="5"/>
        <v>19.671428571428571</v>
      </c>
      <c r="Q48" s="100">
        <f t="shared" si="5"/>
        <v>22.754761904761907</v>
      </c>
      <c r="R48" s="100">
        <f t="shared" si="5"/>
        <v>17.271428571428572</v>
      </c>
      <c r="S48" s="100">
        <f t="shared" si="5"/>
        <v>18.886904761904763</v>
      </c>
      <c r="T48" s="100">
        <f t="shared" si="5"/>
        <v>31.136904761904763</v>
      </c>
      <c r="U48" s="100">
        <f t="shared" si="5"/>
        <v>17.770238095238106</v>
      </c>
      <c r="V48" s="100">
        <f t="shared" si="5"/>
        <v>9.8035714285714288</v>
      </c>
      <c r="W48" s="100">
        <f t="shared" si="5"/>
        <v>6.4702380952380967</v>
      </c>
      <c r="X48" s="100">
        <f t="shared" si="5"/>
        <v>0</v>
      </c>
      <c r="Y48" s="100">
        <f t="shared" si="5"/>
        <v>83.020238095238099</v>
      </c>
      <c r="Z48" s="100">
        <f t="shared" si="5"/>
        <v>61.020238095238099</v>
      </c>
      <c r="AA48" s="100">
        <f t="shared" si="5"/>
        <v>325.34999999999991</v>
      </c>
      <c r="AB48" s="100">
        <f>SUM(AB178:AB218)</f>
        <v>189</v>
      </c>
      <c r="AC48" s="100">
        <f>SUM(AC178:AC218)</f>
        <v>21</v>
      </c>
      <c r="AD48" s="100">
        <f>SUM(AD178:AD218)</f>
        <v>42</v>
      </c>
      <c r="AE48" s="100" t="s">
        <v>101</v>
      </c>
      <c r="AF48" s="229">
        <f>SUM(H48:AD48)</f>
        <v>1019.9999999999999</v>
      </c>
      <c r="AG48" s="207"/>
      <c r="AH48" s="16"/>
    </row>
    <row r="49" spans="2:34" s="17" customFormat="1" ht="21.95" customHeight="1" thickBot="1">
      <c r="B49" s="214" t="s">
        <v>96</v>
      </c>
      <c r="C49" s="215"/>
      <c r="D49" s="215"/>
      <c r="E49" s="215"/>
      <c r="F49" s="215"/>
      <c r="G49" s="216"/>
      <c r="H49" s="101">
        <f>SUM(H178:H218)</f>
        <v>4.3095238095238093</v>
      </c>
      <c r="I49" s="102">
        <f t="shared" ref="I49:AA49" si="6">SUM(I178:I218)</f>
        <v>9.7261904761904745</v>
      </c>
      <c r="J49" s="102">
        <f t="shared" si="6"/>
        <v>7.2499999999999991</v>
      </c>
      <c r="K49" s="102">
        <f t="shared" si="6"/>
        <v>4.8928571428571432</v>
      </c>
      <c r="L49" s="102">
        <f t="shared" si="6"/>
        <v>3.666666666666667</v>
      </c>
      <c r="M49" s="102">
        <f t="shared" si="6"/>
        <v>7.583333333333333</v>
      </c>
      <c r="N49" s="102">
        <f t="shared" si="6"/>
        <v>7.2499999999999991</v>
      </c>
      <c r="O49" s="102">
        <f t="shared" si="6"/>
        <v>7.6428571428571441</v>
      </c>
      <c r="P49" s="102">
        <f t="shared" si="6"/>
        <v>7.6428571428571432</v>
      </c>
      <c r="Q49" s="102">
        <f t="shared" si="6"/>
        <v>8.4761904761904763</v>
      </c>
      <c r="R49" s="102">
        <f t="shared" si="6"/>
        <v>6.7428571428571438</v>
      </c>
      <c r="S49" s="102">
        <f t="shared" si="6"/>
        <v>1.5</v>
      </c>
      <c r="T49" s="102">
        <f t="shared" si="6"/>
        <v>3.8333333333333335</v>
      </c>
      <c r="U49" s="102">
        <f t="shared" si="6"/>
        <v>7.2333333333333378</v>
      </c>
      <c r="V49" s="102">
        <f t="shared" si="6"/>
        <v>2.8333333333333335</v>
      </c>
      <c r="W49" s="102">
        <f t="shared" si="6"/>
        <v>2.25</v>
      </c>
      <c r="X49" s="102">
        <f t="shared" si="6"/>
        <v>0</v>
      </c>
      <c r="Y49" s="102">
        <f t="shared" si="6"/>
        <v>44.333333333333329</v>
      </c>
      <c r="Z49" s="102">
        <f t="shared" si="6"/>
        <v>28.333333333333336</v>
      </c>
      <c r="AA49" s="102">
        <f t="shared" si="6"/>
        <v>86.5</v>
      </c>
      <c r="AB49" s="102">
        <f>SUM(AB135:AB175)</f>
        <v>576</v>
      </c>
      <c r="AC49" s="102">
        <f>SUM(AC135:AC175)</f>
        <v>64</v>
      </c>
      <c r="AD49" s="102">
        <f>SUM(AD135:AD175)</f>
        <v>128</v>
      </c>
      <c r="AE49" s="102" t="s">
        <v>101</v>
      </c>
      <c r="AF49" s="230">
        <f>SUM(H49:AD49)</f>
        <v>1020</v>
      </c>
      <c r="AG49" s="231"/>
      <c r="AH49" s="16"/>
    </row>
    <row r="50" spans="2:34" ht="21.95" customHeight="1">
      <c r="B50" s="217" t="s">
        <v>215</v>
      </c>
      <c r="C50" s="218"/>
      <c r="D50" s="218"/>
      <c r="E50" s="218"/>
      <c r="F50" s="218"/>
      <c r="G50" s="219"/>
      <c r="H50" s="103">
        <f>H48/12</f>
        <v>1.9503968253968258</v>
      </c>
      <c r="I50" s="104">
        <f t="shared" ref="I50:AD51" si="7">I48/12</f>
        <v>2.6031746031746033</v>
      </c>
      <c r="J50" s="104">
        <f t="shared" si="7"/>
        <v>1.7033730158730152</v>
      </c>
      <c r="K50" s="104">
        <f t="shared" si="7"/>
        <v>1.20734126984127</v>
      </c>
      <c r="L50" s="104">
        <f t="shared" si="7"/>
        <v>0.70585317460317454</v>
      </c>
      <c r="M50" s="104">
        <f t="shared" si="7"/>
        <v>1.5436507936507935</v>
      </c>
      <c r="N50" s="104">
        <f t="shared" si="7"/>
        <v>1.5575396825396821</v>
      </c>
      <c r="O50" s="104">
        <f t="shared" si="7"/>
        <v>1.6323412698412698</v>
      </c>
      <c r="P50" s="104">
        <f t="shared" si="7"/>
        <v>1.6392857142857142</v>
      </c>
      <c r="Q50" s="104">
        <f t="shared" si="7"/>
        <v>1.8962301587301589</v>
      </c>
      <c r="R50" s="104">
        <f t="shared" si="7"/>
        <v>1.4392857142857143</v>
      </c>
      <c r="S50" s="104">
        <f t="shared" si="7"/>
        <v>1.5739087301587302</v>
      </c>
      <c r="T50" s="104">
        <f t="shared" si="7"/>
        <v>2.5947420634920637</v>
      </c>
      <c r="U50" s="104">
        <f t="shared" si="7"/>
        <v>1.4808531746031754</v>
      </c>
      <c r="V50" s="104">
        <f t="shared" si="7"/>
        <v>0.8169642857142857</v>
      </c>
      <c r="W50" s="104">
        <f t="shared" si="7"/>
        <v>0.53918650793650802</v>
      </c>
      <c r="X50" s="104">
        <f t="shared" si="7"/>
        <v>0</v>
      </c>
      <c r="Y50" s="104">
        <f t="shared" si="7"/>
        <v>6.9183531746031752</v>
      </c>
      <c r="Z50" s="104">
        <f t="shared" si="7"/>
        <v>5.0850198412698413</v>
      </c>
      <c r="AA50" s="104">
        <f t="shared" si="7"/>
        <v>27.112499999999994</v>
      </c>
      <c r="AB50" s="104">
        <f t="shared" si="7"/>
        <v>15.75</v>
      </c>
      <c r="AC50" s="104">
        <f t="shared" si="7"/>
        <v>1.75</v>
      </c>
      <c r="AD50" s="104">
        <f t="shared" si="7"/>
        <v>3.5</v>
      </c>
      <c r="AE50" s="104" t="s">
        <v>213</v>
      </c>
      <c r="AF50" s="223">
        <f>SUM(H50:AD50)</f>
        <v>85</v>
      </c>
      <c r="AG50" s="224"/>
      <c r="AH50" s="6"/>
    </row>
    <row r="51" spans="2:34" ht="21.95" customHeight="1" thickBot="1">
      <c r="B51" s="220" t="s">
        <v>104</v>
      </c>
      <c r="C51" s="221"/>
      <c r="D51" s="221"/>
      <c r="E51" s="221"/>
      <c r="F51" s="221"/>
      <c r="G51" s="222"/>
      <c r="H51" s="105">
        <f>H49/12</f>
        <v>0.35912698412698413</v>
      </c>
      <c r="I51" s="106">
        <f t="shared" si="7"/>
        <v>0.81051587301587291</v>
      </c>
      <c r="J51" s="106">
        <f t="shared" si="7"/>
        <v>0.60416666666666663</v>
      </c>
      <c r="K51" s="106">
        <f t="shared" si="7"/>
        <v>0.40773809523809529</v>
      </c>
      <c r="L51" s="106">
        <f t="shared" si="7"/>
        <v>0.30555555555555558</v>
      </c>
      <c r="M51" s="106">
        <f t="shared" si="7"/>
        <v>0.63194444444444442</v>
      </c>
      <c r="N51" s="106">
        <f t="shared" si="7"/>
        <v>0.60416666666666663</v>
      </c>
      <c r="O51" s="106">
        <f t="shared" si="7"/>
        <v>0.63690476190476197</v>
      </c>
      <c r="P51" s="106">
        <f t="shared" si="7"/>
        <v>0.63690476190476197</v>
      </c>
      <c r="Q51" s="106">
        <f t="shared" si="7"/>
        <v>0.70634920634920639</v>
      </c>
      <c r="R51" s="106">
        <f t="shared" si="7"/>
        <v>0.56190476190476202</v>
      </c>
      <c r="S51" s="106">
        <f t="shared" si="7"/>
        <v>0.125</v>
      </c>
      <c r="T51" s="106">
        <f t="shared" si="7"/>
        <v>0.31944444444444448</v>
      </c>
      <c r="U51" s="106">
        <f t="shared" si="7"/>
        <v>0.60277777777777819</v>
      </c>
      <c r="V51" s="106">
        <f t="shared" si="7"/>
        <v>0.23611111111111113</v>
      </c>
      <c r="W51" s="106">
        <f t="shared" si="7"/>
        <v>0.1875</v>
      </c>
      <c r="X51" s="106">
        <f t="shared" si="7"/>
        <v>0</v>
      </c>
      <c r="Y51" s="106">
        <f t="shared" si="7"/>
        <v>3.6944444444444442</v>
      </c>
      <c r="Z51" s="106">
        <f t="shared" si="7"/>
        <v>2.3611111111111112</v>
      </c>
      <c r="AA51" s="106">
        <f t="shared" si="7"/>
        <v>7.208333333333333</v>
      </c>
      <c r="AB51" s="106">
        <f t="shared" si="7"/>
        <v>48</v>
      </c>
      <c r="AC51" s="106">
        <f t="shared" si="7"/>
        <v>5.333333333333333</v>
      </c>
      <c r="AD51" s="106">
        <f t="shared" si="7"/>
        <v>10.666666666666666</v>
      </c>
      <c r="AE51" s="106" t="s">
        <v>118</v>
      </c>
      <c r="AF51" s="225">
        <f>SUM(H51:AD51)</f>
        <v>85</v>
      </c>
      <c r="AG51" s="226"/>
      <c r="AH51" s="6"/>
    </row>
    <row r="52" spans="2:34" ht="17.100000000000001" customHeight="1">
      <c r="B52" s="6"/>
      <c r="C52" s="35"/>
      <c r="D52" s="40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2:34" ht="17.100000000000001" customHeight="1" thickBot="1">
      <c r="B53" s="6"/>
      <c r="C53" s="35"/>
      <c r="D53" s="40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2:34" ht="17.100000000000001" customHeight="1">
      <c r="B54" s="6"/>
      <c r="C54" s="6"/>
      <c r="D54" s="206" t="s">
        <v>60</v>
      </c>
      <c r="E54" s="207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E54" s="6"/>
      <c r="AF54" s="6"/>
      <c r="AG54" s="6"/>
      <c r="AH54" s="6"/>
    </row>
    <row r="55" spans="2:34" ht="17.100000000000001" customHeight="1">
      <c r="B55" s="6"/>
      <c r="C55" s="6"/>
      <c r="D55" s="107" t="s">
        <v>33</v>
      </c>
      <c r="E55" s="108" t="s">
        <v>99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2:34" ht="17.100000000000001" customHeight="1">
      <c r="B56" s="6"/>
      <c r="C56" s="6"/>
      <c r="D56" s="55" t="s">
        <v>200</v>
      </c>
      <c r="E56" s="56">
        <f>ROUND(J50, 0)</f>
        <v>2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2:34" ht="17.100000000000001" customHeight="1">
      <c r="B57" s="6"/>
      <c r="C57" s="6"/>
      <c r="D57" s="57" t="s">
        <v>201</v>
      </c>
      <c r="E57" s="56">
        <f>ROUND(SUM(K50:R50), 0)</f>
        <v>12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spans="2:34" ht="17.100000000000001" customHeight="1">
      <c r="B58" s="6"/>
      <c r="C58" s="6"/>
      <c r="D58" s="57" t="s">
        <v>202</v>
      </c>
      <c r="E58" s="56">
        <f>ROUNDDOWN(SUM(H50:I50), 0)</f>
        <v>4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spans="2:34" ht="17.100000000000001" customHeight="1">
      <c r="B59" s="6"/>
      <c r="C59" s="6"/>
      <c r="D59" s="57" t="s">
        <v>203</v>
      </c>
      <c r="E59" s="56">
        <f>ROUNDDOWN(T50, 0)</f>
        <v>2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spans="2:34" ht="17.100000000000001" customHeight="1">
      <c r="B60" s="6"/>
      <c r="C60" s="6"/>
      <c r="D60" s="57" t="s">
        <v>204</v>
      </c>
      <c r="E60" s="56">
        <f>ROUND(S50, 0)</f>
        <v>2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spans="2:34" ht="17.100000000000001" customHeight="1">
      <c r="D61" s="58" t="s">
        <v>205</v>
      </c>
      <c r="E61" s="56">
        <f>ROUND(SUM(W50:X50), 0)</f>
        <v>1</v>
      </c>
    </row>
    <row r="62" spans="2:34" ht="17.100000000000001" customHeight="1">
      <c r="D62" s="59" t="s">
        <v>206</v>
      </c>
      <c r="E62" s="60">
        <f>ROUND(V50, 0)</f>
        <v>1</v>
      </c>
    </row>
    <row r="63" spans="2:34" ht="17.100000000000001" customHeight="1">
      <c r="D63" s="59" t="s">
        <v>207</v>
      </c>
      <c r="E63" s="60">
        <f>ROUND(U50, 0)</f>
        <v>1</v>
      </c>
    </row>
    <row r="64" spans="2:34" ht="17.100000000000001" customHeight="1">
      <c r="D64" s="58" t="s">
        <v>208</v>
      </c>
      <c r="E64" s="60">
        <f>ROUND(Z50, 0)</f>
        <v>5</v>
      </c>
    </row>
    <row r="65" spans="4:5" ht="17.100000000000001" customHeight="1">
      <c r="D65" s="58" t="s">
        <v>209</v>
      </c>
      <c r="E65" s="60">
        <f>ROUND(Y50, 0)</f>
        <v>7</v>
      </c>
    </row>
    <row r="66" spans="4:5" ht="17.100000000000001" customHeight="1">
      <c r="D66" s="58" t="s">
        <v>210</v>
      </c>
      <c r="E66" s="56">
        <f>ROUND(SUM(AA50), 0)</f>
        <v>27</v>
      </c>
    </row>
    <row r="67" spans="4:5" ht="17.100000000000001" customHeight="1">
      <c r="D67" s="58" t="s">
        <v>211</v>
      </c>
      <c r="E67" s="56">
        <f>ROUND(SUM(AB50:AD50), 0)</f>
        <v>21</v>
      </c>
    </row>
    <row r="68" spans="4:5" ht="17.100000000000001" customHeight="1">
      <c r="D68" s="48" t="s">
        <v>2</v>
      </c>
      <c r="E68" s="49">
        <f>SUM(E56:E67)</f>
        <v>85</v>
      </c>
    </row>
    <row r="69" spans="4:5" ht="17.100000000000001" customHeight="1">
      <c r="D69" s="109" t="s">
        <v>34</v>
      </c>
      <c r="E69" s="108" t="s">
        <v>99</v>
      </c>
    </row>
    <row r="70" spans="4:5" ht="17.100000000000001" customHeight="1">
      <c r="D70" s="55" t="s">
        <v>200</v>
      </c>
      <c r="E70" s="56">
        <f>ROUND(J51, 0)</f>
        <v>1</v>
      </c>
    </row>
    <row r="71" spans="4:5" ht="17.100000000000001" customHeight="1">
      <c r="D71" s="57" t="s">
        <v>201</v>
      </c>
      <c r="E71" s="56">
        <f>ROUND(SUM(K51:R51), 0)</f>
        <v>4</v>
      </c>
    </row>
    <row r="72" spans="4:5" ht="17.100000000000001" customHeight="1">
      <c r="D72" s="57" t="s">
        <v>202</v>
      </c>
      <c r="E72" s="56">
        <f>ROUND(SUM(H51:I51), 0)</f>
        <v>1</v>
      </c>
    </row>
    <row r="73" spans="4:5" ht="17.100000000000001" customHeight="1">
      <c r="D73" s="57" t="s">
        <v>203</v>
      </c>
      <c r="E73" s="173">
        <f>ROUNDUP(T51, 0)</f>
        <v>1</v>
      </c>
    </row>
    <row r="74" spans="4:5" ht="17.100000000000001" customHeight="1">
      <c r="D74" s="57" t="s">
        <v>204</v>
      </c>
      <c r="E74" s="173">
        <f>ROUNDUP(S51, 0)</f>
        <v>1</v>
      </c>
    </row>
    <row r="75" spans="4:5" ht="17.100000000000001" customHeight="1">
      <c r="D75" s="58" t="s">
        <v>205</v>
      </c>
      <c r="E75" s="173">
        <f>ROUNDUP(SUM(W51:X51), 0)</f>
        <v>1</v>
      </c>
    </row>
    <row r="76" spans="4:5" ht="17.100000000000001" customHeight="1">
      <c r="D76" s="59" t="s">
        <v>206</v>
      </c>
      <c r="E76" s="173">
        <f>ROUNDUP(V51, 0)</f>
        <v>1</v>
      </c>
    </row>
    <row r="77" spans="4:5" ht="17.100000000000001" customHeight="1">
      <c r="D77" s="59" t="s">
        <v>207</v>
      </c>
      <c r="E77" s="60">
        <f>ROUNDUP(U51, 0)</f>
        <v>1</v>
      </c>
    </row>
    <row r="78" spans="4:5" ht="17.100000000000001" customHeight="1">
      <c r="D78" s="58" t="s">
        <v>208</v>
      </c>
      <c r="E78" s="60">
        <f>ROUND(Z51, 0)</f>
        <v>2</v>
      </c>
    </row>
    <row r="79" spans="4:5" ht="17.100000000000001" customHeight="1">
      <c r="D79" s="58" t="s">
        <v>209</v>
      </c>
      <c r="E79" s="60">
        <f>ROUNDUP(Y51, 0)</f>
        <v>4</v>
      </c>
    </row>
    <row r="80" spans="4:5" ht="17.100000000000001" customHeight="1">
      <c r="D80" s="58" t="s">
        <v>210</v>
      </c>
      <c r="E80" s="56">
        <f>ROUNDUP(SUM(AA51), 0)</f>
        <v>8</v>
      </c>
    </row>
    <row r="81" spans="1:30" ht="17.100000000000001" customHeight="1">
      <c r="D81" s="58" t="s">
        <v>211</v>
      </c>
      <c r="E81" s="173">
        <f>ROUND(SUM(AB51:AD51), 0)-SUM(E73:E76)</f>
        <v>60</v>
      </c>
    </row>
    <row r="82" spans="1:30" ht="17.100000000000001" customHeight="1" thickBot="1">
      <c r="D82" s="50" t="s">
        <v>2</v>
      </c>
      <c r="E82" s="51">
        <f>SUM(E70:E81)</f>
        <v>85</v>
      </c>
    </row>
    <row r="83" spans="1:30" ht="17.100000000000001" customHeight="1">
      <c r="D83" s="18"/>
    </row>
    <row r="84" spans="1:30" ht="17.100000000000001" customHeight="1">
      <c r="D84" s="18"/>
    </row>
    <row r="85" spans="1:30" ht="17.100000000000001" customHeight="1">
      <c r="B85" s="148" t="s">
        <v>121</v>
      </c>
      <c r="C85" s="36"/>
    </row>
    <row r="86" spans="1:30" s="17" customFormat="1" ht="17.100000000000001" customHeight="1"/>
    <row r="87" spans="1:30" ht="17.100000000000001" customHeight="1">
      <c r="A87" s="34"/>
      <c r="B87" s="18" t="s">
        <v>35</v>
      </c>
    </row>
    <row r="88" spans="1:30" ht="17.100000000000001" customHeight="1">
      <c r="B88" s="18" t="s">
        <v>62</v>
      </c>
    </row>
    <row r="89" spans="1:30" ht="17.100000000000001" customHeight="1">
      <c r="B89" s="18" t="s">
        <v>59</v>
      </c>
    </row>
    <row r="91" spans="1:30" ht="15.75" thickBot="1">
      <c r="H91" s="47" t="s">
        <v>89</v>
      </c>
    </row>
    <row r="92" spans="1:30">
      <c r="F92" s="41"/>
      <c r="G92" s="41"/>
      <c r="H92" s="3">
        <f>$E6*H6</f>
        <v>0.20357142857142857</v>
      </c>
      <c r="I92" s="4">
        <f t="shared" ref="I92:AD92" si="8">$E6*I6</f>
        <v>0.20357142857142857</v>
      </c>
      <c r="J92" s="4">
        <f t="shared" si="8"/>
        <v>0.15357142857142855</v>
      </c>
      <c r="K92" s="4">
        <f t="shared" si="8"/>
        <v>0.20357142857142857</v>
      </c>
      <c r="L92" s="4">
        <f t="shared" si="8"/>
        <v>7.6785714285714277E-2</v>
      </c>
      <c r="M92" s="4">
        <f t="shared" si="8"/>
        <v>0.15357142857142855</v>
      </c>
      <c r="N92" s="4">
        <f t="shared" si="8"/>
        <v>0.15357142857142855</v>
      </c>
      <c r="O92" s="4">
        <f t="shared" si="8"/>
        <v>0.20357142857142857</v>
      </c>
      <c r="P92" s="4">
        <f t="shared" si="8"/>
        <v>0.20357142857142857</v>
      </c>
      <c r="Q92" s="4">
        <f t="shared" si="8"/>
        <v>0.20357142857142857</v>
      </c>
      <c r="R92" s="4">
        <f t="shared" si="8"/>
        <v>0.20357142857142857</v>
      </c>
      <c r="S92" s="4">
        <f t="shared" si="8"/>
        <v>7.6785714285714277E-2</v>
      </c>
      <c r="T92" s="4">
        <f t="shared" si="8"/>
        <v>7.6785714285714277E-2</v>
      </c>
      <c r="U92" s="4">
        <f t="shared" si="8"/>
        <v>7.6785714285714277E-2</v>
      </c>
      <c r="V92" s="4">
        <f t="shared" si="8"/>
        <v>7.6785714285714277E-2</v>
      </c>
      <c r="W92" s="4">
        <f t="shared" si="8"/>
        <v>7.6785714285714277E-2</v>
      </c>
      <c r="X92" s="4">
        <f t="shared" si="8"/>
        <v>0</v>
      </c>
      <c r="Y92" s="4">
        <f t="shared" si="8"/>
        <v>7.6785714285714277E-2</v>
      </c>
      <c r="Z92" s="4">
        <f t="shared" si="8"/>
        <v>7.6785714285714277E-2</v>
      </c>
      <c r="AA92" s="4">
        <f t="shared" si="8"/>
        <v>9.5</v>
      </c>
      <c r="AB92" s="4">
        <f t="shared" si="8"/>
        <v>9</v>
      </c>
      <c r="AC92" s="4">
        <f t="shared" si="8"/>
        <v>1</v>
      </c>
      <c r="AD92" s="5">
        <f t="shared" si="8"/>
        <v>2</v>
      </c>
    </row>
    <row r="93" spans="1:30">
      <c r="F93" s="41"/>
      <c r="G93" s="41"/>
      <c r="H93" s="8">
        <f t="shared" ref="H93:AD93" si="9">$E7*H7</f>
        <v>0.20357142857142857</v>
      </c>
      <c r="I93" s="9">
        <f t="shared" si="9"/>
        <v>0.20357142857142857</v>
      </c>
      <c r="J93" s="9">
        <f t="shared" si="9"/>
        <v>0.15357142857142855</v>
      </c>
      <c r="K93" s="9">
        <f t="shared" si="9"/>
        <v>0.20357142857142857</v>
      </c>
      <c r="L93" s="9">
        <f t="shared" si="9"/>
        <v>7.6785714285714277E-2</v>
      </c>
      <c r="M93" s="9">
        <f t="shared" si="9"/>
        <v>0.15357142857142855</v>
      </c>
      <c r="N93" s="9">
        <f t="shared" si="9"/>
        <v>0.15357142857142855</v>
      </c>
      <c r="O93" s="9">
        <f t="shared" si="9"/>
        <v>0.20357142857142857</v>
      </c>
      <c r="P93" s="9">
        <f t="shared" si="9"/>
        <v>0.20357142857142857</v>
      </c>
      <c r="Q93" s="9">
        <f t="shared" si="9"/>
        <v>0.20357142857142857</v>
      </c>
      <c r="R93" s="9">
        <f t="shared" si="9"/>
        <v>0.20357142857142857</v>
      </c>
      <c r="S93" s="9">
        <f t="shared" si="9"/>
        <v>7.6785714285714277E-2</v>
      </c>
      <c r="T93" s="9">
        <f t="shared" si="9"/>
        <v>7.6785714285714277E-2</v>
      </c>
      <c r="U93" s="9">
        <f t="shared" si="9"/>
        <v>7.6785714285714277E-2</v>
      </c>
      <c r="V93" s="9">
        <f t="shared" si="9"/>
        <v>7.6785714285714277E-2</v>
      </c>
      <c r="W93" s="9">
        <f t="shared" si="9"/>
        <v>7.6785714285714277E-2</v>
      </c>
      <c r="X93" s="9">
        <f t="shared" si="9"/>
        <v>0</v>
      </c>
      <c r="Y93" s="9">
        <f t="shared" si="9"/>
        <v>7.6785714285714277E-2</v>
      </c>
      <c r="Z93" s="9">
        <f t="shared" si="9"/>
        <v>7.6785714285714277E-2</v>
      </c>
      <c r="AA93" s="9">
        <f t="shared" si="9"/>
        <v>9.5</v>
      </c>
      <c r="AB93" s="9">
        <f t="shared" si="9"/>
        <v>9</v>
      </c>
      <c r="AC93" s="9">
        <f t="shared" si="9"/>
        <v>1</v>
      </c>
      <c r="AD93" s="10">
        <f t="shared" si="9"/>
        <v>2</v>
      </c>
    </row>
    <row r="94" spans="1:30">
      <c r="F94" s="41"/>
      <c r="G94" s="41"/>
      <c r="H94" s="8">
        <f t="shared" ref="H94:AD94" si="10">$E8*H8</f>
        <v>0.16666666666666666</v>
      </c>
      <c r="I94" s="9">
        <f t="shared" si="10"/>
        <v>0.25</v>
      </c>
      <c r="J94" s="9">
        <f t="shared" si="10"/>
        <v>0.33333333333333331</v>
      </c>
      <c r="K94" s="9">
        <f t="shared" si="10"/>
        <v>0.25</v>
      </c>
      <c r="L94" s="9">
        <f t="shared" si="10"/>
        <v>0.16666666666666666</v>
      </c>
      <c r="M94" s="9">
        <f t="shared" si="10"/>
        <v>0.33333333333333331</v>
      </c>
      <c r="N94" s="9">
        <f t="shared" si="10"/>
        <v>0.33333333333333331</v>
      </c>
      <c r="O94" s="9">
        <f t="shared" si="10"/>
        <v>0.3833333333333333</v>
      </c>
      <c r="P94" s="9">
        <f t="shared" si="10"/>
        <v>0.3833333333333333</v>
      </c>
      <c r="Q94" s="9">
        <f t="shared" si="10"/>
        <v>0.3833333333333333</v>
      </c>
      <c r="R94" s="9">
        <f t="shared" si="10"/>
        <v>0.3833333333333333</v>
      </c>
      <c r="S94" s="9">
        <f t="shared" si="10"/>
        <v>8.3333333333333329E-2</v>
      </c>
      <c r="T94" s="9">
        <f t="shared" si="10"/>
        <v>8.3333333333333329E-2</v>
      </c>
      <c r="U94" s="9">
        <f t="shared" si="10"/>
        <v>0.25</v>
      </c>
      <c r="V94" s="9">
        <f t="shared" si="10"/>
        <v>8.3333333333333329E-2</v>
      </c>
      <c r="W94" s="9">
        <f t="shared" si="10"/>
        <v>8.3333333333333329E-2</v>
      </c>
      <c r="X94" s="9">
        <f t="shared" si="10"/>
        <v>0</v>
      </c>
      <c r="Y94" s="9">
        <f t="shared" si="10"/>
        <v>1</v>
      </c>
      <c r="Z94" s="9">
        <f t="shared" si="10"/>
        <v>1</v>
      </c>
      <c r="AA94" s="9">
        <f t="shared" si="10"/>
        <v>6.0500000000000016</v>
      </c>
      <c r="AB94" s="9">
        <f t="shared" si="10"/>
        <v>9</v>
      </c>
      <c r="AC94" s="9">
        <f t="shared" si="10"/>
        <v>1</v>
      </c>
      <c r="AD94" s="10">
        <f t="shared" si="10"/>
        <v>2</v>
      </c>
    </row>
    <row r="95" spans="1:30">
      <c r="F95" s="41"/>
      <c r="G95" s="41"/>
      <c r="H95" s="8">
        <f t="shared" ref="H95:AD95" si="11">$E9*H9</f>
        <v>0</v>
      </c>
      <c r="I95" s="9">
        <f t="shared" si="11"/>
        <v>0</v>
      </c>
      <c r="J95" s="9">
        <f t="shared" si="11"/>
        <v>0</v>
      </c>
      <c r="K95" s="9">
        <f t="shared" si="11"/>
        <v>0</v>
      </c>
      <c r="L95" s="9">
        <f t="shared" si="11"/>
        <v>0.25</v>
      </c>
      <c r="M95" s="9">
        <f t="shared" si="11"/>
        <v>0</v>
      </c>
      <c r="N95" s="9">
        <f t="shared" si="11"/>
        <v>0</v>
      </c>
      <c r="O95" s="9">
        <f t="shared" si="11"/>
        <v>0</v>
      </c>
      <c r="P95" s="9">
        <f t="shared" si="11"/>
        <v>0</v>
      </c>
      <c r="Q95" s="9">
        <f t="shared" si="11"/>
        <v>0</v>
      </c>
      <c r="R95" s="9">
        <f t="shared" si="11"/>
        <v>0</v>
      </c>
      <c r="S95" s="9">
        <f t="shared" si="11"/>
        <v>0.5</v>
      </c>
      <c r="T95" s="9">
        <f t="shared" si="11"/>
        <v>0.5</v>
      </c>
      <c r="U95" s="9">
        <f t="shared" si="11"/>
        <v>0.5</v>
      </c>
      <c r="V95" s="9">
        <f t="shared" si="11"/>
        <v>0.16666666666666666</v>
      </c>
      <c r="W95" s="9">
        <f t="shared" si="11"/>
        <v>0</v>
      </c>
      <c r="X95" s="9">
        <f t="shared" si="11"/>
        <v>0</v>
      </c>
      <c r="Y95" s="9">
        <f t="shared" si="11"/>
        <v>2</v>
      </c>
      <c r="Z95" s="9">
        <f t="shared" si="11"/>
        <v>2</v>
      </c>
      <c r="AA95" s="9">
        <f t="shared" si="11"/>
        <v>6.0833333333333339</v>
      </c>
      <c r="AB95" s="9">
        <f t="shared" si="11"/>
        <v>9</v>
      </c>
      <c r="AC95" s="9">
        <f t="shared" si="11"/>
        <v>1</v>
      </c>
      <c r="AD95" s="10">
        <f t="shared" si="11"/>
        <v>2</v>
      </c>
    </row>
    <row r="96" spans="1:30">
      <c r="F96" s="41"/>
      <c r="G96" s="41"/>
      <c r="H96" s="8">
        <f t="shared" ref="H96:AD96" si="12">$E10*H10</f>
        <v>0.16666666666666666</v>
      </c>
      <c r="I96" s="9">
        <f t="shared" si="12"/>
        <v>0</v>
      </c>
      <c r="J96" s="9">
        <f t="shared" si="12"/>
        <v>0.33333333333333331</v>
      </c>
      <c r="K96" s="9">
        <f t="shared" si="12"/>
        <v>0.33333333333333331</v>
      </c>
      <c r="L96" s="9">
        <f t="shared" si="12"/>
        <v>0.16666666666666666</v>
      </c>
      <c r="M96" s="9">
        <f t="shared" si="12"/>
        <v>0.33333333333333331</v>
      </c>
      <c r="N96" s="9">
        <f t="shared" si="12"/>
        <v>0.33333333333333331</v>
      </c>
      <c r="O96" s="9">
        <f t="shared" si="12"/>
        <v>0.58333333333333337</v>
      </c>
      <c r="P96" s="9">
        <f t="shared" si="12"/>
        <v>0.58333333333333337</v>
      </c>
      <c r="Q96" s="9">
        <f t="shared" si="12"/>
        <v>0.41666666666666663</v>
      </c>
      <c r="R96" s="9">
        <f t="shared" si="12"/>
        <v>0.41666666666666663</v>
      </c>
      <c r="S96" s="9">
        <f t="shared" si="12"/>
        <v>8.3333333333333329E-2</v>
      </c>
      <c r="T96" s="9">
        <f t="shared" si="12"/>
        <v>0</v>
      </c>
      <c r="U96" s="9">
        <f t="shared" si="12"/>
        <v>0.5</v>
      </c>
      <c r="V96" s="9">
        <f t="shared" si="12"/>
        <v>0</v>
      </c>
      <c r="W96" s="9">
        <f t="shared" si="12"/>
        <v>8.3333333333333329E-2</v>
      </c>
      <c r="X96" s="9">
        <f t="shared" si="12"/>
        <v>0</v>
      </c>
      <c r="Y96" s="9">
        <f t="shared" si="12"/>
        <v>0</v>
      </c>
      <c r="Z96" s="9">
        <f t="shared" si="12"/>
        <v>0</v>
      </c>
      <c r="AA96" s="9">
        <f t="shared" si="12"/>
        <v>7.6666666666666661</v>
      </c>
      <c r="AB96" s="9">
        <f t="shared" si="12"/>
        <v>9</v>
      </c>
      <c r="AC96" s="9">
        <f t="shared" si="12"/>
        <v>1</v>
      </c>
      <c r="AD96" s="10">
        <f t="shared" si="12"/>
        <v>2</v>
      </c>
    </row>
    <row r="97" spans="6:30">
      <c r="F97" s="41"/>
      <c r="G97" s="41"/>
      <c r="H97" s="8">
        <f t="shared" ref="H97:AD97" si="13">$E11*H11</f>
        <v>0.30000000000000004</v>
      </c>
      <c r="I97" s="9">
        <f t="shared" si="13"/>
        <v>0.30000000000000004</v>
      </c>
      <c r="J97" s="9">
        <f t="shared" si="13"/>
        <v>0.2</v>
      </c>
      <c r="K97" s="9">
        <f t="shared" si="13"/>
        <v>0.30000000000000004</v>
      </c>
      <c r="L97" s="9">
        <f t="shared" si="13"/>
        <v>0.1</v>
      </c>
      <c r="M97" s="9">
        <f t="shared" si="13"/>
        <v>0.2</v>
      </c>
      <c r="N97" s="9">
        <f t="shared" si="13"/>
        <v>0.2</v>
      </c>
      <c r="O97" s="9">
        <f t="shared" si="13"/>
        <v>0.30000000000000004</v>
      </c>
      <c r="P97" s="9">
        <f t="shared" si="13"/>
        <v>0.30000000000000004</v>
      </c>
      <c r="Q97" s="9">
        <f t="shared" si="13"/>
        <v>0.30000000000000004</v>
      </c>
      <c r="R97" s="9">
        <f t="shared" si="13"/>
        <v>0.30000000000000004</v>
      </c>
      <c r="S97" s="9">
        <f t="shared" si="13"/>
        <v>0.1</v>
      </c>
      <c r="T97" s="9">
        <f t="shared" si="13"/>
        <v>0.1</v>
      </c>
      <c r="U97" s="9">
        <f t="shared" si="13"/>
        <v>0.5</v>
      </c>
      <c r="V97" s="9">
        <f t="shared" si="13"/>
        <v>0.1</v>
      </c>
      <c r="W97" s="9">
        <f t="shared" si="13"/>
        <v>0.1</v>
      </c>
      <c r="X97" s="9">
        <f t="shared" si="13"/>
        <v>0</v>
      </c>
      <c r="Y97" s="9">
        <f t="shared" si="13"/>
        <v>0.5</v>
      </c>
      <c r="Z97" s="9">
        <f t="shared" si="13"/>
        <v>0.5</v>
      </c>
      <c r="AA97" s="9">
        <f t="shared" si="13"/>
        <v>7.2999999999999989</v>
      </c>
      <c r="AB97" s="9">
        <f t="shared" si="13"/>
        <v>9</v>
      </c>
      <c r="AC97" s="9">
        <f t="shared" si="13"/>
        <v>1</v>
      </c>
      <c r="AD97" s="10">
        <f t="shared" si="13"/>
        <v>2</v>
      </c>
    </row>
    <row r="98" spans="6:30">
      <c r="F98" s="41"/>
      <c r="G98" s="41"/>
      <c r="H98" s="8">
        <f t="shared" ref="H98:AD98" si="14">$E12*H12</f>
        <v>0</v>
      </c>
      <c r="I98" s="9">
        <f t="shared" si="14"/>
        <v>0</v>
      </c>
      <c r="J98" s="9">
        <f t="shared" si="14"/>
        <v>0</v>
      </c>
      <c r="K98" s="9">
        <f t="shared" si="14"/>
        <v>0</v>
      </c>
      <c r="L98" s="9">
        <f t="shared" si="14"/>
        <v>0</v>
      </c>
      <c r="M98" s="9">
        <f t="shared" si="14"/>
        <v>0</v>
      </c>
      <c r="N98" s="9">
        <f t="shared" si="14"/>
        <v>0</v>
      </c>
      <c r="O98" s="9">
        <f t="shared" si="14"/>
        <v>0</v>
      </c>
      <c r="P98" s="9">
        <f t="shared" si="14"/>
        <v>0</v>
      </c>
      <c r="Q98" s="9">
        <f t="shared" si="14"/>
        <v>0</v>
      </c>
      <c r="R98" s="9">
        <f t="shared" si="14"/>
        <v>0</v>
      </c>
      <c r="S98" s="9">
        <f t="shared" si="14"/>
        <v>0</v>
      </c>
      <c r="T98" s="9">
        <f t="shared" si="14"/>
        <v>0</v>
      </c>
      <c r="U98" s="9">
        <f t="shared" si="14"/>
        <v>0</v>
      </c>
      <c r="V98" s="9">
        <f t="shared" si="14"/>
        <v>0</v>
      </c>
      <c r="W98" s="9">
        <f t="shared" si="14"/>
        <v>0</v>
      </c>
      <c r="X98" s="9">
        <f t="shared" si="14"/>
        <v>0</v>
      </c>
      <c r="Y98" s="9">
        <f t="shared" si="14"/>
        <v>0</v>
      </c>
      <c r="Z98" s="9">
        <f t="shared" si="14"/>
        <v>0</v>
      </c>
      <c r="AA98" s="9">
        <f t="shared" si="14"/>
        <v>24</v>
      </c>
      <c r="AB98" s="9">
        <f t="shared" si="14"/>
        <v>18</v>
      </c>
      <c r="AC98" s="9">
        <f t="shared" si="14"/>
        <v>2</v>
      </c>
      <c r="AD98" s="10">
        <f t="shared" si="14"/>
        <v>4</v>
      </c>
    </row>
    <row r="99" spans="6:30">
      <c r="F99" s="41"/>
      <c r="G99" s="41"/>
      <c r="H99" s="8">
        <f t="shared" ref="H99:AD99" si="15">$E13*H13</f>
        <v>0.30000000000000004</v>
      </c>
      <c r="I99" s="9">
        <f t="shared" si="15"/>
        <v>0.30000000000000004</v>
      </c>
      <c r="J99" s="9">
        <f t="shared" si="15"/>
        <v>0.2</v>
      </c>
      <c r="K99" s="9">
        <f t="shared" si="15"/>
        <v>0.30000000000000004</v>
      </c>
      <c r="L99" s="9">
        <f t="shared" si="15"/>
        <v>0.1</v>
      </c>
      <c r="M99" s="9">
        <f t="shared" si="15"/>
        <v>0.2</v>
      </c>
      <c r="N99" s="9">
        <f t="shared" si="15"/>
        <v>0.2</v>
      </c>
      <c r="O99" s="9">
        <f t="shared" si="15"/>
        <v>0.30000000000000004</v>
      </c>
      <c r="P99" s="9">
        <f t="shared" si="15"/>
        <v>0.30000000000000004</v>
      </c>
      <c r="Q99" s="9">
        <f t="shared" si="15"/>
        <v>0.30000000000000004</v>
      </c>
      <c r="R99" s="9">
        <f t="shared" si="15"/>
        <v>0.30000000000000004</v>
      </c>
      <c r="S99" s="9">
        <f t="shared" si="15"/>
        <v>0.1</v>
      </c>
      <c r="T99" s="9">
        <f t="shared" si="15"/>
        <v>0.1</v>
      </c>
      <c r="U99" s="9">
        <f t="shared" si="15"/>
        <v>0.5</v>
      </c>
      <c r="V99" s="9">
        <f t="shared" si="15"/>
        <v>0.1</v>
      </c>
      <c r="W99" s="9">
        <f t="shared" si="15"/>
        <v>0.1</v>
      </c>
      <c r="X99" s="9">
        <f t="shared" si="15"/>
        <v>0</v>
      </c>
      <c r="Y99" s="9">
        <f t="shared" si="15"/>
        <v>0.5</v>
      </c>
      <c r="Z99" s="9">
        <f t="shared" si="15"/>
        <v>0.5</v>
      </c>
      <c r="AA99" s="9">
        <f t="shared" si="15"/>
        <v>7.2999999999999989</v>
      </c>
      <c r="AB99" s="9">
        <f t="shared" si="15"/>
        <v>9</v>
      </c>
      <c r="AC99" s="9">
        <f t="shared" si="15"/>
        <v>1</v>
      </c>
      <c r="AD99" s="10">
        <f t="shared" si="15"/>
        <v>2</v>
      </c>
    </row>
    <row r="100" spans="6:30">
      <c r="F100" s="41"/>
      <c r="G100" s="41"/>
      <c r="H100" s="8">
        <f t="shared" ref="H100:AD100" si="16">$E14*H14</f>
        <v>0</v>
      </c>
      <c r="I100" s="9">
        <f t="shared" si="16"/>
        <v>0</v>
      </c>
      <c r="J100" s="9">
        <f t="shared" si="16"/>
        <v>0</v>
      </c>
      <c r="K100" s="9">
        <f t="shared" si="16"/>
        <v>0</v>
      </c>
      <c r="L100" s="9">
        <f t="shared" si="16"/>
        <v>0</v>
      </c>
      <c r="M100" s="9">
        <f t="shared" si="16"/>
        <v>0</v>
      </c>
      <c r="N100" s="9">
        <f t="shared" si="16"/>
        <v>0</v>
      </c>
      <c r="O100" s="9">
        <f t="shared" si="16"/>
        <v>0</v>
      </c>
      <c r="P100" s="9">
        <f t="shared" si="16"/>
        <v>0</v>
      </c>
      <c r="Q100" s="9">
        <f t="shared" si="16"/>
        <v>0</v>
      </c>
      <c r="R100" s="9">
        <f t="shared" si="16"/>
        <v>0</v>
      </c>
      <c r="S100" s="9">
        <f t="shared" si="16"/>
        <v>0</v>
      </c>
      <c r="T100" s="9">
        <f t="shared" si="16"/>
        <v>0</v>
      </c>
      <c r="U100" s="9">
        <f t="shared" si="16"/>
        <v>0</v>
      </c>
      <c r="V100" s="9">
        <f t="shared" si="16"/>
        <v>0</v>
      </c>
      <c r="W100" s="9">
        <f t="shared" si="16"/>
        <v>0</v>
      </c>
      <c r="X100" s="9">
        <f t="shared" si="16"/>
        <v>0</v>
      </c>
      <c r="Y100" s="9">
        <f t="shared" si="16"/>
        <v>0</v>
      </c>
      <c r="Z100" s="9">
        <f t="shared" si="16"/>
        <v>0</v>
      </c>
      <c r="AA100" s="9">
        <f t="shared" si="16"/>
        <v>12</v>
      </c>
      <c r="AB100" s="9">
        <f t="shared" si="16"/>
        <v>9</v>
      </c>
      <c r="AC100" s="9">
        <f t="shared" si="16"/>
        <v>1</v>
      </c>
      <c r="AD100" s="10">
        <f t="shared" si="16"/>
        <v>2</v>
      </c>
    </row>
    <row r="101" spans="6:30">
      <c r="F101" s="41"/>
      <c r="G101" s="41"/>
      <c r="H101" s="8">
        <f t="shared" ref="H101:AD101" si="17">$E15*H15</f>
        <v>0</v>
      </c>
      <c r="I101" s="9">
        <f t="shared" si="17"/>
        <v>0</v>
      </c>
      <c r="J101" s="9">
        <f t="shared" si="17"/>
        <v>0</v>
      </c>
      <c r="K101" s="9">
        <f t="shared" si="17"/>
        <v>0</v>
      </c>
      <c r="L101" s="9">
        <f t="shared" si="17"/>
        <v>0</v>
      </c>
      <c r="M101" s="9">
        <f t="shared" si="17"/>
        <v>0</v>
      </c>
      <c r="N101" s="9">
        <f t="shared" si="17"/>
        <v>0</v>
      </c>
      <c r="O101" s="9">
        <f t="shared" si="17"/>
        <v>0</v>
      </c>
      <c r="P101" s="9">
        <f t="shared" si="17"/>
        <v>0</v>
      </c>
      <c r="Q101" s="9">
        <f t="shared" si="17"/>
        <v>0</v>
      </c>
      <c r="R101" s="9">
        <f t="shared" si="17"/>
        <v>0</v>
      </c>
      <c r="S101" s="9">
        <f t="shared" si="17"/>
        <v>0</v>
      </c>
      <c r="T101" s="9">
        <f t="shared" si="17"/>
        <v>0</v>
      </c>
      <c r="U101" s="9">
        <f t="shared" si="17"/>
        <v>0</v>
      </c>
      <c r="V101" s="9">
        <f t="shared" si="17"/>
        <v>0</v>
      </c>
      <c r="W101" s="9">
        <f t="shared" si="17"/>
        <v>0</v>
      </c>
      <c r="X101" s="9">
        <f t="shared" si="17"/>
        <v>0</v>
      </c>
      <c r="Y101" s="9">
        <f t="shared" si="17"/>
        <v>0</v>
      </c>
      <c r="Z101" s="9">
        <f t="shared" si="17"/>
        <v>0</v>
      </c>
      <c r="AA101" s="9">
        <f t="shared" si="17"/>
        <v>12</v>
      </c>
      <c r="AB101" s="9">
        <f t="shared" si="17"/>
        <v>9</v>
      </c>
      <c r="AC101" s="9">
        <f t="shared" si="17"/>
        <v>1</v>
      </c>
      <c r="AD101" s="10">
        <f t="shared" si="17"/>
        <v>2</v>
      </c>
    </row>
    <row r="102" spans="6:30">
      <c r="F102" s="41"/>
      <c r="G102" s="41"/>
      <c r="H102" s="8">
        <f t="shared" ref="H102:AD102" si="18">$E16*H16</f>
        <v>0</v>
      </c>
      <c r="I102" s="9">
        <f t="shared" si="18"/>
        <v>0</v>
      </c>
      <c r="J102" s="9">
        <f t="shared" si="18"/>
        <v>0</v>
      </c>
      <c r="K102" s="9">
        <f t="shared" si="18"/>
        <v>0</v>
      </c>
      <c r="L102" s="9">
        <f t="shared" si="18"/>
        <v>0</v>
      </c>
      <c r="M102" s="9">
        <f t="shared" si="18"/>
        <v>0</v>
      </c>
      <c r="N102" s="9">
        <f t="shared" si="18"/>
        <v>0</v>
      </c>
      <c r="O102" s="9">
        <f t="shared" si="18"/>
        <v>0</v>
      </c>
      <c r="P102" s="9">
        <f t="shared" si="18"/>
        <v>0</v>
      </c>
      <c r="Q102" s="9">
        <f t="shared" si="18"/>
        <v>0</v>
      </c>
      <c r="R102" s="9">
        <f t="shared" si="18"/>
        <v>0</v>
      </c>
      <c r="S102" s="9">
        <f t="shared" si="18"/>
        <v>0</v>
      </c>
      <c r="T102" s="9">
        <f t="shared" si="18"/>
        <v>0</v>
      </c>
      <c r="U102" s="9">
        <f t="shared" si="18"/>
        <v>0</v>
      </c>
      <c r="V102" s="9">
        <f t="shared" si="18"/>
        <v>0</v>
      </c>
      <c r="W102" s="9">
        <f t="shared" si="18"/>
        <v>0</v>
      </c>
      <c r="X102" s="9">
        <f t="shared" si="18"/>
        <v>0</v>
      </c>
      <c r="Y102" s="9">
        <f t="shared" si="18"/>
        <v>0</v>
      </c>
      <c r="Z102" s="9">
        <f t="shared" si="18"/>
        <v>0</v>
      </c>
      <c r="AA102" s="9">
        <f t="shared" si="18"/>
        <v>84</v>
      </c>
      <c r="AB102" s="9">
        <f t="shared" si="18"/>
        <v>63</v>
      </c>
      <c r="AC102" s="9">
        <f t="shared" si="18"/>
        <v>7</v>
      </c>
      <c r="AD102" s="10">
        <f t="shared" si="18"/>
        <v>14</v>
      </c>
    </row>
    <row r="103" spans="6:30">
      <c r="F103" s="41"/>
      <c r="G103" s="41"/>
      <c r="H103" s="8">
        <f t="shared" ref="H103:AD103" si="19">$E17*H17</f>
        <v>0</v>
      </c>
      <c r="I103" s="9">
        <f t="shared" si="19"/>
        <v>0</v>
      </c>
      <c r="J103" s="9">
        <f t="shared" si="19"/>
        <v>0</v>
      </c>
      <c r="K103" s="9">
        <f t="shared" si="19"/>
        <v>0</v>
      </c>
      <c r="L103" s="9">
        <f t="shared" si="19"/>
        <v>0</v>
      </c>
      <c r="M103" s="9">
        <f t="shared" si="19"/>
        <v>0</v>
      </c>
      <c r="N103" s="9">
        <f t="shared" si="19"/>
        <v>0</v>
      </c>
      <c r="O103" s="9">
        <f t="shared" si="19"/>
        <v>0</v>
      </c>
      <c r="P103" s="9">
        <f t="shared" si="19"/>
        <v>0</v>
      </c>
      <c r="Q103" s="9">
        <f t="shared" si="19"/>
        <v>0</v>
      </c>
      <c r="R103" s="9">
        <f t="shared" si="19"/>
        <v>0</v>
      </c>
      <c r="S103" s="9">
        <f t="shared" si="19"/>
        <v>0</v>
      </c>
      <c r="T103" s="9">
        <f t="shared" si="19"/>
        <v>0</v>
      </c>
      <c r="U103" s="9">
        <f t="shared" si="19"/>
        <v>0</v>
      </c>
      <c r="V103" s="9">
        <f t="shared" si="19"/>
        <v>0</v>
      </c>
      <c r="W103" s="9">
        <f t="shared" si="19"/>
        <v>0</v>
      </c>
      <c r="X103" s="9">
        <f t="shared" si="19"/>
        <v>0</v>
      </c>
      <c r="Y103" s="9">
        <f t="shared" si="19"/>
        <v>0</v>
      </c>
      <c r="Z103" s="9">
        <f t="shared" si="19"/>
        <v>0</v>
      </c>
      <c r="AA103" s="9">
        <f t="shared" si="19"/>
        <v>48</v>
      </c>
      <c r="AB103" s="9">
        <f t="shared" si="19"/>
        <v>36</v>
      </c>
      <c r="AC103" s="9">
        <f t="shared" si="19"/>
        <v>4</v>
      </c>
      <c r="AD103" s="10">
        <f t="shared" si="19"/>
        <v>8</v>
      </c>
    </row>
    <row r="104" spans="6:30">
      <c r="F104" s="41"/>
      <c r="G104" s="41"/>
      <c r="H104" s="8">
        <f t="shared" ref="H104:AD104" si="20">$E18*H18</f>
        <v>0</v>
      </c>
      <c r="I104" s="9">
        <f t="shared" si="20"/>
        <v>0</v>
      </c>
      <c r="J104" s="9">
        <f t="shared" si="20"/>
        <v>0</v>
      </c>
      <c r="K104" s="9">
        <f t="shared" si="20"/>
        <v>0</v>
      </c>
      <c r="L104" s="9">
        <f t="shared" si="20"/>
        <v>0</v>
      </c>
      <c r="M104" s="9">
        <f t="shared" si="20"/>
        <v>0</v>
      </c>
      <c r="N104" s="9">
        <f t="shared" si="20"/>
        <v>0</v>
      </c>
      <c r="O104" s="9">
        <f t="shared" si="20"/>
        <v>0</v>
      </c>
      <c r="P104" s="9">
        <f t="shared" si="20"/>
        <v>0</v>
      </c>
      <c r="Q104" s="9">
        <f t="shared" si="20"/>
        <v>0</v>
      </c>
      <c r="R104" s="9">
        <f t="shared" si="20"/>
        <v>0</v>
      </c>
      <c r="S104" s="9">
        <f t="shared" si="20"/>
        <v>1</v>
      </c>
      <c r="T104" s="9">
        <f t="shared" si="20"/>
        <v>1</v>
      </c>
      <c r="U104" s="9">
        <f t="shared" si="20"/>
        <v>0</v>
      </c>
      <c r="V104" s="9">
        <f t="shared" si="20"/>
        <v>0</v>
      </c>
      <c r="W104" s="9">
        <f t="shared" si="20"/>
        <v>0</v>
      </c>
      <c r="X104" s="9">
        <f t="shared" si="20"/>
        <v>0</v>
      </c>
      <c r="Y104" s="9">
        <f t="shared" si="20"/>
        <v>0</v>
      </c>
      <c r="Z104" s="9">
        <f t="shared" si="20"/>
        <v>0</v>
      </c>
      <c r="AA104" s="9">
        <f t="shared" si="20"/>
        <v>10</v>
      </c>
      <c r="AB104" s="9">
        <f t="shared" si="20"/>
        <v>9</v>
      </c>
      <c r="AC104" s="9">
        <f t="shared" si="20"/>
        <v>1</v>
      </c>
      <c r="AD104" s="10">
        <f t="shared" si="20"/>
        <v>2</v>
      </c>
    </row>
    <row r="105" spans="6:30">
      <c r="F105" s="41"/>
      <c r="G105" s="41"/>
      <c r="H105" s="8">
        <f t="shared" ref="H105:AD105" si="21">$E19*H19</f>
        <v>0</v>
      </c>
      <c r="I105" s="9">
        <f t="shared" si="21"/>
        <v>0</v>
      </c>
      <c r="J105" s="9">
        <f t="shared" si="21"/>
        <v>0</v>
      </c>
      <c r="K105" s="9">
        <f t="shared" si="21"/>
        <v>0</v>
      </c>
      <c r="L105" s="9">
        <f t="shared" si="21"/>
        <v>0</v>
      </c>
      <c r="M105" s="9">
        <f t="shared" si="21"/>
        <v>0</v>
      </c>
      <c r="N105" s="9">
        <f t="shared" si="21"/>
        <v>0</v>
      </c>
      <c r="O105" s="9">
        <f t="shared" si="21"/>
        <v>0</v>
      </c>
      <c r="P105" s="9">
        <f t="shared" si="21"/>
        <v>0</v>
      </c>
      <c r="Q105" s="9">
        <f t="shared" si="21"/>
        <v>0</v>
      </c>
      <c r="R105" s="9">
        <f t="shared" si="21"/>
        <v>0</v>
      </c>
      <c r="S105" s="9">
        <f t="shared" si="21"/>
        <v>0.5</v>
      </c>
      <c r="T105" s="9">
        <f t="shared" si="21"/>
        <v>0.5</v>
      </c>
      <c r="U105" s="9">
        <f t="shared" si="21"/>
        <v>0</v>
      </c>
      <c r="V105" s="9">
        <f t="shared" si="21"/>
        <v>0.25</v>
      </c>
      <c r="W105" s="9">
        <f t="shared" si="21"/>
        <v>0</v>
      </c>
      <c r="X105" s="9">
        <f t="shared" si="21"/>
        <v>0</v>
      </c>
      <c r="Y105" s="9">
        <f t="shared" si="21"/>
        <v>0</v>
      </c>
      <c r="Z105" s="9">
        <f t="shared" si="21"/>
        <v>0</v>
      </c>
      <c r="AA105" s="9">
        <f t="shared" si="21"/>
        <v>10.75</v>
      </c>
      <c r="AB105" s="9">
        <f t="shared" si="21"/>
        <v>9</v>
      </c>
      <c r="AC105" s="9">
        <f t="shared" si="21"/>
        <v>1</v>
      </c>
      <c r="AD105" s="10">
        <f t="shared" si="21"/>
        <v>2</v>
      </c>
    </row>
    <row r="106" spans="6:30">
      <c r="F106" s="41"/>
      <c r="G106" s="41"/>
      <c r="H106" s="8">
        <f t="shared" ref="H106:AD106" si="22">$E20*H20</f>
        <v>0.30000000000000004</v>
      </c>
      <c r="I106" s="9">
        <f t="shared" si="22"/>
        <v>0.30000000000000004</v>
      </c>
      <c r="J106" s="9">
        <f t="shared" si="22"/>
        <v>0.2</v>
      </c>
      <c r="K106" s="9">
        <f t="shared" si="22"/>
        <v>0.30000000000000004</v>
      </c>
      <c r="L106" s="9">
        <f t="shared" si="22"/>
        <v>0.1</v>
      </c>
      <c r="M106" s="9">
        <f t="shared" si="22"/>
        <v>0.2</v>
      </c>
      <c r="N106" s="9">
        <f t="shared" si="22"/>
        <v>0.2</v>
      </c>
      <c r="O106" s="9">
        <f t="shared" si="22"/>
        <v>0.30000000000000004</v>
      </c>
      <c r="P106" s="9">
        <f t="shared" si="22"/>
        <v>0.30000000000000004</v>
      </c>
      <c r="Q106" s="9">
        <f t="shared" si="22"/>
        <v>0.30000000000000004</v>
      </c>
      <c r="R106" s="9">
        <f t="shared" si="22"/>
        <v>0.30000000000000004</v>
      </c>
      <c r="S106" s="9">
        <f t="shared" si="22"/>
        <v>0.1</v>
      </c>
      <c r="T106" s="9">
        <f t="shared" si="22"/>
        <v>0.1</v>
      </c>
      <c r="U106" s="9">
        <f t="shared" si="22"/>
        <v>0.25</v>
      </c>
      <c r="V106" s="9">
        <f t="shared" si="22"/>
        <v>0.1</v>
      </c>
      <c r="W106" s="9">
        <f t="shared" si="22"/>
        <v>0.1</v>
      </c>
      <c r="X106" s="9">
        <f t="shared" si="22"/>
        <v>0</v>
      </c>
      <c r="Y106" s="9">
        <f t="shared" si="22"/>
        <v>0.1</v>
      </c>
      <c r="Z106" s="9">
        <f t="shared" si="22"/>
        <v>0.1</v>
      </c>
      <c r="AA106" s="9">
        <f t="shared" si="22"/>
        <v>8.3499999999999979</v>
      </c>
      <c r="AB106" s="9">
        <f t="shared" si="22"/>
        <v>9</v>
      </c>
      <c r="AC106" s="9">
        <f t="shared" si="22"/>
        <v>1</v>
      </c>
      <c r="AD106" s="10">
        <f t="shared" si="22"/>
        <v>2</v>
      </c>
    </row>
    <row r="107" spans="6:30">
      <c r="F107" s="41"/>
      <c r="G107" s="41"/>
      <c r="H107" s="8">
        <f t="shared" ref="H107:AD107" si="23">$E21*H21</f>
        <v>0.30000000000000004</v>
      </c>
      <c r="I107" s="9">
        <f t="shared" si="23"/>
        <v>0.30000000000000004</v>
      </c>
      <c r="J107" s="9">
        <f t="shared" si="23"/>
        <v>0.2</v>
      </c>
      <c r="K107" s="9">
        <f t="shared" si="23"/>
        <v>0.30000000000000004</v>
      </c>
      <c r="L107" s="9">
        <f t="shared" si="23"/>
        <v>0.1</v>
      </c>
      <c r="M107" s="9">
        <f t="shared" si="23"/>
        <v>0.2</v>
      </c>
      <c r="N107" s="9">
        <f t="shared" si="23"/>
        <v>0.2</v>
      </c>
      <c r="O107" s="9">
        <f t="shared" si="23"/>
        <v>0.30000000000000004</v>
      </c>
      <c r="P107" s="9">
        <f t="shared" si="23"/>
        <v>0.30000000000000004</v>
      </c>
      <c r="Q107" s="9">
        <f t="shared" si="23"/>
        <v>0.30000000000000004</v>
      </c>
      <c r="R107" s="9">
        <f t="shared" si="23"/>
        <v>0.30000000000000004</v>
      </c>
      <c r="S107" s="9">
        <f t="shared" si="23"/>
        <v>0.1</v>
      </c>
      <c r="T107" s="9">
        <f t="shared" si="23"/>
        <v>0.1</v>
      </c>
      <c r="U107" s="9">
        <f t="shared" si="23"/>
        <v>0.25</v>
      </c>
      <c r="V107" s="9">
        <f t="shared" si="23"/>
        <v>0.1</v>
      </c>
      <c r="W107" s="9">
        <f t="shared" si="23"/>
        <v>0.1</v>
      </c>
      <c r="X107" s="9">
        <f t="shared" si="23"/>
        <v>0</v>
      </c>
      <c r="Y107" s="9">
        <f t="shared" si="23"/>
        <v>0.1</v>
      </c>
      <c r="Z107" s="9">
        <f t="shared" si="23"/>
        <v>0.1</v>
      </c>
      <c r="AA107" s="9">
        <f t="shared" si="23"/>
        <v>8.3499999999999979</v>
      </c>
      <c r="AB107" s="9">
        <f t="shared" si="23"/>
        <v>9</v>
      </c>
      <c r="AC107" s="9">
        <f t="shared" si="23"/>
        <v>1</v>
      </c>
      <c r="AD107" s="10">
        <f t="shared" si="23"/>
        <v>2</v>
      </c>
    </row>
    <row r="108" spans="6:30">
      <c r="F108" s="41"/>
      <c r="G108" s="41"/>
      <c r="H108" s="8">
        <f t="shared" ref="H108:AD108" si="24">$E22*H22</f>
        <v>1</v>
      </c>
      <c r="I108" s="9">
        <f t="shared" si="24"/>
        <v>1</v>
      </c>
      <c r="J108" s="9">
        <f t="shared" si="24"/>
        <v>1</v>
      </c>
      <c r="K108" s="9">
        <f t="shared" si="24"/>
        <v>0.75</v>
      </c>
      <c r="L108" s="9">
        <f t="shared" si="24"/>
        <v>0.5</v>
      </c>
      <c r="M108" s="9">
        <f t="shared" si="24"/>
        <v>1</v>
      </c>
      <c r="N108" s="9">
        <f t="shared" si="24"/>
        <v>1</v>
      </c>
      <c r="O108" s="9">
        <f t="shared" si="24"/>
        <v>1.25</v>
      </c>
      <c r="P108" s="9">
        <f t="shared" si="24"/>
        <v>1.25</v>
      </c>
      <c r="Q108" s="9">
        <f t="shared" si="24"/>
        <v>1.25</v>
      </c>
      <c r="R108" s="9">
        <f t="shared" si="24"/>
        <v>1.25</v>
      </c>
      <c r="S108" s="9">
        <f t="shared" si="24"/>
        <v>0.25</v>
      </c>
      <c r="T108" s="9">
        <f t="shared" si="24"/>
        <v>0.25</v>
      </c>
      <c r="U108" s="9">
        <f t="shared" si="24"/>
        <v>1.5</v>
      </c>
      <c r="V108" s="9">
        <f t="shared" si="24"/>
        <v>0.5</v>
      </c>
      <c r="W108" s="9">
        <f t="shared" si="24"/>
        <v>0.25</v>
      </c>
      <c r="X108" s="9">
        <f t="shared" si="24"/>
        <v>0</v>
      </c>
      <c r="Y108" s="9">
        <f t="shared" si="24"/>
        <v>1.5</v>
      </c>
      <c r="Z108" s="9">
        <f t="shared" si="24"/>
        <v>1.5</v>
      </c>
      <c r="AA108" s="9">
        <f t="shared" si="24"/>
        <v>19</v>
      </c>
      <c r="AB108" s="9">
        <f t="shared" si="24"/>
        <v>27</v>
      </c>
      <c r="AC108" s="9">
        <f t="shared" si="24"/>
        <v>3</v>
      </c>
      <c r="AD108" s="10">
        <f t="shared" si="24"/>
        <v>6</v>
      </c>
    </row>
    <row r="109" spans="6:30">
      <c r="F109" s="41"/>
      <c r="G109" s="41"/>
      <c r="H109" s="8">
        <f t="shared" ref="H109:AD109" si="25">$E23*H23</f>
        <v>0</v>
      </c>
      <c r="I109" s="9">
        <f t="shared" si="25"/>
        <v>0</v>
      </c>
      <c r="J109" s="9">
        <f t="shared" si="25"/>
        <v>0</v>
      </c>
      <c r="K109" s="9">
        <f t="shared" si="25"/>
        <v>0</v>
      </c>
      <c r="L109" s="9">
        <f t="shared" si="25"/>
        <v>0</v>
      </c>
      <c r="M109" s="9">
        <f t="shared" si="25"/>
        <v>0</v>
      </c>
      <c r="N109" s="9">
        <f t="shared" si="25"/>
        <v>0</v>
      </c>
      <c r="O109" s="9">
        <f t="shared" si="25"/>
        <v>0</v>
      </c>
      <c r="P109" s="9">
        <f t="shared" si="25"/>
        <v>0</v>
      </c>
      <c r="Q109" s="9">
        <f t="shared" si="25"/>
        <v>0</v>
      </c>
      <c r="R109" s="9">
        <f t="shared" si="25"/>
        <v>0</v>
      </c>
      <c r="S109" s="9">
        <f t="shared" si="25"/>
        <v>0</v>
      </c>
      <c r="T109" s="9">
        <f t="shared" si="25"/>
        <v>0</v>
      </c>
      <c r="U109" s="9">
        <f t="shared" si="25"/>
        <v>0</v>
      </c>
      <c r="V109" s="9">
        <f t="shared" si="25"/>
        <v>0</v>
      </c>
      <c r="W109" s="9">
        <f t="shared" si="25"/>
        <v>0</v>
      </c>
      <c r="X109" s="9">
        <f t="shared" si="25"/>
        <v>0</v>
      </c>
      <c r="Y109" s="9">
        <f t="shared" si="25"/>
        <v>0</v>
      </c>
      <c r="Z109" s="9">
        <f t="shared" si="25"/>
        <v>0</v>
      </c>
      <c r="AA109" s="9">
        <f t="shared" si="25"/>
        <v>48</v>
      </c>
      <c r="AB109" s="9">
        <f t="shared" si="25"/>
        <v>36</v>
      </c>
      <c r="AC109" s="9">
        <f t="shared" si="25"/>
        <v>4</v>
      </c>
      <c r="AD109" s="10">
        <f t="shared" si="25"/>
        <v>8</v>
      </c>
    </row>
    <row r="110" spans="6:30">
      <c r="F110" s="41"/>
      <c r="G110" s="41"/>
      <c r="H110" s="8">
        <f t="shared" ref="H110:AD110" si="26">$E24*H24</f>
        <v>0</v>
      </c>
      <c r="I110" s="9">
        <f t="shared" si="26"/>
        <v>0</v>
      </c>
      <c r="J110" s="9">
        <f t="shared" si="26"/>
        <v>0</v>
      </c>
      <c r="K110" s="9">
        <f t="shared" si="26"/>
        <v>0</v>
      </c>
      <c r="L110" s="9">
        <f t="shared" si="26"/>
        <v>0</v>
      </c>
      <c r="M110" s="9">
        <f t="shared" si="26"/>
        <v>0</v>
      </c>
      <c r="N110" s="9">
        <f t="shared" si="26"/>
        <v>0</v>
      </c>
      <c r="O110" s="9">
        <f t="shared" si="26"/>
        <v>0</v>
      </c>
      <c r="P110" s="9">
        <f t="shared" si="26"/>
        <v>0</v>
      </c>
      <c r="Q110" s="9">
        <f t="shared" si="26"/>
        <v>0</v>
      </c>
      <c r="R110" s="9">
        <f t="shared" si="26"/>
        <v>0</v>
      </c>
      <c r="S110" s="9">
        <f t="shared" si="26"/>
        <v>0</v>
      </c>
      <c r="T110" s="9">
        <f t="shared" si="26"/>
        <v>0</v>
      </c>
      <c r="U110" s="9">
        <f t="shared" si="26"/>
        <v>0</v>
      </c>
      <c r="V110" s="9">
        <f t="shared" si="26"/>
        <v>0</v>
      </c>
      <c r="W110" s="9">
        <f t="shared" si="26"/>
        <v>0</v>
      </c>
      <c r="X110" s="9">
        <f t="shared" si="26"/>
        <v>0</v>
      </c>
      <c r="Y110" s="9">
        <f t="shared" si="26"/>
        <v>0</v>
      </c>
      <c r="Z110" s="9">
        <f t="shared" si="26"/>
        <v>0</v>
      </c>
      <c r="AA110" s="9">
        <f t="shared" si="26"/>
        <v>24</v>
      </c>
      <c r="AB110" s="9">
        <f t="shared" si="26"/>
        <v>18</v>
      </c>
      <c r="AC110" s="9">
        <f t="shared" si="26"/>
        <v>2</v>
      </c>
      <c r="AD110" s="10">
        <f t="shared" si="26"/>
        <v>4</v>
      </c>
    </row>
    <row r="111" spans="6:30">
      <c r="F111" s="41"/>
      <c r="G111" s="41"/>
      <c r="H111" s="8">
        <f t="shared" ref="H111:AD111" si="27">$E25*H25</f>
        <v>0.66666666666666663</v>
      </c>
      <c r="I111" s="9">
        <f t="shared" si="27"/>
        <v>0</v>
      </c>
      <c r="J111" s="9">
        <f t="shared" si="27"/>
        <v>1.3333333333333333</v>
      </c>
      <c r="K111" s="9">
        <f t="shared" si="27"/>
        <v>1.3333333333333333</v>
      </c>
      <c r="L111" s="9">
        <f t="shared" si="27"/>
        <v>0.66666666666666663</v>
      </c>
      <c r="M111" s="9">
        <f t="shared" si="27"/>
        <v>1.3333333333333333</v>
      </c>
      <c r="N111" s="9">
        <f t="shared" si="27"/>
        <v>1.3333333333333333</v>
      </c>
      <c r="O111" s="9">
        <f t="shared" si="27"/>
        <v>2.3333333333333335</v>
      </c>
      <c r="P111" s="9">
        <f t="shared" si="27"/>
        <v>2.3333333333333335</v>
      </c>
      <c r="Q111" s="9">
        <f t="shared" si="27"/>
        <v>1.6666666666666665</v>
      </c>
      <c r="R111" s="9">
        <f t="shared" si="27"/>
        <v>1.6666666666666665</v>
      </c>
      <c r="S111" s="9">
        <f t="shared" si="27"/>
        <v>0.33333333333333331</v>
      </c>
      <c r="T111" s="9">
        <f t="shared" si="27"/>
        <v>0</v>
      </c>
      <c r="U111" s="9">
        <f t="shared" si="27"/>
        <v>1</v>
      </c>
      <c r="V111" s="9">
        <f t="shared" si="27"/>
        <v>0</v>
      </c>
      <c r="W111" s="9">
        <f t="shared" si="27"/>
        <v>0.33333333333333331</v>
      </c>
      <c r="X111" s="9">
        <f t="shared" si="27"/>
        <v>0</v>
      </c>
      <c r="Y111" s="9">
        <f t="shared" si="27"/>
        <v>0</v>
      </c>
      <c r="Z111" s="9">
        <f t="shared" si="27"/>
        <v>0</v>
      </c>
      <c r="AA111" s="9">
        <f t="shared" si="27"/>
        <v>7.6666666666666643</v>
      </c>
      <c r="AB111" s="9">
        <f t="shared" si="27"/>
        <v>18</v>
      </c>
      <c r="AC111" s="9">
        <f t="shared" si="27"/>
        <v>2</v>
      </c>
      <c r="AD111" s="10">
        <f t="shared" si="27"/>
        <v>4</v>
      </c>
    </row>
    <row r="112" spans="6:30">
      <c r="F112" s="41"/>
      <c r="G112" s="41"/>
      <c r="H112" s="8">
        <f t="shared" ref="H112:AD112" si="28">$E26*H26</f>
        <v>0.33333333333333331</v>
      </c>
      <c r="I112" s="9">
        <f t="shared" si="28"/>
        <v>8.3333333333333329E-2</v>
      </c>
      <c r="J112" s="9">
        <f t="shared" si="28"/>
        <v>0.66666666666666663</v>
      </c>
      <c r="K112" s="9">
        <f t="shared" si="28"/>
        <v>0.33333333333333331</v>
      </c>
      <c r="L112" s="9">
        <f t="shared" si="28"/>
        <v>0.16666666666666666</v>
      </c>
      <c r="M112" s="9">
        <f t="shared" si="28"/>
        <v>0.66666666666666663</v>
      </c>
      <c r="N112" s="9">
        <f t="shared" si="28"/>
        <v>0.66666666666666663</v>
      </c>
      <c r="O112" s="9">
        <f t="shared" si="28"/>
        <v>0.3833333333333333</v>
      </c>
      <c r="P112" s="9">
        <f t="shared" si="28"/>
        <v>0.3833333333333333</v>
      </c>
      <c r="Q112" s="9">
        <f t="shared" si="28"/>
        <v>0.71666666666666667</v>
      </c>
      <c r="R112" s="9">
        <f t="shared" si="28"/>
        <v>0.3833333333333333</v>
      </c>
      <c r="S112" s="9">
        <f t="shared" si="28"/>
        <v>8.3333333333333329E-2</v>
      </c>
      <c r="T112" s="9">
        <f t="shared" si="28"/>
        <v>8.3333333333333329E-2</v>
      </c>
      <c r="U112" s="9">
        <f t="shared" si="28"/>
        <v>0.5</v>
      </c>
      <c r="V112" s="9">
        <f t="shared" si="28"/>
        <v>8.3333333333333329E-2</v>
      </c>
      <c r="W112" s="9">
        <f t="shared" si="28"/>
        <v>8.3333333333333329E-2</v>
      </c>
      <c r="X112" s="9">
        <f t="shared" si="28"/>
        <v>0</v>
      </c>
      <c r="Y112" s="9">
        <f t="shared" si="28"/>
        <v>2</v>
      </c>
      <c r="Z112" s="9">
        <f t="shared" si="28"/>
        <v>2</v>
      </c>
      <c r="AA112" s="9">
        <f t="shared" si="28"/>
        <v>2.3833333333333364</v>
      </c>
      <c r="AB112" s="9">
        <f t="shared" si="28"/>
        <v>9</v>
      </c>
      <c r="AC112" s="9">
        <f t="shared" si="28"/>
        <v>1</v>
      </c>
      <c r="AD112" s="10">
        <f t="shared" si="28"/>
        <v>2</v>
      </c>
    </row>
    <row r="113" spans="6:30">
      <c r="F113" s="41"/>
      <c r="G113" s="41"/>
      <c r="H113" s="8">
        <f t="shared" ref="H113:AD113" si="29">$E27*H27</f>
        <v>0</v>
      </c>
      <c r="I113" s="9">
        <f t="shared" si="29"/>
        <v>3.1666666666666665</v>
      </c>
      <c r="J113" s="9">
        <f t="shared" si="29"/>
        <v>0.83333333333333326</v>
      </c>
      <c r="K113" s="9">
        <f t="shared" si="29"/>
        <v>0</v>
      </c>
      <c r="L113" s="9">
        <f t="shared" si="29"/>
        <v>0</v>
      </c>
      <c r="M113" s="9">
        <f t="shared" si="29"/>
        <v>0.5</v>
      </c>
      <c r="N113" s="9">
        <f t="shared" si="29"/>
        <v>0.33333333333333331</v>
      </c>
      <c r="O113" s="9">
        <f t="shared" si="29"/>
        <v>0</v>
      </c>
      <c r="P113" s="9">
        <f t="shared" si="29"/>
        <v>0.16666666666666666</v>
      </c>
      <c r="Q113" s="9">
        <f t="shared" si="29"/>
        <v>0.33333333333333331</v>
      </c>
      <c r="R113" s="9">
        <f t="shared" si="29"/>
        <v>0</v>
      </c>
      <c r="S113" s="9">
        <f t="shared" si="29"/>
        <v>0</v>
      </c>
      <c r="T113" s="9">
        <f t="shared" si="29"/>
        <v>0</v>
      </c>
      <c r="U113" s="9">
        <f t="shared" si="29"/>
        <v>0.5</v>
      </c>
      <c r="V113" s="9">
        <f t="shared" si="29"/>
        <v>0</v>
      </c>
      <c r="W113" s="9">
        <f t="shared" si="29"/>
        <v>0.16666666666666666</v>
      </c>
      <c r="X113" s="9">
        <f t="shared" si="29"/>
        <v>0</v>
      </c>
      <c r="Y113" s="9">
        <f t="shared" si="29"/>
        <v>0.5</v>
      </c>
      <c r="Z113" s="9">
        <f t="shared" si="29"/>
        <v>0.5</v>
      </c>
      <c r="AA113" s="9">
        <f t="shared" si="29"/>
        <v>4.9999999999999991</v>
      </c>
      <c r="AB113" s="9">
        <f t="shared" si="29"/>
        <v>9</v>
      </c>
      <c r="AC113" s="9">
        <f t="shared" si="29"/>
        <v>1</v>
      </c>
      <c r="AD113" s="10">
        <f t="shared" si="29"/>
        <v>2</v>
      </c>
    </row>
    <row r="114" spans="6:30">
      <c r="F114" s="41"/>
      <c r="G114" s="41"/>
      <c r="H114" s="8">
        <f t="shared" ref="H114:AD114" si="30">$E28*H28</f>
        <v>8.3333333333333329E-2</v>
      </c>
      <c r="I114" s="9">
        <f t="shared" si="30"/>
        <v>2.1666666666666665</v>
      </c>
      <c r="J114" s="9">
        <f t="shared" si="30"/>
        <v>0.5</v>
      </c>
      <c r="K114" s="9">
        <f t="shared" si="30"/>
        <v>0.41666666666666663</v>
      </c>
      <c r="L114" s="9">
        <f t="shared" si="30"/>
        <v>0.16666666666666666</v>
      </c>
      <c r="M114" s="9">
        <f t="shared" si="30"/>
        <v>0.33333333333333331</v>
      </c>
      <c r="N114" s="9">
        <f t="shared" si="30"/>
        <v>0.33333333333333331</v>
      </c>
      <c r="O114" s="9">
        <f t="shared" si="30"/>
        <v>0.5</v>
      </c>
      <c r="P114" s="9">
        <f t="shared" si="30"/>
        <v>0.5</v>
      </c>
      <c r="Q114" s="9">
        <f t="shared" si="30"/>
        <v>0.5</v>
      </c>
      <c r="R114" s="9">
        <f t="shared" si="30"/>
        <v>0.3833333333333333</v>
      </c>
      <c r="S114" s="9">
        <f t="shared" si="30"/>
        <v>0</v>
      </c>
      <c r="T114" s="9">
        <f t="shared" si="30"/>
        <v>0</v>
      </c>
      <c r="U114" s="9">
        <f t="shared" si="30"/>
        <v>0.5</v>
      </c>
      <c r="V114" s="9">
        <f t="shared" si="30"/>
        <v>0</v>
      </c>
      <c r="W114" s="9">
        <f t="shared" si="30"/>
        <v>0.16666666666666666</v>
      </c>
      <c r="X114" s="9">
        <f t="shared" si="30"/>
        <v>0</v>
      </c>
      <c r="Y114" s="9">
        <f t="shared" si="30"/>
        <v>0.5</v>
      </c>
      <c r="Z114" s="9">
        <f t="shared" si="30"/>
        <v>0.5</v>
      </c>
      <c r="AA114" s="9">
        <f t="shared" si="30"/>
        <v>4.4499999999999984</v>
      </c>
      <c r="AB114" s="9">
        <f t="shared" si="30"/>
        <v>9</v>
      </c>
      <c r="AC114" s="9">
        <f t="shared" si="30"/>
        <v>1</v>
      </c>
      <c r="AD114" s="10">
        <f t="shared" si="30"/>
        <v>2</v>
      </c>
    </row>
    <row r="115" spans="6:30">
      <c r="F115" s="41"/>
      <c r="G115" s="41"/>
      <c r="H115" s="8">
        <f t="shared" ref="H115:AD115" si="31">$E29*H29</f>
        <v>0</v>
      </c>
      <c r="I115" s="9">
        <f t="shared" si="31"/>
        <v>0</v>
      </c>
      <c r="J115" s="9">
        <f t="shared" si="31"/>
        <v>0</v>
      </c>
      <c r="K115" s="9">
        <f t="shared" si="31"/>
        <v>0</v>
      </c>
      <c r="L115" s="9">
        <f t="shared" si="31"/>
        <v>1</v>
      </c>
      <c r="M115" s="9">
        <f t="shared" si="31"/>
        <v>0</v>
      </c>
      <c r="N115" s="9">
        <f t="shared" si="31"/>
        <v>0</v>
      </c>
      <c r="O115" s="9">
        <f t="shared" si="31"/>
        <v>0</v>
      </c>
      <c r="P115" s="9">
        <f t="shared" si="31"/>
        <v>0</v>
      </c>
      <c r="Q115" s="9">
        <f t="shared" si="31"/>
        <v>0</v>
      </c>
      <c r="R115" s="9">
        <f t="shared" si="31"/>
        <v>0</v>
      </c>
      <c r="S115" s="9">
        <f t="shared" si="31"/>
        <v>0</v>
      </c>
      <c r="T115" s="9">
        <f t="shared" si="31"/>
        <v>0</v>
      </c>
      <c r="U115" s="9">
        <f t="shared" si="31"/>
        <v>0</v>
      </c>
      <c r="V115" s="9">
        <f t="shared" si="31"/>
        <v>4</v>
      </c>
      <c r="W115" s="9">
        <f t="shared" si="31"/>
        <v>0</v>
      </c>
      <c r="X115" s="9">
        <f t="shared" si="31"/>
        <v>0</v>
      </c>
      <c r="Y115" s="9">
        <f t="shared" si="31"/>
        <v>16</v>
      </c>
      <c r="Z115" s="9">
        <f t="shared" si="31"/>
        <v>0</v>
      </c>
      <c r="AA115" s="9">
        <f t="shared" si="31"/>
        <v>3</v>
      </c>
      <c r="AB115" s="9">
        <f t="shared" si="31"/>
        <v>18</v>
      </c>
      <c r="AC115" s="9">
        <f t="shared" si="31"/>
        <v>2</v>
      </c>
      <c r="AD115" s="10">
        <f t="shared" si="31"/>
        <v>4</v>
      </c>
    </row>
    <row r="116" spans="6:30">
      <c r="F116" s="41"/>
      <c r="G116" s="41"/>
      <c r="H116" s="8">
        <f t="shared" ref="H116:AD116" si="32">$E30*H30</f>
        <v>5</v>
      </c>
      <c r="I116" s="9">
        <f t="shared" si="32"/>
        <v>0</v>
      </c>
      <c r="J116" s="9">
        <f t="shared" si="32"/>
        <v>3.75</v>
      </c>
      <c r="K116" s="9">
        <f t="shared" si="32"/>
        <v>3.333333333333333</v>
      </c>
      <c r="L116" s="9">
        <f t="shared" si="32"/>
        <v>3.333333333333333</v>
      </c>
      <c r="M116" s="9">
        <f t="shared" si="32"/>
        <v>6.6666666666666661</v>
      </c>
      <c r="N116" s="9">
        <f t="shared" si="32"/>
        <v>6.6666666666666661</v>
      </c>
      <c r="O116" s="9">
        <f t="shared" si="32"/>
        <v>7.5</v>
      </c>
      <c r="P116" s="9">
        <f t="shared" si="32"/>
        <v>6.6666666666666661</v>
      </c>
      <c r="Q116" s="9">
        <f t="shared" si="32"/>
        <v>6.6666666666666661</v>
      </c>
      <c r="R116" s="9">
        <f t="shared" si="32"/>
        <v>6.6666666666666661</v>
      </c>
      <c r="S116" s="9">
        <f t="shared" si="32"/>
        <v>0</v>
      </c>
      <c r="T116" s="9">
        <f t="shared" si="32"/>
        <v>0</v>
      </c>
      <c r="U116" s="9">
        <f t="shared" si="32"/>
        <v>2.5</v>
      </c>
      <c r="V116" s="9">
        <f t="shared" si="32"/>
        <v>0</v>
      </c>
      <c r="W116" s="9">
        <f t="shared" si="32"/>
        <v>1.25</v>
      </c>
      <c r="X116" s="9">
        <f t="shared" si="32"/>
        <v>0</v>
      </c>
      <c r="Y116" s="9">
        <f t="shared" si="32"/>
        <v>0</v>
      </c>
      <c r="Z116" s="9">
        <f t="shared" si="32"/>
        <v>0</v>
      </c>
      <c r="AA116" s="9">
        <f t="shared" si="32"/>
        <v>0</v>
      </c>
      <c r="AB116" s="9">
        <f t="shared" si="32"/>
        <v>45</v>
      </c>
      <c r="AC116" s="9">
        <f t="shared" si="32"/>
        <v>5</v>
      </c>
      <c r="AD116" s="10">
        <f t="shared" si="32"/>
        <v>10</v>
      </c>
    </row>
    <row r="117" spans="6:30">
      <c r="F117" s="41"/>
      <c r="G117" s="41"/>
      <c r="H117" s="8">
        <f t="shared" ref="H117:AD117" si="33">$E31*H31</f>
        <v>1</v>
      </c>
      <c r="I117" s="9">
        <f t="shared" si="33"/>
        <v>1</v>
      </c>
      <c r="J117" s="9">
        <f t="shared" si="33"/>
        <v>2</v>
      </c>
      <c r="K117" s="9">
        <f t="shared" si="33"/>
        <v>1</v>
      </c>
      <c r="L117" s="9">
        <f t="shared" si="33"/>
        <v>0.5</v>
      </c>
      <c r="M117" s="9">
        <f t="shared" si="33"/>
        <v>1</v>
      </c>
      <c r="N117" s="9">
        <f t="shared" si="33"/>
        <v>2</v>
      </c>
      <c r="O117" s="9">
        <f t="shared" si="33"/>
        <v>0.5</v>
      </c>
      <c r="P117" s="9">
        <f t="shared" si="33"/>
        <v>0.25</v>
      </c>
      <c r="Q117" s="9">
        <f t="shared" si="33"/>
        <v>1.5</v>
      </c>
      <c r="R117" s="9">
        <f t="shared" si="33"/>
        <v>0</v>
      </c>
      <c r="S117" s="9">
        <f t="shared" si="33"/>
        <v>0</v>
      </c>
      <c r="T117" s="9">
        <f t="shared" si="33"/>
        <v>0</v>
      </c>
      <c r="U117" s="9">
        <f t="shared" si="33"/>
        <v>0</v>
      </c>
      <c r="V117" s="9">
        <f t="shared" si="33"/>
        <v>0</v>
      </c>
      <c r="W117" s="9">
        <f t="shared" si="33"/>
        <v>0.25</v>
      </c>
      <c r="X117" s="9">
        <f t="shared" si="33"/>
        <v>0</v>
      </c>
      <c r="Y117" s="9">
        <f t="shared" si="33"/>
        <v>0.5</v>
      </c>
      <c r="Z117" s="9">
        <f t="shared" si="33"/>
        <v>0.5</v>
      </c>
      <c r="AA117" s="9">
        <f t="shared" si="33"/>
        <v>0</v>
      </c>
      <c r="AB117" s="9">
        <f t="shared" si="33"/>
        <v>9</v>
      </c>
      <c r="AC117" s="9">
        <f t="shared" si="33"/>
        <v>1</v>
      </c>
      <c r="AD117" s="10">
        <f t="shared" si="33"/>
        <v>2</v>
      </c>
    </row>
    <row r="118" spans="6:30">
      <c r="F118" s="41"/>
      <c r="G118" s="41"/>
      <c r="H118" s="8">
        <f t="shared" ref="H118:AD118" si="34">$E32*H32</f>
        <v>0.66666666666666663</v>
      </c>
      <c r="I118" s="9">
        <f t="shared" si="34"/>
        <v>9.3333333333333339</v>
      </c>
      <c r="J118" s="9">
        <f t="shared" si="34"/>
        <v>4</v>
      </c>
      <c r="K118" s="9">
        <f t="shared" si="34"/>
        <v>3.333333333333333</v>
      </c>
      <c r="L118" s="9">
        <f t="shared" si="34"/>
        <v>1.3333333333333333</v>
      </c>
      <c r="M118" s="9">
        <f t="shared" si="34"/>
        <v>2.6666666666666665</v>
      </c>
      <c r="N118" s="9">
        <f t="shared" si="34"/>
        <v>2.6666666666666665</v>
      </c>
      <c r="O118" s="9">
        <f t="shared" si="34"/>
        <v>4.6666666666666661</v>
      </c>
      <c r="P118" s="9">
        <f t="shared" si="34"/>
        <v>4.6666666666666661</v>
      </c>
      <c r="Q118" s="9">
        <f t="shared" si="34"/>
        <v>5.333333333333333</v>
      </c>
      <c r="R118" s="9">
        <f t="shared" si="34"/>
        <v>3.7333333333333329</v>
      </c>
      <c r="S118" s="9">
        <f t="shared" si="34"/>
        <v>0</v>
      </c>
      <c r="T118" s="9">
        <f t="shared" si="34"/>
        <v>0</v>
      </c>
      <c r="U118" s="9">
        <f t="shared" si="34"/>
        <v>2.2666666666666799</v>
      </c>
      <c r="V118" s="9">
        <f t="shared" si="34"/>
        <v>0</v>
      </c>
      <c r="W118" s="9">
        <f t="shared" si="34"/>
        <v>2</v>
      </c>
      <c r="X118" s="9">
        <f t="shared" si="34"/>
        <v>0</v>
      </c>
      <c r="Y118" s="9">
        <f t="shared" si="34"/>
        <v>0.66666666666666663</v>
      </c>
      <c r="Z118" s="9">
        <f t="shared" si="34"/>
        <v>0.66666666666666663</v>
      </c>
      <c r="AA118" s="9">
        <f t="shared" si="34"/>
        <v>0</v>
      </c>
      <c r="AB118" s="9">
        <f t="shared" si="34"/>
        <v>36</v>
      </c>
      <c r="AC118" s="9">
        <f t="shared" si="34"/>
        <v>4</v>
      </c>
      <c r="AD118" s="10">
        <f t="shared" si="34"/>
        <v>8</v>
      </c>
    </row>
    <row r="119" spans="6:30">
      <c r="F119" s="41"/>
      <c r="G119" s="41"/>
      <c r="H119" s="8">
        <f t="shared" ref="H119:AD119" si="35">$E33*H33</f>
        <v>0</v>
      </c>
      <c r="I119" s="9">
        <f t="shared" si="35"/>
        <v>19</v>
      </c>
      <c r="J119" s="9">
        <f t="shared" si="35"/>
        <v>5</v>
      </c>
      <c r="K119" s="9">
        <f t="shared" si="35"/>
        <v>0</v>
      </c>
      <c r="L119" s="9">
        <f t="shared" si="35"/>
        <v>0</v>
      </c>
      <c r="M119" s="9">
        <f t="shared" si="35"/>
        <v>3</v>
      </c>
      <c r="N119" s="9">
        <f t="shared" si="35"/>
        <v>2</v>
      </c>
      <c r="O119" s="9">
        <f t="shared" si="35"/>
        <v>0</v>
      </c>
      <c r="P119" s="9">
        <f t="shared" si="35"/>
        <v>1</v>
      </c>
      <c r="Q119" s="9">
        <f t="shared" si="35"/>
        <v>2</v>
      </c>
      <c r="R119" s="9">
        <f t="shared" si="35"/>
        <v>0</v>
      </c>
      <c r="S119" s="9">
        <f t="shared" si="35"/>
        <v>0</v>
      </c>
      <c r="T119" s="9">
        <f t="shared" si="35"/>
        <v>0</v>
      </c>
      <c r="U119" s="9">
        <f t="shared" si="35"/>
        <v>3</v>
      </c>
      <c r="V119" s="9">
        <f t="shared" si="35"/>
        <v>0</v>
      </c>
      <c r="W119" s="9">
        <f t="shared" si="35"/>
        <v>1</v>
      </c>
      <c r="X119" s="9">
        <f t="shared" si="35"/>
        <v>0</v>
      </c>
      <c r="Y119" s="9">
        <f t="shared" si="35"/>
        <v>0</v>
      </c>
      <c r="Z119" s="9">
        <f t="shared" si="35"/>
        <v>0</v>
      </c>
      <c r="AA119" s="9">
        <f t="shared" si="35"/>
        <v>0</v>
      </c>
      <c r="AB119" s="9">
        <f t="shared" si="35"/>
        <v>27</v>
      </c>
      <c r="AC119" s="9">
        <f t="shared" si="35"/>
        <v>3</v>
      </c>
      <c r="AD119" s="10">
        <f t="shared" si="35"/>
        <v>6</v>
      </c>
    </row>
    <row r="120" spans="6:30">
      <c r="F120" s="41"/>
      <c r="G120" s="41"/>
      <c r="H120" s="8">
        <f t="shared" ref="H120:AD120" si="36">$E34*H34</f>
        <v>1.3333333333333333</v>
      </c>
      <c r="I120" s="9">
        <f t="shared" si="36"/>
        <v>0.33333333333333331</v>
      </c>
      <c r="J120" s="9">
        <f t="shared" si="36"/>
        <v>2.6666666666666665</v>
      </c>
      <c r="K120" s="9">
        <f t="shared" si="36"/>
        <v>1.3333333333333333</v>
      </c>
      <c r="L120" s="9">
        <f t="shared" si="36"/>
        <v>0.66666666666666663</v>
      </c>
      <c r="M120" s="9">
        <f t="shared" si="36"/>
        <v>2.6666666666666665</v>
      </c>
      <c r="N120" s="9">
        <f t="shared" si="36"/>
        <v>2.6666666666666665</v>
      </c>
      <c r="O120" s="9">
        <f t="shared" si="36"/>
        <v>1.3333333333333333</v>
      </c>
      <c r="P120" s="9">
        <f t="shared" si="36"/>
        <v>1.3333333333333333</v>
      </c>
      <c r="Q120" s="9">
        <f t="shared" si="36"/>
        <v>2.6666666666666665</v>
      </c>
      <c r="R120" s="9">
        <f t="shared" si="36"/>
        <v>1.3333333333333333</v>
      </c>
      <c r="S120" s="9">
        <f t="shared" si="36"/>
        <v>0</v>
      </c>
      <c r="T120" s="9">
        <f t="shared" si="36"/>
        <v>0</v>
      </c>
      <c r="U120" s="9">
        <f t="shared" si="36"/>
        <v>5.3333333333333357</v>
      </c>
      <c r="V120" s="9">
        <f t="shared" si="36"/>
        <v>0</v>
      </c>
      <c r="W120" s="9">
        <f t="shared" si="36"/>
        <v>0.33333333333333331</v>
      </c>
      <c r="X120" s="9">
        <f t="shared" si="36"/>
        <v>0</v>
      </c>
      <c r="Y120" s="9">
        <f t="shared" si="36"/>
        <v>0</v>
      </c>
      <c r="Z120" s="9">
        <f t="shared" si="36"/>
        <v>0</v>
      </c>
      <c r="AA120" s="9">
        <f t="shared" si="36"/>
        <v>0</v>
      </c>
      <c r="AB120" s="9">
        <f t="shared" si="36"/>
        <v>18</v>
      </c>
      <c r="AC120" s="9">
        <f t="shared" si="36"/>
        <v>2</v>
      </c>
      <c r="AD120" s="10">
        <f t="shared" si="36"/>
        <v>4</v>
      </c>
    </row>
    <row r="121" spans="6:30">
      <c r="F121" s="41"/>
      <c r="G121" s="41"/>
      <c r="H121" s="8">
        <f t="shared" ref="H121:AD121" si="37">$E35*H35</f>
        <v>0.33333333333333331</v>
      </c>
      <c r="I121" s="9">
        <f t="shared" si="37"/>
        <v>0.16666666666666666</v>
      </c>
      <c r="J121" s="9">
        <f t="shared" si="37"/>
        <v>0.16666666666666666</v>
      </c>
      <c r="K121" s="9">
        <f t="shared" si="37"/>
        <v>0.5</v>
      </c>
      <c r="L121" s="9">
        <f t="shared" si="37"/>
        <v>0.16666666666666666</v>
      </c>
      <c r="M121" s="9">
        <f t="shared" si="37"/>
        <v>0.5</v>
      </c>
      <c r="N121" s="9">
        <f t="shared" si="37"/>
        <v>0.5</v>
      </c>
      <c r="O121" s="9">
        <f t="shared" si="37"/>
        <v>0.33333333333333331</v>
      </c>
      <c r="P121" s="9">
        <f t="shared" si="37"/>
        <v>0.33333333333333331</v>
      </c>
      <c r="Q121" s="9">
        <f t="shared" si="37"/>
        <v>0.33333333333333331</v>
      </c>
      <c r="R121" s="9">
        <f t="shared" si="37"/>
        <v>0.33333333333333331</v>
      </c>
      <c r="S121" s="9">
        <f t="shared" si="37"/>
        <v>0</v>
      </c>
      <c r="T121" s="9">
        <f t="shared" si="37"/>
        <v>0</v>
      </c>
      <c r="U121" s="9">
        <f t="shared" si="37"/>
        <v>0.5</v>
      </c>
      <c r="V121" s="9">
        <f t="shared" si="37"/>
        <v>0</v>
      </c>
      <c r="W121" s="9">
        <f t="shared" si="37"/>
        <v>0.16666666666666666</v>
      </c>
      <c r="X121" s="9">
        <f t="shared" si="37"/>
        <v>0</v>
      </c>
      <c r="Y121" s="9">
        <f t="shared" si="37"/>
        <v>9.8333333333333339</v>
      </c>
      <c r="Z121" s="9">
        <f t="shared" si="37"/>
        <v>9.8333333333333339</v>
      </c>
      <c r="AA121" s="9">
        <f t="shared" si="37"/>
        <v>0</v>
      </c>
      <c r="AB121" s="9">
        <f t="shared" si="37"/>
        <v>18</v>
      </c>
      <c r="AC121" s="9">
        <f t="shared" si="37"/>
        <v>2</v>
      </c>
      <c r="AD121" s="10">
        <f t="shared" si="37"/>
        <v>4</v>
      </c>
    </row>
    <row r="122" spans="6:30">
      <c r="F122" s="41"/>
      <c r="G122" s="41"/>
      <c r="H122" s="8">
        <f t="shared" ref="H122:AD122" si="38">$E36*H36</f>
        <v>0</v>
      </c>
      <c r="I122" s="9">
        <f t="shared" si="38"/>
        <v>0</v>
      </c>
      <c r="J122" s="9">
        <f t="shared" si="38"/>
        <v>0</v>
      </c>
      <c r="K122" s="9">
        <f t="shared" si="38"/>
        <v>0</v>
      </c>
      <c r="L122" s="9">
        <f t="shared" si="38"/>
        <v>0</v>
      </c>
      <c r="M122" s="9">
        <f t="shared" si="38"/>
        <v>0</v>
      </c>
      <c r="N122" s="9">
        <f t="shared" si="38"/>
        <v>0</v>
      </c>
      <c r="O122" s="9">
        <f t="shared" si="38"/>
        <v>0</v>
      </c>
      <c r="P122" s="9">
        <f t="shared" si="38"/>
        <v>0</v>
      </c>
      <c r="Q122" s="9">
        <f t="shared" si="38"/>
        <v>0</v>
      </c>
      <c r="R122" s="9">
        <f t="shared" si="38"/>
        <v>0</v>
      </c>
      <c r="S122" s="9">
        <f t="shared" si="38"/>
        <v>10</v>
      </c>
      <c r="T122" s="9">
        <f t="shared" si="38"/>
        <v>10</v>
      </c>
      <c r="U122" s="9">
        <f t="shared" si="38"/>
        <v>0</v>
      </c>
      <c r="V122" s="9">
        <f t="shared" si="38"/>
        <v>4</v>
      </c>
      <c r="W122" s="9">
        <f t="shared" si="38"/>
        <v>0</v>
      </c>
      <c r="X122" s="9">
        <f t="shared" si="38"/>
        <v>0</v>
      </c>
      <c r="Y122" s="9">
        <f t="shared" si="38"/>
        <v>0</v>
      </c>
      <c r="Z122" s="9">
        <f t="shared" si="38"/>
        <v>0</v>
      </c>
      <c r="AA122" s="9">
        <f t="shared" si="38"/>
        <v>0</v>
      </c>
      <c r="AB122" s="9">
        <f t="shared" si="38"/>
        <v>18</v>
      </c>
      <c r="AC122" s="9">
        <f t="shared" si="38"/>
        <v>2</v>
      </c>
      <c r="AD122" s="10">
        <f t="shared" si="38"/>
        <v>4</v>
      </c>
    </row>
    <row r="123" spans="6:30">
      <c r="F123" s="41"/>
      <c r="G123" s="41"/>
      <c r="H123" s="8">
        <f t="shared" ref="H123:AD123" si="39">$E37*H37</f>
        <v>0.1428571428571431</v>
      </c>
      <c r="I123" s="9">
        <f t="shared" si="39"/>
        <v>0.1428571428571431</v>
      </c>
      <c r="J123" s="9">
        <f t="shared" si="39"/>
        <v>0.33333333333333331</v>
      </c>
      <c r="K123" s="9">
        <f t="shared" si="39"/>
        <v>0.47619047619047639</v>
      </c>
      <c r="L123" s="9">
        <f t="shared" si="39"/>
        <v>0.16666666666666666</v>
      </c>
      <c r="M123" s="9">
        <f t="shared" si="39"/>
        <v>0.33333333333333331</v>
      </c>
      <c r="N123" s="9">
        <f t="shared" si="39"/>
        <v>0.33333333333333331</v>
      </c>
      <c r="O123" s="9">
        <f t="shared" si="39"/>
        <v>0.47619047619047639</v>
      </c>
      <c r="P123" s="9">
        <f t="shared" si="39"/>
        <v>0.47619047619047639</v>
      </c>
      <c r="Q123" s="9">
        <f t="shared" si="39"/>
        <v>0.47619047619047639</v>
      </c>
      <c r="R123" s="9">
        <f t="shared" si="39"/>
        <v>0.47619047619047639</v>
      </c>
      <c r="S123" s="9">
        <f t="shared" si="39"/>
        <v>1</v>
      </c>
      <c r="T123" s="9">
        <f t="shared" si="39"/>
        <v>3.5</v>
      </c>
      <c r="U123" s="9">
        <f t="shared" si="39"/>
        <v>0.25</v>
      </c>
      <c r="V123" s="9">
        <f t="shared" si="39"/>
        <v>0.25</v>
      </c>
      <c r="W123" s="9">
        <f t="shared" si="39"/>
        <v>0.16666666666666666</v>
      </c>
      <c r="X123" s="9">
        <f t="shared" si="39"/>
        <v>0</v>
      </c>
      <c r="Y123" s="9">
        <f t="shared" si="39"/>
        <v>1.5</v>
      </c>
      <c r="Z123" s="9">
        <f t="shared" si="39"/>
        <v>1.5</v>
      </c>
      <c r="AA123" s="9">
        <f t="shared" si="39"/>
        <v>0</v>
      </c>
      <c r="AB123" s="9">
        <f t="shared" si="39"/>
        <v>9</v>
      </c>
      <c r="AC123" s="9">
        <f t="shared" si="39"/>
        <v>1</v>
      </c>
      <c r="AD123" s="10">
        <f t="shared" si="39"/>
        <v>2</v>
      </c>
    </row>
    <row r="124" spans="6:30">
      <c r="F124" s="41"/>
      <c r="G124" s="41"/>
      <c r="H124" s="8">
        <f t="shared" ref="H124:AD124" si="40">$E38*H38</f>
        <v>0.71428571428571552</v>
      </c>
      <c r="I124" s="9">
        <f t="shared" si="40"/>
        <v>0.71428571428571552</v>
      </c>
      <c r="J124" s="9">
        <f t="shared" si="40"/>
        <v>1.6666666666666665</v>
      </c>
      <c r="K124" s="9">
        <f t="shared" si="40"/>
        <v>2.3809523809523818</v>
      </c>
      <c r="L124" s="9">
        <f t="shared" si="40"/>
        <v>0.83333333333333326</v>
      </c>
      <c r="M124" s="9">
        <f t="shared" si="40"/>
        <v>1.6666666666666665</v>
      </c>
      <c r="N124" s="9">
        <f t="shared" si="40"/>
        <v>1.6666666666666665</v>
      </c>
      <c r="O124" s="9">
        <f t="shared" si="40"/>
        <v>2.3809523809523818</v>
      </c>
      <c r="P124" s="9">
        <f t="shared" si="40"/>
        <v>2.3809523809523818</v>
      </c>
      <c r="Q124" s="9">
        <f t="shared" si="40"/>
        <v>2.3809523809523818</v>
      </c>
      <c r="R124" s="9">
        <f t="shared" si="40"/>
        <v>2.3809523809523818</v>
      </c>
      <c r="S124" s="9">
        <f t="shared" si="40"/>
        <v>5</v>
      </c>
      <c r="T124" s="9">
        <f t="shared" si="40"/>
        <v>17.5</v>
      </c>
      <c r="U124" s="9">
        <f t="shared" si="40"/>
        <v>1.25</v>
      </c>
      <c r="V124" s="9">
        <f t="shared" si="40"/>
        <v>1.25</v>
      </c>
      <c r="W124" s="9">
        <f t="shared" si="40"/>
        <v>0.83333333333333326</v>
      </c>
      <c r="X124" s="9">
        <f t="shared" si="40"/>
        <v>0</v>
      </c>
      <c r="Y124" s="9">
        <f t="shared" si="40"/>
        <v>7.5</v>
      </c>
      <c r="Z124" s="9">
        <f t="shared" si="40"/>
        <v>7.5</v>
      </c>
      <c r="AA124" s="9">
        <f t="shared" si="40"/>
        <v>0</v>
      </c>
      <c r="AB124" s="9">
        <f t="shared" si="40"/>
        <v>45</v>
      </c>
      <c r="AC124" s="9">
        <f t="shared" si="40"/>
        <v>5</v>
      </c>
      <c r="AD124" s="10">
        <f t="shared" si="40"/>
        <v>10</v>
      </c>
    </row>
    <row r="125" spans="6:30">
      <c r="F125" s="41"/>
      <c r="G125" s="41"/>
      <c r="H125" s="8">
        <f t="shared" ref="H125:AD125" si="41">$E39*H39</f>
        <v>12</v>
      </c>
      <c r="I125" s="9">
        <f t="shared" si="41"/>
        <v>0</v>
      </c>
      <c r="J125" s="9">
        <f t="shared" si="41"/>
        <v>0</v>
      </c>
      <c r="K125" s="9">
        <f t="shared" si="41"/>
        <v>0</v>
      </c>
      <c r="L125" s="9">
        <f t="shared" si="41"/>
        <v>0</v>
      </c>
      <c r="M125" s="9">
        <f t="shared" si="41"/>
        <v>0</v>
      </c>
      <c r="N125" s="9">
        <f t="shared" si="41"/>
        <v>0</v>
      </c>
      <c r="O125" s="9">
        <f t="shared" si="41"/>
        <v>0</v>
      </c>
      <c r="P125" s="9">
        <f t="shared" si="41"/>
        <v>0</v>
      </c>
      <c r="Q125" s="9">
        <f t="shared" si="41"/>
        <v>0</v>
      </c>
      <c r="R125" s="9">
        <f t="shared" si="41"/>
        <v>0</v>
      </c>
      <c r="S125" s="9">
        <f t="shared" si="41"/>
        <v>0</v>
      </c>
      <c r="T125" s="9">
        <f t="shared" si="41"/>
        <v>0</v>
      </c>
      <c r="U125" s="9">
        <f t="shared" si="41"/>
        <v>0</v>
      </c>
      <c r="V125" s="9">
        <f t="shared" si="41"/>
        <v>0</v>
      </c>
      <c r="W125" s="9">
        <f t="shared" si="41"/>
        <v>0</v>
      </c>
      <c r="X125" s="9">
        <f t="shared" si="41"/>
        <v>0</v>
      </c>
      <c r="Y125" s="9">
        <f t="shared" si="41"/>
        <v>0</v>
      </c>
      <c r="Z125" s="9">
        <f t="shared" si="41"/>
        <v>0</v>
      </c>
      <c r="AA125" s="9">
        <f t="shared" si="41"/>
        <v>0</v>
      </c>
      <c r="AB125" s="9">
        <f t="shared" si="41"/>
        <v>9</v>
      </c>
      <c r="AC125" s="9">
        <f t="shared" si="41"/>
        <v>1</v>
      </c>
      <c r="AD125" s="10">
        <f t="shared" si="41"/>
        <v>2</v>
      </c>
    </row>
    <row r="126" spans="6:30">
      <c r="F126" s="41"/>
      <c r="G126" s="41"/>
      <c r="H126" s="8">
        <f t="shared" ref="H126:AD126" si="42">$E40*H40</f>
        <v>2.5</v>
      </c>
      <c r="I126" s="9">
        <f t="shared" si="42"/>
        <v>2</v>
      </c>
      <c r="J126" s="9">
        <f t="shared" si="42"/>
        <v>2</v>
      </c>
      <c r="K126" s="9">
        <f t="shared" si="42"/>
        <v>2</v>
      </c>
      <c r="L126" s="9">
        <f t="shared" si="42"/>
        <v>1</v>
      </c>
      <c r="M126" s="9">
        <f t="shared" si="42"/>
        <v>2</v>
      </c>
      <c r="N126" s="9">
        <f t="shared" si="42"/>
        <v>2</v>
      </c>
      <c r="O126" s="9">
        <f t="shared" si="42"/>
        <v>3</v>
      </c>
      <c r="P126" s="9">
        <f t="shared" si="42"/>
        <v>3</v>
      </c>
      <c r="Q126" s="9">
        <f t="shared" si="42"/>
        <v>3</v>
      </c>
      <c r="R126" s="9">
        <f t="shared" si="42"/>
        <v>3</v>
      </c>
      <c r="S126" s="9">
        <f t="shared" si="42"/>
        <v>1</v>
      </c>
      <c r="T126" s="9">
        <f t="shared" si="42"/>
        <v>1</v>
      </c>
      <c r="U126" s="9">
        <f t="shared" si="42"/>
        <v>3</v>
      </c>
      <c r="V126" s="9">
        <f t="shared" si="42"/>
        <v>1</v>
      </c>
      <c r="W126" s="9">
        <f t="shared" si="42"/>
        <v>1</v>
      </c>
      <c r="X126" s="9">
        <f t="shared" si="42"/>
        <v>0</v>
      </c>
      <c r="Y126" s="9">
        <f t="shared" si="42"/>
        <v>6</v>
      </c>
      <c r="Z126" s="9">
        <f t="shared" si="42"/>
        <v>6</v>
      </c>
      <c r="AA126" s="9">
        <f t="shared" si="42"/>
        <v>27.499999999999993</v>
      </c>
      <c r="AB126" s="9">
        <f t="shared" si="42"/>
        <v>54</v>
      </c>
      <c r="AC126" s="9">
        <f t="shared" si="42"/>
        <v>6</v>
      </c>
      <c r="AD126" s="10">
        <f t="shared" si="42"/>
        <v>12</v>
      </c>
    </row>
    <row r="127" spans="6:30">
      <c r="F127" s="41"/>
      <c r="G127" s="41"/>
      <c r="H127" s="8">
        <f t="shared" ref="H127:AD127" si="43">$E41*H41</f>
        <v>0</v>
      </c>
      <c r="I127" s="9">
        <f t="shared" si="43"/>
        <v>0</v>
      </c>
      <c r="J127" s="9">
        <f t="shared" si="43"/>
        <v>0</v>
      </c>
      <c r="K127" s="9">
        <f t="shared" si="43"/>
        <v>0</v>
      </c>
      <c r="L127" s="9">
        <f t="shared" si="43"/>
        <v>0</v>
      </c>
      <c r="M127" s="9">
        <f t="shared" si="43"/>
        <v>0</v>
      </c>
      <c r="N127" s="9">
        <f t="shared" si="43"/>
        <v>0</v>
      </c>
      <c r="O127" s="9">
        <f t="shared" si="43"/>
        <v>0</v>
      </c>
      <c r="P127" s="9">
        <f t="shared" si="43"/>
        <v>0</v>
      </c>
      <c r="Q127" s="9">
        <f t="shared" si="43"/>
        <v>0</v>
      </c>
      <c r="R127" s="9">
        <f t="shared" si="43"/>
        <v>0</v>
      </c>
      <c r="S127" s="9">
        <f t="shared" si="43"/>
        <v>0</v>
      </c>
      <c r="T127" s="9">
        <f t="shared" si="43"/>
        <v>0</v>
      </c>
      <c r="U127" s="9">
        <f t="shared" si="43"/>
        <v>0</v>
      </c>
      <c r="V127" s="9">
        <f t="shared" si="43"/>
        <v>0</v>
      </c>
      <c r="W127" s="9">
        <f t="shared" si="43"/>
        <v>0</v>
      </c>
      <c r="X127" s="9">
        <f t="shared" si="43"/>
        <v>0</v>
      </c>
      <c r="Y127" s="9">
        <f t="shared" si="43"/>
        <v>6</v>
      </c>
      <c r="Z127" s="9">
        <f t="shared" si="43"/>
        <v>6</v>
      </c>
      <c r="AA127" s="9">
        <f t="shared" si="43"/>
        <v>0</v>
      </c>
      <c r="AB127" s="9">
        <f t="shared" si="43"/>
        <v>9</v>
      </c>
      <c r="AC127" s="9">
        <f t="shared" si="43"/>
        <v>1</v>
      </c>
      <c r="AD127" s="10">
        <f t="shared" si="43"/>
        <v>2</v>
      </c>
    </row>
    <row r="128" spans="6:30">
      <c r="F128" s="41"/>
      <c r="G128" s="41"/>
      <c r="H128" s="8">
        <f t="shared" ref="H128:AD128" si="44">$E42*H42</f>
        <v>0</v>
      </c>
      <c r="I128" s="9">
        <f t="shared" si="44"/>
        <v>0</v>
      </c>
      <c r="J128" s="9">
        <f t="shared" si="44"/>
        <v>0</v>
      </c>
      <c r="K128" s="9">
        <f t="shared" si="44"/>
        <v>0</v>
      </c>
      <c r="L128" s="9">
        <f t="shared" si="44"/>
        <v>0</v>
      </c>
      <c r="M128" s="9">
        <f t="shared" si="44"/>
        <v>0</v>
      </c>
      <c r="N128" s="9">
        <f t="shared" si="44"/>
        <v>0</v>
      </c>
      <c r="O128" s="9">
        <f t="shared" si="44"/>
        <v>0</v>
      </c>
      <c r="P128" s="9">
        <f t="shared" si="44"/>
        <v>0</v>
      </c>
      <c r="Q128" s="9">
        <f t="shared" si="44"/>
        <v>0</v>
      </c>
      <c r="R128" s="9">
        <f t="shared" si="44"/>
        <v>0</v>
      </c>
      <c r="S128" s="9">
        <f t="shared" si="44"/>
        <v>0</v>
      </c>
      <c r="T128" s="9">
        <f t="shared" si="44"/>
        <v>0</v>
      </c>
      <c r="U128" s="9">
        <f t="shared" si="44"/>
        <v>0</v>
      </c>
      <c r="V128" s="9">
        <f t="shared" si="44"/>
        <v>0</v>
      </c>
      <c r="W128" s="9">
        <f t="shared" si="44"/>
        <v>0</v>
      </c>
      <c r="X128" s="9">
        <f t="shared" si="44"/>
        <v>0</v>
      </c>
      <c r="Y128" s="9">
        <f t="shared" si="44"/>
        <v>12</v>
      </c>
      <c r="Z128" s="9">
        <f t="shared" si="44"/>
        <v>12</v>
      </c>
      <c r="AA128" s="9">
        <f t="shared" si="44"/>
        <v>0</v>
      </c>
      <c r="AB128" s="9">
        <f t="shared" si="44"/>
        <v>18</v>
      </c>
      <c r="AC128" s="9">
        <f t="shared" si="44"/>
        <v>2</v>
      </c>
      <c r="AD128" s="10">
        <f t="shared" si="44"/>
        <v>4</v>
      </c>
    </row>
    <row r="129" spans="6:30">
      <c r="F129" s="41"/>
      <c r="G129" s="41"/>
      <c r="H129" s="8">
        <f t="shared" ref="H129:AD129" si="45">$E43*H43</f>
        <v>0</v>
      </c>
      <c r="I129" s="9">
        <f t="shared" si="45"/>
        <v>0</v>
      </c>
      <c r="J129" s="9">
        <f t="shared" si="45"/>
        <v>0</v>
      </c>
      <c r="K129" s="9">
        <f t="shared" si="45"/>
        <v>0</v>
      </c>
      <c r="L129" s="9">
        <f t="shared" si="45"/>
        <v>0</v>
      </c>
      <c r="M129" s="9">
        <f t="shared" si="45"/>
        <v>0</v>
      </c>
      <c r="N129" s="9">
        <f t="shared" si="45"/>
        <v>0</v>
      </c>
      <c r="O129" s="9">
        <f t="shared" si="45"/>
        <v>0</v>
      </c>
      <c r="P129" s="9">
        <f t="shared" si="45"/>
        <v>0</v>
      </c>
      <c r="Q129" s="9">
        <f t="shared" si="45"/>
        <v>0</v>
      </c>
      <c r="R129" s="9">
        <f t="shared" si="45"/>
        <v>0</v>
      </c>
      <c r="S129" s="9">
        <f t="shared" si="45"/>
        <v>0</v>
      </c>
      <c r="T129" s="9">
        <f t="shared" si="45"/>
        <v>0</v>
      </c>
      <c r="U129" s="9">
        <f t="shared" si="45"/>
        <v>0</v>
      </c>
      <c r="V129" s="9">
        <f t="shared" si="45"/>
        <v>0</v>
      </c>
      <c r="W129" s="9">
        <f t="shared" si="45"/>
        <v>0</v>
      </c>
      <c r="X129" s="9">
        <f t="shared" si="45"/>
        <v>0</v>
      </c>
      <c r="Y129" s="9">
        <f t="shared" si="45"/>
        <v>16</v>
      </c>
      <c r="Z129" s="9">
        <f t="shared" si="45"/>
        <v>8</v>
      </c>
      <c r="AA129" s="9">
        <f t="shared" si="45"/>
        <v>0</v>
      </c>
      <c r="AB129" s="9">
        <f t="shared" si="45"/>
        <v>18</v>
      </c>
      <c r="AC129" s="9">
        <f t="shared" si="45"/>
        <v>2</v>
      </c>
      <c r="AD129" s="10">
        <f t="shared" si="45"/>
        <v>4</v>
      </c>
    </row>
    <row r="130" spans="6:30">
      <c r="F130" s="41"/>
      <c r="G130" s="41"/>
      <c r="H130" s="8">
        <f t="shared" ref="H130:AD130" si="46">$E44*H44</f>
        <v>0</v>
      </c>
      <c r="I130" s="9">
        <f t="shared" si="46"/>
        <v>0</v>
      </c>
      <c r="J130" s="9">
        <f t="shared" si="46"/>
        <v>0</v>
      </c>
      <c r="K130" s="9">
        <f t="shared" si="46"/>
        <v>0</v>
      </c>
      <c r="L130" s="9">
        <f t="shared" si="46"/>
        <v>0.5</v>
      </c>
      <c r="M130" s="9">
        <f t="shared" si="46"/>
        <v>0</v>
      </c>
      <c r="N130" s="9">
        <f t="shared" si="46"/>
        <v>0</v>
      </c>
      <c r="O130" s="9">
        <f t="shared" si="46"/>
        <v>0</v>
      </c>
      <c r="P130" s="9">
        <f t="shared" si="46"/>
        <v>0</v>
      </c>
      <c r="Q130" s="9">
        <f t="shared" si="46"/>
        <v>0</v>
      </c>
      <c r="R130" s="9">
        <f t="shared" si="46"/>
        <v>0</v>
      </c>
      <c r="S130" s="9">
        <f t="shared" si="46"/>
        <v>0</v>
      </c>
      <c r="T130" s="9">
        <f t="shared" si="46"/>
        <v>0</v>
      </c>
      <c r="U130" s="9">
        <f t="shared" si="46"/>
        <v>0</v>
      </c>
      <c r="V130" s="9">
        <f t="shared" si="46"/>
        <v>0.5</v>
      </c>
      <c r="W130" s="9">
        <f t="shared" si="46"/>
        <v>0</v>
      </c>
      <c r="X130" s="9">
        <f t="shared" si="46"/>
        <v>0</v>
      </c>
      <c r="Y130" s="9">
        <f t="shared" si="46"/>
        <v>11.5</v>
      </c>
      <c r="Z130" s="9">
        <f t="shared" si="46"/>
        <v>11.5</v>
      </c>
      <c r="AA130" s="9">
        <f t="shared" si="46"/>
        <v>0</v>
      </c>
      <c r="AB130" s="9">
        <f t="shared" si="46"/>
        <v>18</v>
      </c>
      <c r="AC130" s="9">
        <f t="shared" si="46"/>
        <v>2</v>
      </c>
      <c r="AD130" s="10">
        <f t="shared" si="46"/>
        <v>4</v>
      </c>
    </row>
    <row r="131" spans="6:30">
      <c r="F131" s="41"/>
      <c r="G131" s="41"/>
      <c r="H131" s="8">
        <f t="shared" ref="H131:AD131" si="47">$E45*H45</f>
        <v>0</v>
      </c>
      <c r="I131" s="9">
        <f t="shared" si="47"/>
        <v>0</v>
      </c>
      <c r="J131" s="9">
        <f t="shared" si="47"/>
        <v>0</v>
      </c>
      <c r="K131" s="9">
        <f t="shared" si="47"/>
        <v>0</v>
      </c>
      <c r="L131" s="9">
        <f t="shared" si="47"/>
        <v>0</v>
      </c>
      <c r="M131" s="9">
        <f t="shared" si="47"/>
        <v>0</v>
      </c>
      <c r="N131" s="9">
        <f t="shared" si="47"/>
        <v>0</v>
      </c>
      <c r="O131" s="9">
        <f t="shared" si="47"/>
        <v>0</v>
      </c>
      <c r="P131" s="9">
        <f t="shared" si="47"/>
        <v>0</v>
      </c>
      <c r="Q131" s="9">
        <f t="shared" si="47"/>
        <v>0</v>
      </c>
      <c r="R131" s="9">
        <f t="shared" si="47"/>
        <v>0</v>
      </c>
      <c r="S131" s="9">
        <f t="shared" si="47"/>
        <v>0</v>
      </c>
      <c r="T131" s="9">
        <f t="shared" si="47"/>
        <v>0</v>
      </c>
      <c r="U131" s="9">
        <f t="shared" si="47"/>
        <v>0</v>
      </c>
      <c r="V131" s="9">
        <f t="shared" si="47"/>
        <v>0</v>
      </c>
      <c r="W131" s="9">
        <f t="shared" si="47"/>
        <v>0</v>
      </c>
      <c r="X131" s="9">
        <f t="shared" si="47"/>
        <v>0</v>
      </c>
      <c r="Y131" s="9">
        <f t="shared" si="47"/>
        <v>7</v>
      </c>
      <c r="Z131" s="9">
        <f t="shared" si="47"/>
        <v>5</v>
      </c>
      <c r="AA131" s="9">
        <f t="shared" si="47"/>
        <v>0</v>
      </c>
      <c r="AB131" s="9">
        <f t="shared" si="47"/>
        <v>9</v>
      </c>
      <c r="AC131" s="9">
        <f t="shared" si="47"/>
        <v>1</v>
      </c>
      <c r="AD131" s="10">
        <f t="shared" si="47"/>
        <v>2</v>
      </c>
    </row>
    <row r="132" spans="6:30" ht="15.75" thickBot="1">
      <c r="F132" s="41"/>
      <c r="G132" s="41"/>
      <c r="H132" s="12">
        <f t="shared" ref="H132:AD132" si="48">$E46*H46</f>
        <v>0</v>
      </c>
      <c r="I132" s="13">
        <f t="shared" si="48"/>
        <v>0</v>
      </c>
      <c r="J132" s="13">
        <f t="shared" si="48"/>
        <v>0</v>
      </c>
      <c r="K132" s="13">
        <f t="shared" si="48"/>
        <v>0</v>
      </c>
      <c r="L132" s="13">
        <f t="shared" si="48"/>
        <v>0</v>
      </c>
      <c r="M132" s="13">
        <f t="shared" si="48"/>
        <v>0</v>
      </c>
      <c r="N132" s="13">
        <f t="shared" si="48"/>
        <v>0</v>
      </c>
      <c r="O132" s="13">
        <f t="shared" si="48"/>
        <v>0</v>
      </c>
      <c r="P132" s="13">
        <f t="shared" si="48"/>
        <v>0</v>
      </c>
      <c r="Q132" s="13">
        <f t="shared" si="48"/>
        <v>0</v>
      </c>
      <c r="R132" s="13">
        <f t="shared" si="48"/>
        <v>0</v>
      </c>
      <c r="S132" s="13">
        <f t="shared" si="48"/>
        <v>0</v>
      </c>
      <c r="T132" s="13">
        <f t="shared" si="48"/>
        <v>0</v>
      </c>
      <c r="U132" s="13">
        <f t="shared" si="48"/>
        <v>0</v>
      </c>
      <c r="V132" s="13">
        <f t="shared" si="48"/>
        <v>0</v>
      </c>
      <c r="W132" s="13">
        <f t="shared" si="48"/>
        <v>0</v>
      </c>
      <c r="X132" s="13">
        <f t="shared" si="48"/>
        <v>0</v>
      </c>
      <c r="Y132" s="13">
        <f t="shared" si="48"/>
        <v>24</v>
      </c>
      <c r="Z132" s="13">
        <f t="shared" si="48"/>
        <v>12</v>
      </c>
      <c r="AA132" s="13">
        <f t="shared" si="48"/>
        <v>0</v>
      </c>
      <c r="AB132" s="13">
        <f t="shared" si="48"/>
        <v>27</v>
      </c>
      <c r="AC132" s="13">
        <f t="shared" si="48"/>
        <v>3</v>
      </c>
      <c r="AD132" s="14">
        <f t="shared" si="48"/>
        <v>6</v>
      </c>
    </row>
    <row r="133" spans="6:30">
      <c r="F133" s="41"/>
      <c r="G133" s="41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</row>
    <row r="134" spans="6:30" ht="15.75" thickBot="1">
      <c r="H134" s="47" t="s">
        <v>91</v>
      </c>
    </row>
    <row r="135" spans="6:30">
      <c r="H135" s="3">
        <f>$F6*H6</f>
        <v>0.20357142857142857</v>
      </c>
      <c r="I135" s="4">
        <f t="shared" ref="I135:AD135" si="49">$F6*I6</f>
        <v>0.20357142857142857</v>
      </c>
      <c r="J135" s="4">
        <f t="shared" si="49"/>
        <v>0.15357142857142855</v>
      </c>
      <c r="K135" s="4">
        <f t="shared" si="49"/>
        <v>0.20357142857142857</v>
      </c>
      <c r="L135" s="4">
        <f t="shared" si="49"/>
        <v>7.6785714285714277E-2</v>
      </c>
      <c r="M135" s="4">
        <f t="shared" si="49"/>
        <v>0.15357142857142855</v>
      </c>
      <c r="N135" s="4">
        <f t="shared" si="49"/>
        <v>0.15357142857142855</v>
      </c>
      <c r="O135" s="4">
        <f t="shared" si="49"/>
        <v>0.20357142857142857</v>
      </c>
      <c r="P135" s="4">
        <f t="shared" si="49"/>
        <v>0.20357142857142857</v>
      </c>
      <c r="Q135" s="4">
        <f t="shared" si="49"/>
        <v>0.20357142857142857</v>
      </c>
      <c r="R135" s="4">
        <f t="shared" si="49"/>
        <v>0.20357142857142857</v>
      </c>
      <c r="S135" s="4">
        <f t="shared" si="49"/>
        <v>7.6785714285714277E-2</v>
      </c>
      <c r="T135" s="4">
        <f t="shared" si="49"/>
        <v>7.6785714285714277E-2</v>
      </c>
      <c r="U135" s="4">
        <f t="shared" si="49"/>
        <v>7.6785714285714277E-2</v>
      </c>
      <c r="V135" s="4">
        <f t="shared" si="49"/>
        <v>7.6785714285714277E-2</v>
      </c>
      <c r="W135" s="4">
        <f t="shared" si="49"/>
        <v>7.6785714285714277E-2</v>
      </c>
      <c r="X135" s="4">
        <f t="shared" si="49"/>
        <v>0</v>
      </c>
      <c r="Y135" s="4">
        <f t="shared" si="49"/>
        <v>7.6785714285714277E-2</v>
      </c>
      <c r="Z135" s="4">
        <f t="shared" si="49"/>
        <v>7.6785714285714277E-2</v>
      </c>
      <c r="AA135" s="4">
        <f t="shared" si="49"/>
        <v>9.5</v>
      </c>
      <c r="AB135" s="4">
        <f t="shared" si="49"/>
        <v>9</v>
      </c>
      <c r="AC135" s="4">
        <f t="shared" si="49"/>
        <v>1</v>
      </c>
      <c r="AD135" s="5">
        <f t="shared" si="49"/>
        <v>2</v>
      </c>
    </row>
    <row r="136" spans="6:30">
      <c r="H136" s="8">
        <f t="shared" ref="H136:AD136" si="50">$F7*H7</f>
        <v>0.20357142857142857</v>
      </c>
      <c r="I136" s="9">
        <f t="shared" si="50"/>
        <v>0.20357142857142857</v>
      </c>
      <c r="J136" s="9">
        <f t="shared" si="50"/>
        <v>0.15357142857142855</v>
      </c>
      <c r="K136" s="9">
        <f t="shared" si="50"/>
        <v>0.20357142857142857</v>
      </c>
      <c r="L136" s="9">
        <f t="shared" si="50"/>
        <v>7.6785714285714277E-2</v>
      </c>
      <c r="M136" s="9">
        <f t="shared" si="50"/>
        <v>0.15357142857142855</v>
      </c>
      <c r="N136" s="9">
        <f t="shared" si="50"/>
        <v>0.15357142857142855</v>
      </c>
      <c r="O136" s="9">
        <f t="shared" si="50"/>
        <v>0.20357142857142857</v>
      </c>
      <c r="P136" s="9">
        <f t="shared" si="50"/>
        <v>0.20357142857142857</v>
      </c>
      <c r="Q136" s="9">
        <f t="shared" si="50"/>
        <v>0.20357142857142857</v>
      </c>
      <c r="R136" s="9">
        <f t="shared" si="50"/>
        <v>0.20357142857142857</v>
      </c>
      <c r="S136" s="9">
        <f t="shared" si="50"/>
        <v>7.6785714285714277E-2</v>
      </c>
      <c r="T136" s="9">
        <f t="shared" si="50"/>
        <v>7.6785714285714277E-2</v>
      </c>
      <c r="U136" s="9">
        <f t="shared" si="50"/>
        <v>7.6785714285714277E-2</v>
      </c>
      <c r="V136" s="9">
        <f t="shared" si="50"/>
        <v>7.6785714285714277E-2</v>
      </c>
      <c r="W136" s="9">
        <f t="shared" si="50"/>
        <v>7.6785714285714277E-2</v>
      </c>
      <c r="X136" s="9">
        <f t="shared" si="50"/>
        <v>0</v>
      </c>
      <c r="Y136" s="9">
        <f t="shared" si="50"/>
        <v>7.6785714285714277E-2</v>
      </c>
      <c r="Z136" s="9">
        <f t="shared" si="50"/>
        <v>7.6785714285714277E-2</v>
      </c>
      <c r="AA136" s="9">
        <f t="shared" si="50"/>
        <v>9.5</v>
      </c>
      <c r="AB136" s="9">
        <f t="shared" si="50"/>
        <v>9</v>
      </c>
      <c r="AC136" s="9">
        <f t="shared" si="50"/>
        <v>1</v>
      </c>
      <c r="AD136" s="10">
        <f t="shared" si="50"/>
        <v>2</v>
      </c>
    </row>
    <row r="137" spans="6:30">
      <c r="H137" s="8">
        <f t="shared" ref="H137:AD137" si="51">$F8*H8</f>
        <v>0.16666666666666666</v>
      </c>
      <c r="I137" s="9">
        <f t="shared" si="51"/>
        <v>0.25</v>
      </c>
      <c r="J137" s="9">
        <f t="shared" si="51"/>
        <v>0.33333333333333331</v>
      </c>
      <c r="K137" s="9">
        <f t="shared" si="51"/>
        <v>0.25</v>
      </c>
      <c r="L137" s="9">
        <f t="shared" si="51"/>
        <v>0.16666666666666666</v>
      </c>
      <c r="M137" s="9">
        <f t="shared" si="51"/>
        <v>0.33333333333333331</v>
      </c>
      <c r="N137" s="9">
        <f t="shared" si="51"/>
        <v>0.33333333333333331</v>
      </c>
      <c r="O137" s="9">
        <f t="shared" si="51"/>
        <v>0.3833333333333333</v>
      </c>
      <c r="P137" s="9">
        <f t="shared" si="51"/>
        <v>0.3833333333333333</v>
      </c>
      <c r="Q137" s="9">
        <f t="shared" si="51"/>
        <v>0.3833333333333333</v>
      </c>
      <c r="R137" s="9">
        <f t="shared" si="51"/>
        <v>0.3833333333333333</v>
      </c>
      <c r="S137" s="9">
        <f t="shared" si="51"/>
        <v>8.3333333333333329E-2</v>
      </c>
      <c r="T137" s="9">
        <f t="shared" si="51"/>
        <v>8.3333333333333329E-2</v>
      </c>
      <c r="U137" s="9">
        <f t="shared" si="51"/>
        <v>0.25</v>
      </c>
      <c r="V137" s="9">
        <f t="shared" si="51"/>
        <v>8.3333333333333329E-2</v>
      </c>
      <c r="W137" s="9">
        <f t="shared" si="51"/>
        <v>8.3333333333333329E-2</v>
      </c>
      <c r="X137" s="9">
        <f t="shared" si="51"/>
        <v>0</v>
      </c>
      <c r="Y137" s="9">
        <f t="shared" si="51"/>
        <v>1</v>
      </c>
      <c r="Z137" s="9">
        <f t="shared" si="51"/>
        <v>1</v>
      </c>
      <c r="AA137" s="9">
        <f t="shared" si="51"/>
        <v>6.0500000000000016</v>
      </c>
      <c r="AB137" s="9">
        <f t="shared" si="51"/>
        <v>9</v>
      </c>
      <c r="AC137" s="9">
        <f t="shared" si="51"/>
        <v>1</v>
      </c>
      <c r="AD137" s="10">
        <f t="shared" si="51"/>
        <v>2</v>
      </c>
    </row>
    <row r="138" spans="6:30">
      <c r="H138" s="8">
        <f t="shared" ref="H138:AD138" si="52">$F9*H9</f>
        <v>0</v>
      </c>
      <c r="I138" s="9">
        <f t="shared" si="52"/>
        <v>0</v>
      </c>
      <c r="J138" s="9">
        <f t="shared" si="52"/>
        <v>0</v>
      </c>
      <c r="K138" s="9">
        <f t="shared" si="52"/>
        <v>0</v>
      </c>
      <c r="L138" s="9">
        <f t="shared" si="52"/>
        <v>0.25</v>
      </c>
      <c r="M138" s="9">
        <f t="shared" si="52"/>
        <v>0</v>
      </c>
      <c r="N138" s="9">
        <f t="shared" si="52"/>
        <v>0</v>
      </c>
      <c r="O138" s="9">
        <f t="shared" si="52"/>
        <v>0</v>
      </c>
      <c r="P138" s="9">
        <f t="shared" si="52"/>
        <v>0</v>
      </c>
      <c r="Q138" s="9">
        <f t="shared" si="52"/>
        <v>0</v>
      </c>
      <c r="R138" s="9">
        <f t="shared" si="52"/>
        <v>0</v>
      </c>
      <c r="S138" s="9">
        <f t="shared" si="52"/>
        <v>0.5</v>
      </c>
      <c r="T138" s="9">
        <f t="shared" si="52"/>
        <v>0.5</v>
      </c>
      <c r="U138" s="9">
        <f t="shared" si="52"/>
        <v>0.5</v>
      </c>
      <c r="V138" s="9">
        <f t="shared" si="52"/>
        <v>0.16666666666666666</v>
      </c>
      <c r="W138" s="9">
        <f t="shared" si="52"/>
        <v>0</v>
      </c>
      <c r="X138" s="9">
        <f t="shared" si="52"/>
        <v>0</v>
      </c>
      <c r="Y138" s="9">
        <f t="shared" si="52"/>
        <v>2</v>
      </c>
      <c r="Z138" s="9">
        <f t="shared" si="52"/>
        <v>2</v>
      </c>
      <c r="AA138" s="9">
        <f t="shared" si="52"/>
        <v>6.0833333333333339</v>
      </c>
      <c r="AB138" s="9">
        <f t="shared" si="52"/>
        <v>9</v>
      </c>
      <c r="AC138" s="9">
        <f t="shared" si="52"/>
        <v>1</v>
      </c>
      <c r="AD138" s="10">
        <f t="shared" si="52"/>
        <v>2</v>
      </c>
    </row>
    <row r="139" spans="6:30">
      <c r="H139" s="8">
        <f t="shared" ref="H139:AD139" si="53">$F10*H10</f>
        <v>0.16666666666666666</v>
      </c>
      <c r="I139" s="9">
        <f t="shared" si="53"/>
        <v>0</v>
      </c>
      <c r="J139" s="9">
        <f t="shared" si="53"/>
        <v>0.33333333333333331</v>
      </c>
      <c r="K139" s="9">
        <f t="shared" si="53"/>
        <v>0.33333333333333331</v>
      </c>
      <c r="L139" s="9">
        <f t="shared" si="53"/>
        <v>0.16666666666666666</v>
      </c>
      <c r="M139" s="9">
        <f t="shared" si="53"/>
        <v>0.33333333333333331</v>
      </c>
      <c r="N139" s="9">
        <f t="shared" si="53"/>
        <v>0.33333333333333331</v>
      </c>
      <c r="O139" s="9">
        <f t="shared" si="53"/>
        <v>0.58333333333333337</v>
      </c>
      <c r="P139" s="9">
        <f t="shared" si="53"/>
        <v>0.58333333333333337</v>
      </c>
      <c r="Q139" s="9">
        <f t="shared" si="53"/>
        <v>0.41666666666666663</v>
      </c>
      <c r="R139" s="9">
        <f t="shared" si="53"/>
        <v>0.41666666666666663</v>
      </c>
      <c r="S139" s="9">
        <f t="shared" si="53"/>
        <v>8.3333333333333329E-2</v>
      </c>
      <c r="T139" s="9">
        <f t="shared" si="53"/>
        <v>0</v>
      </c>
      <c r="U139" s="9">
        <f t="shared" si="53"/>
        <v>0.5</v>
      </c>
      <c r="V139" s="9">
        <f t="shared" si="53"/>
        <v>0</v>
      </c>
      <c r="W139" s="9">
        <f t="shared" si="53"/>
        <v>8.3333333333333329E-2</v>
      </c>
      <c r="X139" s="9">
        <f t="shared" si="53"/>
        <v>0</v>
      </c>
      <c r="Y139" s="9">
        <f t="shared" si="53"/>
        <v>0</v>
      </c>
      <c r="Z139" s="9">
        <f t="shared" si="53"/>
        <v>0</v>
      </c>
      <c r="AA139" s="9">
        <f t="shared" si="53"/>
        <v>7.6666666666666661</v>
      </c>
      <c r="AB139" s="9">
        <f t="shared" si="53"/>
        <v>9</v>
      </c>
      <c r="AC139" s="9">
        <f t="shared" si="53"/>
        <v>1</v>
      </c>
      <c r="AD139" s="10">
        <f t="shared" si="53"/>
        <v>2</v>
      </c>
    </row>
    <row r="140" spans="6:30">
      <c r="H140" s="8">
        <f t="shared" ref="H140:AD140" si="54">$F11*H11</f>
        <v>0.30000000000000004</v>
      </c>
      <c r="I140" s="9">
        <f t="shared" si="54"/>
        <v>0.30000000000000004</v>
      </c>
      <c r="J140" s="9">
        <f t="shared" si="54"/>
        <v>0.2</v>
      </c>
      <c r="K140" s="9">
        <f t="shared" si="54"/>
        <v>0.30000000000000004</v>
      </c>
      <c r="L140" s="9">
        <f t="shared" si="54"/>
        <v>0.1</v>
      </c>
      <c r="M140" s="9">
        <f t="shared" si="54"/>
        <v>0.2</v>
      </c>
      <c r="N140" s="9">
        <f t="shared" si="54"/>
        <v>0.2</v>
      </c>
      <c r="O140" s="9">
        <f t="shared" si="54"/>
        <v>0.30000000000000004</v>
      </c>
      <c r="P140" s="9">
        <f t="shared" si="54"/>
        <v>0.30000000000000004</v>
      </c>
      <c r="Q140" s="9">
        <f t="shared" si="54"/>
        <v>0.30000000000000004</v>
      </c>
      <c r="R140" s="9">
        <f t="shared" si="54"/>
        <v>0.30000000000000004</v>
      </c>
      <c r="S140" s="9">
        <f t="shared" si="54"/>
        <v>0.1</v>
      </c>
      <c r="T140" s="9">
        <f t="shared" si="54"/>
        <v>0.1</v>
      </c>
      <c r="U140" s="9">
        <f t="shared" si="54"/>
        <v>0.5</v>
      </c>
      <c r="V140" s="9">
        <f t="shared" si="54"/>
        <v>0.1</v>
      </c>
      <c r="W140" s="9">
        <f t="shared" si="54"/>
        <v>0.1</v>
      </c>
      <c r="X140" s="9">
        <f t="shared" si="54"/>
        <v>0</v>
      </c>
      <c r="Y140" s="9">
        <f t="shared" si="54"/>
        <v>0.5</v>
      </c>
      <c r="Z140" s="9">
        <f t="shared" si="54"/>
        <v>0.5</v>
      </c>
      <c r="AA140" s="9">
        <f t="shared" si="54"/>
        <v>7.2999999999999989</v>
      </c>
      <c r="AB140" s="9">
        <f t="shared" si="54"/>
        <v>9</v>
      </c>
      <c r="AC140" s="9">
        <f t="shared" si="54"/>
        <v>1</v>
      </c>
      <c r="AD140" s="10">
        <f t="shared" si="54"/>
        <v>2</v>
      </c>
    </row>
    <row r="141" spans="6:30">
      <c r="H141" s="8">
        <f t="shared" ref="H141:AD141" si="55">$F12*H12</f>
        <v>0</v>
      </c>
      <c r="I141" s="9">
        <f t="shared" si="55"/>
        <v>0</v>
      </c>
      <c r="J141" s="9">
        <f t="shared" si="55"/>
        <v>0</v>
      </c>
      <c r="K141" s="9">
        <f t="shared" si="55"/>
        <v>0</v>
      </c>
      <c r="L141" s="9">
        <f t="shared" si="55"/>
        <v>0</v>
      </c>
      <c r="M141" s="9">
        <f t="shared" si="55"/>
        <v>0</v>
      </c>
      <c r="N141" s="9">
        <f t="shared" si="55"/>
        <v>0</v>
      </c>
      <c r="O141" s="9">
        <f t="shared" si="55"/>
        <v>0</v>
      </c>
      <c r="P141" s="9">
        <f t="shared" si="55"/>
        <v>0</v>
      </c>
      <c r="Q141" s="9">
        <f t="shared" si="55"/>
        <v>0</v>
      </c>
      <c r="R141" s="9">
        <f t="shared" si="55"/>
        <v>0</v>
      </c>
      <c r="S141" s="9">
        <f t="shared" si="55"/>
        <v>0</v>
      </c>
      <c r="T141" s="9">
        <f t="shared" si="55"/>
        <v>0</v>
      </c>
      <c r="U141" s="9">
        <f t="shared" si="55"/>
        <v>0</v>
      </c>
      <c r="V141" s="9">
        <f t="shared" si="55"/>
        <v>0</v>
      </c>
      <c r="W141" s="9">
        <f t="shared" si="55"/>
        <v>0</v>
      </c>
      <c r="X141" s="9">
        <f t="shared" si="55"/>
        <v>0</v>
      </c>
      <c r="Y141" s="9">
        <f t="shared" si="55"/>
        <v>0</v>
      </c>
      <c r="Z141" s="9">
        <f t="shared" si="55"/>
        <v>0</v>
      </c>
      <c r="AA141" s="9">
        <f t="shared" si="55"/>
        <v>12</v>
      </c>
      <c r="AB141" s="9">
        <f t="shared" si="55"/>
        <v>9</v>
      </c>
      <c r="AC141" s="9">
        <f t="shared" si="55"/>
        <v>1</v>
      </c>
      <c r="AD141" s="10">
        <f t="shared" si="55"/>
        <v>2</v>
      </c>
    </row>
    <row r="142" spans="6:30">
      <c r="H142" s="8">
        <f t="shared" ref="H142:AD142" si="56">$F13*H13</f>
        <v>0.30000000000000004</v>
      </c>
      <c r="I142" s="9">
        <f t="shared" si="56"/>
        <v>0.30000000000000004</v>
      </c>
      <c r="J142" s="9">
        <f t="shared" si="56"/>
        <v>0.2</v>
      </c>
      <c r="K142" s="9">
        <f t="shared" si="56"/>
        <v>0.30000000000000004</v>
      </c>
      <c r="L142" s="9">
        <f t="shared" si="56"/>
        <v>0.1</v>
      </c>
      <c r="M142" s="9">
        <f t="shared" si="56"/>
        <v>0.2</v>
      </c>
      <c r="N142" s="9">
        <f t="shared" si="56"/>
        <v>0.2</v>
      </c>
      <c r="O142" s="9">
        <f t="shared" si="56"/>
        <v>0.30000000000000004</v>
      </c>
      <c r="P142" s="9">
        <f t="shared" si="56"/>
        <v>0.30000000000000004</v>
      </c>
      <c r="Q142" s="9">
        <f t="shared" si="56"/>
        <v>0.30000000000000004</v>
      </c>
      <c r="R142" s="9">
        <f t="shared" si="56"/>
        <v>0.30000000000000004</v>
      </c>
      <c r="S142" s="9">
        <f t="shared" si="56"/>
        <v>0.1</v>
      </c>
      <c r="T142" s="9">
        <f t="shared" si="56"/>
        <v>0.1</v>
      </c>
      <c r="U142" s="9">
        <f t="shared" si="56"/>
        <v>0.5</v>
      </c>
      <c r="V142" s="9">
        <f t="shared" si="56"/>
        <v>0.1</v>
      </c>
      <c r="W142" s="9">
        <f t="shared" si="56"/>
        <v>0.1</v>
      </c>
      <c r="X142" s="9">
        <f t="shared" si="56"/>
        <v>0</v>
      </c>
      <c r="Y142" s="9">
        <f t="shared" si="56"/>
        <v>0.5</v>
      </c>
      <c r="Z142" s="9">
        <f t="shared" si="56"/>
        <v>0.5</v>
      </c>
      <c r="AA142" s="9">
        <f t="shared" si="56"/>
        <v>7.2999999999999989</v>
      </c>
      <c r="AB142" s="9">
        <f t="shared" si="56"/>
        <v>9</v>
      </c>
      <c r="AC142" s="9">
        <f t="shared" si="56"/>
        <v>1</v>
      </c>
      <c r="AD142" s="10">
        <f t="shared" si="56"/>
        <v>2</v>
      </c>
    </row>
    <row r="143" spans="6:30">
      <c r="H143" s="8">
        <f t="shared" ref="H143:AD143" si="57">$F14*H14</f>
        <v>0</v>
      </c>
      <c r="I143" s="9">
        <f t="shared" si="57"/>
        <v>0</v>
      </c>
      <c r="J143" s="9">
        <f t="shared" si="57"/>
        <v>0</v>
      </c>
      <c r="K143" s="9">
        <f t="shared" si="57"/>
        <v>0</v>
      </c>
      <c r="L143" s="9">
        <f t="shared" si="57"/>
        <v>0</v>
      </c>
      <c r="M143" s="9">
        <f t="shared" si="57"/>
        <v>0</v>
      </c>
      <c r="N143" s="9">
        <f t="shared" si="57"/>
        <v>0</v>
      </c>
      <c r="O143" s="9">
        <f t="shared" si="57"/>
        <v>0</v>
      </c>
      <c r="P143" s="9">
        <f t="shared" si="57"/>
        <v>0</v>
      </c>
      <c r="Q143" s="9">
        <f t="shared" si="57"/>
        <v>0</v>
      </c>
      <c r="R143" s="9">
        <f t="shared" si="57"/>
        <v>0</v>
      </c>
      <c r="S143" s="9">
        <f t="shared" si="57"/>
        <v>0</v>
      </c>
      <c r="T143" s="9">
        <f t="shared" si="57"/>
        <v>0</v>
      </c>
      <c r="U143" s="9">
        <f t="shared" si="57"/>
        <v>0</v>
      </c>
      <c r="V143" s="9">
        <f t="shared" si="57"/>
        <v>0</v>
      </c>
      <c r="W143" s="9">
        <f t="shared" si="57"/>
        <v>0</v>
      </c>
      <c r="X143" s="9">
        <f t="shared" si="57"/>
        <v>0</v>
      </c>
      <c r="Y143" s="9">
        <f t="shared" si="57"/>
        <v>0</v>
      </c>
      <c r="Z143" s="9">
        <f t="shared" si="57"/>
        <v>0</v>
      </c>
      <c r="AA143" s="9">
        <f t="shared" si="57"/>
        <v>12</v>
      </c>
      <c r="AB143" s="9">
        <f t="shared" si="57"/>
        <v>9</v>
      </c>
      <c r="AC143" s="9">
        <f t="shared" si="57"/>
        <v>1</v>
      </c>
      <c r="AD143" s="10">
        <f t="shared" si="57"/>
        <v>2</v>
      </c>
    </row>
    <row r="144" spans="6:30">
      <c r="H144" s="8">
        <f t="shared" ref="H144:AD144" si="58">$F15*H15</f>
        <v>0</v>
      </c>
      <c r="I144" s="9">
        <f t="shared" si="58"/>
        <v>0</v>
      </c>
      <c r="J144" s="9">
        <f t="shared" si="58"/>
        <v>0</v>
      </c>
      <c r="K144" s="9">
        <f t="shared" si="58"/>
        <v>0</v>
      </c>
      <c r="L144" s="9">
        <f t="shared" si="58"/>
        <v>0</v>
      </c>
      <c r="M144" s="9">
        <f t="shared" si="58"/>
        <v>0</v>
      </c>
      <c r="N144" s="9">
        <f t="shared" si="58"/>
        <v>0</v>
      </c>
      <c r="O144" s="9">
        <f t="shared" si="58"/>
        <v>0</v>
      </c>
      <c r="P144" s="9">
        <f t="shared" si="58"/>
        <v>0</v>
      </c>
      <c r="Q144" s="9">
        <f t="shared" si="58"/>
        <v>0</v>
      </c>
      <c r="R144" s="9">
        <f t="shared" si="58"/>
        <v>0</v>
      </c>
      <c r="S144" s="9">
        <f t="shared" si="58"/>
        <v>0</v>
      </c>
      <c r="T144" s="9">
        <f t="shared" si="58"/>
        <v>0</v>
      </c>
      <c r="U144" s="9">
        <f t="shared" si="58"/>
        <v>0</v>
      </c>
      <c r="V144" s="9">
        <f t="shared" si="58"/>
        <v>0</v>
      </c>
      <c r="W144" s="9">
        <f t="shared" si="58"/>
        <v>0</v>
      </c>
      <c r="X144" s="9">
        <f t="shared" si="58"/>
        <v>0</v>
      </c>
      <c r="Y144" s="9">
        <f t="shared" si="58"/>
        <v>0</v>
      </c>
      <c r="Z144" s="9">
        <f t="shared" si="58"/>
        <v>0</v>
      </c>
      <c r="AA144" s="9">
        <f t="shared" si="58"/>
        <v>12</v>
      </c>
      <c r="AB144" s="9">
        <f t="shared" si="58"/>
        <v>9</v>
      </c>
      <c r="AC144" s="9">
        <f t="shared" si="58"/>
        <v>1</v>
      </c>
      <c r="AD144" s="10">
        <f t="shared" si="58"/>
        <v>2</v>
      </c>
    </row>
    <row r="145" spans="8:30">
      <c r="H145" s="8">
        <f t="shared" ref="H145:AD145" si="59">$F16*H16</f>
        <v>0</v>
      </c>
      <c r="I145" s="9">
        <f t="shared" si="59"/>
        <v>0</v>
      </c>
      <c r="J145" s="9">
        <f t="shared" si="59"/>
        <v>0</v>
      </c>
      <c r="K145" s="9">
        <f t="shared" si="59"/>
        <v>0</v>
      </c>
      <c r="L145" s="9">
        <f t="shared" si="59"/>
        <v>0</v>
      </c>
      <c r="M145" s="9">
        <f t="shared" si="59"/>
        <v>0</v>
      </c>
      <c r="N145" s="9">
        <f t="shared" si="59"/>
        <v>0</v>
      </c>
      <c r="O145" s="9">
        <f t="shared" si="59"/>
        <v>0</v>
      </c>
      <c r="P145" s="9">
        <f t="shared" si="59"/>
        <v>0</v>
      </c>
      <c r="Q145" s="9">
        <f t="shared" si="59"/>
        <v>0</v>
      </c>
      <c r="R145" s="9">
        <f t="shared" si="59"/>
        <v>0</v>
      </c>
      <c r="S145" s="9">
        <f t="shared" si="59"/>
        <v>0</v>
      </c>
      <c r="T145" s="9">
        <f t="shared" si="59"/>
        <v>0</v>
      </c>
      <c r="U145" s="9">
        <f t="shared" si="59"/>
        <v>0</v>
      </c>
      <c r="V145" s="9">
        <f t="shared" si="59"/>
        <v>0</v>
      </c>
      <c r="W145" s="9">
        <f t="shared" si="59"/>
        <v>0</v>
      </c>
      <c r="X145" s="9">
        <f t="shared" si="59"/>
        <v>0</v>
      </c>
      <c r="Y145" s="9">
        <f t="shared" si="59"/>
        <v>0</v>
      </c>
      <c r="Z145" s="9">
        <f t="shared" si="59"/>
        <v>0</v>
      </c>
      <c r="AA145" s="9">
        <f t="shared" si="59"/>
        <v>60</v>
      </c>
      <c r="AB145" s="9">
        <f t="shared" si="59"/>
        <v>45</v>
      </c>
      <c r="AC145" s="9">
        <f t="shared" si="59"/>
        <v>5</v>
      </c>
      <c r="AD145" s="10">
        <f t="shared" si="59"/>
        <v>10</v>
      </c>
    </row>
    <row r="146" spans="8:30">
      <c r="H146" s="8">
        <f t="shared" ref="H146:AD146" si="60">$F17*H17</f>
        <v>0</v>
      </c>
      <c r="I146" s="9">
        <f t="shared" si="60"/>
        <v>0</v>
      </c>
      <c r="J146" s="9">
        <f t="shared" si="60"/>
        <v>0</v>
      </c>
      <c r="K146" s="9">
        <f t="shared" si="60"/>
        <v>0</v>
      </c>
      <c r="L146" s="9">
        <f t="shared" si="60"/>
        <v>0</v>
      </c>
      <c r="M146" s="9">
        <f t="shared" si="60"/>
        <v>0</v>
      </c>
      <c r="N146" s="9">
        <f t="shared" si="60"/>
        <v>0</v>
      </c>
      <c r="O146" s="9">
        <f t="shared" si="60"/>
        <v>0</v>
      </c>
      <c r="P146" s="9">
        <f t="shared" si="60"/>
        <v>0</v>
      </c>
      <c r="Q146" s="9">
        <f t="shared" si="60"/>
        <v>0</v>
      </c>
      <c r="R146" s="9">
        <f t="shared" si="60"/>
        <v>0</v>
      </c>
      <c r="S146" s="9">
        <f t="shared" si="60"/>
        <v>0</v>
      </c>
      <c r="T146" s="9">
        <f t="shared" si="60"/>
        <v>0</v>
      </c>
      <c r="U146" s="9">
        <f t="shared" si="60"/>
        <v>0</v>
      </c>
      <c r="V146" s="9">
        <f t="shared" si="60"/>
        <v>0</v>
      </c>
      <c r="W146" s="9">
        <f t="shared" si="60"/>
        <v>0</v>
      </c>
      <c r="X146" s="9">
        <f t="shared" si="60"/>
        <v>0</v>
      </c>
      <c r="Y146" s="9">
        <f t="shared" si="60"/>
        <v>0</v>
      </c>
      <c r="Z146" s="9">
        <f t="shared" si="60"/>
        <v>0</v>
      </c>
      <c r="AA146" s="9">
        <f t="shared" si="60"/>
        <v>48</v>
      </c>
      <c r="AB146" s="9">
        <f t="shared" si="60"/>
        <v>36</v>
      </c>
      <c r="AC146" s="9">
        <f t="shared" si="60"/>
        <v>4</v>
      </c>
      <c r="AD146" s="10">
        <f t="shared" si="60"/>
        <v>8</v>
      </c>
    </row>
    <row r="147" spans="8:30">
      <c r="H147" s="8">
        <f t="shared" ref="H147:AD147" si="61">$F18*H18</f>
        <v>0</v>
      </c>
      <c r="I147" s="9">
        <f t="shared" si="61"/>
        <v>0</v>
      </c>
      <c r="J147" s="9">
        <f t="shared" si="61"/>
        <v>0</v>
      </c>
      <c r="K147" s="9">
        <f t="shared" si="61"/>
        <v>0</v>
      </c>
      <c r="L147" s="9">
        <f t="shared" si="61"/>
        <v>0</v>
      </c>
      <c r="M147" s="9">
        <f t="shared" si="61"/>
        <v>0</v>
      </c>
      <c r="N147" s="9">
        <f t="shared" si="61"/>
        <v>0</v>
      </c>
      <c r="O147" s="9">
        <f t="shared" si="61"/>
        <v>0</v>
      </c>
      <c r="P147" s="9">
        <f t="shared" si="61"/>
        <v>0</v>
      </c>
      <c r="Q147" s="9">
        <f t="shared" si="61"/>
        <v>0</v>
      </c>
      <c r="R147" s="9">
        <f t="shared" si="61"/>
        <v>0</v>
      </c>
      <c r="S147" s="9">
        <f t="shared" si="61"/>
        <v>1</v>
      </c>
      <c r="T147" s="9">
        <f t="shared" si="61"/>
        <v>1</v>
      </c>
      <c r="U147" s="9">
        <f t="shared" si="61"/>
        <v>0</v>
      </c>
      <c r="V147" s="9">
        <f t="shared" si="61"/>
        <v>0</v>
      </c>
      <c r="W147" s="9">
        <f t="shared" si="61"/>
        <v>0</v>
      </c>
      <c r="X147" s="9">
        <f t="shared" si="61"/>
        <v>0</v>
      </c>
      <c r="Y147" s="9">
        <f t="shared" si="61"/>
        <v>0</v>
      </c>
      <c r="Z147" s="9">
        <f t="shared" si="61"/>
        <v>0</v>
      </c>
      <c r="AA147" s="9">
        <f t="shared" si="61"/>
        <v>10</v>
      </c>
      <c r="AB147" s="9">
        <f t="shared" si="61"/>
        <v>9</v>
      </c>
      <c r="AC147" s="9">
        <f t="shared" si="61"/>
        <v>1</v>
      </c>
      <c r="AD147" s="10">
        <f t="shared" si="61"/>
        <v>2</v>
      </c>
    </row>
    <row r="148" spans="8:30">
      <c r="H148" s="8">
        <f t="shared" ref="H148:AD148" si="62">$F19*H19</f>
        <v>0</v>
      </c>
      <c r="I148" s="9">
        <f t="shared" si="62"/>
        <v>0</v>
      </c>
      <c r="J148" s="9">
        <f t="shared" si="62"/>
        <v>0</v>
      </c>
      <c r="K148" s="9">
        <f t="shared" si="62"/>
        <v>0</v>
      </c>
      <c r="L148" s="9">
        <f t="shared" si="62"/>
        <v>0</v>
      </c>
      <c r="M148" s="9">
        <f t="shared" si="62"/>
        <v>0</v>
      </c>
      <c r="N148" s="9">
        <f t="shared" si="62"/>
        <v>0</v>
      </c>
      <c r="O148" s="9">
        <f t="shared" si="62"/>
        <v>0</v>
      </c>
      <c r="P148" s="9">
        <f t="shared" si="62"/>
        <v>0</v>
      </c>
      <c r="Q148" s="9">
        <f t="shared" si="62"/>
        <v>0</v>
      </c>
      <c r="R148" s="9">
        <f t="shared" si="62"/>
        <v>0</v>
      </c>
      <c r="S148" s="9">
        <f t="shared" si="62"/>
        <v>0.5</v>
      </c>
      <c r="T148" s="9">
        <f t="shared" si="62"/>
        <v>0.5</v>
      </c>
      <c r="U148" s="9">
        <f t="shared" si="62"/>
        <v>0</v>
      </c>
      <c r="V148" s="9">
        <f t="shared" si="62"/>
        <v>0.25</v>
      </c>
      <c r="W148" s="9">
        <f t="shared" si="62"/>
        <v>0</v>
      </c>
      <c r="X148" s="9">
        <f t="shared" si="62"/>
        <v>0</v>
      </c>
      <c r="Y148" s="9">
        <f t="shared" si="62"/>
        <v>0</v>
      </c>
      <c r="Z148" s="9">
        <f t="shared" si="62"/>
        <v>0</v>
      </c>
      <c r="AA148" s="9">
        <f t="shared" si="62"/>
        <v>10.75</v>
      </c>
      <c r="AB148" s="9">
        <f t="shared" si="62"/>
        <v>9</v>
      </c>
      <c r="AC148" s="9">
        <f t="shared" si="62"/>
        <v>1</v>
      </c>
      <c r="AD148" s="10">
        <f t="shared" si="62"/>
        <v>2</v>
      </c>
    </row>
    <row r="149" spans="8:30">
      <c r="H149" s="8">
        <f t="shared" ref="H149:AD149" si="63">$F20*H20</f>
        <v>0.30000000000000004</v>
      </c>
      <c r="I149" s="9">
        <f t="shared" si="63"/>
        <v>0.30000000000000004</v>
      </c>
      <c r="J149" s="9">
        <f t="shared" si="63"/>
        <v>0.2</v>
      </c>
      <c r="K149" s="9">
        <f t="shared" si="63"/>
        <v>0.30000000000000004</v>
      </c>
      <c r="L149" s="9">
        <f t="shared" si="63"/>
        <v>0.1</v>
      </c>
      <c r="M149" s="9">
        <f t="shared" si="63"/>
        <v>0.2</v>
      </c>
      <c r="N149" s="9">
        <f t="shared" si="63"/>
        <v>0.2</v>
      </c>
      <c r="O149" s="9">
        <f t="shared" si="63"/>
        <v>0.30000000000000004</v>
      </c>
      <c r="P149" s="9">
        <f t="shared" si="63"/>
        <v>0.30000000000000004</v>
      </c>
      <c r="Q149" s="9">
        <f t="shared" si="63"/>
        <v>0.30000000000000004</v>
      </c>
      <c r="R149" s="9">
        <f t="shared" si="63"/>
        <v>0.30000000000000004</v>
      </c>
      <c r="S149" s="9">
        <f t="shared" si="63"/>
        <v>0.1</v>
      </c>
      <c r="T149" s="9">
        <f t="shared" si="63"/>
        <v>0.1</v>
      </c>
      <c r="U149" s="9">
        <f t="shared" si="63"/>
        <v>0.25</v>
      </c>
      <c r="V149" s="9">
        <f t="shared" si="63"/>
        <v>0.1</v>
      </c>
      <c r="W149" s="9">
        <f t="shared" si="63"/>
        <v>0.1</v>
      </c>
      <c r="X149" s="9">
        <f t="shared" si="63"/>
        <v>0</v>
      </c>
      <c r="Y149" s="9">
        <f t="shared" si="63"/>
        <v>0.1</v>
      </c>
      <c r="Z149" s="9">
        <f t="shared" si="63"/>
        <v>0.1</v>
      </c>
      <c r="AA149" s="9">
        <f t="shared" si="63"/>
        <v>8.3499999999999979</v>
      </c>
      <c r="AB149" s="9">
        <f t="shared" si="63"/>
        <v>9</v>
      </c>
      <c r="AC149" s="9">
        <f t="shared" si="63"/>
        <v>1</v>
      </c>
      <c r="AD149" s="10">
        <f t="shared" si="63"/>
        <v>2</v>
      </c>
    </row>
    <row r="150" spans="8:30">
      <c r="H150" s="8">
        <f t="shared" ref="H150:AD150" si="64">$F21*H21</f>
        <v>0.30000000000000004</v>
      </c>
      <c r="I150" s="9">
        <f t="shared" si="64"/>
        <v>0.30000000000000004</v>
      </c>
      <c r="J150" s="9">
        <f t="shared" si="64"/>
        <v>0.2</v>
      </c>
      <c r="K150" s="9">
        <f t="shared" si="64"/>
        <v>0.30000000000000004</v>
      </c>
      <c r="L150" s="9">
        <f t="shared" si="64"/>
        <v>0.1</v>
      </c>
      <c r="M150" s="9">
        <f t="shared" si="64"/>
        <v>0.2</v>
      </c>
      <c r="N150" s="9">
        <f t="shared" si="64"/>
        <v>0.2</v>
      </c>
      <c r="O150" s="9">
        <f t="shared" si="64"/>
        <v>0.30000000000000004</v>
      </c>
      <c r="P150" s="9">
        <f t="shared" si="64"/>
        <v>0.30000000000000004</v>
      </c>
      <c r="Q150" s="9">
        <f t="shared" si="64"/>
        <v>0.30000000000000004</v>
      </c>
      <c r="R150" s="9">
        <f t="shared" si="64"/>
        <v>0.30000000000000004</v>
      </c>
      <c r="S150" s="9">
        <f t="shared" si="64"/>
        <v>0.1</v>
      </c>
      <c r="T150" s="9">
        <f t="shared" si="64"/>
        <v>0.1</v>
      </c>
      <c r="U150" s="9">
        <f t="shared" si="64"/>
        <v>0.25</v>
      </c>
      <c r="V150" s="9">
        <f t="shared" si="64"/>
        <v>0.1</v>
      </c>
      <c r="W150" s="9">
        <f t="shared" si="64"/>
        <v>0.1</v>
      </c>
      <c r="X150" s="9">
        <f t="shared" si="64"/>
        <v>0</v>
      </c>
      <c r="Y150" s="9">
        <f t="shared" si="64"/>
        <v>0.1</v>
      </c>
      <c r="Z150" s="9">
        <f t="shared" si="64"/>
        <v>0.1</v>
      </c>
      <c r="AA150" s="9">
        <f t="shared" si="64"/>
        <v>8.3499999999999979</v>
      </c>
      <c r="AB150" s="9">
        <f t="shared" si="64"/>
        <v>9</v>
      </c>
      <c r="AC150" s="9">
        <f t="shared" si="64"/>
        <v>1</v>
      </c>
      <c r="AD150" s="10">
        <f t="shared" si="64"/>
        <v>2</v>
      </c>
    </row>
    <row r="151" spans="8:30">
      <c r="H151" s="8">
        <f t="shared" ref="H151:AD151" si="65">$F22*H22</f>
        <v>1</v>
      </c>
      <c r="I151" s="9">
        <f t="shared" si="65"/>
        <v>1</v>
      </c>
      <c r="J151" s="9">
        <f t="shared" si="65"/>
        <v>1</v>
      </c>
      <c r="K151" s="9">
        <f t="shared" si="65"/>
        <v>0.75</v>
      </c>
      <c r="L151" s="9">
        <f t="shared" si="65"/>
        <v>0.5</v>
      </c>
      <c r="M151" s="9">
        <f t="shared" si="65"/>
        <v>1</v>
      </c>
      <c r="N151" s="9">
        <f t="shared" si="65"/>
        <v>1</v>
      </c>
      <c r="O151" s="9">
        <f t="shared" si="65"/>
        <v>1.25</v>
      </c>
      <c r="P151" s="9">
        <f t="shared" si="65"/>
        <v>1.25</v>
      </c>
      <c r="Q151" s="9">
        <f t="shared" si="65"/>
        <v>1.25</v>
      </c>
      <c r="R151" s="9">
        <f t="shared" si="65"/>
        <v>1.25</v>
      </c>
      <c r="S151" s="9">
        <f t="shared" si="65"/>
        <v>0.25</v>
      </c>
      <c r="T151" s="9">
        <f t="shared" si="65"/>
        <v>0.25</v>
      </c>
      <c r="U151" s="9">
        <f t="shared" si="65"/>
        <v>1.5</v>
      </c>
      <c r="V151" s="9">
        <f t="shared" si="65"/>
        <v>0.5</v>
      </c>
      <c r="W151" s="9">
        <f t="shared" si="65"/>
        <v>0.25</v>
      </c>
      <c r="X151" s="9">
        <f t="shared" si="65"/>
        <v>0</v>
      </c>
      <c r="Y151" s="9">
        <f t="shared" si="65"/>
        <v>1.5</v>
      </c>
      <c r="Z151" s="9">
        <f t="shared" si="65"/>
        <v>1.5</v>
      </c>
      <c r="AA151" s="9">
        <f t="shared" si="65"/>
        <v>19</v>
      </c>
      <c r="AB151" s="9">
        <f t="shared" si="65"/>
        <v>27</v>
      </c>
      <c r="AC151" s="9">
        <f t="shared" si="65"/>
        <v>3</v>
      </c>
      <c r="AD151" s="10">
        <f t="shared" si="65"/>
        <v>6</v>
      </c>
    </row>
    <row r="152" spans="8:30">
      <c r="H152" s="8">
        <f t="shared" ref="H152:AD152" si="66">$F23*H23</f>
        <v>0</v>
      </c>
      <c r="I152" s="9">
        <f t="shared" si="66"/>
        <v>0</v>
      </c>
      <c r="J152" s="9">
        <f t="shared" si="66"/>
        <v>0</v>
      </c>
      <c r="K152" s="9">
        <f t="shared" si="66"/>
        <v>0</v>
      </c>
      <c r="L152" s="9">
        <f t="shared" si="66"/>
        <v>0</v>
      </c>
      <c r="M152" s="9">
        <f t="shared" si="66"/>
        <v>0</v>
      </c>
      <c r="N152" s="9">
        <f t="shared" si="66"/>
        <v>0</v>
      </c>
      <c r="O152" s="9">
        <f t="shared" si="66"/>
        <v>0</v>
      </c>
      <c r="P152" s="9">
        <f t="shared" si="66"/>
        <v>0</v>
      </c>
      <c r="Q152" s="9">
        <f t="shared" si="66"/>
        <v>0</v>
      </c>
      <c r="R152" s="9">
        <f t="shared" si="66"/>
        <v>0</v>
      </c>
      <c r="S152" s="9">
        <f t="shared" si="66"/>
        <v>0</v>
      </c>
      <c r="T152" s="9">
        <f t="shared" si="66"/>
        <v>0</v>
      </c>
      <c r="U152" s="9">
        <f t="shared" si="66"/>
        <v>0</v>
      </c>
      <c r="V152" s="9">
        <f t="shared" si="66"/>
        <v>0</v>
      </c>
      <c r="W152" s="9">
        <f t="shared" si="66"/>
        <v>0</v>
      </c>
      <c r="X152" s="9">
        <f t="shared" si="66"/>
        <v>0</v>
      </c>
      <c r="Y152" s="9">
        <f t="shared" si="66"/>
        <v>0</v>
      </c>
      <c r="Z152" s="9">
        <f t="shared" si="66"/>
        <v>0</v>
      </c>
      <c r="AA152" s="9">
        <f t="shared" si="66"/>
        <v>24</v>
      </c>
      <c r="AB152" s="9">
        <f t="shared" si="66"/>
        <v>18</v>
      </c>
      <c r="AC152" s="9">
        <f t="shared" si="66"/>
        <v>2</v>
      </c>
      <c r="AD152" s="10">
        <f t="shared" si="66"/>
        <v>4</v>
      </c>
    </row>
    <row r="153" spans="8:30">
      <c r="H153" s="8">
        <f t="shared" ref="H153:AD153" si="67">$F24*H24</f>
        <v>0</v>
      </c>
      <c r="I153" s="9">
        <f t="shared" si="67"/>
        <v>0</v>
      </c>
      <c r="J153" s="9">
        <f t="shared" si="67"/>
        <v>0</v>
      </c>
      <c r="K153" s="9">
        <f t="shared" si="67"/>
        <v>0</v>
      </c>
      <c r="L153" s="9">
        <f t="shared" si="67"/>
        <v>0</v>
      </c>
      <c r="M153" s="9">
        <f t="shared" si="67"/>
        <v>0</v>
      </c>
      <c r="N153" s="9">
        <f t="shared" si="67"/>
        <v>0</v>
      </c>
      <c r="O153" s="9">
        <f t="shared" si="67"/>
        <v>0</v>
      </c>
      <c r="P153" s="9">
        <f t="shared" si="67"/>
        <v>0</v>
      </c>
      <c r="Q153" s="9">
        <f t="shared" si="67"/>
        <v>0</v>
      </c>
      <c r="R153" s="9">
        <f t="shared" si="67"/>
        <v>0</v>
      </c>
      <c r="S153" s="9">
        <f t="shared" si="67"/>
        <v>0</v>
      </c>
      <c r="T153" s="9">
        <f t="shared" si="67"/>
        <v>0</v>
      </c>
      <c r="U153" s="9">
        <f t="shared" si="67"/>
        <v>0</v>
      </c>
      <c r="V153" s="9">
        <f t="shared" si="67"/>
        <v>0</v>
      </c>
      <c r="W153" s="9">
        <f t="shared" si="67"/>
        <v>0</v>
      </c>
      <c r="X153" s="9">
        <f t="shared" si="67"/>
        <v>0</v>
      </c>
      <c r="Y153" s="9">
        <f t="shared" si="67"/>
        <v>0</v>
      </c>
      <c r="Z153" s="9">
        <f t="shared" si="67"/>
        <v>0</v>
      </c>
      <c r="AA153" s="9">
        <f t="shared" si="67"/>
        <v>12</v>
      </c>
      <c r="AB153" s="9">
        <f t="shared" si="67"/>
        <v>9</v>
      </c>
      <c r="AC153" s="9">
        <f t="shared" si="67"/>
        <v>1</v>
      </c>
      <c r="AD153" s="10">
        <f t="shared" si="67"/>
        <v>2</v>
      </c>
    </row>
    <row r="154" spans="8:30">
      <c r="H154" s="8">
        <f t="shared" ref="H154:AD154" si="68">$F25*H25</f>
        <v>0.33333333333333331</v>
      </c>
      <c r="I154" s="9">
        <f t="shared" si="68"/>
        <v>0</v>
      </c>
      <c r="J154" s="9">
        <f t="shared" si="68"/>
        <v>0.66666666666666663</v>
      </c>
      <c r="K154" s="9">
        <f t="shared" si="68"/>
        <v>0.66666666666666663</v>
      </c>
      <c r="L154" s="9">
        <f t="shared" si="68"/>
        <v>0.33333333333333331</v>
      </c>
      <c r="M154" s="9">
        <f t="shared" si="68"/>
        <v>0.66666666666666663</v>
      </c>
      <c r="N154" s="9">
        <f t="shared" si="68"/>
        <v>0.66666666666666663</v>
      </c>
      <c r="O154" s="9">
        <f t="shared" si="68"/>
        <v>1.1666666666666667</v>
      </c>
      <c r="P154" s="9">
        <f t="shared" si="68"/>
        <v>1.1666666666666667</v>
      </c>
      <c r="Q154" s="9">
        <f t="shared" si="68"/>
        <v>0.83333333333333326</v>
      </c>
      <c r="R154" s="9">
        <f t="shared" si="68"/>
        <v>0.83333333333333326</v>
      </c>
      <c r="S154" s="9">
        <f t="shared" si="68"/>
        <v>0.16666666666666666</v>
      </c>
      <c r="T154" s="9">
        <f t="shared" si="68"/>
        <v>0</v>
      </c>
      <c r="U154" s="9">
        <f t="shared" si="68"/>
        <v>0.5</v>
      </c>
      <c r="V154" s="9">
        <f t="shared" si="68"/>
        <v>0</v>
      </c>
      <c r="W154" s="9">
        <f t="shared" si="68"/>
        <v>0.16666666666666666</v>
      </c>
      <c r="X154" s="9">
        <f t="shared" si="68"/>
        <v>0</v>
      </c>
      <c r="Y154" s="9">
        <f t="shared" si="68"/>
        <v>0</v>
      </c>
      <c r="Z154" s="9">
        <f t="shared" si="68"/>
        <v>0</v>
      </c>
      <c r="AA154" s="9">
        <f t="shared" si="68"/>
        <v>3.8333333333333321</v>
      </c>
      <c r="AB154" s="9">
        <f t="shared" si="68"/>
        <v>9</v>
      </c>
      <c r="AC154" s="9">
        <f t="shared" si="68"/>
        <v>1</v>
      </c>
      <c r="AD154" s="10">
        <f t="shared" si="68"/>
        <v>2</v>
      </c>
    </row>
    <row r="155" spans="8:30">
      <c r="H155" s="8">
        <f t="shared" ref="H155:AD155" si="69">$F26*H26</f>
        <v>0.33333333333333331</v>
      </c>
      <c r="I155" s="9">
        <f t="shared" si="69"/>
        <v>8.3333333333333329E-2</v>
      </c>
      <c r="J155" s="9">
        <f t="shared" si="69"/>
        <v>0.66666666666666663</v>
      </c>
      <c r="K155" s="9">
        <f t="shared" si="69"/>
        <v>0.33333333333333331</v>
      </c>
      <c r="L155" s="9">
        <f t="shared" si="69"/>
        <v>0.16666666666666666</v>
      </c>
      <c r="M155" s="9">
        <f t="shared" si="69"/>
        <v>0.66666666666666663</v>
      </c>
      <c r="N155" s="9">
        <f t="shared" si="69"/>
        <v>0.66666666666666663</v>
      </c>
      <c r="O155" s="9">
        <f t="shared" si="69"/>
        <v>0.3833333333333333</v>
      </c>
      <c r="P155" s="9">
        <f t="shared" si="69"/>
        <v>0.3833333333333333</v>
      </c>
      <c r="Q155" s="9">
        <f t="shared" si="69"/>
        <v>0.71666666666666667</v>
      </c>
      <c r="R155" s="9">
        <f t="shared" si="69"/>
        <v>0.3833333333333333</v>
      </c>
      <c r="S155" s="9">
        <f t="shared" si="69"/>
        <v>8.3333333333333329E-2</v>
      </c>
      <c r="T155" s="9">
        <f t="shared" si="69"/>
        <v>8.3333333333333329E-2</v>
      </c>
      <c r="U155" s="9">
        <f t="shared" si="69"/>
        <v>0.5</v>
      </c>
      <c r="V155" s="9">
        <f t="shared" si="69"/>
        <v>8.3333333333333329E-2</v>
      </c>
      <c r="W155" s="9">
        <f t="shared" si="69"/>
        <v>8.3333333333333329E-2</v>
      </c>
      <c r="X155" s="9">
        <f t="shared" si="69"/>
        <v>0</v>
      </c>
      <c r="Y155" s="9">
        <f t="shared" si="69"/>
        <v>2</v>
      </c>
      <c r="Z155" s="9">
        <f t="shared" si="69"/>
        <v>2</v>
      </c>
      <c r="AA155" s="9">
        <f t="shared" si="69"/>
        <v>2.3833333333333364</v>
      </c>
      <c r="AB155" s="9">
        <f t="shared" si="69"/>
        <v>9</v>
      </c>
      <c r="AC155" s="9">
        <f t="shared" si="69"/>
        <v>1</v>
      </c>
      <c r="AD155" s="10">
        <f t="shared" si="69"/>
        <v>2</v>
      </c>
    </row>
    <row r="156" spans="8:30">
      <c r="H156" s="8">
        <f t="shared" ref="H156:AD156" si="70">$F27*H27</f>
        <v>0</v>
      </c>
      <c r="I156" s="9">
        <f t="shared" si="70"/>
        <v>3.1666666666666665</v>
      </c>
      <c r="J156" s="9">
        <f t="shared" si="70"/>
        <v>0.83333333333333326</v>
      </c>
      <c r="K156" s="9">
        <f t="shared" si="70"/>
        <v>0</v>
      </c>
      <c r="L156" s="9">
        <f t="shared" si="70"/>
        <v>0</v>
      </c>
      <c r="M156" s="9">
        <f t="shared" si="70"/>
        <v>0.5</v>
      </c>
      <c r="N156" s="9">
        <f t="shared" si="70"/>
        <v>0.33333333333333331</v>
      </c>
      <c r="O156" s="9">
        <f t="shared" si="70"/>
        <v>0</v>
      </c>
      <c r="P156" s="9">
        <f t="shared" si="70"/>
        <v>0.16666666666666666</v>
      </c>
      <c r="Q156" s="9">
        <f t="shared" si="70"/>
        <v>0.33333333333333331</v>
      </c>
      <c r="R156" s="9">
        <f t="shared" si="70"/>
        <v>0</v>
      </c>
      <c r="S156" s="9">
        <f t="shared" si="70"/>
        <v>0</v>
      </c>
      <c r="T156" s="9">
        <f t="shared" si="70"/>
        <v>0</v>
      </c>
      <c r="U156" s="9">
        <f t="shared" si="70"/>
        <v>0.5</v>
      </c>
      <c r="V156" s="9">
        <f t="shared" si="70"/>
        <v>0</v>
      </c>
      <c r="W156" s="9">
        <f t="shared" si="70"/>
        <v>0.16666666666666666</v>
      </c>
      <c r="X156" s="9">
        <f t="shared" si="70"/>
        <v>0</v>
      </c>
      <c r="Y156" s="9">
        <f t="shared" si="70"/>
        <v>0.5</v>
      </c>
      <c r="Z156" s="9">
        <f t="shared" si="70"/>
        <v>0.5</v>
      </c>
      <c r="AA156" s="9">
        <f t="shared" si="70"/>
        <v>4.9999999999999991</v>
      </c>
      <c r="AB156" s="9">
        <f t="shared" si="70"/>
        <v>9</v>
      </c>
      <c r="AC156" s="9">
        <f t="shared" si="70"/>
        <v>1</v>
      </c>
      <c r="AD156" s="10">
        <f t="shared" si="70"/>
        <v>2</v>
      </c>
    </row>
    <row r="157" spans="8:30">
      <c r="H157" s="8">
        <f t="shared" ref="H157:AD157" si="71">$F28*H28</f>
        <v>8.3333333333333329E-2</v>
      </c>
      <c r="I157" s="9">
        <f t="shared" si="71"/>
        <v>2.1666666666666665</v>
      </c>
      <c r="J157" s="9">
        <f t="shared" si="71"/>
        <v>0.5</v>
      </c>
      <c r="K157" s="9">
        <f t="shared" si="71"/>
        <v>0.41666666666666663</v>
      </c>
      <c r="L157" s="9">
        <f t="shared" si="71"/>
        <v>0.16666666666666666</v>
      </c>
      <c r="M157" s="9">
        <f t="shared" si="71"/>
        <v>0.33333333333333331</v>
      </c>
      <c r="N157" s="9">
        <f t="shared" si="71"/>
        <v>0.33333333333333331</v>
      </c>
      <c r="O157" s="9">
        <f t="shared" si="71"/>
        <v>0.5</v>
      </c>
      <c r="P157" s="9">
        <f t="shared" si="71"/>
        <v>0.5</v>
      </c>
      <c r="Q157" s="9">
        <f t="shared" si="71"/>
        <v>0.5</v>
      </c>
      <c r="R157" s="9">
        <f t="shared" si="71"/>
        <v>0.3833333333333333</v>
      </c>
      <c r="S157" s="9">
        <f t="shared" si="71"/>
        <v>0</v>
      </c>
      <c r="T157" s="9">
        <f t="shared" si="71"/>
        <v>0</v>
      </c>
      <c r="U157" s="9">
        <f t="shared" si="71"/>
        <v>0.5</v>
      </c>
      <c r="V157" s="9">
        <f t="shared" si="71"/>
        <v>0</v>
      </c>
      <c r="W157" s="9">
        <f t="shared" si="71"/>
        <v>0.16666666666666666</v>
      </c>
      <c r="X157" s="9">
        <f t="shared" si="71"/>
        <v>0</v>
      </c>
      <c r="Y157" s="9">
        <f t="shared" si="71"/>
        <v>0.5</v>
      </c>
      <c r="Z157" s="9">
        <f t="shared" si="71"/>
        <v>0.5</v>
      </c>
      <c r="AA157" s="9">
        <f t="shared" si="71"/>
        <v>4.4499999999999984</v>
      </c>
      <c r="AB157" s="9">
        <f t="shared" si="71"/>
        <v>9</v>
      </c>
      <c r="AC157" s="9">
        <f t="shared" si="71"/>
        <v>1</v>
      </c>
      <c r="AD157" s="10">
        <f t="shared" si="71"/>
        <v>2</v>
      </c>
    </row>
    <row r="158" spans="8:30">
      <c r="H158" s="8">
        <f t="shared" ref="H158:AD158" si="72">$F29*H29</f>
        <v>0</v>
      </c>
      <c r="I158" s="9">
        <f t="shared" si="72"/>
        <v>0</v>
      </c>
      <c r="J158" s="9">
        <f t="shared" si="72"/>
        <v>0</v>
      </c>
      <c r="K158" s="9">
        <f t="shared" si="72"/>
        <v>0</v>
      </c>
      <c r="L158" s="9">
        <f t="shared" si="72"/>
        <v>0.5</v>
      </c>
      <c r="M158" s="9">
        <f t="shared" si="72"/>
        <v>0</v>
      </c>
      <c r="N158" s="9">
        <f t="shared" si="72"/>
        <v>0</v>
      </c>
      <c r="O158" s="9">
        <f t="shared" si="72"/>
        <v>0</v>
      </c>
      <c r="P158" s="9">
        <f t="shared" si="72"/>
        <v>0</v>
      </c>
      <c r="Q158" s="9">
        <f t="shared" si="72"/>
        <v>0</v>
      </c>
      <c r="R158" s="9">
        <f t="shared" si="72"/>
        <v>0</v>
      </c>
      <c r="S158" s="9">
        <f t="shared" si="72"/>
        <v>0</v>
      </c>
      <c r="T158" s="9">
        <f t="shared" si="72"/>
        <v>0</v>
      </c>
      <c r="U158" s="9">
        <f t="shared" si="72"/>
        <v>0</v>
      </c>
      <c r="V158" s="9">
        <f t="shared" si="72"/>
        <v>2</v>
      </c>
      <c r="W158" s="9">
        <f t="shared" si="72"/>
        <v>0</v>
      </c>
      <c r="X158" s="9">
        <f t="shared" si="72"/>
        <v>0</v>
      </c>
      <c r="Y158" s="9">
        <f t="shared" si="72"/>
        <v>8</v>
      </c>
      <c r="Z158" s="9">
        <f t="shared" si="72"/>
        <v>0</v>
      </c>
      <c r="AA158" s="9">
        <f t="shared" si="72"/>
        <v>1.5</v>
      </c>
      <c r="AB158" s="9">
        <f t="shared" si="72"/>
        <v>9</v>
      </c>
      <c r="AC158" s="9">
        <f t="shared" si="72"/>
        <v>1</v>
      </c>
      <c r="AD158" s="10">
        <f t="shared" si="72"/>
        <v>2</v>
      </c>
    </row>
    <row r="159" spans="8:30">
      <c r="H159" s="8">
        <f t="shared" ref="H159:AD159" si="73">$F30*H30</f>
        <v>3</v>
      </c>
      <c r="I159" s="9">
        <f t="shared" si="73"/>
        <v>0</v>
      </c>
      <c r="J159" s="9">
        <f t="shared" si="73"/>
        <v>2.25</v>
      </c>
      <c r="K159" s="9">
        <f t="shared" si="73"/>
        <v>2</v>
      </c>
      <c r="L159" s="9">
        <f t="shared" si="73"/>
        <v>2</v>
      </c>
      <c r="M159" s="9">
        <f t="shared" si="73"/>
        <v>4</v>
      </c>
      <c r="N159" s="9">
        <f t="shared" si="73"/>
        <v>4</v>
      </c>
      <c r="O159" s="9">
        <f t="shared" si="73"/>
        <v>4.5</v>
      </c>
      <c r="P159" s="9">
        <f t="shared" si="73"/>
        <v>4</v>
      </c>
      <c r="Q159" s="9">
        <f t="shared" si="73"/>
        <v>4</v>
      </c>
      <c r="R159" s="9">
        <f t="shared" si="73"/>
        <v>4</v>
      </c>
      <c r="S159" s="9">
        <f t="shared" si="73"/>
        <v>0</v>
      </c>
      <c r="T159" s="9">
        <f t="shared" si="73"/>
        <v>0</v>
      </c>
      <c r="U159" s="9">
        <f t="shared" si="73"/>
        <v>1.5</v>
      </c>
      <c r="V159" s="9">
        <f t="shared" si="73"/>
        <v>0</v>
      </c>
      <c r="W159" s="9">
        <f t="shared" si="73"/>
        <v>0.75</v>
      </c>
      <c r="X159" s="9">
        <f t="shared" si="73"/>
        <v>0</v>
      </c>
      <c r="Y159" s="9">
        <f t="shared" si="73"/>
        <v>0</v>
      </c>
      <c r="Z159" s="9">
        <f t="shared" si="73"/>
        <v>0</v>
      </c>
      <c r="AA159" s="9">
        <f t="shared" si="73"/>
        <v>0</v>
      </c>
      <c r="AB159" s="9">
        <f t="shared" si="73"/>
        <v>27</v>
      </c>
      <c r="AC159" s="9">
        <f t="shared" si="73"/>
        <v>3</v>
      </c>
      <c r="AD159" s="10">
        <f t="shared" si="73"/>
        <v>6</v>
      </c>
    </row>
    <row r="160" spans="8:30">
      <c r="H160" s="8">
        <f t="shared" ref="H160:AD160" si="74">$F31*H31</f>
        <v>1</v>
      </c>
      <c r="I160" s="9">
        <f t="shared" si="74"/>
        <v>1</v>
      </c>
      <c r="J160" s="9">
        <f t="shared" si="74"/>
        <v>2</v>
      </c>
      <c r="K160" s="9">
        <f t="shared" si="74"/>
        <v>1</v>
      </c>
      <c r="L160" s="9">
        <f t="shared" si="74"/>
        <v>0.5</v>
      </c>
      <c r="M160" s="9">
        <f t="shared" si="74"/>
        <v>1</v>
      </c>
      <c r="N160" s="9">
        <f t="shared" si="74"/>
        <v>2</v>
      </c>
      <c r="O160" s="9">
        <f t="shared" si="74"/>
        <v>0.5</v>
      </c>
      <c r="P160" s="9">
        <f t="shared" si="74"/>
        <v>0.25</v>
      </c>
      <c r="Q160" s="9">
        <f t="shared" si="74"/>
        <v>1.5</v>
      </c>
      <c r="R160" s="9">
        <f t="shared" si="74"/>
        <v>0</v>
      </c>
      <c r="S160" s="9">
        <f t="shared" si="74"/>
        <v>0</v>
      </c>
      <c r="T160" s="9">
        <f t="shared" si="74"/>
        <v>0</v>
      </c>
      <c r="U160" s="9">
        <f t="shared" si="74"/>
        <v>0</v>
      </c>
      <c r="V160" s="9">
        <f t="shared" si="74"/>
        <v>0</v>
      </c>
      <c r="W160" s="9">
        <f t="shared" si="74"/>
        <v>0.25</v>
      </c>
      <c r="X160" s="9">
        <f t="shared" si="74"/>
        <v>0</v>
      </c>
      <c r="Y160" s="9">
        <f t="shared" si="74"/>
        <v>0.5</v>
      </c>
      <c r="Z160" s="9">
        <f t="shared" si="74"/>
        <v>0.5</v>
      </c>
      <c r="AA160" s="9">
        <f t="shared" si="74"/>
        <v>0</v>
      </c>
      <c r="AB160" s="9">
        <f t="shared" si="74"/>
        <v>9</v>
      </c>
      <c r="AC160" s="9">
        <f t="shared" si="74"/>
        <v>1</v>
      </c>
      <c r="AD160" s="10">
        <f t="shared" si="74"/>
        <v>2</v>
      </c>
    </row>
    <row r="161" spans="8:30">
      <c r="H161" s="8">
        <f t="shared" ref="H161:AD161" si="75">$F32*H32</f>
        <v>0.5</v>
      </c>
      <c r="I161" s="9">
        <f t="shared" si="75"/>
        <v>7</v>
      </c>
      <c r="J161" s="9">
        <f t="shared" si="75"/>
        <v>3</v>
      </c>
      <c r="K161" s="9">
        <f t="shared" si="75"/>
        <v>2.5</v>
      </c>
      <c r="L161" s="9">
        <f t="shared" si="75"/>
        <v>1</v>
      </c>
      <c r="M161" s="9">
        <f t="shared" si="75"/>
        <v>2</v>
      </c>
      <c r="N161" s="9">
        <f t="shared" si="75"/>
        <v>2</v>
      </c>
      <c r="O161" s="9">
        <f t="shared" si="75"/>
        <v>3.4999999999999996</v>
      </c>
      <c r="P161" s="9">
        <f t="shared" si="75"/>
        <v>3.4999999999999996</v>
      </c>
      <c r="Q161" s="9">
        <f t="shared" si="75"/>
        <v>4</v>
      </c>
      <c r="R161" s="9">
        <f t="shared" si="75"/>
        <v>2.8</v>
      </c>
      <c r="S161" s="9">
        <f t="shared" si="75"/>
        <v>0</v>
      </c>
      <c r="T161" s="9">
        <f t="shared" si="75"/>
        <v>0</v>
      </c>
      <c r="U161" s="9">
        <f t="shared" si="75"/>
        <v>1.7000000000000099</v>
      </c>
      <c r="V161" s="9">
        <f t="shared" si="75"/>
        <v>0</v>
      </c>
      <c r="W161" s="9">
        <f t="shared" si="75"/>
        <v>1.5</v>
      </c>
      <c r="X161" s="9">
        <f t="shared" si="75"/>
        <v>0</v>
      </c>
      <c r="Y161" s="9">
        <f t="shared" si="75"/>
        <v>0.5</v>
      </c>
      <c r="Z161" s="9">
        <f t="shared" si="75"/>
        <v>0.5</v>
      </c>
      <c r="AA161" s="9">
        <f t="shared" si="75"/>
        <v>0</v>
      </c>
      <c r="AB161" s="9">
        <f t="shared" si="75"/>
        <v>27</v>
      </c>
      <c r="AC161" s="9">
        <f t="shared" si="75"/>
        <v>3</v>
      </c>
      <c r="AD161" s="10">
        <f t="shared" si="75"/>
        <v>6</v>
      </c>
    </row>
    <row r="162" spans="8:30">
      <c r="H162" s="8">
        <f t="shared" ref="H162:AD162" si="76">$F33*H33</f>
        <v>0</v>
      </c>
      <c r="I162" s="9">
        <f t="shared" si="76"/>
        <v>12.666666666666666</v>
      </c>
      <c r="J162" s="9">
        <f t="shared" si="76"/>
        <v>3.333333333333333</v>
      </c>
      <c r="K162" s="9">
        <f t="shared" si="76"/>
        <v>0</v>
      </c>
      <c r="L162" s="9">
        <f t="shared" si="76"/>
        <v>0</v>
      </c>
      <c r="M162" s="9">
        <f t="shared" si="76"/>
        <v>2</v>
      </c>
      <c r="N162" s="9">
        <f t="shared" si="76"/>
        <v>1.3333333333333333</v>
      </c>
      <c r="O162" s="9">
        <f t="shared" si="76"/>
        <v>0</v>
      </c>
      <c r="P162" s="9">
        <f t="shared" si="76"/>
        <v>0.66666666666666663</v>
      </c>
      <c r="Q162" s="9">
        <f t="shared" si="76"/>
        <v>1.3333333333333333</v>
      </c>
      <c r="R162" s="9">
        <f t="shared" si="76"/>
        <v>0</v>
      </c>
      <c r="S162" s="9">
        <f t="shared" si="76"/>
        <v>0</v>
      </c>
      <c r="T162" s="9">
        <f t="shared" si="76"/>
        <v>0</v>
      </c>
      <c r="U162" s="9">
        <f t="shared" si="76"/>
        <v>2</v>
      </c>
      <c r="V162" s="9">
        <f t="shared" si="76"/>
        <v>0</v>
      </c>
      <c r="W162" s="9">
        <f t="shared" si="76"/>
        <v>0.66666666666666663</v>
      </c>
      <c r="X162" s="9">
        <f t="shared" si="76"/>
        <v>0</v>
      </c>
      <c r="Y162" s="9">
        <f t="shared" si="76"/>
        <v>0</v>
      </c>
      <c r="Z162" s="9">
        <f t="shared" si="76"/>
        <v>0</v>
      </c>
      <c r="AA162" s="9">
        <f t="shared" si="76"/>
        <v>0</v>
      </c>
      <c r="AB162" s="9">
        <f t="shared" si="76"/>
        <v>18</v>
      </c>
      <c r="AC162" s="9">
        <f t="shared" si="76"/>
        <v>2</v>
      </c>
      <c r="AD162" s="10">
        <f t="shared" si="76"/>
        <v>4</v>
      </c>
    </row>
    <row r="163" spans="8:30">
      <c r="H163" s="8">
        <f t="shared" ref="H163:AD163" si="77">$F34*H34</f>
        <v>0.66666666666666663</v>
      </c>
      <c r="I163" s="9">
        <f t="shared" si="77"/>
        <v>0.16666666666666666</v>
      </c>
      <c r="J163" s="9">
        <f t="shared" si="77"/>
        <v>1.3333333333333333</v>
      </c>
      <c r="K163" s="9">
        <f t="shared" si="77"/>
        <v>0.66666666666666663</v>
      </c>
      <c r="L163" s="9">
        <f t="shared" si="77"/>
        <v>0.33333333333333331</v>
      </c>
      <c r="M163" s="9">
        <f t="shared" si="77"/>
        <v>1.3333333333333333</v>
      </c>
      <c r="N163" s="9">
        <f t="shared" si="77"/>
        <v>1.3333333333333333</v>
      </c>
      <c r="O163" s="9">
        <f t="shared" si="77"/>
        <v>0.66666666666666663</v>
      </c>
      <c r="P163" s="9">
        <f t="shared" si="77"/>
        <v>0.66666666666666663</v>
      </c>
      <c r="Q163" s="9">
        <f t="shared" si="77"/>
        <v>1.3333333333333333</v>
      </c>
      <c r="R163" s="9">
        <f t="shared" si="77"/>
        <v>0.66666666666666663</v>
      </c>
      <c r="S163" s="9">
        <f t="shared" si="77"/>
        <v>0</v>
      </c>
      <c r="T163" s="9">
        <f t="shared" si="77"/>
        <v>0</v>
      </c>
      <c r="U163" s="9">
        <f t="shared" si="77"/>
        <v>2.6666666666666679</v>
      </c>
      <c r="V163" s="9">
        <f t="shared" si="77"/>
        <v>0</v>
      </c>
      <c r="W163" s="9">
        <f t="shared" si="77"/>
        <v>0.16666666666666666</v>
      </c>
      <c r="X163" s="9">
        <f t="shared" si="77"/>
        <v>0</v>
      </c>
      <c r="Y163" s="9">
        <f t="shared" si="77"/>
        <v>0</v>
      </c>
      <c r="Z163" s="9">
        <f t="shared" si="77"/>
        <v>0</v>
      </c>
      <c r="AA163" s="9">
        <f t="shared" si="77"/>
        <v>0</v>
      </c>
      <c r="AB163" s="9">
        <f t="shared" si="77"/>
        <v>9</v>
      </c>
      <c r="AC163" s="9">
        <f t="shared" si="77"/>
        <v>1</v>
      </c>
      <c r="AD163" s="10">
        <f t="shared" si="77"/>
        <v>2</v>
      </c>
    </row>
    <row r="164" spans="8:30">
      <c r="H164" s="8">
        <f t="shared" ref="H164:AD164" si="78">$F35*H35</f>
        <v>0.16666666666666666</v>
      </c>
      <c r="I164" s="9">
        <f t="shared" si="78"/>
        <v>8.3333333333333329E-2</v>
      </c>
      <c r="J164" s="9">
        <f t="shared" si="78"/>
        <v>8.3333333333333329E-2</v>
      </c>
      <c r="K164" s="9">
        <f t="shared" si="78"/>
        <v>0.25</v>
      </c>
      <c r="L164" s="9">
        <f t="shared" si="78"/>
        <v>8.3333333333333329E-2</v>
      </c>
      <c r="M164" s="9">
        <f t="shared" si="78"/>
        <v>0.25</v>
      </c>
      <c r="N164" s="9">
        <f t="shared" si="78"/>
        <v>0.25</v>
      </c>
      <c r="O164" s="9">
        <f t="shared" si="78"/>
        <v>0.16666666666666666</v>
      </c>
      <c r="P164" s="9">
        <f t="shared" si="78"/>
        <v>0.16666666666666666</v>
      </c>
      <c r="Q164" s="9">
        <f t="shared" si="78"/>
        <v>0.16666666666666666</v>
      </c>
      <c r="R164" s="9">
        <f t="shared" si="78"/>
        <v>0.16666666666666666</v>
      </c>
      <c r="S164" s="9">
        <f t="shared" si="78"/>
        <v>0</v>
      </c>
      <c r="T164" s="9">
        <f t="shared" si="78"/>
        <v>0</v>
      </c>
      <c r="U164" s="9">
        <f t="shared" si="78"/>
        <v>0.25</v>
      </c>
      <c r="V164" s="9">
        <f t="shared" si="78"/>
        <v>0</v>
      </c>
      <c r="W164" s="9">
        <f t="shared" si="78"/>
        <v>8.3333333333333329E-2</v>
      </c>
      <c r="X164" s="9">
        <f t="shared" si="78"/>
        <v>0</v>
      </c>
      <c r="Y164" s="9">
        <f t="shared" si="78"/>
        <v>4.916666666666667</v>
      </c>
      <c r="Z164" s="9">
        <f t="shared" si="78"/>
        <v>4.916666666666667</v>
      </c>
      <c r="AA164" s="9">
        <f t="shared" si="78"/>
        <v>0</v>
      </c>
      <c r="AB164" s="9">
        <f t="shared" si="78"/>
        <v>9</v>
      </c>
      <c r="AC164" s="9">
        <f t="shared" si="78"/>
        <v>1</v>
      </c>
      <c r="AD164" s="10">
        <f t="shared" si="78"/>
        <v>2</v>
      </c>
    </row>
    <row r="165" spans="8:30">
      <c r="H165" s="8">
        <f t="shared" ref="H165:AD165" si="79">$F36*H36</f>
        <v>0</v>
      </c>
      <c r="I165" s="9">
        <f t="shared" si="79"/>
        <v>0</v>
      </c>
      <c r="J165" s="9">
        <f t="shared" si="79"/>
        <v>0</v>
      </c>
      <c r="K165" s="9">
        <f t="shared" si="79"/>
        <v>0</v>
      </c>
      <c r="L165" s="9">
        <f t="shared" si="79"/>
        <v>0</v>
      </c>
      <c r="M165" s="9">
        <f t="shared" si="79"/>
        <v>0</v>
      </c>
      <c r="N165" s="9">
        <f t="shared" si="79"/>
        <v>0</v>
      </c>
      <c r="O165" s="9">
        <f t="shared" si="79"/>
        <v>0</v>
      </c>
      <c r="P165" s="9">
        <f t="shared" si="79"/>
        <v>0</v>
      </c>
      <c r="Q165" s="9">
        <f t="shared" si="79"/>
        <v>0</v>
      </c>
      <c r="R165" s="9">
        <f t="shared" si="79"/>
        <v>0</v>
      </c>
      <c r="S165" s="9">
        <f t="shared" si="79"/>
        <v>10</v>
      </c>
      <c r="T165" s="9">
        <f t="shared" si="79"/>
        <v>10</v>
      </c>
      <c r="U165" s="9">
        <f t="shared" si="79"/>
        <v>0</v>
      </c>
      <c r="V165" s="9">
        <f t="shared" si="79"/>
        <v>4</v>
      </c>
      <c r="W165" s="9">
        <f t="shared" si="79"/>
        <v>0</v>
      </c>
      <c r="X165" s="9">
        <f t="shared" si="79"/>
        <v>0</v>
      </c>
      <c r="Y165" s="9">
        <f t="shared" si="79"/>
        <v>0</v>
      </c>
      <c r="Z165" s="9">
        <f t="shared" si="79"/>
        <v>0</v>
      </c>
      <c r="AA165" s="9">
        <f t="shared" si="79"/>
        <v>0</v>
      </c>
      <c r="AB165" s="9">
        <f t="shared" si="79"/>
        <v>18</v>
      </c>
      <c r="AC165" s="9">
        <f t="shared" si="79"/>
        <v>2</v>
      </c>
      <c r="AD165" s="10">
        <f t="shared" si="79"/>
        <v>4</v>
      </c>
    </row>
    <row r="166" spans="8:30">
      <c r="H166" s="8">
        <f t="shared" ref="H166:AD166" si="80">$F37*H37</f>
        <v>0.1428571428571431</v>
      </c>
      <c r="I166" s="9">
        <f t="shared" si="80"/>
        <v>0.1428571428571431</v>
      </c>
      <c r="J166" s="9">
        <f t="shared" si="80"/>
        <v>0.33333333333333331</v>
      </c>
      <c r="K166" s="9">
        <f t="shared" si="80"/>
        <v>0.47619047619047639</v>
      </c>
      <c r="L166" s="9">
        <f t="shared" si="80"/>
        <v>0.16666666666666666</v>
      </c>
      <c r="M166" s="9">
        <f t="shared" si="80"/>
        <v>0.33333333333333331</v>
      </c>
      <c r="N166" s="9">
        <f t="shared" si="80"/>
        <v>0.33333333333333331</v>
      </c>
      <c r="O166" s="9">
        <f t="shared" si="80"/>
        <v>0.47619047619047639</v>
      </c>
      <c r="P166" s="9">
        <f t="shared" si="80"/>
        <v>0.47619047619047639</v>
      </c>
      <c r="Q166" s="9">
        <f t="shared" si="80"/>
        <v>0.47619047619047639</v>
      </c>
      <c r="R166" s="9">
        <f t="shared" si="80"/>
        <v>0.47619047619047639</v>
      </c>
      <c r="S166" s="9">
        <f t="shared" si="80"/>
        <v>1</v>
      </c>
      <c r="T166" s="9">
        <f t="shared" si="80"/>
        <v>3.5</v>
      </c>
      <c r="U166" s="9">
        <f t="shared" si="80"/>
        <v>0.25</v>
      </c>
      <c r="V166" s="9">
        <f t="shared" si="80"/>
        <v>0.25</v>
      </c>
      <c r="W166" s="9">
        <f t="shared" si="80"/>
        <v>0.16666666666666666</v>
      </c>
      <c r="X166" s="9">
        <f t="shared" si="80"/>
        <v>0</v>
      </c>
      <c r="Y166" s="9">
        <f t="shared" si="80"/>
        <v>1.5</v>
      </c>
      <c r="Z166" s="9">
        <f t="shared" si="80"/>
        <v>1.5</v>
      </c>
      <c r="AA166" s="9">
        <f t="shared" si="80"/>
        <v>0</v>
      </c>
      <c r="AB166" s="9">
        <f t="shared" si="80"/>
        <v>9</v>
      </c>
      <c r="AC166" s="9">
        <f t="shared" si="80"/>
        <v>1</v>
      </c>
      <c r="AD166" s="10">
        <f t="shared" si="80"/>
        <v>2</v>
      </c>
    </row>
    <row r="167" spans="8:30">
      <c r="H167" s="8">
        <f t="shared" ref="H167:AD167" si="81">$F38*H38</f>
        <v>0.5714285714285724</v>
      </c>
      <c r="I167" s="9">
        <f t="shared" si="81"/>
        <v>0.5714285714285724</v>
      </c>
      <c r="J167" s="9">
        <f t="shared" si="81"/>
        <v>1.3333333333333333</v>
      </c>
      <c r="K167" s="9">
        <f t="shared" si="81"/>
        <v>1.9047619047619055</v>
      </c>
      <c r="L167" s="9">
        <f t="shared" si="81"/>
        <v>0.66666666666666663</v>
      </c>
      <c r="M167" s="9">
        <f t="shared" si="81"/>
        <v>1.3333333333333333</v>
      </c>
      <c r="N167" s="9">
        <f t="shared" si="81"/>
        <v>1.3333333333333333</v>
      </c>
      <c r="O167" s="9">
        <f t="shared" si="81"/>
        <v>1.9047619047619055</v>
      </c>
      <c r="P167" s="9">
        <f t="shared" si="81"/>
        <v>1.9047619047619055</v>
      </c>
      <c r="Q167" s="9">
        <f t="shared" si="81"/>
        <v>1.9047619047619055</v>
      </c>
      <c r="R167" s="9">
        <f t="shared" si="81"/>
        <v>1.9047619047619055</v>
      </c>
      <c r="S167" s="9">
        <f t="shared" si="81"/>
        <v>4</v>
      </c>
      <c r="T167" s="9">
        <f t="shared" si="81"/>
        <v>14</v>
      </c>
      <c r="U167" s="9">
        <f t="shared" si="81"/>
        <v>1</v>
      </c>
      <c r="V167" s="9">
        <f t="shared" si="81"/>
        <v>1</v>
      </c>
      <c r="W167" s="9">
        <f t="shared" si="81"/>
        <v>0.66666666666666663</v>
      </c>
      <c r="X167" s="9">
        <f t="shared" si="81"/>
        <v>0</v>
      </c>
      <c r="Y167" s="9">
        <f t="shared" si="81"/>
        <v>6</v>
      </c>
      <c r="Z167" s="9">
        <f t="shared" si="81"/>
        <v>6</v>
      </c>
      <c r="AA167" s="9">
        <f t="shared" si="81"/>
        <v>0</v>
      </c>
      <c r="AB167" s="9">
        <f t="shared" si="81"/>
        <v>36</v>
      </c>
      <c r="AC167" s="9">
        <f t="shared" si="81"/>
        <v>4</v>
      </c>
      <c r="AD167" s="10">
        <f t="shared" si="81"/>
        <v>8</v>
      </c>
    </row>
    <row r="168" spans="8:30">
      <c r="H168" s="8">
        <f t="shared" ref="H168:AD168" si="82">$F39*H39</f>
        <v>12</v>
      </c>
      <c r="I168" s="9">
        <f t="shared" si="82"/>
        <v>0</v>
      </c>
      <c r="J168" s="9">
        <f t="shared" si="82"/>
        <v>0</v>
      </c>
      <c r="K168" s="9">
        <f t="shared" si="82"/>
        <v>0</v>
      </c>
      <c r="L168" s="9">
        <f t="shared" si="82"/>
        <v>0</v>
      </c>
      <c r="M168" s="9">
        <f t="shared" si="82"/>
        <v>0</v>
      </c>
      <c r="N168" s="9">
        <f t="shared" si="82"/>
        <v>0</v>
      </c>
      <c r="O168" s="9">
        <f t="shared" si="82"/>
        <v>0</v>
      </c>
      <c r="P168" s="9">
        <f t="shared" si="82"/>
        <v>0</v>
      </c>
      <c r="Q168" s="9">
        <f t="shared" si="82"/>
        <v>0</v>
      </c>
      <c r="R168" s="9">
        <f t="shared" si="82"/>
        <v>0</v>
      </c>
      <c r="S168" s="9">
        <f t="shared" si="82"/>
        <v>0</v>
      </c>
      <c r="T168" s="9">
        <f t="shared" si="82"/>
        <v>0</v>
      </c>
      <c r="U168" s="9">
        <f t="shared" si="82"/>
        <v>0</v>
      </c>
      <c r="V168" s="9">
        <f t="shared" si="82"/>
        <v>0</v>
      </c>
      <c r="W168" s="9">
        <f t="shared" si="82"/>
        <v>0</v>
      </c>
      <c r="X168" s="9">
        <f t="shared" si="82"/>
        <v>0</v>
      </c>
      <c r="Y168" s="9">
        <f t="shared" si="82"/>
        <v>0</v>
      </c>
      <c r="Z168" s="9">
        <f t="shared" si="82"/>
        <v>0</v>
      </c>
      <c r="AA168" s="9">
        <f t="shared" si="82"/>
        <v>0</v>
      </c>
      <c r="AB168" s="9">
        <f t="shared" si="82"/>
        <v>9</v>
      </c>
      <c r="AC168" s="9">
        <f t="shared" si="82"/>
        <v>1</v>
      </c>
      <c r="AD168" s="10">
        <f t="shared" si="82"/>
        <v>2</v>
      </c>
    </row>
    <row r="169" spans="8:30">
      <c r="H169" s="8">
        <f t="shared" ref="H169:AD169" si="83">$F40*H40</f>
        <v>1.6666666666666665</v>
      </c>
      <c r="I169" s="9">
        <f t="shared" si="83"/>
        <v>1.3333333333333333</v>
      </c>
      <c r="J169" s="9">
        <f t="shared" si="83"/>
        <v>1.3333333333333333</v>
      </c>
      <c r="K169" s="9">
        <f t="shared" si="83"/>
        <v>1.3333333333333333</v>
      </c>
      <c r="L169" s="9">
        <f t="shared" si="83"/>
        <v>0.66666666666666663</v>
      </c>
      <c r="M169" s="9">
        <f t="shared" si="83"/>
        <v>1.3333333333333333</v>
      </c>
      <c r="N169" s="9">
        <f t="shared" si="83"/>
        <v>1.3333333333333333</v>
      </c>
      <c r="O169" s="9">
        <f t="shared" si="83"/>
        <v>2</v>
      </c>
      <c r="P169" s="9">
        <f t="shared" si="83"/>
        <v>2</v>
      </c>
      <c r="Q169" s="9">
        <f t="shared" si="83"/>
        <v>2</v>
      </c>
      <c r="R169" s="9">
        <f t="shared" si="83"/>
        <v>2</v>
      </c>
      <c r="S169" s="9">
        <f t="shared" si="83"/>
        <v>0.66666666666666663</v>
      </c>
      <c r="T169" s="9">
        <f t="shared" si="83"/>
        <v>0.66666666666666663</v>
      </c>
      <c r="U169" s="9">
        <f t="shared" si="83"/>
        <v>2</v>
      </c>
      <c r="V169" s="9">
        <f t="shared" si="83"/>
        <v>0.66666666666666663</v>
      </c>
      <c r="W169" s="9">
        <f t="shared" si="83"/>
        <v>0.66666666666666663</v>
      </c>
      <c r="X169" s="9">
        <f t="shared" si="83"/>
        <v>0</v>
      </c>
      <c r="Y169" s="9">
        <f t="shared" si="83"/>
        <v>4</v>
      </c>
      <c r="Z169" s="9">
        <f t="shared" si="83"/>
        <v>4</v>
      </c>
      <c r="AA169" s="9">
        <f t="shared" si="83"/>
        <v>18.333333333333329</v>
      </c>
      <c r="AB169" s="9">
        <f t="shared" si="83"/>
        <v>36</v>
      </c>
      <c r="AC169" s="9">
        <f t="shared" si="83"/>
        <v>4</v>
      </c>
      <c r="AD169" s="10">
        <f t="shared" si="83"/>
        <v>8</v>
      </c>
    </row>
    <row r="170" spans="8:30">
      <c r="H170" s="8">
        <f t="shared" ref="H170:AD170" si="84">$F41*H41</f>
        <v>0</v>
      </c>
      <c r="I170" s="9">
        <f t="shared" si="84"/>
        <v>0</v>
      </c>
      <c r="J170" s="9">
        <f t="shared" si="84"/>
        <v>0</v>
      </c>
      <c r="K170" s="9">
        <f t="shared" si="84"/>
        <v>0</v>
      </c>
      <c r="L170" s="9">
        <f t="shared" si="84"/>
        <v>0</v>
      </c>
      <c r="M170" s="9">
        <f t="shared" si="84"/>
        <v>0</v>
      </c>
      <c r="N170" s="9">
        <f t="shared" si="84"/>
        <v>0</v>
      </c>
      <c r="O170" s="9">
        <f t="shared" si="84"/>
        <v>0</v>
      </c>
      <c r="P170" s="9">
        <f t="shared" si="84"/>
        <v>0</v>
      </c>
      <c r="Q170" s="9">
        <f t="shared" si="84"/>
        <v>0</v>
      </c>
      <c r="R170" s="9">
        <f t="shared" si="84"/>
        <v>0</v>
      </c>
      <c r="S170" s="9">
        <f t="shared" si="84"/>
        <v>0</v>
      </c>
      <c r="T170" s="9">
        <f t="shared" si="84"/>
        <v>0</v>
      </c>
      <c r="U170" s="9">
        <f t="shared" si="84"/>
        <v>0</v>
      </c>
      <c r="V170" s="9">
        <f t="shared" si="84"/>
        <v>0</v>
      </c>
      <c r="W170" s="9">
        <f t="shared" si="84"/>
        <v>0</v>
      </c>
      <c r="X170" s="9">
        <f t="shared" si="84"/>
        <v>0</v>
      </c>
      <c r="Y170" s="9">
        <f t="shared" si="84"/>
        <v>6</v>
      </c>
      <c r="Z170" s="9">
        <f t="shared" si="84"/>
        <v>6</v>
      </c>
      <c r="AA170" s="9">
        <f t="shared" si="84"/>
        <v>0</v>
      </c>
      <c r="AB170" s="9">
        <f t="shared" si="84"/>
        <v>9</v>
      </c>
      <c r="AC170" s="9">
        <f t="shared" si="84"/>
        <v>1</v>
      </c>
      <c r="AD170" s="10">
        <f t="shared" si="84"/>
        <v>2</v>
      </c>
    </row>
    <row r="171" spans="8:30">
      <c r="H171" s="8">
        <f t="shared" ref="H171:AD171" si="85">$F42*H42</f>
        <v>0</v>
      </c>
      <c r="I171" s="9">
        <f t="shared" si="85"/>
        <v>0</v>
      </c>
      <c r="J171" s="9">
        <f t="shared" si="85"/>
        <v>0</v>
      </c>
      <c r="K171" s="9">
        <f t="shared" si="85"/>
        <v>0</v>
      </c>
      <c r="L171" s="9">
        <f t="shared" si="85"/>
        <v>0</v>
      </c>
      <c r="M171" s="9">
        <f t="shared" si="85"/>
        <v>0</v>
      </c>
      <c r="N171" s="9">
        <f t="shared" si="85"/>
        <v>0</v>
      </c>
      <c r="O171" s="9">
        <f t="shared" si="85"/>
        <v>0</v>
      </c>
      <c r="P171" s="9">
        <f t="shared" si="85"/>
        <v>0</v>
      </c>
      <c r="Q171" s="9">
        <f t="shared" si="85"/>
        <v>0</v>
      </c>
      <c r="R171" s="9">
        <f t="shared" si="85"/>
        <v>0</v>
      </c>
      <c r="S171" s="9">
        <f t="shared" si="85"/>
        <v>0</v>
      </c>
      <c r="T171" s="9">
        <f t="shared" si="85"/>
        <v>0</v>
      </c>
      <c r="U171" s="9">
        <f t="shared" si="85"/>
        <v>0</v>
      </c>
      <c r="V171" s="9">
        <f t="shared" si="85"/>
        <v>0</v>
      </c>
      <c r="W171" s="9">
        <f t="shared" si="85"/>
        <v>0</v>
      </c>
      <c r="X171" s="9">
        <f t="shared" si="85"/>
        <v>0</v>
      </c>
      <c r="Y171" s="9">
        <f t="shared" si="85"/>
        <v>6</v>
      </c>
      <c r="Z171" s="9">
        <f t="shared" si="85"/>
        <v>6</v>
      </c>
      <c r="AA171" s="9">
        <f t="shared" si="85"/>
        <v>0</v>
      </c>
      <c r="AB171" s="9">
        <f t="shared" si="85"/>
        <v>9</v>
      </c>
      <c r="AC171" s="9">
        <f t="shared" si="85"/>
        <v>1</v>
      </c>
      <c r="AD171" s="10">
        <f t="shared" si="85"/>
        <v>2</v>
      </c>
    </row>
    <row r="172" spans="8:30">
      <c r="H172" s="8">
        <f t="shared" ref="H172:AD172" si="86">$F43*H43</f>
        <v>0</v>
      </c>
      <c r="I172" s="9">
        <f t="shared" si="86"/>
        <v>0</v>
      </c>
      <c r="J172" s="9">
        <f t="shared" si="86"/>
        <v>0</v>
      </c>
      <c r="K172" s="9">
        <f t="shared" si="86"/>
        <v>0</v>
      </c>
      <c r="L172" s="9">
        <f t="shared" si="86"/>
        <v>0</v>
      </c>
      <c r="M172" s="9">
        <f t="shared" si="86"/>
        <v>0</v>
      </c>
      <c r="N172" s="9">
        <f t="shared" si="86"/>
        <v>0</v>
      </c>
      <c r="O172" s="9">
        <f t="shared" si="86"/>
        <v>0</v>
      </c>
      <c r="P172" s="9">
        <f t="shared" si="86"/>
        <v>0</v>
      </c>
      <c r="Q172" s="9">
        <f t="shared" si="86"/>
        <v>0</v>
      </c>
      <c r="R172" s="9">
        <f t="shared" si="86"/>
        <v>0</v>
      </c>
      <c r="S172" s="9">
        <f t="shared" si="86"/>
        <v>0</v>
      </c>
      <c r="T172" s="9">
        <f t="shared" si="86"/>
        <v>0</v>
      </c>
      <c r="U172" s="9">
        <f t="shared" si="86"/>
        <v>0</v>
      </c>
      <c r="V172" s="9">
        <f t="shared" si="86"/>
        <v>0</v>
      </c>
      <c r="W172" s="9">
        <f t="shared" si="86"/>
        <v>0</v>
      </c>
      <c r="X172" s="9">
        <f t="shared" si="86"/>
        <v>0</v>
      </c>
      <c r="Y172" s="9">
        <f t="shared" si="86"/>
        <v>8</v>
      </c>
      <c r="Z172" s="9">
        <f t="shared" si="86"/>
        <v>4</v>
      </c>
      <c r="AA172" s="9">
        <f t="shared" si="86"/>
        <v>0</v>
      </c>
      <c r="AB172" s="9">
        <f t="shared" si="86"/>
        <v>9</v>
      </c>
      <c r="AC172" s="9">
        <f t="shared" si="86"/>
        <v>1</v>
      </c>
      <c r="AD172" s="10">
        <f t="shared" si="86"/>
        <v>2</v>
      </c>
    </row>
    <row r="173" spans="8:30">
      <c r="H173" s="8">
        <f t="shared" ref="H173:AD173" si="87">$F44*H44</f>
        <v>0</v>
      </c>
      <c r="I173" s="9">
        <f t="shared" si="87"/>
        <v>0</v>
      </c>
      <c r="J173" s="9">
        <f t="shared" si="87"/>
        <v>0</v>
      </c>
      <c r="K173" s="9">
        <f t="shared" si="87"/>
        <v>0</v>
      </c>
      <c r="L173" s="9">
        <f t="shared" si="87"/>
        <v>0.25</v>
      </c>
      <c r="M173" s="9">
        <f t="shared" si="87"/>
        <v>0</v>
      </c>
      <c r="N173" s="9">
        <f t="shared" si="87"/>
        <v>0</v>
      </c>
      <c r="O173" s="9">
        <f t="shared" si="87"/>
        <v>0</v>
      </c>
      <c r="P173" s="9">
        <f t="shared" si="87"/>
        <v>0</v>
      </c>
      <c r="Q173" s="9">
        <f t="shared" si="87"/>
        <v>0</v>
      </c>
      <c r="R173" s="9">
        <f t="shared" si="87"/>
        <v>0</v>
      </c>
      <c r="S173" s="9">
        <f t="shared" si="87"/>
        <v>0</v>
      </c>
      <c r="T173" s="9">
        <f t="shared" si="87"/>
        <v>0</v>
      </c>
      <c r="U173" s="9">
        <f t="shared" si="87"/>
        <v>0</v>
      </c>
      <c r="V173" s="9">
        <f t="shared" si="87"/>
        <v>0.25</v>
      </c>
      <c r="W173" s="9">
        <f t="shared" si="87"/>
        <v>0</v>
      </c>
      <c r="X173" s="9">
        <f t="shared" si="87"/>
        <v>0</v>
      </c>
      <c r="Y173" s="9">
        <f t="shared" si="87"/>
        <v>5.75</v>
      </c>
      <c r="Z173" s="9">
        <f t="shared" si="87"/>
        <v>5.75</v>
      </c>
      <c r="AA173" s="9">
        <f t="shared" si="87"/>
        <v>0</v>
      </c>
      <c r="AB173" s="9">
        <f t="shared" si="87"/>
        <v>9</v>
      </c>
      <c r="AC173" s="9">
        <f t="shared" si="87"/>
        <v>1</v>
      </c>
      <c r="AD173" s="10">
        <f t="shared" si="87"/>
        <v>2</v>
      </c>
    </row>
    <row r="174" spans="8:30">
      <c r="H174" s="8">
        <f t="shared" ref="H174:AD174" si="88">$F45*H45</f>
        <v>0</v>
      </c>
      <c r="I174" s="9">
        <f t="shared" si="88"/>
        <v>0</v>
      </c>
      <c r="J174" s="9">
        <f t="shared" si="88"/>
        <v>0</v>
      </c>
      <c r="K174" s="9">
        <f t="shared" si="88"/>
        <v>0</v>
      </c>
      <c r="L174" s="9">
        <f t="shared" si="88"/>
        <v>0</v>
      </c>
      <c r="M174" s="9">
        <f t="shared" si="88"/>
        <v>0</v>
      </c>
      <c r="N174" s="9">
        <f t="shared" si="88"/>
        <v>0</v>
      </c>
      <c r="O174" s="9">
        <f t="shared" si="88"/>
        <v>0</v>
      </c>
      <c r="P174" s="9">
        <f t="shared" si="88"/>
        <v>0</v>
      </c>
      <c r="Q174" s="9">
        <f t="shared" si="88"/>
        <v>0</v>
      </c>
      <c r="R174" s="9">
        <f t="shared" si="88"/>
        <v>0</v>
      </c>
      <c r="S174" s="9">
        <f t="shared" si="88"/>
        <v>0</v>
      </c>
      <c r="T174" s="9">
        <f t="shared" si="88"/>
        <v>0</v>
      </c>
      <c r="U174" s="9">
        <f t="shared" si="88"/>
        <v>0</v>
      </c>
      <c r="V174" s="9">
        <f t="shared" si="88"/>
        <v>0</v>
      </c>
      <c r="W174" s="9">
        <f t="shared" si="88"/>
        <v>0</v>
      </c>
      <c r="X174" s="9">
        <f t="shared" si="88"/>
        <v>0</v>
      </c>
      <c r="Y174" s="9">
        <f t="shared" si="88"/>
        <v>7</v>
      </c>
      <c r="Z174" s="9">
        <f t="shared" si="88"/>
        <v>5</v>
      </c>
      <c r="AA174" s="9">
        <f t="shared" si="88"/>
        <v>0</v>
      </c>
      <c r="AB174" s="9">
        <f t="shared" si="88"/>
        <v>9</v>
      </c>
      <c r="AC174" s="9">
        <f t="shared" si="88"/>
        <v>1</v>
      </c>
      <c r="AD174" s="10">
        <f t="shared" si="88"/>
        <v>2</v>
      </c>
    </row>
    <row r="175" spans="8:30" ht="15.75" thickBot="1">
      <c r="H175" s="12">
        <f t="shared" ref="H175:AD175" si="89">$F46*H46</f>
        <v>0</v>
      </c>
      <c r="I175" s="13">
        <f t="shared" si="89"/>
        <v>0</v>
      </c>
      <c r="J175" s="13">
        <f t="shared" si="89"/>
        <v>0</v>
      </c>
      <c r="K175" s="13">
        <f t="shared" si="89"/>
        <v>0</v>
      </c>
      <c r="L175" s="13">
        <f t="shared" si="89"/>
        <v>0</v>
      </c>
      <c r="M175" s="13">
        <f t="shared" si="89"/>
        <v>0</v>
      </c>
      <c r="N175" s="13">
        <f t="shared" si="89"/>
        <v>0</v>
      </c>
      <c r="O175" s="13">
        <f t="shared" si="89"/>
        <v>0</v>
      </c>
      <c r="P175" s="13">
        <f t="shared" si="89"/>
        <v>0</v>
      </c>
      <c r="Q175" s="13">
        <f t="shared" si="89"/>
        <v>0</v>
      </c>
      <c r="R175" s="13">
        <f t="shared" si="89"/>
        <v>0</v>
      </c>
      <c r="S175" s="13">
        <f t="shared" si="89"/>
        <v>0</v>
      </c>
      <c r="T175" s="13">
        <f t="shared" si="89"/>
        <v>0</v>
      </c>
      <c r="U175" s="13">
        <f t="shared" si="89"/>
        <v>0</v>
      </c>
      <c r="V175" s="13">
        <f t="shared" si="89"/>
        <v>0</v>
      </c>
      <c r="W175" s="13">
        <f t="shared" si="89"/>
        <v>0</v>
      </c>
      <c r="X175" s="13">
        <f t="shared" si="89"/>
        <v>0</v>
      </c>
      <c r="Y175" s="13">
        <f t="shared" si="89"/>
        <v>16</v>
      </c>
      <c r="Z175" s="13">
        <f t="shared" si="89"/>
        <v>8</v>
      </c>
      <c r="AA175" s="13">
        <f t="shared" si="89"/>
        <v>0</v>
      </c>
      <c r="AB175" s="13">
        <f t="shared" si="89"/>
        <v>18</v>
      </c>
      <c r="AC175" s="13">
        <f t="shared" si="89"/>
        <v>2</v>
      </c>
      <c r="AD175" s="14">
        <f t="shared" si="89"/>
        <v>4</v>
      </c>
    </row>
    <row r="176" spans="8:30"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</row>
    <row r="177" spans="8:30" ht="15.75" thickBot="1">
      <c r="H177" s="47" t="s">
        <v>90</v>
      </c>
    </row>
    <row r="178" spans="8:30">
      <c r="H178" s="3">
        <f>$G6*H6</f>
        <v>0</v>
      </c>
      <c r="I178" s="4">
        <f t="shared" ref="I178:AD178" si="90">$G6*I6</f>
        <v>0</v>
      </c>
      <c r="J178" s="4">
        <f t="shared" si="90"/>
        <v>0</v>
      </c>
      <c r="K178" s="4">
        <f t="shared" si="90"/>
        <v>0</v>
      </c>
      <c r="L178" s="4">
        <f t="shared" si="90"/>
        <v>0</v>
      </c>
      <c r="M178" s="4">
        <f t="shared" si="90"/>
        <v>0</v>
      </c>
      <c r="N178" s="4">
        <f t="shared" si="90"/>
        <v>0</v>
      </c>
      <c r="O178" s="4">
        <f t="shared" si="90"/>
        <v>0</v>
      </c>
      <c r="P178" s="4">
        <f t="shared" si="90"/>
        <v>0</v>
      </c>
      <c r="Q178" s="4">
        <f t="shared" si="90"/>
        <v>0</v>
      </c>
      <c r="R178" s="4">
        <f t="shared" si="90"/>
        <v>0</v>
      </c>
      <c r="S178" s="4">
        <f t="shared" si="90"/>
        <v>0</v>
      </c>
      <c r="T178" s="4">
        <f t="shared" si="90"/>
        <v>0</v>
      </c>
      <c r="U178" s="4">
        <f t="shared" si="90"/>
        <v>0</v>
      </c>
      <c r="V178" s="4">
        <f t="shared" si="90"/>
        <v>0</v>
      </c>
      <c r="W178" s="4">
        <f t="shared" si="90"/>
        <v>0</v>
      </c>
      <c r="X178" s="4">
        <f t="shared" si="90"/>
        <v>0</v>
      </c>
      <c r="Y178" s="4">
        <f t="shared" si="90"/>
        <v>0</v>
      </c>
      <c r="Z178" s="4">
        <f t="shared" si="90"/>
        <v>0</v>
      </c>
      <c r="AA178" s="4">
        <f t="shared" si="90"/>
        <v>0</v>
      </c>
      <c r="AB178" s="4">
        <f t="shared" si="90"/>
        <v>0</v>
      </c>
      <c r="AC178" s="4">
        <f t="shared" si="90"/>
        <v>0</v>
      </c>
      <c r="AD178" s="5">
        <f t="shared" si="90"/>
        <v>0</v>
      </c>
    </row>
    <row r="179" spans="8:30">
      <c r="H179" s="8">
        <f t="shared" ref="H179:AD179" si="91">$G7*H7</f>
        <v>0</v>
      </c>
      <c r="I179" s="9">
        <f t="shared" si="91"/>
        <v>0</v>
      </c>
      <c r="J179" s="9">
        <f t="shared" si="91"/>
        <v>0</v>
      </c>
      <c r="K179" s="9">
        <f t="shared" si="91"/>
        <v>0</v>
      </c>
      <c r="L179" s="9">
        <f t="shared" si="91"/>
        <v>0</v>
      </c>
      <c r="M179" s="9">
        <f t="shared" si="91"/>
        <v>0</v>
      </c>
      <c r="N179" s="9">
        <f t="shared" si="91"/>
        <v>0</v>
      </c>
      <c r="O179" s="9">
        <f t="shared" si="91"/>
        <v>0</v>
      </c>
      <c r="P179" s="9">
        <f t="shared" si="91"/>
        <v>0</v>
      </c>
      <c r="Q179" s="9">
        <f t="shared" si="91"/>
        <v>0</v>
      </c>
      <c r="R179" s="9">
        <f t="shared" si="91"/>
        <v>0</v>
      </c>
      <c r="S179" s="9">
        <f t="shared" si="91"/>
        <v>0</v>
      </c>
      <c r="T179" s="9">
        <f t="shared" si="91"/>
        <v>0</v>
      </c>
      <c r="U179" s="9">
        <f t="shared" si="91"/>
        <v>0</v>
      </c>
      <c r="V179" s="9">
        <f t="shared" si="91"/>
        <v>0</v>
      </c>
      <c r="W179" s="9">
        <f t="shared" si="91"/>
        <v>0</v>
      </c>
      <c r="X179" s="9">
        <f t="shared" si="91"/>
        <v>0</v>
      </c>
      <c r="Y179" s="9">
        <f t="shared" si="91"/>
        <v>0</v>
      </c>
      <c r="Z179" s="9">
        <f t="shared" si="91"/>
        <v>0</v>
      </c>
      <c r="AA179" s="9">
        <f t="shared" si="91"/>
        <v>0</v>
      </c>
      <c r="AB179" s="9">
        <f t="shared" si="91"/>
        <v>0</v>
      </c>
      <c r="AC179" s="9">
        <f t="shared" si="91"/>
        <v>0</v>
      </c>
      <c r="AD179" s="10">
        <f t="shared" si="91"/>
        <v>0</v>
      </c>
    </row>
    <row r="180" spans="8:30">
      <c r="H180" s="8">
        <f t="shared" ref="H180:AD180" si="92">$G8*H8</f>
        <v>0</v>
      </c>
      <c r="I180" s="9">
        <f t="shared" si="92"/>
        <v>0</v>
      </c>
      <c r="J180" s="9">
        <f t="shared" si="92"/>
        <v>0</v>
      </c>
      <c r="K180" s="9">
        <f t="shared" si="92"/>
        <v>0</v>
      </c>
      <c r="L180" s="9">
        <f t="shared" si="92"/>
        <v>0</v>
      </c>
      <c r="M180" s="9">
        <f t="shared" si="92"/>
        <v>0</v>
      </c>
      <c r="N180" s="9">
        <f t="shared" si="92"/>
        <v>0</v>
      </c>
      <c r="O180" s="9">
        <f t="shared" si="92"/>
        <v>0</v>
      </c>
      <c r="P180" s="9">
        <f t="shared" si="92"/>
        <v>0</v>
      </c>
      <c r="Q180" s="9">
        <f t="shared" si="92"/>
        <v>0</v>
      </c>
      <c r="R180" s="9">
        <f t="shared" si="92"/>
        <v>0</v>
      </c>
      <c r="S180" s="9">
        <f t="shared" si="92"/>
        <v>0</v>
      </c>
      <c r="T180" s="9">
        <f t="shared" si="92"/>
        <v>0</v>
      </c>
      <c r="U180" s="9">
        <f t="shared" si="92"/>
        <v>0</v>
      </c>
      <c r="V180" s="9">
        <f t="shared" si="92"/>
        <v>0</v>
      </c>
      <c r="W180" s="9">
        <f t="shared" si="92"/>
        <v>0</v>
      </c>
      <c r="X180" s="9">
        <f t="shared" si="92"/>
        <v>0</v>
      </c>
      <c r="Y180" s="9">
        <f t="shared" si="92"/>
        <v>0</v>
      </c>
      <c r="Z180" s="9">
        <f t="shared" si="92"/>
        <v>0</v>
      </c>
      <c r="AA180" s="9">
        <f t="shared" si="92"/>
        <v>0</v>
      </c>
      <c r="AB180" s="9">
        <f t="shared" si="92"/>
        <v>0</v>
      </c>
      <c r="AC180" s="9">
        <f t="shared" si="92"/>
        <v>0</v>
      </c>
      <c r="AD180" s="10">
        <f t="shared" si="92"/>
        <v>0</v>
      </c>
    </row>
    <row r="181" spans="8:30">
      <c r="H181" s="8">
        <f t="shared" ref="H181:AD181" si="93">$G9*H9</f>
        <v>0</v>
      </c>
      <c r="I181" s="9">
        <f t="shared" si="93"/>
        <v>0</v>
      </c>
      <c r="J181" s="9">
        <f t="shared" si="93"/>
        <v>0</v>
      </c>
      <c r="K181" s="9">
        <f t="shared" si="93"/>
        <v>0</v>
      </c>
      <c r="L181" s="9">
        <f t="shared" si="93"/>
        <v>0</v>
      </c>
      <c r="M181" s="9">
        <f t="shared" si="93"/>
        <v>0</v>
      </c>
      <c r="N181" s="9">
        <f t="shared" si="93"/>
        <v>0</v>
      </c>
      <c r="O181" s="9">
        <f t="shared" si="93"/>
        <v>0</v>
      </c>
      <c r="P181" s="9">
        <f t="shared" si="93"/>
        <v>0</v>
      </c>
      <c r="Q181" s="9">
        <f t="shared" si="93"/>
        <v>0</v>
      </c>
      <c r="R181" s="9">
        <f t="shared" si="93"/>
        <v>0</v>
      </c>
      <c r="S181" s="9">
        <f t="shared" si="93"/>
        <v>0</v>
      </c>
      <c r="T181" s="9">
        <f t="shared" si="93"/>
        <v>0</v>
      </c>
      <c r="U181" s="9">
        <f t="shared" si="93"/>
        <v>0</v>
      </c>
      <c r="V181" s="9">
        <f t="shared" si="93"/>
        <v>0</v>
      </c>
      <c r="W181" s="9">
        <f t="shared" si="93"/>
        <v>0</v>
      </c>
      <c r="X181" s="9">
        <f t="shared" si="93"/>
        <v>0</v>
      </c>
      <c r="Y181" s="9">
        <f t="shared" si="93"/>
        <v>0</v>
      </c>
      <c r="Z181" s="9">
        <f t="shared" si="93"/>
        <v>0</v>
      </c>
      <c r="AA181" s="9">
        <f t="shared" si="93"/>
        <v>0</v>
      </c>
      <c r="AB181" s="9">
        <f t="shared" si="93"/>
        <v>0</v>
      </c>
      <c r="AC181" s="9">
        <f t="shared" si="93"/>
        <v>0</v>
      </c>
      <c r="AD181" s="10">
        <f t="shared" si="93"/>
        <v>0</v>
      </c>
    </row>
    <row r="182" spans="8:30">
      <c r="H182" s="8">
        <f t="shared" ref="H182:AD182" si="94">$G10*H10</f>
        <v>0</v>
      </c>
      <c r="I182" s="9">
        <f t="shared" si="94"/>
        <v>0</v>
      </c>
      <c r="J182" s="9">
        <f t="shared" si="94"/>
        <v>0</v>
      </c>
      <c r="K182" s="9">
        <f t="shared" si="94"/>
        <v>0</v>
      </c>
      <c r="L182" s="9">
        <f t="shared" si="94"/>
        <v>0</v>
      </c>
      <c r="M182" s="9">
        <f t="shared" si="94"/>
        <v>0</v>
      </c>
      <c r="N182" s="9">
        <f t="shared" si="94"/>
        <v>0</v>
      </c>
      <c r="O182" s="9">
        <f t="shared" si="94"/>
        <v>0</v>
      </c>
      <c r="P182" s="9">
        <f t="shared" si="94"/>
        <v>0</v>
      </c>
      <c r="Q182" s="9">
        <f t="shared" si="94"/>
        <v>0</v>
      </c>
      <c r="R182" s="9">
        <f t="shared" si="94"/>
        <v>0</v>
      </c>
      <c r="S182" s="9">
        <f t="shared" si="94"/>
        <v>0</v>
      </c>
      <c r="T182" s="9">
        <f t="shared" si="94"/>
        <v>0</v>
      </c>
      <c r="U182" s="9">
        <f t="shared" si="94"/>
        <v>0</v>
      </c>
      <c r="V182" s="9">
        <f t="shared" si="94"/>
        <v>0</v>
      </c>
      <c r="W182" s="9">
        <f t="shared" si="94"/>
        <v>0</v>
      </c>
      <c r="X182" s="9">
        <f t="shared" si="94"/>
        <v>0</v>
      </c>
      <c r="Y182" s="9">
        <f t="shared" si="94"/>
        <v>0</v>
      </c>
      <c r="Z182" s="9">
        <f t="shared" si="94"/>
        <v>0</v>
      </c>
      <c r="AA182" s="9">
        <f t="shared" si="94"/>
        <v>0</v>
      </c>
      <c r="AB182" s="9">
        <f t="shared" si="94"/>
        <v>0</v>
      </c>
      <c r="AC182" s="9">
        <f t="shared" si="94"/>
        <v>0</v>
      </c>
      <c r="AD182" s="10">
        <f t="shared" si="94"/>
        <v>0</v>
      </c>
    </row>
    <row r="183" spans="8:30">
      <c r="H183" s="8">
        <f t="shared" ref="H183:AD183" si="95">$G11*H11</f>
        <v>0</v>
      </c>
      <c r="I183" s="9">
        <f t="shared" si="95"/>
        <v>0</v>
      </c>
      <c r="J183" s="9">
        <f t="shared" si="95"/>
        <v>0</v>
      </c>
      <c r="K183" s="9">
        <f t="shared" si="95"/>
        <v>0</v>
      </c>
      <c r="L183" s="9">
        <f t="shared" si="95"/>
        <v>0</v>
      </c>
      <c r="M183" s="9">
        <f t="shared" si="95"/>
        <v>0</v>
      </c>
      <c r="N183" s="9">
        <f t="shared" si="95"/>
        <v>0</v>
      </c>
      <c r="O183" s="9">
        <f t="shared" si="95"/>
        <v>0</v>
      </c>
      <c r="P183" s="9">
        <f t="shared" si="95"/>
        <v>0</v>
      </c>
      <c r="Q183" s="9">
        <f t="shared" si="95"/>
        <v>0</v>
      </c>
      <c r="R183" s="9">
        <f t="shared" si="95"/>
        <v>0</v>
      </c>
      <c r="S183" s="9">
        <f t="shared" si="95"/>
        <v>0</v>
      </c>
      <c r="T183" s="9">
        <f t="shared" si="95"/>
        <v>0</v>
      </c>
      <c r="U183" s="9">
        <f t="shared" si="95"/>
        <v>0</v>
      </c>
      <c r="V183" s="9">
        <f t="shared" si="95"/>
        <v>0</v>
      </c>
      <c r="W183" s="9">
        <f t="shared" si="95"/>
        <v>0</v>
      </c>
      <c r="X183" s="9">
        <f t="shared" si="95"/>
        <v>0</v>
      </c>
      <c r="Y183" s="9">
        <f t="shared" si="95"/>
        <v>0</v>
      </c>
      <c r="Z183" s="9">
        <f t="shared" si="95"/>
        <v>0</v>
      </c>
      <c r="AA183" s="9">
        <f t="shared" si="95"/>
        <v>0</v>
      </c>
      <c r="AB183" s="9">
        <f t="shared" si="95"/>
        <v>0</v>
      </c>
      <c r="AC183" s="9">
        <f t="shared" si="95"/>
        <v>0</v>
      </c>
      <c r="AD183" s="10">
        <f t="shared" si="95"/>
        <v>0</v>
      </c>
    </row>
    <row r="184" spans="8:30">
      <c r="H184" s="8">
        <f t="shared" ref="H184:AD184" si="96">$G12*H12</f>
        <v>0</v>
      </c>
      <c r="I184" s="9">
        <f t="shared" si="96"/>
        <v>0</v>
      </c>
      <c r="J184" s="9">
        <f t="shared" si="96"/>
        <v>0</v>
      </c>
      <c r="K184" s="9">
        <f t="shared" si="96"/>
        <v>0</v>
      </c>
      <c r="L184" s="9">
        <f t="shared" si="96"/>
        <v>0</v>
      </c>
      <c r="M184" s="9">
        <f t="shared" si="96"/>
        <v>0</v>
      </c>
      <c r="N184" s="9">
        <f t="shared" si="96"/>
        <v>0</v>
      </c>
      <c r="O184" s="9">
        <f t="shared" si="96"/>
        <v>0</v>
      </c>
      <c r="P184" s="9">
        <f t="shared" si="96"/>
        <v>0</v>
      </c>
      <c r="Q184" s="9">
        <f t="shared" si="96"/>
        <v>0</v>
      </c>
      <c r="R184" s="9">
        <f t="shared" si="96"/>
        <v>0</v>
      </c>
      <c r="S184" s="9">
        <f t="shared" si="96"/>
        <v>0</v>
      </c>
      <c r="T184" s="9">
        <f t="shared" si="96"/>
        <v>0</v>
      </c>
      <c r="U184" s="9">
        <f t="shared" si="96"/>
        <v>0</v>
      </c>
      <c r="V184" s="9">
        <f t="shared" si="96"/>
        <v>0</v>
      </c>
      <c r="W184" s="9">
        <f t="shared" si="96"/>
        <v>0</v>
      </c>
      <c r="X184" s="9">
        <f t="shared" si="96"/>
        <v>0</v>
      </c>
      <c r="Y184" s="9">
        <f t="shared" si="96"/>
        <v>0</v>
      </c>
      <c r="Z184" s="9">
        <f t="shared" si="96"/>
        <v>0</v>
      </c>
      <c r="AA184" s="9">
        <f t="shared" si="96"/>
        <v>12</v>
      </c>
      <c r="AB184" s="9">
        <f t="shared" si="96"/>
        <v>9</v>
      </c>
      <c r="AC184" s="9">
        <f t="shared" si="96"/>
        <v>1</v>
      </c>
      <c r="AD184" s="10">
        <f t="shared" si="96"/>
        <v>2</v>
      </c>
    </row>
    <row r="185" spans="8:30">
      <c r="H185" s="8">
        <f t="shared" ref="H185:AD185" si="97">$G13*H13</f>
        <v>0</v>
      </c>
      <c r="I185" s="9">
        <f t="shared" si="97"/>
        <v>0</v>
      </c>
      <c r="J185" s="9">
        <f t="shared" si="97"/>
        <v>0</v>
      </c>
      <c r="K185" s="9">
        <f t="shared" si="97"/>
        <v>0</v>
      </c>
      <c r="L185" s="9">
        <f t="shared" si="97"/>
        <v>0</v>
      </c>
      <c r="M185" s="9">
        <f t="shared" si="97"/>
        <v>0</v>
      </c>
      <c r="N185" s="9">
        <f t="shared" si="97"/>
        <v>0</v>
      </c>
      <c r="O185" s="9">
        <f t="shared" si="97"/>
        <v>0</v>
      </c>
      <c r="P185" s="9">
        <f t="shared" si="97"/>
        <v>0</v>
      </c>
      <c r="Q185" s="9">
        <f t="shared" si="97"/>
        <v>0</v>
      </c>
      <c r="R185" s="9">
        <f t="shared" si="97"/>
        <v>0</v>
      </c>
      <c r="S185" s="9">
        <f t="shared" si="97"/>
        <v>0</v>
      </c>
      <c r="T185" s="9">
        <f t="shared" si="97"/>
        <v>0</v>
      </c>
      <c r="U185" s="9">
        <f t="shared" si="97"/>
        <v>0</v>
      </c>
      <c r="V185" s="9">
        <f t="shared" si="97"/>
        <v>0</v>
      </c>
      <c r="W185" s="9">
        <f t="shared" si="97"/>
        <v>0</v>
      </c>
      <c r="X185" s="9">
        <f t="shared" si="97"/>
        <v>0</v>
      </c>
      <c r="Y185" s="9">
        <f t="shared" si="97"/>
        <v>0</v>
      </c>
      <c r="Z185" s="9">
        <f t="shared" si="97"/>
        <v>0</v>
      </c>
      <c r="AA185" s="9">
        <f t="shared" si="97"/>
        <v>0</v>
      </c>
      <c r="AB185" s="9">
        <f t="shared" si="97"/>
        <v>0</v>
      </c>
      <c r="AC185" s="9">
        <f t="shared" si="97"/>
        <v>0</v>
      </c>
      <c r="AD185" s="10">
        <f t="shared" si="97"/>
        <v>0</v>
      </c>
    </row>
    <row r="186" spans="8:30">
      <c r="H186" s="8">
        <f t="shared" ref="H186:AD186" si="98">$G14*H14</f>
        <v>0</v>
      </c>
      <c r="I186" s="9">
        <f t="shared" si="98"/>
        <v>0</v>
      </c>
      <c r="J186" s="9">
        <f t="shared" si="98"/>
        <v>0</v>
      </c>
      <c r="K186" s="9">
        <f t="shared" si="98"/>
        <v>0</v>
      </c>
      <c r="L186" s="9">
        <f t="shared" si="98"/>
        <v>0</v>
      </c>
      <c r="M186" s="9">
        <f t="shared" si="98"/>
        <v>0</v>
      </c>
      <c r="N186" s="9">
        <f t="shared" si="98"/>
        <v>0</v>
      </c>
      <c r="O186" s="9">
        <f t="shared" si="98"/>
        <v>0</v>
      </c>
      <c r="P186" s="9">
        <f t="shared" si="98"/>
        <v>0</v>
      </c>
      <c r="Q186" s="9">
        <f t="shared" si="98"/>
        <v>0</v>
      </c>
      <c r="R186" s="9">
        <f t="shared" si="98"/>
        <v>0</v>
      </c>
      <c r="S186" s="9">
        <f t="shared" si="98"/>
        <v>0</v>
      </c>
      <c r="T186" s="9">
        <f t="shared" si="98"/>
        <v>0</v>
      </c>
      <c r="U186" s="9">
        <f t="shared" si="98"/>
        <v>0</v>
      </c>
      <c r="V186" s="9">
        <f t="shared" si="98"/>
        <v>0</v>
      </c>
      <c r="W186" s="9">
        <f t="shared" si="98"/>
        <v>0</v>
      </c>
      <c r="X186" s="9">
        <f t="shared" si="98"/>
        <v>0</v>
      </c>
      <c r="Y186" s="9">
        <f t="shared" si="98"/>
        <v>0</v>
      </c>
      <c r="Z186" s="9">
        <f t="shared" si="98"/>
        <v>0</v>
      </c>
      <c r="AA186" s="9">
        <f t="shared" si="98"/>
        <v>0</v>
      </c>
      <c r="AB186" s="9">
        <f t="shared" si="98"/>
        <v>0</v>
      </c>
      <c r="AC186" s="9">
        <f t="shared" si="98"/>
        <v>0</v>
      </c>
      <c r="AD186" s="10">
        <f t="shared" si="98"/>
        <v>0</v>
      </c>
    </row>
    <row r="187" spans="8:30">
      <c r="H187" s="8">
        <f t="shared" ref="H187:AD187" si="99">$G15*H15</f>
        <v>0</v>
      </c>
      <c r="I187" s="9">
        <f t="shared" si="99"/>
        <v>0</v>
      </c>
      <c r="J187" s="9">
        <f t="shared" si="99"/>
        <v>0</v>
      </c>
      <c r="K187" s="9">
        <f t="shared" si="99"/>
        <v>0</v>
      </c>
      <c r="L187" s="9">
        <f t="shared" si="99"/>
        <v>0</v>
      </c>
      <c r="M187" s="9">
        <f t="shared" si="99"/>
        <v>0</v>
      </c>
      <c r="N187" s="9">
        <f t="shared" si="99"/>
        <v>0</v>
      </c>
      <c r="O187" s="9">
        <f t="shared" si="99"/>
        <v>0</v>
      </c>
      <c r="P187" s="9">
        <f t="shared" si="99"/>
        <v>0</v>
      </c>
      <c r="Q187" s="9">
        <f t="shared" si="99"/>
        <v>0</v>
      </c>
      <c r="R187" s="9">
        <f t="shared" si="99"/>
        <v>0</v>
      </c>
      <c r="S187" s="9">
        <f t="shared" si="99"/>
        <v>0</v>
      </c>
      <c r="T187" s="9">
        <f t="shared" si="99"/>
        <v>0</v>
      </c>
      <c r="U187" s="9">
        <f t="shared" si="99"/>
        <v>0</v>
      </c>
      <c r="V187" s="9">
        <f t="shared" si="99"/>
        <v>0</v>
      </c>
      <c r="W187" s="9">
        <f t="shared" si="99"/>
        <v>0</v>
      </c>
      <c r="X187" s="9">
        <f t="shared" si="99"/>
        <v>0</v>
      </c>
      <c r="Y187" s="9">
        <f t="shared" si="99"/>
        <v>0</v>
      </c>
      <c r="Z187" s="9">
        <f t="shared" si="99"/>
        <v>0</v>
      </c>
      <c r="AA187" s="9">
        <f t="shared" si="99"/>
        <v>0</v>
      </c>
      <c r="AB187" s="9">
        <f t="shared" si="99"/>
        <v>0</v>
      </c>
      <c r="AC187" s="9">
        <f t="shared" si="99"/>
        <v>0</v>
      </c>
      <c r="AD187" s="10">
        <f t="shared" si="99"/>
        <v>0</v>
      </c>
    </row>
    <row r="188" spans="8:30">
      <c r="H188" s="8">
        <f t="shared" ref="H188:AD188" si="100">$G16*H16</f>
        <v>0</v>
      </c>
      <c r="I188" s="9">
        <f t="shared" si="100"/>
        <v>0</v>
      </c>
      <c r="J188" s="9">
        <f t="shared" si="100"/>
        <v>0</v>
      </c>
      <c r="K188" s="9">
        <f t="shared" si="100"/>
        <v>0</v>
      </c>
      <c r="L188" s="9">
        <f t="shared" si="100"/>
        <v>0</v>
      </c>
      <c r="M188" s="9">
        <f t="shared" si="100"/>
        <v>0</v>
      </c>
      <c r="N188" s="9">
        <f t="shared" si="100"/>
        <v>0</v>
      </c>
      <c r="O188" s="9">
        <f t="shared" si="100"/>
        <v>0</v>
      </c>
      <c r="P188" s="9">
        <f t="shared" si="100"/>
        <v>0</v>
      </c>
      <c r="Q188" s="9">
        <f t="shared" si="100"/>
        <v>0</v>
      </c>
      <c r="R188" s="9">
        <f t="shared" si="100"/>
        <v>0</v>
      </c>
      <c r="S188" s="9">
        <f t="shared" si="100"/>
        <v>0</v>
      </c>
      <c r="T188" s="9">
        <f t="shared" si="100"/>
        <v>0</v>
      </c>
      <c r="U188" s="9">
        <f t="shared" si="100"/>
        <v>0</v>
      </c>
      <c r="V188" s="9">
        <f t="shared" si="100"/>
        <v>0</v>
      </c>
      <c r="W188" s="9">
        <f t="shared" si="100"/>
        <v>0</v>
      </c>
      <c r="X188" s="9">
        <f t="shared" si="100"/>
        <v>0</v>
      </c>
      <c r="Y188" s="9">
        <f t="shared" si="100"/>
        <v>0</v>
      </c>
      <c r="Z188" s="9">
        <f t="shared" si="100"/>
        <v>0</v>
      </c>
      <c r="AA188" s="9">
        <f t="shared" si="100"/>
        <v>24</v>
      </c>
      <c r="AB188" s="9">
        <f t="shared" si="100"/>
        <v>18</v>
      </c>
      <c r="AC188" s="9">
        <f t="shared" si="100"/>
        <v>2</v>
      </c>
      <c r="AD188" s="10">
        <f t="shared" si="100"/>
        <v>4</v>
      </c>
    </row>
    <row r="189" spans="8:30">
      <c r="H189" s="8">
        <f t="shared" ref="H189:AD189" si="101">$G17*H17</f>
        <v>0</v>
      </c>
      <c r="I189" s="9">
        <f t="shared" si="101"/>
        <v>0</v>
      </c>
      <c r="J189" s="9">
        <f t="shared" si="101"/>
        <v>0</v>
      </c>
      <c r="K189" s="9">
        <f t="shared" si="101"/>
        <v>0</v>
      </c>
      <c r="L189" s="9">
        <f t="shared" si="101"/>
        <v>0</v>
      </c>
      <c r="M189" s="9">
        <f t="shared" si="101"/>
        <v>0</v>
      </c>
      <c r="N189" s="9">
        <f t="shared" si="101"/>
        <v>0</v>
      </c>
      <c r="O189" s="9">
        <f t="shared" si="101"/>
        <v>0</v>
      </c>
      <c r="P189" s="9">
        <f t="shared" si="101"/>
        <v>0</v>
      </c>
      <c r="Q189" s="9">
        <f t="shared" si="101"/>
        <v>0</v>
      </c>
      <c r="R189" s="9">
        <f t="shared" si="101"/>
        <v>0</v>
      </c>
      <c r="S189" s="9">
        <f t="shared" si="101"/>
        <v>0</v>
      </c>
      <c r="T189" s="9">
        <f t="shared" si="101"/>
        <v>0</v>
      </c>
      <c r="U189" s="9">
        <f t="shared" si="101"/>
        <v>0</v>
      </c>
      <c r="V189" s="9">
        <f t="shared" si="101"/>
        <v>0</v>
      </c>
      <c r="W189" s="9">
        <f t="shared" si="101"/>
        <v>0</v>
      </c>
      <c r="X189" s="9">
        <f t="shared" si="101"/>
        <v>0</v>
      </c>
      <c r="Y189" s="9">
        <f t="shared" si="101"/>
        <v>0</v>
      </c>
      <c r="Z189" s="9">
        <f t="shared" si="101"/>
        <v>0</v>
      </c>
      <c r="AA189" s="9">
        <f t="shared" si="101"/>
        <v>0</v>
      </c>
      <c r="AB189" s="9">
        <f t="shared" si="101"/>
        <v>0</v>
      </c>
      <c r="AC189" s="9">
        <f t="shared" si="101"/>
        <v>0</v>
      </c>
      <c r="AD189" s="10">
        <f t="shared" si="101"/>
        <v>0</v>
      </c>
    </row>
    <row r="190" spans="8:30">
      <c r="H190" s="8">
        <f t="shared" ref="H190:AD190" si="102">$G18*H18</f>
        <v>0</v>
      </c>
      <c r="I190" s="9">
        <f t="shared" si="102"/>
        <v>0</v>
      </c>
      <c r="J190" s="9">
        <f t="shared" si="102"/>
        <v>0</v>
      </c>
      <c r="K190" s="9">
        <f t="shared" si="102"/>
        <v>0</v>
      </c>
      <c r="L190" s="9">
        <f t="shared" si="102"/>
        <v>0</v>
      </c>
      <c r="M190" s="9">
        <f t="shared" si="102"/>
        <v>0</v>
      </c>
      <c r="N190" s="9">
        <f t="shared" si="102"/>
        <v>0</v>
      </c>
      <c r="O190" s="9">
        <f t="shared" si="102"/>
        <v>0</v>
      </c>
      <c r="P190" s="9">
        <f t="shared" si="102"/>
        <v>0</v>
      </c>
      <c r="Q190" s="9">
        <f t="shared" si="102"/>
        <v>0</v>
      </c>
      <c r="R190" s="9">
        <f t="shared" si="102"/>
        <v>0</v>
      </c>
      <c r="S190" s="9">
        <f t="shared" si="102"/>
        <v>0</v>
      </c>
      <c r="T190" s="9">
        <f t="shared" si="102"/>
        <v>0</v>
      </c>
      <c r="U190" s="9">
        <f t="shared" si="102"/>
        <v>0</v>
      </c>
      <c r="V190" s="9">
        <f t="shared" si="102"/>
        <v>0</v>
      </c>
      <c r="W190" s="9">
        <f t="shared" si="102"/>
        <v>0</v>
      </c>
      <c r="X190" s="9">
        <f t="shared" si="102"/>
        <v>0</v>
      </c>
      <c r="Y190" s="9">
        <f t="shared" si="102"/>
        <v>0</v>
      </c>
      <c r="Z190" s="9">
        <f t="shared" si="102"/>
        <v>0</v>
      </c>
      <c r="AA190" s="9">
        <f t="shared" si="102"/>
        <v>0</v>
      </c>
      <c r="AB190" s="9">
        <f t="shared" si="102"/>
        <v>0</v>
      </c>
      <c r="AC190" s="9">
        <f t="shared" si="102"/>
        <v>0</v>
      </c>
      <c r="AD190" s="10">
        <f t="shared" si="102"/>
        <v>0</v>
      </c>
    </row>
    <row r="191" spans="8:30">
      <c r="H191" s="8">
        <f t="shared" ref="H191:AD191" si="103">$G19*H19</f>
        <v>0</v>
      </c>
      <c r="I191" s="9">
        <f t="shared" si="103"/>
        <v>0</v>
      </c>
      <c r="J191" s="9">
        <f t="shared" si="103"/>
        <v>0</v>
      </c>
      <c r="K191" s="9">
        <f t="shared" si="103"/>
        <v>0</v>
      </c>
      <c r="L191" s="9">
        <f t="shared" si="103"/>
        <v>0</v>
      </c>
      <c r="M191" s="9">
        <f t="shared" si="103"/>
        <v>0</v>
      </c>
      <c r="N191" s="9">
        <f t="shared" si="103"/>
        <v>0</v>
      </c>
      <c r="O191" s="9">
        <f t="shared" si="103"/>
        <v>0</v>
      </c>
      <c r="P191" s="9">
        <f t="shared" si="103"/>
        <v>0</v>
      </c>
      <c r="Q191" s="9">
        <f t="shared" si="103"/>
        <v>0</v>
      </c>
      <c r="R191" s="9">
        <f t="shared" si="103"/>
        <v>0</v>
      </c>
      <c r="S191" s="9">
        <f t="shared" si="103"/>
        <v>0</v>
      </c>
      <c r="T191" s="9">
        <f t="shared" si="103"/>
        <v>0</v>
      </c>
      <c r="U191" s="9">
        <f t="shared" si="103"/>
        <v>0</v>
      </c>
      <c r="V191" s="9">
        <f t="shared" si="103"/>
        <v>0</v>
      </c>
      <c r="W191" s="9">
        <f t="shared" si="103"/>
        <v>0</v>
      </c>
      <c r="X191" s="9">
        <f t="shared" si="103"/>
        <v>0</v>
      </c>
      <c r="Y191" s="9">
        <f t="shared" si="103"/>
        <v>0</v>
      </c>
      <c r="Z191" s="9">
        <f t="shared" si="103"/>
        <v>0</v>
      </c>
      <c r="AA191" s="9">
        <f t="shared" si="103"/>
        <v>0</v>
      </c>
      <c r="AB191" s="9">
        <f t="shared" si="103"/>
        <v>0</v>
      </c>
      <c r="AC191" s="9">
        <f t="shared" si="103"/>
        <v>0</v>
      </c>
      <c r="AD191" s="10">
        <f t="shared" si="103"/>
        <v>0</v>
      </c>
    </row>
    <row r="192" spans="8:30">
      <c r="H192" s="8">
        <f t="shared" ref="H192:AD192" si="104">$G20*H20</f>
        <v>0</v>
      </c>
      <c r="I192" s="9">
        <f t="shared" si="104"/>
        <v>0</v>
      </c>
      <c r="J192" s="9">
        <f t="shared" si="104"/>
        <v>0</v>
      </c>
      <c r="K192" s="9">
        <f t="shared" si="104"/>
        <v>0</v>
      </c>
      <c r="L192" s="9">
        <f t="shared" si="104"/>
        <v>0</v>
      </c>
      <c r="M192" s="9">
        <f t="shared" si="104"/>
        <v>0</v>
      </c>
      <c r="N192" s="9">
        <f t="shared" si="104"/>
        <v>0</v>
      </c>
      <c r="O192" s="9">
        <f t="shared" si="104"/>
        <v>0</v>
      </c>
      <c r="P192" s="9">
        <f t="shared" si="104"/>
        <v>0</v>
      </c>
      <c r="Q192" s="9">
        <f t="shared" si="104"/>
        <v>0</v>
      </c>
      <c r="R192" s="9">
        <f t="shared" si="104"/>
        <v>0</v>
      </c>
      <c r="S192" s="9">
        <f t="shared" si="104"/>
        <v>0</v>
      </c>
      <c r="T192" s="9">
        <f t="shared" si="104"/>
        <v>0</v>
      </c>
      <c r="U192" s="9">
        <f t="shared" si="104"/>
        <v>0</v>
      </c>
      <c r="V192" s="9">
        <f t="shared" si="104"/>
        <v>0</v>
      </c>
      <c r="W192" s="9">
        <f t="shared" si="104"/>
        <v>0</v>
      </c>
      <c r="X192" s="9">
        <f t="shared" si="104"/>
        <v>0</v>
      </c>
      <c r="Y192" s="9">
        <f t="shared" si="104"/>
        <v>0</v>
      </c>
      <c r="Z192" s="9">
        <f t="shared" si="104"/>
        <v>0</v>
      </c>
      <c r="AA192" s="9">
        <f t="shared" si="104"/>
        <v>0</v>
      </c>
      <c r="AB192" s="9">
        <f t="shared" si="104"/>
        <v>0</v>
      </c>
      <c r="AC192" s="9">
        <f t="shared" si="104"/>
        <v>0</v>
      </c>
      <c r="AD192" s="10">
        <f t="shared" si="104"/>
        <v>0</v>
      </c>
    </row>
    <row r="193" spans="8:30">
      <c r="H193" s="8">
        <f t="shared" ref="H193:AD193" si="105">$G21*H21</f>
        <v>0</v>
      </c>
      <c r="I193" s="9">
        <f t="shared" si="105"/>
        <v>0</v>
      </c>
      <c r="J193" s="9">
        <f t="shared" si="105"/>
        <v>0</v>
      </c>
      <c r="K193" s="9">
        <f t="shared" si="105"/>
        <v>0</v>
      </c>
      <c r="L193" s="9">
        <f t="shared" si="105"/>
        <v>0</v>
      </c>
      <c r="M193" s="9">
        <f t="shared" si="105"/>
        <v>0</v>
      </c>
      <c r="N193" s="9">
        <f t="shared" si="105"/>
        <v>0</v>
      </c>
      <c r="O193" s="9">
        <f t="shared" si="105"/>
        <v>0</v>
      </c>
      <c r="P193" s="9">
        <f t="shared" si="105"/>
        <v>0</v>
      </c>
      <c r="Q193" s="9">
        <f t="shared" si="105"/>
        <v>0</v>
      </c>
      <c r="R193" s="9">
        <f t="shared" si="105"/>
        <v>0</v>
      </c>
      <c r="S193" s="9">
        <f t="shared" si="105"/>
        <v>0</v>
      </c>
      <c r="T193" s="9">
        <f t="shared" si="105"/>
        <v>0</v>
      </c>
      <c r="U193" s="9">
        <f t="shared" si="105"/>
        <v>0</v>
      </c>
      <c r="V193" s="9">
        <f t="shared" si="105"/>
        <v>0</v>
      </c>
      <c r="W193" s="9">
        <f t="shared" si="105"/>
        <v>0</v>
      </c>
      <c r="X193" s="9">
        <f t="shared" si="105"/>
        <v>0</v>
      </c>
      <c r="Y193" s="9">
        <f t="shared" si="105"/>
        <v>0</v>
      </c>
      <c r="Z193" s="9">
        <f t="shared" si="105"/>
        <v>0</v>
      </c>
      <c r="AA193" s="9">
        <f t="shared" si="105"/>
        <v>0</v>
      </c>
      <c r="AB193" s="9">
        <f t="shared" si="105"/>
        <v>0</v>
      </c>
      <c r="AC193" s="9">
        <f t="shared" si="105"/>
        <v>0</v>
      </c>
      <c r="AD193" s="10">
        <f t="shared" si="105"/>
        <v>0</v>
      </c>
    </row>
    <row r="194" spans="8:30">
      <c r="H194" s="8">
        <f t="shared" ref="H194:AD194" si="106">$G22*H22</f>
        <v>0</v>
      </c>
      <c r="I194" s="9">
        <f t="shared" si="106"/>
        <v>0</v>
      </c>
      <c r="J194" s="9">
        <f t="shared" si="106"/>
        <v>0</v>
      </c>
      <c r="K194" s="9">
        <f t="shared" si="106"/>
        <v>0</v>
      </c>
      <c r="L194" s="9">
        <f t="shared" si="106"/>
        <v>0</v>
      </c>
      <c r="M194" s="9">
        <f t="shared" si="106"/>
        <v>0</v>
      </c>
      <c r="N194" s="9">
        <f t="shared" si="106"/>
        <v>0</v>
      </c>
      <c r="O194" s="9">
        <f t="shared" si="106"/>
        <v>0</v>
      </c>
      <c r="P194" s="9">
        <f t="shared" si="106"/>
        <v>0</v>
      </c>
      <c r="Q194" s="9">
        <f t="shared" si="106"/>
        <v>0</v>
      </c>
      <c r="R194" s="9">
        <f t="shared" si="106"/>
        <v>0</v>
      </c>
      <c r="S194" s="9">
        <f t="shared" si="106"/>
        <v>0</v>
      </c>
      <c r="T194" s="9">
        <f t="shared" si="106"/>
        <v>0</v>
      </c>
      <c r="U194" s="9">
        <f t="shared" si="106"/>
        <v>0</v>
      </c>
      <c r="V194" s="9">
        <f t="shared" si="106"/>
        <v>0</v>
      </c>
      <c r="W194" s="9">
        <f t="shared" si="106"/>
        <v>0</v>
      </c>
      <c r="X194" s="9">
        <f t="shared" si="106"/>
        <v>0</v>
      </c>
      <c r="Y194" s="9">
        <f t="shared" si="106"/>
        <v>0</v>
      </c>
      <c r="Z194" s="9">
        <f t="shared" si="106"/>
        <v>0</v>
      </c>
      <c r="AA194" s="9">
        <f t="shared" si="106"/>
        <v>0</v>
      </c>
      <c r="AB194" s="9">
        <f t="shared" si="106"/>
        <v>0</v>
      </c>
      <c r="AC194" s="9">
        <f t="shared" si="106"/>
        <v>0</v>
      </c>
      <c r="AD194" s="10">
        <f t="shared" si="106"/>
        <v>0</v>
      </c>
    </row>
    <row r="195" spans="8:30">
      <c r="H195" s="8">
        <f t="shared" ref="H195:AD195" si="107">$G23*H23</f>
        <v>0</v>
      </c>
      <c r="I195" s="9">
        <f t="shared" si="107"/>
        <v>0</v>
      </c>
      <c r="J195" s="9">
        <f t="shared" si="107"/>
        <v>0</v>
      </c>
      <c r="K195" s="9">
        <f t="shared" si="107"/>
        <v>0</v>
      </c>
      <c r="L195" s="9">
        <f t="shared" si="107"/>
        <v>0</v>
      </c>
      <c r="M195" s="9">
        <f t="shared" si="107"/>
        <v>0</v>
      </c>
      <c r="N195" s="9">
        <f t="shared" si="107"/>
        <v>0</v>
      </c>
      <c r="O195" s="9">
        <f t="shared" si="107"/>
        <v>0</v>
      </c>
      <c r="P195" s="9">
        <f t="shared" si="107"/>
        <v>0</v>
      </c>
      <c r="Q195" s="9">
        <f t="shared" si="107"/>
        <v>0</v>
      </c>
      <c r="R195" s="9">
        <f t="shared" si="107"/>
        <v>0</v>
      </c>
      <c r="S195" s="9">
        <f t="shared" si="107"/>
        <v>0</v>
      </c>
      <c r="T195" s="9">
        <f t="shared" si="107"/>
        <v>0</v>
      </c>
      <c r="U195" s="9">
        <f t="shared" si="107"/>
        <v>0</v>
      </c>
      <c r="V195" s="9">
        <f t="shared" si="107"/>
        <v>0</v>
      </c>
      <c r="W195" s="9">
        <f t="shared" si="107"/>
        <v>0</v>
      </c>
      <c r="X195" s="9">
        <f t="shared" si="107"/>
        <v>0</v>
      </c>
      <c r="Y195" s="9">
        <f t="shared" si="107"/>
        <v>0</v>
      </c>
      <c r="Z195" s="9">
        <f t="shared" si="107"/>
        <v>0</v>
      </c>
      <c r="AA195" s="9">
        <f t="shared" si="107"/>
        <v>24</v>
      </c>
      <c r="AB195" s="9">
        <f t="shared" si="107"/>
        <v>18</v>
      </c>
      <c r="AC195" s="9">
        <f t="shared" si="107"/>
        <v>2</v>
      </c>
      <c r="AD195" s="10">
        <f t="shared" si="107"/>
        <v>4</v>
      </c>
    </row>
    <row r="196" spans="8:30">
      <c r="H196" s="8">
        <f t="shared" ref="H196:AD196" si="108">$G24*H24</f>
        <v>0</v>
      </c>
      <c r="I196" s="9">
        <f t="shared" si="108"/>
        <v>0</v>
      </c>
      <c r="J196" s="9">
        <f t="shared" si="108"/>
        <v>0</v>
      </c>
      <c r="K196" s="9">
        <f t="shared" si="108"/>
        <v>0</v>
      </c>
      <c r="L196" s="9">
        <f t="shared" si="108"/>
        <v>0</v>
      </c>
      <c r="M196" s="9">
        <f t="shared" si="108"/>
        <v>0</v>
      </c>
      <c r="N196" s="9">
        <f t="shared" si="108"/>
        <v>0</v>
      </c>
      <c r="O196" s="9">
        <f t="shared" si="108"/>
        <v>0</v>
      </c>
      <c r="P196" s="9">
        <f t="shared" si="108"/>
        <v>0</v>
      </c>
      <c r="Q196" s="9">
        <f t="shared" si="108"/>
        <v>0</v>
      </c>
      <c r="R196" s="9">
        <f t="shared" si="108"/>
        <v>0</v>
      </c>
      <c r="S196" s="9">
        <f t="shared" si="108"/>
        <v>0</v>
      </c>
      <c r="T196" s="9">
        <f t="shared" si="108"/>
        <v>0</v>
      </c>
      <c r="U196" s="9">
        <f t="shared" si="108"/>
        <v>0</v>
      </c>
      <c r="V196" s="9">
        <f t="shared" si="108"/>
        <v>0</v>
      </c>
      <c r="W196" s="9">
        <f t="shared" si="108"/>
        <v>0</v>
      </c>
      <c r="X196" s="9">
        <f t="shared" si="108"/>
        <v>0</v>
      </c>
      <c r="Y196" s="9">
        <f t="shared" si="108"/>
        <v>0</v>
      </c>
      <c r="Z196" s="9">
        <f t="shared" si="108"/>
        <v>0</v>
      </c>
      <c r="AA196" s="9">
        <f t="shared" si="108"/>
        <v>12</v>
      </c>
      <c r="AB196" s="9">
        <f t="shared" si="108"/>
        <v>9</v>
      </c>
      <c r="AC196" s="9">
        <f t="shared" si="108"/>
        <v>1</v>
      </c>
      <c r="AD196" s="10">
        <f t="shared" si="108"/>
        <v>2</v>
      </c>
    </row>
    <row r="197" spans="8:30">
      <c r="H197" s="8">
        <f t="shared" ref="H197:AD197" si="109">$G25*H25</f>
        <v>0.33333333333333331</v>
      </c>
      <c r="I197" s="9">
        <f t="shared" si="109"/>
        <v>0</v>
      </c>
      <c r="J197" s="9">
        <f t="shared" si="109"/>
        <v>0.66666666666666663</v>
      </c>
      <c r="K197" s="9">
        <f t="shared" si="109"/>
        <v>0.66666666666666663</v>
      </c>
      <c r="L197" s="9">
        <f t="shared" si="109"/>
        <v>0.33333333333333331</v>
      </c>
      <c r="M197" s="9">
        <f t="shared" si="109"/>
        <v>0.66666666666666663</v>
      </c>
      <c r="N197" s="9">
        <f t="shared" si="109"/>
        <v>0.66666666666666663</v>
      </c>
      <c r="O197" s="9">
        <f t="shared" si="109"/>
        <v>1.1666666666666667</v>
      </c>
      <c r="P197" s="9">
        <f t="shared" si="109"/>
        <v>1.1666666666666667</v>
      </c>
      <c r="Q197" s="9">
        <f t="shared" si="109"/>
        <v>0.83333333333333326</v>
      </c>
      <c r="R197" s="9">
        <f t="shared" si="109"/>
        <v>0.83333333333333326</v>
      </c>
      <c r="S197" s="9">
        <f t="shared" si="109"/>
        <v>0.16666666666666666</v>
      </c>
      <c r="T197" s="9">
        <f t="shared" si="109"/>
        <v>0</v>
      </c>
      <c r="U197" s="9">
        <f t="shared" si="109"/>
        <v>0.5</v>
      </c>
      <c r="V197" s="9">
        <f t="shared" si="109"/>
        <v>0</v>
      </c>
      <c r="W197" s="9">
        <f t="shared" si="109"/>
        <v>0.16666666666666666</v>
      </c>
      <c r="X197" s="9">
        <f t="shared" si="109"/>
        <v>0</v>
      </c>
      <c r="Y197" s="9">
        <f t="shared" si="109"/>
        <v>0</v>
      </c>
      <c r="Z197" s="9">
        <f t="shared" si="109"/>
        <v>0</v>
      </c>
      <c r="AA197" s="9">
        <f t="shared" si="109"/>
        <v>3.8333333333333321</v>
      </c>
      <c r="AB197" s="9">
        <f t="shared" si="109"/>
        <v>9</v>
      </c>
      <c r="AC197" s="9">
        <f t="shared" si="109"/>
        <v>1</v>
      </c>
      <c r="AD197" s="10">
        <f t="shared" si="109"/>
        <v>2</v>
      </c>
    </row>
    <row r="198" spans="8:30">
      <c r="H198" s="8">
        <f t="shared" ref="H198:AD198" si="110">$G26*H26</f>
        <v>0</v>
      </c>
      <c r="I198" s="9">
        <f t="shared" si="110"/>
        <v>0</v>
      </c>
      <c r="J198" s="9">
        <f t="shared" si="110"/>
        <v>0</v>
      </c>
      <c r="K198" s="9">
        <f t="shared" si="110"/>
        <v>0</v>
      </c>
      <c r="L198" s="9">
        <f t="shared" si="110"/>
        <v>0</v>
      </c>
      <c r="M198" s="9">
        <f t="shared" si="110"/>
        <v>0</v>
      </c>
      <c r="N198" s="9">
        <f t="shared" si="110"/>
        <v>0</v>
      </c>
      <c r="O198" s="9">
        <f t="shared" si="110"/>
        <v>0</v>
      </c>
      <c r="P198" s="9">
        <f t="shared" si="110"/>
        <v>0</v>
      </c>
      <c r="Q198" s="9">
        <f t="shared" si="110"/>
        <v>0</v>
      </c>
      <c r="R198" s="9">
        <f t="shared" si="110"/>
        <v>0</v>
      </c>
      <c r="S198" s="9">
        <f t="shared" si="110"/>
        <v>0</v>
      </c>
      <c r="T198" s="9">
        <f t="shared" si="110"/>
        <v>0</v>
      </c>
      <c r="U198" s="9">
        <f t="shared" si="110"/>
        <v>0</v>
      </c>
      <c r="V198" s="9">
        <f t="shared" si="110"/>
        <v>0</v>
      </c>
      <c r="W198" s="9">
        <f t="shared" si="110"/>
        <v>0</v>
      </c>
      <c r="X198" s="9">
        <f t="shared" si="110"/>
        <v>0</v>
      </c>
      <c r="Y198" s="9">
        <f t="shared" si="110"/>
        <v>0</v>
      </c>
      <c r="Z198" s="9">
        <f t="shared" si="110"/>
        <v>0</v>
      </c>
      <c r="AA198" s="9">
        <f t="shared" si="110"/>
        <v>0</v>
      </c>
      <c r="AB198" s="9">
        <f t="shared" si="110"/>
        <v>0</v>
      </c>
      <c r="AC198" s="9">
        <f t="shared" si="110"/>
        <v>0</v>
      </c>
      <c r="AD198" s="10">
        <f t="shared" si="110"/>
        <v>0</v>
      </c>
    </row>
    <row r="199" spans="8:30">
      <c r="H199" s="8">
        <f t="shared" ref="H199:AD199" si="111">$G27*H27</f>
        <v>0</v>
      </c>
      <c r="I199" s="9">
        <f t="shared" si="111"/>
        <v>0</v>
      </c>
      <c r="J199" s="9">
        <f t="shared" si="111"/>
        <v>0</v>
      </c>
      <c r="K199" s="9">
        <f t="shared" si="111"/>
        <v>0</v>
      </c>
      <c r="L199" s="9">
        <f t="shared" si="111"/>
        <v>0</v>
      </c>
      <c r="M199" s="9">
        <f t="shared" si="111"/>
        <v>0</v>
      </c>
      <c r="N199" s="9">
        <f t="shared" si="111"/>
        <v>0</v>
      </c>
      <c r="O199" s="9">
        <f t="shared" si="111"/>
        <v>0</v>
      </c>
      <c r="P199" s="9">
        <f t="shared" si="111"/>
        <v>0</v>
      </c>
      <c r="Q199" s="9">
        <f t="shared" si="111"/>
        <v>0</v>
      </c>
      <c r="R199" s="9">
        <f t="shared" si="111"/>
        <v>0</v>
      </c>
      <c r="S199" s="9">
        <f t="shared" si="111"/>
        <v>0</v>
      </c>
      <c r="T199" s="9">
        <f t="shared" si="111"/>
        <v>0</v>
      </c>
      <c r="U199" s="9">
        <f t="shared" si="111"/>
        <v>0</v>
      </c>
      <c r="V199" s="9">
        <f t="shared" si="111"/>
        <v>0</v>
      </c>
      <c r="W199" s="9">
        <f t="shared" si="111"/>
        <v>0</v>
      </c>
      <c r="X199" s="9">
        <f t="shared" si="111"/>
        <v>0</v>
      </c>
      <c r="Y199" s="9">
        <f t="shared" si="111"/>
        <v>0</v>
      </c>
      <c r="Z199" s="9">
        <f t="shared" si="111"/>
        <v>0</v>
      </c>
      <c r="AA199" s="9">
        <f t="shared" si="111"/>
        <v>0</v>
      </c>
      <c r="AB199" s="9">
        <f t="shared" si="111"/>
        <v>0</v>
      </c>
      <c r="AC199" s="9">
        <f t="shared" si="111"/>
        <v>0</v>
      </c>
      <c r="AD199" s="10">
        <f t="shared" si="111"/>
        <v>0</v>
      </c>
    </row>
    <row r="200" spans="8:30">
      <c r="H200" s="8">
        <f t="shared" ref="H200:AD200" si="112">$G28*H28</f>
        <v>0</v>
      </c>
      <c r="I200" s="9">
        <f t="shared" si="112"/>
        <v>0</v>
      </c>
      <c r="J200" s="9">
        <f t="shared" si="112"/>
        <v>0</v>
      </c>
      <c r="K200" s="9">
        <f t="shared" si="112"/>
        <v>0</v>
      </c>
      <c r="L200" s="9">
        <f t="shared" si="112"/>
        <v>0</v>
      </c>
      <c r="M200" s="9">
        <f t="shared" si="112"/>
        <v>0</v>
      </c>
      <c r="N200" s="9">
        <f t="shared" si="112"/>
        <v>0</v>
      </c>
      <c r="O200" s="9">
        <f t="shared" si="112"/>
        <v>0</v>
      </c>
      <c r="P200" s="9">
        <f t="shared" si="112"/>
        <v>0</v>
      </c>
      <c r="Q200" s="9">
        <f t="shared" si="112"/>
        <v>0</v>
      </c>
      <c r="R200" s="9">
        <f t="shared" si="112"/>
        <v>0</v>
      </c>
      <c r="S200" s="9">
        <f t="shared" si="112"/>
        <v>0</v>
      </c>
      <c r="T200" s="9">
        <f t="shared" si="112"/>
        <v>0</v>
      </c>
      <c r="U200" s="9">
        <f t="shared" si="112"/>
        <v>0</v>
      </c>
      <c r="V200" s="9">
        <f t="shared" si="112"/>
        <v>0</v>
      </c>
      <c r="W200" s="9">
        <f t="shared" si="112"/>
        <v>0</v>
      </c>
      <c r="X200" s="9">
        <f t="shared" si="112"/>
        <v>0</v>
      </c>
      <c r="Y200" s="9">
        <f t="shared" si="112"/>
        <v>0</v>
      </c>
      <c r="Z200" s="9">
        <f t="shared" si="112"/>
        <v>0</v>
      </c>
      <c r="AA200" s="9">
        <f t="shared" si="112"/>
        <v>0</v>
      </c>
      <c r="AB200" s="9">
        <f t="shared" si="112"/>
        <v>0</v>
      </c>
      <c r="AC200" s="9">
        <f t="shared" si="112"/>
        <v>0</v>
      </c>
      <c r="AD200" s="10">
        <f t="shared" si="112"/>
        <v>0</v>
      </c>
    </row>
    <row r="201" spans="8:30">
      <c r="H201" s="8">
        <f t="shared" ref="H201:AD201" si="113">$G29*H29</f>
        <v>0</v>
      </c>
      <c r="I201" s="9">
        <f t="shared" si="113"/>
        <v>0</v>
      </c>
      <c r="J201" s="9">
        <f t="shared" si="113"/>
        <v>0</v>
      </c>
      <c r="K201" s="9">
        <f t="shared" si="113"/>
        <v>0</v>
      </c>
      <c r="L201" s="9">
        <f t="shared" si="113"/>
        <v>0.5</v>
      </c>
      <c r="M201" s="9">
        <f t="shared" si="113"/>
        <v>0</v>
      </c>
      <c r="N201" s="9">
        <f t="shared" si="113"/>
        <v>0</v>
      </c>
      <c r="O201" s="9">
        <f t="shared" si="113"/>
        <v>0</v>
      </c>
      <c r="P201" s="9">
        <f t="shared" si="113"/>
        <v>0</v>
      </c>
      <c r="Q201" s="9">
        <f t="shared" si="113"/>
        <v>0</v>
      </c>
      <c r="R201" s="9">
        <f t="shared" si="113"/>
        <v>0</v>
      </c>
      <c r="S201" s="9">
        <f t="shared" si="113"/>
        <v>0</v>
      </c>
      <c r="T201" s="9">
        <f t="shared" si="113"/>
        <v>0</v>
      </c>
      <c r="U201" s="9">
        <f t="shared" si="113"/>
        <v>0</v>
      </c>
      <c r="V201" s="9">
        <f t="shared" si="113"/>
        <v>2</v>
      </c>
      <c r="W201" s="9">
        <f t="shared" si="113"/>
        <v>0</v>
      </c>
      <c r="X201" s="9">
        <f t="shared" si="113"/>
        <v>0</v>
      </c>
      <c r="Y201" s="9">
        <f t="shared" si="113"/>
        <v>8</v>
      </c>
      <c r="Z201" s="9">
        <f t="shared" si="113"/>
        <v>0</v>
      </c>
      <c r="AA201" s="9">
        <f t="shared" si="113"/>
        <v>1.5</v>
      </c>
      <c r="AB201" s="9">
        <f t="shared" si="113"/>
        <v>9</v>
      </c>
      <c r="AC201" s="9">
        <f t="shared" si="113"/>
        <v>1</v>
      </c>
      <c r="AD201" s="10">
        <f t="shared" si="113"/>
        <v>2</v>
      </c>
    </row>
    <row r="202" spans="8:30">
      <c r="H202" s="8">
        <f t="shared" ref="H202:AD202" si="114">$G30*H30</f>
        <v>2</v>
      </c>
      <c r="I202" s="9">
        <f t="shared" si="114"/>
        <v>0</v>
      </c>
      <c r="J202" s="9">
        <f t="shared" si="114"/>
        <v>1.5</v>
      </c>
      <c r="K202" s="9">
        <f t="shared" si="114"/>
        <v>1.3333333333333333</v>
      </c>
      <c r="L202" s="9">
        <f t="shared" si="114"/>
        <v>1.3333333333333333</v>
      </c>
      <c r="M202" s="9">
        <f t="shared" si="114"/>
        <v>2.6666666666666665</v>
      </c>
      <c r="N202" s="9">
        <f t="shared" si="114"/>
        <v>2.6666666666666665</v>
      </c>
      <c r="O202" s="9">
        <f t="shared" si="114"/>
        <v>3</v>
      </c>
      <c r="P202" s="9">
        <f t="shared" si="114"/>
        <v>2.6666666666666665</v>
      </c>
      <c r="Q202" s="9">
        <f t="shared" si="114"/>
        <v>2.6666666666666665</v>
      </c>
      <c r="R202" s="9">
        <f t="shared" si="114"/>
        <v>2.6666666666666665</v>
      </c>
      <c r="S202" s="9">
        <f t="shared" si="114"/>
        <v>0</v>
      </c>
      <c r="T202" s="9">
        <f t="shared" si="114"/>
        <v>0</v>
      </c>
      <c r="U202" s="9">
        <f t="shared" si="114"/>
        <v>1</v>
      </c>
      <c r="V202" s="9">
        <f t="shared" si="114"/>
        <v>0</v>
      </c>
      <c r="W202" s="9">
        <f t="shared" si="114"/>
        <v>0.5</v>
      </c>
      <c r="X202" s="9">
        <f t="shared" si="114"/>
        <v>0</v>
      </c>
      <c r="Y202" s="9">
        <f t="shared" si="114"/>
        <v>0</v>
      </c>
      <c r="Z202" s="9">
        <f t="shared" si="114"/>
        <v>0</v>
      </c>
      <c r="AA202" s="9">
        <f t="shared" si="114"/>
        <v>0</v>
      </c>
      <c r="AB202" s="9">
        <f t="shared" si="114"/>
        <v>18</v>
      </c>
      <c r="AC202" s="9">
        <f t="shared" si="114"/>
        <v>2</v>
      </c>
      <c r="AD202" s="10">
        <f t="shared" si="114"/>
        <v>4</v>
      </c>
    </row>
    <row r="203" spans="8:30">
      <c r="H203" s="8">
        <f t="shared" ref="H203:AD203" si="115">$G31*H31</f>
        <v>0</v>
      </c>
      <c r="I203" s="9">
        <f t="shared" si="115"/>
        <v>0</v>
      </c>
      <c r="J203" s="9">
        <f t="shared" si="115"/>
        <v>0</v>
      </c>
      <c r="K203" s="9">
        <f t="shared" si="115"/>
        <v>0</v>
      </c>
      <c r="L203" s="9">
        <f t="shared" si="115"/>
        <v>0</v>
      </c>
      <c r="M203" s="9">
        <f t="shared" si="115"/>
        <v>0</v>
      </c>
      <c r="N203" s="9">
        <f t="shared" si="115"/>
        <v>0</v>
      </c>
      <c r="O203" s="9">
        <f t="shared" si="115"/>
        <v>0</v>
      </c>
      <c r="P203" s="9">
        <f t="shared" si="115"/>
        <v>0</v>
      </c>
      <c r="Q203" s="9">
        <f t="shared" si="115"/>
        <v>0</v>
      </c>
      <c r="R203" s="9">
        <f t="shared" si="115"/>
        <v>0</v>
      </c>
      <c r="S203" s="9">
        <f t="shared" si="115"/>
        <v>0</v>
      </c>
      <c r="T203" s="9">
        <f t="shared" si="115"/>
        <v>0</v>
      </c>
      <c r="U203" s="9">
        <f t="shared" si="115"/>
        <v>0</v>
      </c>
      <c r="V203" s="9">
        <f t="shared" si="115"/>
        <v>0</v>
      </c>
      <c r="W203" s="9">
        <f t="shared" si="115"/>
        <v>0</v>
      </c>
      <c r="X203" s="9">
        <f t="shared" si="115"/>
        <v>0</v>
      </c>
      <c r="Y203" s="9">
        <f t="shared" si="115"/>
        <v>0</v>
      </c>
      <c r="Z203" s="9">
        <f t="shared" si="115"/>
        <v>0</v>
      </c>
      <c r="AA203" s="9">
        <f t="shared" si="115"/>
        <v>0</v>
      </c>
      <c r="AB203" s="9">
        <f t="shared" si="115"/>
        <v>0</v>
      </c>
      <c r="AC203" s="9">
        <f t="shared" si="115"/>
        <v>0</v>
      </c>
      <c r="AD203" s="10">
        <f t="shared" si="115"/>
        <v>0</v>
      </c>
    </row>
    <row r="204" spans="8:30">
      <c r="H204" s="8">
        <f t="shared" ref="H204:AD204" si="116">$G32*H32</f>
        <v>0.16666666666666666</v>
      </c>
      <c r="I204" s="9">
        <f t="shared" si="116"/>
        <v>2.3333333333333335</v>
      </c>
      <c r="J204" s="9">
        <f t="shared" si="116"/>
        <v>1</v>
      </c>
      <c r="K204" s="9">
        <f t="shared" si="116"/>
        <v>0.83333333333333326</v>
      </c>
      <c r="L204" s="9">
        <f t="shared" si="116"/>
        <v>0.33333333333333331</v>
      </c>
      <c r="M204" s="9">
        <f t="shared" si="116"/>
        <v>0.66666666666666663</v>
      </c>
      <c r="N204" s="9">
        <f t="shared" si="116"/>
        <v>0.66666666666666663</v>
      </c>
      <c r="O204" s="9">
        <f t="shared" si="116"/>
        <v>1.1666666666666665</v>
      </c>
      <c r="P204" s="9">
        <f t="shared" si="116"/>
        <v>1.1666666666666665</v>
      </c>
      <c r="Q204" s="9">
        <f t="shared" si="116"/>
        <v>1.3333333333333333</v>
      </c>
      <c r="R204" s="9">
        <f t="shared" si="116"/>
        <v>0.93333333333333324</v>
      </c>
      <c r="S204" s="9">
        <f t="shared" si="116"/>
        <v>0</v>
      </c>
      <c r="T204" s="9">
        <f t="shared" si="116"/>
        <v>0</v>
      </c>
      <c r="U204" s="9">
        <f t="shared" si="116"/>
        <v>0.56666666666666998</v>
      </c>
      <c r="V204" s="9">
        <f t="shared" si="116"/>
        <v>0</v>
      </c>
      <c r="W204" s="9">
        <f t="shared" si="116"/>
        <v>0.5</v>
      </c>
      <c r="X204" s="9">
        <f t="shared" si="116"/>
        <v>0</v>
      </c>
      <c r="Y204" s="9">
        <f t="shared" si="116"/>
        <v>0.16666666666666666</v>
      </c>
      <c r="Z204" s="9">
        <f t="shared" si="116"/>
        <v>0.16666666666666666</v>
      </c>
      <c r="AA204" s="9">
        <f t="shared" si="116"/>
        <v>0</v>
      </c>
      <c r="AB204" s="9">
        <f t="shared" si="116"/>
        <v>9</v>
      </c>
      <c r="AC204" s="9">
        <f t="shared" si="116"/>
        <v>1</v>
      </c>
      <c r="AD204" s="10">
        <f t="shared" si="116"/>
        <v>2</v>
      </c>
    </row>
    <row r="205" spans="8:30">
      <c r="H205" s="8">
        <f t="shared" ref="H205:AD205" si="117">$G33*H33</f>
        <v>0</v>
      </c>
      <c r="I205" s="9">
        <f t="shared" si="117"/>
        <v>6.333333333333333</v>
      </c>
      <c r="J205" s="9">
        <f t="shared" si="117"/>
        <v>1.6666666666666665</v>
      </c>
      <c r="K205" s="9">
        <f t="shared" si="117"/>
        <v>0</v>
      </c>
      <c r="L205" s="9">
        <f t="shared" si="117"/>
        <v>0</v>
      </c>
      <c r="M205" s="9">
        <f t="shared" si="117"/>
        <v>1</v>
      </c>
      <c r="N205" s="9">
        <f t="shared" si="117"/>
        <v>0.66666666666666663</v>
      </c>
      <c r="O205" s="9">
        <f t="shared" si="117"/>
        <v>0</v>
      </c>
      <c r="P205" s="9">
        <f t="shared" si="117"/>
        <v>0.33333333333333331</v>
      </c>
      <c r="Q205" s="9">
        <f t="shared" si="117"/>
        <v>0.66666666666666663</v>
      </c>
      <c r="R205" s="9">
        <f t="shared" si="117"/>
        <v>0</v>
      </c>
      <c r="S205" s="9">
        <f t="shared" si="117"/>
        <v>0</v>
      </c>
      <c r="T205" s="9">
        <f t="shared" si="117"/>
        <v>0</v>
      </c>
      <c r="U205" s="9">
        <f t="shared" si="117"/>
        <v>1</v>
      </c>
      <c r="V205" s="9">
        <f t="shared" si="117"/>
        <v>0</v>
      </c>
      <c r="W205" s="9">
        <f t="shared" si="117"/>
        <v>0.33333333333333331</v>
      </c>
      <c r="X205" s="9">
        <f t="shared" si="117"/>
        <v>0</v>
      </c>
      <c r="Y205" s="9">
        <f t="shared" si="117"/>
        <v>0</v>
      </c>
      <c r="Z205" s="9">
        <f t="shared" si="117"/>
        <v>0</v>
      </c>
      <c r="AA205" s="9">
        <f t="shared" si="117"/>
        <v>0</v>
      </c>
      <c r="AB205" s="9">
        <f t="shared" si="117"/>
        <v>9</v>
      </c>
      <c r="AC205" s="9">
        <f t="shared" si="117"/>
        <v>1</v>
      </c>
      <c r="AD205" s="10">
        <f t="shared" si="117"/>
        <v>2</v>
      </c>
    </row>
    <row r="206" spans="8:30">
      <c r="H206" s="8">
        <f t="shared" ref="H206:AD206" si="118">$G34*H34</f>
        <v>0.66666666666666663</v>
      </c>
      <c r="I206" s="9">
        <f t="shared" si="118"/>
        <v>0.16666666666666666</v>
      </c>
      <c r="J206" s="9">
        <f t="shared" si="118"/>
        <v>1.3333333333333333</v>
      </c>
      <c r="K206" s="9">
        <f t="shared" si="118"/>
        <v>0.66666666666666663</v>
      </c>
      <c r="L206" s="9">
        <f t="shared" si="118"/>
        <v>0.33333333333333331</v>
      </c>
      <c r="M206" s="9">
        <f t="shared" si="118"/>
        <v>1.3333333333333333</v>
      </c>
      <c r="N206" s="9">
        <f t="shared" si="118"/>
        <v>1.3333333333333333</v>
      </c>
      <c r="O206" s="9">
        <f t="shared" si="118"/>
        <v>0.66666666666666663</v>
      </c>
      <c r="P206" s="9">
        <f t="shared" si="118"/>
        <v>0.66666666666666663</v>
      </c>
      <c r="Q206" s="9">
        <f t="shared" si="118"/>
        <v>1.3333333333333333</v>
      </c>
      <c r="R206" s="9">
        <f t="shared" si="118"/>
        <v>0.66666666666666663</v>
      </c>
      <c r="S206" s="9">
        <f t="shared" si="118"/>
        <v>0</v>
      </c>
      <c r="T206" s="9">
        <f t="shared" si="118"/>
        <v>0</v>
      </c>
      <c r="U206" s="9">
        <f t="shared" si="118"/>
        <v>2.6666666666666679</v>
      </c>
      <c r="V206" s="9">
        <f t="shared" si="118"/>
        <v>0</v>
      </c>
      <c r="W206" s="9">
        <f t="shared" si="118"/>
        <v>0.16666666666666666</v>
      </c>
      <c r="X206" s="9">
        <f t="shared" si="118"/>
        <v>0</v>
      </c>
      <c r="Y206" s="9">
        <f t="shared" si="118"/>
        <v>0</v>
      </c>
      <c r="Z206" s="9">
        <f t="shared" si="118"/>
        <v>0</v>
      </c>
      <c r="AA206" s="9">
        <f t="shared" si="118"/>
        <v>0</v>
      </c>
      <c r="AB206" s="9">
        <f t="shared" si="118"/>
        <v>9</v>
      </c>
      <c r="AC206" s="9">
        <f t="shared" si="118"/>
        <v>1</v>
      </c>
      <c r="AD206" s="10">
        <f t="shared" si="118"/>
        <v>2</v>
      </c>
    </row>
    <row r="207" spans="8:30">
      <c r="H207" s="8">
        <f t="shared" ref="H207:AD207" si="119">$G35*H35</f>
        <v>0.16666666666666666</v>
      </c>
      <c r="I207" s="9">
        <f t="shared" si="119"/>
        <v>8.3333333333333329E-2</v>
      </c>
      <c r="J207" s="9">
        <f t="shared" si="119"/>
        <v>8.3333333333333329E-2</v>
      </c>
      <c r="K207" s="9">
        <f t="shared" si="119"/>
        <v>0.25</v>
      </c>
      <c r="L207" s="9">
        <f t="shared" si="119"/>
        <v>8.3333333333333329E-2</v>
      </c>
      <c r="M207" s="9">
        <f t="shared" si="119"/>
        <v>0.25</v>
      </c>
      <c r="N207" s="9">
        <f t="shared" si="119"/>
        <v>0.25</v>
      </c>
      <c r="O207" s="9">
        <f t="shared" si="119"/>
        <v>0.16666666666666666</v>
      </c>
      <c r="P207" s="9">
        <f t="shared" si="119"/>
        <v>0.16666666666666666</v>
      </c>
      <c r="Q207" s="9">
        <f t="shared" si="119"/>
        <v>0.16666666666666666</v>
      </c>
      <c r="R207" s="9">
        <f t="shared" si="119"/>
        <v>0.16666666666666666</v>
      </c>
      <c r="S207" s="9">
        <f t="shared" si="119"/>
        <v>0</v>
      </c>
      <c r="T207" s="9">
        <f t="shared" si="119"/>
        <v>0</v>
      </c>
      <c r="U207" s="9">
        <f t="shared" si="119"/>
        <v>0.25</v>
      </c>
      <c r="V207" s="9">
        <f t="shared" si="119"/>
        <v>0</v>
      </c>
      <c r="W207" s="9">
        <f t="shared" si="119"/>
        <v>8.3333333333333329E-2</v>
      </c>
      <c r="X207" s="9">
        <f t="shared" si="119"/>
        <v>0</v>
      </c>
      <c r="Y207" s="9">
        <f t="shared" si="119"/>
        <v>4.916666666666667</v>
      </c>
      <c r="Z207" s="9">
        <f t="shared" si="119"/>
        <v>4.916666666666667</v>
      </c>
      <c r="AA207" s="9">
        <f t="shared" si="119"/>
        <v>0</v>
      </c>
      <c r="AB207" s="9">
        <f t="shared" si="119"/>
        <v>9</v>
      </c>
      <c r="AC207" s="9">
        <f t="shared" si="119"/>
        <v>1</v>
      </c>
      <c r="AD207" s="10">
        <f t="shared" si="119"/>
        <v>2</v>
      </c>
    </row>
    <row r="208" spans="8:30">
      <c r="H208" s="8">
        <f t="shared" ref="H208:AD208" si="120">$G36*H36</f>
        <v>0</v>
      </c>
      <c r="I208" s="9">
        <f t="shared" si="120"/>
        <v>0</v>
      </c>
      <c r="J208" s="9">
        <f t="shared" si="120"/>
        <v>0</v>
      </c>
      <c r="K208" s="9">
        <f t="shared" si="120"/>
        <v>0</v>
      </c>
      <c r="L208" s="9">
        <f t="shared" si="120"/>
        <v>0</v>
      </c>
      <c r="M208" s="9">
        <f t="shared" si="120"/>
        <v>0</v>
      </c>
      <c r="N208" s="9">
        <f t="shared" si="120"/>
        <v>0</v>
      </c>
      <c r="O208" s="9">
        <f t="shared" si="120"/>
        <v>0</v>
      </c>
      <c r="P208" s="9">
        <f t="shared" si="120"/>
        <v>0</v>
      </c>
      <c r="Q208" s="9">
        <f t="shared" si="120"/>
        <v>0</v>
      </c>
      <c r="R208" s="9">
        <f t="shared" si="120"/>
        <v>0</v>
      </c>
      <c r="S208" s="9">
        <f t="shared" si="120"/>
        <v>0</v>
      </c>
      <c r="T208" s="9">
        <f t="shared" si="120"/>
        <v>0</v>
      </c>
      <c r="U208" s="9">
        <f t="shared" si="120"/>
        <v>0</v>
      </c>
      <c r="V208" s="9">
        <f t="shared" si="120"/>
        <v>0</v>
      </c>
      <c r="W208" s="9">
        <f t="shared" si="120"/>
        <v>0</v>
      </c>
      <c r="X208" s="9">
        <f t="shared" si="120"/>
        <v>0</v>
      </c>
      <c r="Y208" s="9">
        <f t="shared" si="120"/>
        <v>0</v>
      </c>
      <c r="Z208" s="9">
        <f t="shared" si="120"/>
        <v>0</v>
      </c>
      <c r="AA208" s="9">
        <f t="shared" si="120"/>
        <v>0</v>
      </c>
      <c r="AB208" s="9">
        <f t="shared" si="120"/>
        <v>0</v>
      </c>
      <c r="AC208" s="9">
        <f t="shared" si="120"/>
        <v>0</v>
      </c>
      <c r="AD208" s="10">
        <f t="shared" si="120"/>
        <v>0</v>
      </c>
    </row>
    <row r="209" spans="8:30">
      <c r="H209" s="8">
        <f t="shared" ref="H209:AD209" si="121">$G37*H37</f>
        <v>0</v>
      </c>
      <c r="I209" s="9">
        <f t="shared" si="121"/>
        <v>0</v>
      </c>
      <c r="J209" s="9">
        <f t="shared" si="121"/>
        <v>0</v>
      </c>
      <c r="K209" s="9">
        <f t="shared" si="121"/>
        <v>0</v>
      </c>
      <c r="L209" s="9">
        <f t="shared" si="121"/>
        <v>0</v>
      </c>
      <c r="M209" s="9">
        <f t="shared" si="121"/>
        <v>0</v>
      </c>
      <c r="N209" s="9">
        <f t="shared" si="121"/>
        <v>0</v>
      </c>
      <c r="O209" s="9">
        <f t="shared" si="121"/>
        <v>0</v>
      </c>
      <c r="P209" s="9">
        <f t="shared" si="121"/>
        <v>0</v>
      </c>
      <c r="Q209" s="9">
        <f t="shared" si="121"/>
        <v>0</v>
      </c>
      <c r="R209" s="9">
        <f t="shared" si="121"/>
        <v>0</v>
      </c>
      <c r="S209" s="9">
        <f t="shared" si="121"/>
        <v>0</v>
      </c>
      <c r="T209" s="9">
        <f t="shared" si="121"/>
        <v>0</v>
      </c>
      <c r="U209" s="9">
        <f t="shared" si="121"/>
        <v>0</v>
      </c>
      <c r="V209" s="9">
        <f t="shared" si="121"/>
        <v>0</v>
      </c>
      <c r="W209" s="9">
        <f t="shared" si="121"/>
        <v>0</v>
      </c>
      <c r="X209" s="9">
        <f t="shared" si="121"/>
        <v>0</v>
      </c>
      <c r="Y209" s="9">
        <f t="shared" si="121"/>
        <v>0</v>
      </c>
      <c r="Z209" s="9">
        <f t="shared" si="121"/>
        <v>0</v>
      </c>
      <c r="AA209" s="9">
        <f t="shared" si="121"/>
        <v>0</v>
      </c>
      <c r="AB209" s="9">
        <f t="shared" si="121"/>
        <v>0</v>
      </c>
      <c r="AC209" s="9">
        <f t="shared" si="121"/>
        <v>0</v>
      </c>
      <c r="AD209" s="10">
        <f t="shared" si="121"/>
        <v>0</v>
      </c>
    </row>
    <row r="210" spans="8:30">
      <c r="H210" s="8">
        <f t="shared" ref="H210:AD210" si="122">$G38*H38</f>
        <v>0.1428571428571431</v>
      </c>
      <c r="I210" s="9">
        <f t="shared" si="122"/>
        <v>0.1428571428571431</v>
      </c>
      <c r="J210" s="9">
        <f t="shared" si="122"/>
        <v>0.33333333333333331</v>
      </c>
      <c r="K210" s="9">
        <f t="shared" si="122"/>
        <v>0.47619047619047639</v>
      </c>
      <c r="L210" s="9">
        <f t="shared" si="122"/>
        <v>0.16666666666666666</v>
      </c>
      <c r="M210" s="9">
        <f t="shared" si="122"/>
        <v>0.33333333333333331</v>
      </c>
      <c r="N210" s="9">
        <f t="shared" si="122"/>
        <v>0.33333333333333331</v>
      </c>
      <c r="O210" s="9">
        <f t="shared" si="122"/>
        <v>0.47619047619047639</v>
      </c>
      <c r="P210" s="9">
        <f t="shared" si="122"/>
        <v>0.47619047619047639</v>
      </c>
      <c r="Q210" s="9">
        <f t="shared" si="122"/>
        <v>0.47619047619047639</v>
      </c>
      <c r="R210" s="9">
        <f t="shared" si="122"/>
        <v>0.47619047619047639</v>
      </c>
      <c r="S210" s="9">
        <f t="shared" si="122"/>
        <v>1</v>
      </c>
      <c r="T210" s="9">
        <f t="shared" si="122"/>
        <v>3.5</v>
      </c>
      <c r="U210" s="9">
        <f t="shared" si="122"/>
        <v>0.25</v>
      </c>
      <c r="V210" s="9">
        <f t="shared" si="122"/>
        <v>0.25</v>
      </c>
      <c r="W210" s="9">
        <f t="shared" si="122"/>
        <v>0.16666666666666666</v>
      </c>
      <c r="X210" s="9">
        <f t="shared" si="122"/>
        <v>0</v>
      </c>
      <c r="Y210" s="9">
        <f t="shared" si="122"/>
        <v>1.5</v>
      </c>
      <c r="Z210" s="9">
        <f t="shared" si="122"/>
        <v>1.5</v>
      </c>
      <c r="AA210" s="9">
        <f t="shared" si="122"/>
        <v>0</v>
      </c>
      <c r="AB210" s="9">
        <f t="shared" si="122"/>
        <v>9</v>
      </c>
      <c r="AC210" s="9">
        <f t="shared" si="122"/>
        <v>1</v>
      </c>
      <c r="AD210" s="10">
        <f t="shared" si="122"/>
        <v>2</v>
      </c>
    </row>
    <row r="211" spans="8:30">
      <c r="H211" s="8">
        <f t="shared" ref="H211:AD211" si="123">$G39*H39</f>
        <v>0</v>
      </c>
      <c r="I211" s="9">
        <f t="shared" si="123"/>
        <v>0</v>
      </c>
      <c r="J211" s="9">
        <f t="shared" si="123"/>
        <v>0</v>
      </c>
      <c r="K211" s="9">
        <f t="shared" si="123"/>
        <v>0</v>
      </c>
      <c r="L211" s="9">
        <f t="shared" si="123"/>
        <v>0</v>
      </c>
      <c r="M211" s="9">
        <f t="shared" si="123"/>
        <v>0</v>
      </c>
      <c r="N211" s="9">
        <f t="shared" si="123"/>
        <v>0</v>
      </c>
      <c r="O211" s="9">
        <f t="shared" si="123"/>
        <v>0</v>
      </c>
      <c r="P211" s="9">
        <f t="shared" si="123"/>
        <v>0</v>
      </c>
      <c r="Q211" s="9">
        <f t="shared" si="123"/>
        <v>0</v>
      </c>
      <c r="R211" s="9">
        <f t="shared" si="123"/>
        <v>0</v>
      </c>
      <c r="S211" s="9">
        <f t="shared" si="123"/>
        <v>0</v>
      </c>
      <c r="T211" s="9">
        <f t="shared" si="123"/>
        <v>0</v>
      </c>
      <c r="U211" s="9">
        <f t="shared" si="123"/>
        <v>0</v>
      </c>
      <c r="V211" s="9">
        <f t="shared" si="123"/>
        <v>0</v>
      </c>
      <c r="W211" s="9">
        <f t="shared" si="123"/>
        <v>0</v>
      </c>
      <c r="X211" s="9">
        <f t="shared" si="123"/>
        <v>0</v>
      </c>
      <c r="Y211" s="9">
        <f t="shared" si="123"/>
        <v>0</v>
      </c>
      <c r="Z211" s="9">
        <f t="shared" si="123"/>
        <v>0</v>
      </c>
      <c r="AA211" s="9">
        <f t="shared" si="123"/>
        <v>0</v>
      </c>
      <c r="AB211" s="9">
        <f t="shared" si="123"/>
        <v>0</v>
      </c>
      <c r="AC211" s="9">
        <f t="shared" si="123"/>
        <v>0</v>
      </c>
      <c r="AD211" s="10">
        <f t="shared" si="123"/>
        <v>0</v>
      </c>
    </row>
    <row r="212" spans="8:30">
      <c r="H212" s="8">
        <f t="shared" ref="H212:AD212" si="124">$G40*H40</f>
        <v>0.83333333333333326</v>
      </c>
      <c r="I212" s="9">
        <f t="shared" si="124"/>
        <v>0.66666666666666663</v>
      </c>
      <c r="J212" s="9">
        <f t="shared" si="124"/>
        <v>0.66666666666666663</v>
      </c>
      <c r="K212" s="9">
        <f t="shared" si="124"/>
        <v>0.66666666666666663</v>
      </c>
      <c r="L212" s="9">
        <f t="shared" si="124"/>
        <v>0.33333333333333331</v>
      </c>
      <c r="M212" s="9">
        <f t="shared" si="124"/>
        <v>0.66666666666666663</v>
      </c>
      <c r="N212" s="9">
        <f t="shared" si="124"/>
        <v>0.66666666666666663</v>
      </c>
      <c r="O212" s="9">
        <f t="shared" si="124"/>
        <v>1</v>
      </c>
      <c r="P212" s="9">
        <f t="shared" si="124"/>
        <v>1</v>
      </c>
      <c r="Q212" s="9">
        <f t="shared" si="124"/>
        <v>1</v>
      </c>
      <c r="R212" s="9">
        <f t="shared" si="124"/>
        <v>1</v>
      </c>
      <c r="S212" s="9">
        <f t="shared" si="124"/>
        <v>0.33333333333333331</v>
      </c>
      <c r="T212" s="9">
        <f t="shared" si="124"/>
        <v>0.33333333333333331</v>
      </c>
      <c r="U212" s="9">
        <f t="shared" si="124"/>
        <v>1</v>
      </c>
      <c r="V212" s="9">
        <f t="shared" si="124"/>
        <v>0.33333333333333331</v>
      </c>
      <c r="W212" s="9">
        <f t="shared" si="124"/>
        <v>0.33333333333333331</v>
      </c>
      <c r="X212" s="9">
        <f t="shared" si="124"/>
        <v>0</v>
      </c>
      <c r="Y212" s="9">
        <f t="shared" si="124"/>
        <v>2</v>
      </c>
      <c r="Z212" s="9">
        <f t="shared" si="124"/>
        <v>2</v>
      </c>
      <c r="AA212" s="9">
        <f t="shared" si="124"/>
        <v>9.1666666666666643</v>
      </c>
      <c r="AB212" s="9">
        <f t="shared" si="124"/>
        <v>18</v>
      </c>
      <c r="AC212" s="9">
        <f t="shared" si="124"/>
        <v>2</v>
      </c>
      <c r="AD212" s="10">
        <f t="shared" si="124"/>
        <v>4</v>
      </c>
    </row>
    <row r="213" spans="8:30">
      <c r="H213" s="8">
        <f t="shared" ref="H213:AD213" si="125">$G41*H41</f>
        <v>0</v>
      </c>
      <c r="I213" s="9">
        <f t="shared" si="125"/>
        <v>0</v>
      </c>
      <c r="J213" s="9">
        <f t="shared" si="125"/>
        <v>0</v>
      </c>
      <c r="K213" s="9">
        <f t="shared" si="125"/>
        <v>0</v>
      </c>
      <c r="L213" s="9">
        <f t="shared" si="125"/>
        <v>0</v>
      </c>
      <c r="M213" s="9">
        <f t="shared" si="125"/>
        <v>0</v>
      </c>
      <c r="N213" s="9">
        <f t="shared" si="125"/>
        <v>0</v>
      </c>
      <c r="O213" s="9">
        <f t="shared" si="125"/>
        <v>0</v>
      </c>
      <c r="P213" s="9">
        <f t="shared" si="125"/>
        <v>0</v>
      </c>
      <c r="Q213" s="9">
        <f t="shared" si="125"/>
        <v>0</v>
      </c>
      <c r="R213" s="9">
        <f t="shared" si="125"/>
        <v>0</v>
      </c>
      <c r="S213" s="9">
        <f t="shared" si="125"/>
        <v>0</v>
      </c>
      <c r="T213" s="9">
        <f t="shared" si="125"/>
        <v>0</v>
      </c>
      <c r="U213" s="9">
        <f t="shared" si="125"/>
        <v>0</v>
      </c>
      <c r="V213" s="9">
        <f t="shared" si="125"/>
        <v>0</v>
      </c>
      <c r="W213" s="9">
        <f t="shared" si="125"/>
        <v>0</v>
      </c>
      <c r="X213" s="9">
        <f t="shared" si="125"/>
        <v>0</v>
      </c>
      <c r="Y213" s="9">
        <f t="shared" si="125"/>
        <v>0</v>
      </c>
      <c r="Z213" s="9">
        <f t="shared" si="125"/>
        <v>0</v>
      </c>
      <c r="AA213" s="9">
        <f t="shared" si="125"/>
        <v>0</v>
      </c>
      <c r="AB213" s="9">
        <f t="shared" si="125"/>
        <v>0</v>
      </c>
      <c r="AC213" s="9">
        <f t="shared" si="125"/>
        <v>0</v>
      </c>
      <c r="AD213" s="10">
        <f t="shared" si="125"/>
        <v>0</v>
      </c>
    </row>
    <row r="214" spans="8:30">
      <c r="H214" s="8">
        <f t="shared" ref="H214:AD214" si="126">$G42*H42</f>
        <v>0</v>
      </c>
      <c r="I214" s="9">
        <f t="shared" si="126"/>
        <v>0</v>
      </c>
      <c r="J214" s="9">
        <f t="shared" si="126"/>
        <v>0</v>
      </c>
      <c r="K214" s="9">
        <f t="shared" si="126"/>
        <v>0</v>
      </c>
      <c r="L214" s="9">
        <f t="shared" si="126"/>
        <v>0</v>
      </c>
      <c r="M214" s="9">
        <f t="shared" si="126"/>
        <v>0</v>
      </c>
      <c r="N214" s="9">
        <f t="shared" si="126"/>
        <v>0</v>
      </c>
      <c r="O214" s="9">
        <f t="shared" si="126"/>
        <v>0</v>
      </c>
      <c r="P214" s="9">
        <f t="shared" si="126"/>
        <v>0</v>
      </c>
      <c r="Q214" s="9">
        <f t="shared" si="126"/>
        <v>0</v>
      </c>
      <c r="R214" s="9">
        <f t="shared" si="126"/>
        <v>0</v>
      </c>
      <c r="S214" s="9">
        <f t="shared" si="126"/>
        <v>0</v>
      </c>
      <c r="T214" s="9">
        <f t="shared" si="126"/>
        <v>0</v>
      </c>
      <c r="U214" s="9">
        <f t="shared" si="126"/>
        <v>0</v>
      </c>
      <c r="V214" s="9">
        <f t="shared" si="126"/>
        <v>0</v>
      </c>
      <c r="W214" s="9">
        <f t="shared" si="126"/>
        <v>0</v>
      </c>
      <c r="X214" s="9">
        <f t="shared" si="126"/>
        <v>0</v>
      </c>
      <c r="Y214" s="9">
        <f t="shared" si="126"/>
        <v>6</v>
      </c>
      <c r="Z214" s="9">
        <f t="shared" si="126"/>
        <v>6</v>
      </c>
      <c r="AA214" s="9">
        <f t="shared" si="126"/>
        <v>0</v>
      </c>
      <c r="AB214" s="9">
        <f t="shared" si="126"/>
        <v>9</v>
      </c>
      <c r="AC214" s="9">
        <f t="shared" si="126"/>
        <v>1</v>
      </c>
      <c r="AD214" s="10">
        <f t="shared" si="126"/>
        <v>2</v>
      </c>
    </row>
    <row r="215" spans="8:30">
      <c r="H215" s="8">
        <f t="shared" ref="H215:AD215" si="127">$G43*H43</f>
        <v>0</v>
      </c>
      <c r="I215" s="9">
        <f t="shared" si="127"/>
        <v>0</v>
      </c>
      <c r="J215" s="9">
        <f t="shared" si="127"/>
        <v>0</v>
      </c>
      <c r="K215" s="9">
        <f t="shared" si="127"/>
        <v>0</v>
      </c>
      <c r="L215" s="9">
        <f t="shared" si="127"/>
        <v>0</v>
      </c>
      <c r="M215" s="9">
        <f t="shared" si="127"/>
        <v>0</v>
      </c>
      <c r="N215" s="9">
        <f t="shared" si="127"/>
        <v>0</v>
      </c>
      <c r="O215" s="9">
        <f t="shared" si="127"/>
        <v>0</v>
      </c>
      <c r="P215" s="9">
        <f t="shared" si="127"/>
        <v>0</v>
      </c>
      <c r="Q215" s="9">
        <f t="shared" si="127"/>
        <v>0</v>
      </c>
      <c r="R215" s="9">
        <f t="shared" si="127"/>
        <v>0</v>
      </c>
      <c r="S215" s="9">
        <f t="shared" si="127"/>
        <v>0</v>
      </c>
      <c r="T215" s="9">
        <f t="shared" si="127"/>
        <v>0</v>
      </c>
      <c r="U215" s="9">
        <f t="shared" si="127"/>
        <v>0</v>
      </c>
      <c r="V215" s="9">
        <f t="shared" si="127"/>
        <v>0</v>
      </c>
      <c r="W215" s="9">
        <f t="shared" si="127"/>
        <v>0</v>
      </c>
      <c r="X215" s="9">
        <f t="shared" si="127"/>
        <v>0</v>
      </c>
      <c r="Y215" s="9">
        <f t="shared" si="127"/>
        <v>8</v>
      </c>
      <c r="Z215" s="9">
        <f t="shared" si="127"/>
        <v>4</v>
      </c>
      <c r="AA215" s="9">
        <f t="shared" si="127"/>
        <v>0</v>
      </c>
      <c r="AB215" s="9">
        <f t="shared" si="127"/>
        <v>9</v>
      </c>
      <c r="AC215" s="9">
        <f t="shared" si="127"/>
        <v>1</v>
      </c>
      <c r="AD215" s="10">
        <f t="shared" si="127"/>
        <v>2</v>
      </c>
    </row>
    <row r="216" spans="8:30">
      <c r="H216" s="8">
        <f t="shared" ref="H216:AD216" si="128">$G44*H44</f>
        <v>0</v>
      </c>
      <c r="I216" s="9">
        <f t="shared" si="128"/>
        <v>0</v>
      </c>
      <c r="J216" s="9">
        <f t="shared" si="128"/>
        <v>0</v>
      </c>
      <c r="K216" s="9">
        <f t="shared" si="128"/>
        <v>0</v>
      </c>
      <c r="L216" s="9">
        <f t="shared" si="128"/>
        <v>0.25</v>
      </c>
      <c r="M216" s="9">
        <f t="shared" si="128"/>
        <v>0</v>
      </c>
      <c r="N216" s="9">
        <f t="shared" si="128"/>
        <v>0</v>
      </c>
      <c r="O216" s="9">
        <f t="shared" si="128"/>
        <v>0</v>
      </c>
      <c r="P216" s="9">
        <f t="shared" si="128"/>
        <v>0</v>
      </c>
      <c r="Q216" s="9">
        <f t="shared" si="128"/>
        <v>0</v>
      </c>
      <c r="R216" s="9">
        <f t="shared" si="128"/>
        <v>0</v>
      </c>
      <c r="S216" s="9">
        <f t="shared" si="128"/>
        <v>0</v>
      </c>
      <c r="T216" s="9">
        <f t="shared" si="128"/>
        <v>0</v>
      </c>
      <c r="U216" s="9">
        <f t="shared" si="128"/>
        <v>0</v>
      </c>
      <c r="V216" s="9">
        <f t="shared" si="128"/>
        <v>0.25</v>
      </c>
      <c r="W216" s="9">
        <f t="shared" si="128"/>
        <v>0</v>
      </c>
      <c r="X216" s="9">
        <f t="shared" si="128"/>
        <v>0</v>
      </c>
      <c r="Y216" s="9">
        <f t="shared" si="128"/>
        <v>5.75</v>
      </c>
      <c r="Z216" s="9">
        <f t="shared" si="128"/>
        <v>5.75</v>
      </c>
      <c r="AA216" s="9">
        <f t="shared" si="128"/>
        <v>0</v>
      </c>
      <c r="AB216" s="9">
        <f t="shared" si="128"/>
        <v>9</v>
      </c>
      <c r="AC216" s="9">
        <f t="shared" si="128"/>
        <v>1</v>
      </c>
      <c r="AD216" s="10">
        <f t="shared" si="128"/>
        <v>2</v>
      </c>
    </row>
    <row r="217" spans="8:30">
      <c r="H217" s="8">
        <f t="shared" ref="H217:AD217" si="129">$G45*H45</f>
        <v>0</v>
      </c>
      <c r="I217" s="9">
        <f t="shared" si="129"/>
        <v>0</v>
      </c>
      <c r="J217" s="9">
        <f t="shared" si="129"/>
        <v>0</v>
      </c>
      <c r="K217" s="9">
        <f t="shared" si="129"/>
        <v>0</v>
      </c>
      <c r="L217" s="9">
        <f t="shared" si="129"/>
        <v>0</v>
      </c>
      <c r="M217" s="9">
        <f t="shared" si="129"/>
        <v>0</v>
      </c>
      <c r="N217" s="9">
        <f t="shared" si="129"/>
        <v>0</v>
      </c>
      <c r="O217" s="9">
        <f t="shared" si="129"/>
        <v>0</v>
      </c>
      <c r="P217" s="9">
        <f t="shared" si="129"/>
        <v>0</v>
      </c>
      <c r="Q217" s="9">
        <f t="shared" si="129"/>
        <v>0</v>
      </c>
      <c r="R217" s="9">
        <f t="shared" si="129"/>
        <v>0</v>
      </c>
      <c r="S217" s="9">
        <f t="shared" si="129"/>
        <v>0</v>
      </c>
      <c r="T217" s="9">
        <f t="shared" si="129"/>
        <v>0</v>
      </c>
      <c r="U217" s="9">
        <f t="shared" si="129"/>
        <v>0</v>
      </c>
      <c r="V217" s="9">
        <f t="shared" si="129"/>
        <v>0</v>
      </c>
      <c r="W217" s="9">
        <f t="shared" si="129"/>
        <v>0</v>
      </c>
      <c r="X217" s="9">
        <f t="shared" si="129"/>
        <v>0</v>
      </c>
      <c r="Y217" s="9">
        <f t="shared" si="129"/>
        <v>0</v>
      </c>
      <c r="Z217" s="9">
        <f t="shared" si="129"/>
        <v>0</v>
      </c>
      <c r="AA217" s="9">
        <f t="shared" si="129"/>
        <v>0</v>
      </c>
      <c r="AB217" s="9">
        <f t="shared" si="129"/>
        <v>0</v>
      </c>
      <c r="AC217" s="9">
        <f t="shared" si="129"/>
        <v>0</v>
      </c>
      <c r="AD217" s="10">
        <f t="shared" si="129"/>
        <v>0</v>
      </c>
    </row>
    <row r="218" spans="8:30" ht="15.75" thickBot="1">
      <c r="H218" s="12">
        <f t="shared" ref="H218:AD218" si="130">$G46*H46</f>
        <v>0</v>
      </c>
      <c r="I218" s="13">
        <f t="shared" si="130"/>
        <v>0</v>
      </c>
      <c r="J218" s="13">
        <f t="shared" si="130"/>
        <v>0</v>
      </c>
      <c r="K218" s="13">
        <f t="shared" si="130"/>
        <v>0</v>
      </c>
      <c r="L218" s="13">
        <f t="shared" si="130"/>
        <v>0</v>
      </c>
      <c r="M218" s="13">
        <f t="shared" si="130"/>
        <v>0</v>
      </c>
      <c r="N218" s="13">
        <f t="shared" si="130"/>
        <v>0</v>
      </c>
      <c r="O218" s="13">
        <f t="shared" si="130"/>
        <v>0</v>
      </c>
      <c r="P218" s="13">
        <f t="shared" si="130"/>
        <v>0</v>
      </c>
      <c r="Q218" s="13">
        <f t="shared" si="130"/>
        <v>0</v>
      </c>
      <c r="R218" s="13">
        <f t="shared" si="130"/>
        <v>0</v>
      </c>
      <c r="S218" s="13">
        <f t="shared" si="130"/>
        <v>0</v>
      </c>
      <c r="T218" s="13">
        <f t="shared" si="130"/>
        <v>0</v>
      </c>
      <c r="U218" s="13">
        <f t="shared" si="130"/>
        <v>0</v>
      </c>
      <c r="V218" s="13">
        <f t="shared" si="130"/>
        <v>0</v>
      </c>
      <c r="W218" s="13">
        <f t="shared" si="130"/>
        <v>0</v>
      </c>
      <c r="X218" s="13">
        <f t="shared" si="130"/>
        <v>0</v>
      </c>
      <c r="Y218" s="13">
        <f t="shared" si="130"/>
        <v>8</v>
      </c>
      <c r="Z218" s="13">
        <f t="shared" si="130"/>
        <v>4</v>
      </c>
      <c r="AA218" s="13">
        <f t="shared" si="130"/>
        <v>0</v>
      </c>
      <c r="AB218" s="13">
        <f t="shared" si="130"/>
        <v>9</v>
      </c>
      <c r="AC218" s="13">
        <f t="shared" si="130"/>
        <v>1</v>
      </c>
      <c r="AD218" s="14">
        <f t="shared" si="130"/>
        <v>2</v>
      </c>
    </row>
  </sheetData>
  <mergeCells count="26">
    <mergeCell ref="B51:G51"/>
    <mergeCell ref="AF51:AG51"/>
    <mergeCell ref="D54:E54"/>
    <mergeCell ref="C6:C22"/>
    <mergeCell ref="C23:C24"/>
    <mergeCell ref="C25:C40"/>
    <mergeCell ref="C41:C46"/>
    <mergeCell ref="B48:G48"/>
    <mergeCell ref="AF48:AG48"/>
    <mergeCell ref="B49:G49"/>
    <mergeCell ref="AF49:AG49"/>
    <mergeCell ref="B50:G50"/>
    <mergeCell ref="AF50:AG50"/>
    <mergeCell ref="AE4:AG4"/>
    <mergeCell ref="B47:D47"/>
    <mergeCell ref="AF47:AG47"/>
    <mergeCell ref="H3:AG3"/>
    <mergeCell ref="B4:B5"/>
    <mergeCell ref="C4:D5"/>
    <mergeCell ref="E4:G4"/>
    <mergeCell ref="H4:J4"/>
    <mergeCell ref="K4:R4"/>
    <mergeCell ref="S4:T4"/>
    <mergeCell ref="V4:X4"/>
    <mergeCell ref="Y4:Z4"/>
    <mergeCell ref="AA4:AD4"/>
  </mergeCells>
  <phoneticPr fontId="9" type="noConversion"/>
  <pageMargins left="0.7" right="0.7" top="0.75" bottom="0.75" header="0.3" footer="0.3"/>
  <pageSetup paperSize="9" scale="16" orientation="portrait" r:id="rId1"/>
  <ignoredErrors>
    <ignoredError sqref="AE7:AG46 AE6:AG6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13AF91B89AB64687405739CD760E5A" ma:contentTypeVersion="11" ma:contentTypeDescription="Create a new document." ma:contentTypeScope="" ma:versionID="9b2fd46485f0d7d24ebae902da76d529">
  <xsd:schema xmlns:xsd="http://www.w3.org/2001/XMLSchema" xmlns:xs="http://www.w3.org/2001/XMLSchema" xmlns:p="http://schemas.microsoft.com/office/2006/metadata/properties" xmlns:ns2="6288cde2-e4af-4292-b2f5-6ae8cb4b0036" xmlns:ns3="24acf4f6-2027-4227-902f-54e7acde40e4" targetNamespace="http://schemas.microsoft.com/office/2006/metadata/properties" ma:root="true" ma:fieldsID="895681cc52f70a8dae205bf9f8a3fbdd" ns2:_="" ns3:_="">
    <xsd:import namespace="6288cde2-e4af-4292-b2f5-6ae8cb4b0036"/>
    <xsd:import namespace="24acf4f6-2027-4227-902f-54e7acde40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88cde2-e4af-4292-b2f5-6ae8cb4b00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acf4f6-2027-4227-902f-54e7acde40e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3352CC-D0F0-4EA3-9FDD-A4028C5282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909960-BD03-49A2-96F9-55D1EF9C6C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88cde2-e4af-4292-b2f5-6ae8cb4b0036"/>
    <ds:schemaRef ds:uri="24acf4f6-2027-4227-902f-54e7acde40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CC505D-E2B0-4EE8-8129-B440CECF6172}">
  <ds:schemaRefs>
    <ds:schemaRef ds:uri="http://purl.org/dc/elements/1.1/"/>
    <ds:schemaRef ds:uri="24acf4f6-2027-4227-902f-54e7acde40e4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6288cde2-e4af-4292-b2f5-6ae8cb4b0036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POB Summary</vt:lpstr>
      <vt:lpstr>POB - Base Case</vt:lpstr>
      <vt:lpstr>POB - Max Case</vt:lpstr>
      <vt:lpstr>POB - Transit Case</vt:lpstr>
      <vt:lpstr>POB - Sensitivity Case</vt:lpstr>
      <vt:lpstr>'POB - Base Case'!Print_Area</vt:lpstr>
      <vt:lpstr>'POB - Max Case'!Print_Area</vt:lpstr>
      <vt:lpstr>'POB - Sensitivity Case'!Print_Area</vt:lpstr>
      <vt:lpstr>'POB - Transit Case'!Print_Area</vt:lpstr>
      <vt:lpstr>'POB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2020-05-08T02:06:50Z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0x0101004613AF91B89AB64687405739CD760E5A</vt:lpwstr>
  </property>
  <property fmtid="{D5CDD505-2E9C-101B-9397-08002B2CF9AE}" pid="3" name="MSIP_Label_7e7966d5-0f9c-4032-b08c-36f5d7ad1524_Enabled">
    <vt:lpwstr>true</vt:lpwstr>
  </property>
  <property fmtid="{D5CDD505-2E9C-101B-9397-08002B2CF9AE}" pid="4" name="MSIP_Label_7e7966d5-0f9c-4032-b08c-36f5d7ad1524_SetDate">
    <vt:lpwstr>2020-05-05T23:52:22Z</vt:lpwstr>
  </property>
  <property fmtid="{D5CDD505-2E9C-101B-9397-08002B2CF9AE}" pid="5" name="MSIP_Label_7e7966d5-0f9c-4032-b08c-36f5d7ad1524_Method">
    <vt:lpwstr>Privileged</vt:lpwstr>
  </property>
  <property fmtid="{D5CDD505-2E9C-101B-9397-08002B2CF9AE}" pid="6" name="MSIP_Label_7e7966d5-0f9c-4032-b08c-36f5d7ad1524_Name">
    <vt:lpwstr>Public</vt:lpwstr>
  </property>
  <property fmtid="{D5CDD505-2E9C-101B-9397-08002B2CF9AE}" pid="7" name="MSIP_Label_7e7966d5-0f9c-4032-b08c-36f5d7ad1524_SiteId">
    <vt:lpwstr>4a3454a0-8cf4-4a9c-b1c0-6ce4d1495f82</vt:lpwstr>
  </property>
  <property fmtid="{D5CDD505-2E9C-101B-9397-08002B2CF9AE}" pid="8" name="MSIP_Label_7e7966d5-0f9c-4032-b08c-36f5d7ad1524_ActionId">
    <vt:lpwstr>14ff60ea-7c80-443a-b926-00003fcb41f6</vt:lpwstr>
  </property>
  <property fmtid="{D5CDD505-2E9C-101B-9397-08002B2CF9AE}" pid="9" name="MSIP_Label_7e7966d5-0f9c-4032-b08c-36f5d7ad1524_ContentBits">
    <vt:lpwstr>0</vt:lpwstr>
  </property>
  <property fmtid="{D5CDD505-2E9C-101B-9397-08002B2CF9AE}" pid="10" name="LR_Classification">
    <vt:lpwstr>Public</vt:lpwstr>
  </property>
</Properties>
</file>