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loydsregistergroup.sharepoint.com/sites/group-proj-energyprj11100223773/Shared Documents/6. Project Work place/01 FRA/PyExdCrv/Rev.B/"/>
    </mc:Choice>
  </mc:AlternateContent>
  <xr:revisionPtr revIDLastSave="380" documentId="8_{A69E171F-400E-4A48-90F7-A623D93C36F3}" xr6:coauthVersionLast="41" xr6:coauthVersionMax="41" xr10:uidLastSave="{7FC7F129-36ED-4FFE-AF8A-26031B27F492}"/>
  <bookViews>
    <workbookView xWindow="-120" yWindow="-120" windowWidth="29040" windowHeight="17640" xr2:uid="{6BF3CC46-4780-4321-A64C-97074F63DDEE}"/>
  </bookViews>
  <sheets>
    <sheet name="CoE" sheetId="1" r:id="rId1"/>
  </sheets>
  <externalReferences>
    <externalReference r:id="rId2"/>
    <externalReference r:id="rId3"/>
  </externalReferences>
  <definedNames>
    <definedName name="_xlnm._FilterDatabase" localSheetId="0" hidden="1">CoE!$A$1:$K$134</definedName>
    <definedName name="ApprovalClass_List">[1]Config!$M$54:$M$56</definedName>
    <definedName name="Country_List">[1]Config!$C$54</definedName>
    <definedName name="Discipline_List">[1]Config!$G$54:$G$80</definedName>
    <definedName name="DocType_List">[1]Config!$H$54:$H$91</definedName>
    <definedName name="EquipmentClass_List">[1]Config!$L$54:$L$282</definedName>
    <definedName name="EquipmentFamily_List">[1]Config!$K$54:$K$73</definedName>
    <definedName name="nom_attribut">#REF!</definedName>
    <definedName name="Originator_List">[1]Config!$F$54:$F$141</definedName>
    <definedName name="OriginatorTsin_list">[1]Config!$Q$54:$Q$59</definedName>
    <definedName name="pays">#REF!</definedName>
    <definedName name="pays_list">#REF!</definedName>
    <definedName name="Phase_List">[1]Config!$P$54:$P$59</definedName>
    <definedName name="Recipient_List">[1]Config!$O$54:$O$54</definedName>
    <definedName name="Sector_List">[1]Config!$E$54:$E$73</definedName>
    <definedName name="Site_List">[1]Config!$D$54</definedName>
    <definedName name="Status_List">[1]Config!$N$54:$N$61</definedName>
    <definedName name="System_List">[1]Config!$I$54:$I$64</definedName>
    <definedName name="Unit_List">[1]Config!$J$54:$J$130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7" i="1" l="1"/>
  <c r="K37" i="1" s="1"/>
  <c r="M37" i="1"/>
  <c r="J37" i="1" s="1"/>
  <c r="L37" i="1"/>
  <c r="N36" i="1"/>
  <c r="K36" i="1" s="1"/>
  <c r="M36" i="1"/>
  <c r="J36" i="1" s="1"/>
  <c r="L36" i="1"/>
  <c r="J90" i="1"/>
  <c r="N130" i="1"/>
  <c r="K130" i="1" s="1"/>
  <c r="M130" i="1"/>
  <c r="J130" i="1" s="1"/>
  <c r="L130" i="1"/>
  <c r="N129" i="1"/>
  <c r="K129" i="1" s="1"/>
  <c r="M129" i="1"/>
  <c r="J129" i="1" s="1"/>
  <c r="L129" i="1"/>
  <c r="N127" i="1"/>
  <c r="K127" i="1" s="1"/>
  <c r="M127" i="1"/>
  <c r="J127" i="1" s="1"/>
  <c r="L127" i="1"/>
  <c r="N126" i="1"/>
  <c r="K126" i="1" s="1"/>
  <c r="M126" i="1"/>
  <c r="J126" i="1" s="1"/>
  <c r="L126" i="1"/>
  <c r="N124" i="1"/>
  <c r="K124" i="1" s="1"/>
  <c r="M124" i="1"/>
  <c r="J124" i="1" s="1"/>
  <c r="L124" i="1"/>
  <c r="N123" i="1"/>
  <c r="K123" i="1" s="1"/>
  <c r="M123" i="1"/>
  <c r="J123" i="1" s="1"/>
  <c r="L123" i="1"/>
  <c r="N122" i="1"/>
  <c r="K122" i="1" s="1"/>
  <c r="M122" i="1"/>
  <c r="J122" i="1" s="1"/>
  <c r="L122" i="1"/>
  <c r="N121" i="1"/>
  <c r="K121" i="1" s="1"/>
  <c r="M121" i="1"/>
  <c r="J121" i="1" s="1"/>
  <c r="L121" i="1"/>
  <c r="N119" i="1"/>
  <c r="K119" i="1" s="1"/>
  <c r="M119" i="1"/>
  <c r="J119" i="1" s="1"/>
  <c r="L119" i="1"/>
  <c r="N118" i="1"/>
  <c r="K118" i="1" s="1"/>
  <c r="M118" i="1"/>
  <c r="J118" i="1" s="1"/>
  <c r="L118" i="1"/>
  <c r="N117" i="1"/>
  <c r="K117" i="1" s="1"/>
  <c r="M117" i="1"/>
  <c r="J117" i="1" s="1"/>
  <c r="L117" i="1"/>
  <c r="N115" i="1"/>
  <c r="K115" i="1" s="1"/>
  <c r="M115" i="1"/>
  <c r="J115" i="1" s="1"/>
  <c r="L115" i="1"/>
  <c r="N114" i="1"/>
  <c r="K114" i="1" s="1"/>
  <c r="M114" i="1"/>
  <c r="J114" i="1" s="1"/>
  <c r="L114" i="1"/>
  <c r="N113" i="1"/>
  <c r="K113" i="1" s="1"/>
  <c r="M113" i="1"/>
  <c r="J113" i="1" s="1"/>
  <c r="L113" i="1"/>
  <c r="N112" i="1"/>
  <c r="K112" i="1" s="1"/>
  <c r="M112" i="1"/>
  <c r="J112" i="1" s="1"/>
  <c r="L112" i="1"/>
  <c r="N111" i="1"/>
  <c r="K111" i="1" s="1"/>
  <c r="M111" i="1"/>
  <c r="J111" i="1" s="1"/>
  <c r="L111" i="1"/>
  <c r="N110" i="1"/>
  <c r="K110" i="1" s="1"/>
  <c r="M110" i="1"/>
  <c r="J110" i="1" s="1"/>
  <c r="L110" i="1"/>
  <c r="N106" i="1"/>
  <c r="K106" i="1" s="1"/>
  <c r="J106" i="1"/>
  <c r="L106" i="1"/>
  <c r="I106" i="1" s="1"/>
  <c r="N105" i="1"/>
  <c r="K105" i="1" s="1"/>
  <c r="J105" i="1"/>
  <c r="L105" i="1"/>
  <c r="I105" i="1" s="1"/>
  <c r="N104" i="1"/>
  <c r="K104" i="1" s="1"/>
  <c r="M104" i="1"/>
  <c r="J104" i="1" s="1"/>
  <c r="L104" i="1"/>
  <c r="I104" i="1" s="1"/>
  <c r="N100" i="1"/>
  <c r="K100" i="1" s="1"/>
  <c r="M100" i="1"/>
  <c r="J100" i="1" s="1"/>
  <c r="L100" i="1"/>
  <c r="N98" i="1"/>
  <c r="K98" i="1" s="1"/>
  <c r="M98" i="1"/>
  <c r="J98" i="1" s="1"/>
  <c r="L98" i="1"/>
  <c r="N97" i="1"/>
  <c r="K97" i="1" s="1"/>
  <c r="M97" i="1"/>
  <c r="J97" i="1" s="1"/>
  <c r="L97" i="1"/>
  <c r="N96" i="1"/>
  <c r="K96" i="1" s="1"/>
  <c r="M96" i="1"/>
  <c r="J96" i="1" s="1"/>
  <c r="L96" i="1"/>
  <c r="N95" i="1"/>
  <c r="K95" i="1" s="1"/>
  <c r="M95" i="1"/>
  <c r="J95" i="1" s="1"/>
  <c r="L95" i="1"/>
  <c r="N93" i="1"/>
  <c r="K93" i="1" s="1"/>
  <c r="M93" i="1"/>
  <c r="J93" i="1" s="1"/>
  <c r="L93" i="1"/>
  <c r="I93" i="1" s="1"/>
  <c r="N92" i="1"/>
  <c r="K92" i="1" s="1"/>
  <c r="M92" i="1"/>
  <c r="J92" i="1" s="1"/>
  <c r="L92" i="1"/>
  <c r="I92" i="1" s="1"/>
  <c r="N91" i="1"/>
  <c r="K91" i="1" s="1"/>
  <c r="M91" i="1"/>
  <c r="J91" i="1" s="1"/>
  <c r="L91" i="1"/>
  <c r="I91" i="1" s="1"/>
  <c r="N90" i="1"/>
  <c r="K90" i="1" s="1"/>
  <c r="L90" i="1"/>
  <c r="N89" i="1"/>
  <c r="K89" i="1" s="1"/>
  <c r="M89" i="1"/>
  <c r="J89" i="1" s="1"/>
  <c r="L89" i="1"/>
  <c r="N88" i="1"/>
  <c r="K88" i="1" s="1"/>
  <c r="M88" i="1"/>
  <c r="J88" i="1" s="1"/>
  <c r="L88" i="1"/>
  <c r="N85" i="1"/>
  <c r="K85" i="1" s="1"/>
  <c r="M85" i="1"/>
  <c r="J85" i="1" s="1"/>
  <c r="L85" i="1"/>
  <c r="N84" i="1"/>
  <c r="K84" i="1" s="1"/>
  <c r="M84" i="1"/>
  <c r="J84" i="1" s="1"/>
  <c r="L84" i="1"/>
  <c r="N83" i="1"/>
  <c r="K83" i="1" s="1"/>
  <c r="M83" i="1"/>
  <c r="J83" i="1" s="1"/>
  <c r="L83" i="1"/>
  <c r="I83" i="1" s="1"/>
  <c r="N81" i="1"/>
  <c r="K81" i="1" s="1"/>
  <c r="M81" i="1"/>
  <c r="J81" i="1" s="1"/>
  <c r="L81" i="1"/>
  <c r="N80" i="1"/>
  <c r="K80" i="1" s="1"/>
  <c r="M80" i="1"/>
  <c r="J80" i="1" s="1"/>
  <c r="L80" i="1"/>
  <c r="N79" i="1"/>
  <c r="K79" i="1" s="1"/>
  <c r="M79" i="1"/>
  <c r="J79" i="1" s="1"/>
  <c r="L79" i="1"/>
  <c r="N78" i="1"/>
  <c r="K78" i="1" s="1"/>
  <c r="M78" i="1"/>
  <c r="J78" i="1" s="1"/>
  <c r="L78" i="1"/>
  <c r="N77" i="1"/>
  <c r="K77" i="1" s="1"/>
  <c r="M77" i="1"/>
  <c r="J77" i="1" s="1"/>
  <c r="L77" i="1"/>
  <c r="N76" i="1"/>
  <c r="K76" i="1" s="1"/>
  <c r="M76" i="1"/>
  <c r="J76" i="1" s="1"/>
  <c r="L76" i="1"/>
  <c r="N75" i="1"/>
  <c r="K75" i="1" s="1"/>
  <c r="M75" i="1"/>
  <c r="J75" i="1" s="1"/>
  <c r="L75" i="1"/>
  <c r="N74" i="1"/>
  <c r="K74" i="1" s="1"/>
  <c r="M74" i="1"/>
  <c r="J74" i="1" s="1"/>
  <c r="L74" i="1"/>
  <c r="N69" i="1"/>
  <c r="K69" i="1" s="1"/>
  <c r="M69" i="1"/>
  <c r="J69" i="1" s="1"/>
  <c r="L69" i="1"/>
  <c r="N68" i="1"/>
  <c r="K68" i="1" s="1"/>
  <c r="M68" i="1"/>
  <c r="J68" i="1" s="1"/>
  <c r="L68" i="1"/>
  <c r="I68" i="1" s="1"/>
  <c r="N67" i="1"/>
  <c r="K67" i="1" s="1"/>
  <c r="M67" i="1"/>
  <c r="J67" i="1" s="1"/>
  <c r="L67" i="1"/>
  <c r="I67" i="1" s="1"/>
  <c r="N66" i="1"/>
  <c r="K66" i="1" s="1"/>
  <c r="M66" i="1"/>
  <c r="J66" i="1" s="1"/>
  <c r="L66" i="1"/>
  <c r="I66" i="1" s="1"/>
  <c r="N65" i="1"/>
  <c r="K65" i="1" s="1"/>
  <c r="M65" i="1"/>
  <c r="J65" i="1" s="1"/>
  <c r="L65" i="1"/>
  <c r="N64" i="1"/>
  <c r="K64" i="1" s="1"/>
  <c r="M64" i="1"/>
  <c r="J64" i="1" s="1"/>
  <c r="L64" i="1"/>
  <c r="N63" i="1"/>
  <c r="K63" i="1" s="1"/>
  <c r="M63" i="1"/>
  <c r="J63" i="1" s="1"/>
  <c r="L63" i="1"/>
  <c r="N59" i="1"/>
  <c r="K59" i="1" s="1"/>
  <c r="M59" i="1"/>
  <c r="J59" i="1" s="1"/>
  <c r="L59" i="1"/>
  <c r="I59" i="1" s="1"/>
  <c r="N51" i="1"/>
  <c r="K51" i="1" s="1"/>
  <c r="M51" i="1"/>
  <c r="J51" i="1" s="1"/>
  <c r="L51" i="1"/>
  <c r="I51" i="1" s="1"/>
  <c r="N50" i="1"/>
  <c r="K50" i="1" s="1"/>
  <c r="M50" i="1"/>
  <c r="J50" i="1" s="1"/>
  <c r="L50" i="1"/>
  <c r="I50" i="1" s="1"/>
  <c r="N46" i="1"/>
  <c r="K46" i="1" s="1"/>
  <c r="M46" i="1"/>
  <c r="J46" i="1" s="1"/>
  <c r="L46" i="1"/>
  <c r="I46" i="1" s="1"/>
  <c r="N43" i="1"/>
  <c r="K43" i="1" s="1"/>
  <c r="M43" i="1"/>
  <c r="J43" i="1" s="1"/>
  <c r="L43" i="1"/>
  <c r="I43" i="1" s="1"/>
  <c r="N42" i="1"/>
  <c r="K42" i="1" s="1"/>
  <c r="M42" i="1"/>
  <c r="J42" i="1" s="1"/>
  <c r="L42" i="1"/>
  <c r="I42" i="1" s="1"/>
  <c r="N39" i="1"/>
  <c r="K39" i="1" s="1"/>
  <c r="M39" i="1"/>
  <c r="J39" i="1" s="1"/>
  <c r="L39" i="1"/>
  <c r="I39" i="1" s="1"/>
  <c r="N38" i="1"/>
  <c r="K38" i="1" s="1"/>
  <c r="M38" i="1"/>
  <c r="J38" i="1" s="1"/>
  <c r="L38" i="1"/>
  <c r="I38" i="1" s="1"/>
  <c r="N35" i="1"/>
  <c r="K35" i="1" s="1"/>
  <c r="M35" i="1"/>
  <c r="J35" i="1" s="1"/>
  <c r="L35" i="1"/>
  <c r="N33" i="1"/>
  <c r="K33" i="1" s="1"/>
  <c r="M33" i="1"/>
  <c r="J33" i="1" s="1"/>
  <c r="L33" i="1"/>
  <c r="I33" i="1" s="1"/>
  <c r="N32" i="1"/>
  <c r="K32" i="1" s="1"/>
  <c r="M32" i="1"/>
  <c r="J32" i="1" s="1"/>
  <c r="L32" i="1"/>
  <c r="N31" i="1"/>
  <c r="K31" i="1" s="1"/>
  <c r="M31" i="1"/>
  <c r="J31" i="1" s="1"/>
  <c r="L31" i="1"/>
  <c r="N30" i="1"/>
  <c r="K30" i="1" s="1"/>
  <c r="M30" i="1"/>
  <c r="J30" i="1" s="1"/>
  <c r="L30" i="1"/>
  <c r="N28" i="1"/>
  <c r="K28" i="1" s="1"/>
  <c r="M28" i="1"/>
  <c r="J28" i="1" s="1"/>
  <c r="L28" i="1"/>
  <c r="I28" i="1" s="1"/>
  <c r="N20" i="1"/>
  <c r="K20" i="1" s="1"/>
  <c r="M20" i="1"/>
  <c r="J20" i="1" s="1"/>
  <c r="L20" i="1"/>
  <c r="I20" i="1" s="1"/>
  <c r="N17" i="1"/>
  <c r="K17" i="1" s="1"/>
  <c r="M17" i="1"/>
  <c r="J17" i="1" s="1"/>
  <c r="L17" i="1"/>
  <c r="I17" i="1" s="1"/>
  <c r="N16" i="1"/>
  <c r="K16" i="1" s="1"/>
  <c r="M16" i="1"/>
  <c r="J16" i="1" s="1"/>
  <c r="L16" i="1"/>
  <c r="N15" i="1"/>
  <c r="K15" i="1" s="1"/>
  <c r="M15" i="1"/>
  <c r="J15" i="1" s="1"/>
  <c r="L15" i="1"/>
  <c r="N14" i="1"/>
  <c r="K14" i="1" s="1"/>
  <c r="M14" i="1"/>
  <c r="J14" i="1" s="1"/>
  <c r="L14" i="1"/>
  <c r="N13" i="1"/>
  <c r="K13" i="1" s="1"/>
  <c r="M13" i="1"/>
  <c r="J13" i="1" s="1"/>
  <c r="L13" i="1"/>
  <c r="N12" i="1"/>
  <c r="K12" i="1" s="1"/>
  <c r="M12" i="1"/>
  <c r="J12" i="1" s="1"/>
  <c r="L12" i="1"/>
  <c r="N11" i="1"/>
  <c r="K11" i="1" s="1"/>
  <c r="M11" i="1"/>
  <c r="J11" i="1" s="1"/>
  <c r="L11" i="1"/>
  <c r="I11" i="1" s="1"/>
  <c r="N8" i="1"/>
  <c r="K8" i="1" s="1"/>
  <c r="M8" i="1"/>
  <c r="J8" i="1" s="1"/>
  <c r="L8" i="1"/>
  <c r="I8" i="1" s="1"/>
  <c r="N6" i="1"/>
  <c r="K6" i="1" s="1"/>
  <c r="M6" i="1"/>
  <c r="J6" i="1" s="1"/>
  <c r="L6" i="1"/>
  <c r="I6" i="1" s="1"/>
  <c r="N5" i="1"/>
  <c r="K5" i="1" s="1"/>
  <c r="M5" i="1"/>
  <c r="J5" i="1" s="1"/>
  <c r="L5" i="1"/>
  <c r="N4" i="1"/>
  <c r="K4" i="1" s="1"/>
  <c r="M4" i="1"/>
  <c r="J4" i="1" s="1"/>
  <c r="L4" i="1"/>
  <c r="N3" i="1"/>
  <c r="K3" i="1" s="1"/>
  <c r="M3" i="1"/>
  <c r="J3" i="1" s="1"/>
  <c r="L3" i="1"/>
  <c r="N2" i="1"/>
  <c r="K2" i="1" s="1"/>
  <c r="M2" i="1"/>
  <c r="J2" i="1" s="1"/>
  <c r="L2" i="1"/>
  <c r="N132" i="1"/>
  <c r="M132" i="1"/>
  <c r="L132" i="1"/>
  <c r="N131" i="1"/>
  <c r="M131" i="1"/>
  <c r="L131" i="1"/>
  <c r="N128" i="1"/>
  <c r="K128" i="1" s="1"/>
  <c r="M128" i="1"/>
  <c r="J128" i="1" s="1"/>
  <c r="L128" i="1"/>
  <c r="I128" i="1" s="1"/>
  <c r="N125" i="1"/>
  <c r="K125" i="1" s="1"/>
  <c r="M125" i="1"/>
  <c r="J125" i="1" s="1"/>
  <c r="L125" i="1"/>
  <c r="I125" i="1" s="1"/>
  <c r="N120" i="1"/>
  <c r="K120" i="1" s="1"/>
  <c r="M120" i="1"/>
  <c r="J120" i="1" s="1"/>
  <c r="L120" i="1"/>
  <c r="I120" i="1" s="1"/>
  <c r="N116" i="1"/>
  <c r="K116" i="1" s="1"/>
  <c r="M116" i="1"/>
  <c r="J116" i="1" s="1"/>
  <c r="L116" i="1"/>
  <c r="I116" i="1" s="1"/>
  <c r="N109" i="1"/>
  <c r="K109" i="1" s="1"/>
  <c r="M109" i="1"/>
  <c r="J109" i="1" s="1"/>
  <c r="L109" i="1"/>
  <c r="I109" i="1" s="1"/>
  <c r="N108" i="1"/>
  <c r="K108" i="1" s="1"/>
  <c r="M108" i="1"/>
  <c r="J108" i="1" s="1"/>
  <c r="L108" i="1"/>
  <c r="I108" i="1" s="1"/>
  <c r="N107" i="1"/>
  <c r="K107" i="1" s="1"/>
  <c r="M107" i="1"/>
  <c r="J107" i="1" s="1"/>
  <c r="L107" i="1"/>
  <c r="I107" i="1" s="1"/>
  <c r="N103" i="1"/>
  <c r="K103" i="1" s="1"/>
  <c r="M103" i="1"/>
  <c r="J103" i="1" s="1"/>
  <c r="L103" i="1"/>
  <c r="I103" i="1" s="1"/>
  <c r="N102" i="1"/>
  <c r="K102" i="1" s="1"/>
  <c r="M102" i="1"/>
  <c r="J102" i="1" s="1"/>
  <c r="L102" i="1"/>
  <c r="I102" i="1" s="1"/>
  <c r="N101" i="1"/>
  <c r="M101" i="1"/>
  <c r="L101" i="1"/>
  <c r="N99" i="1"/>
  <c r="K99" i="1" s="1"/>
  <c r="M99" i="1"/>
  <c r="J99" i="1" s="1"/>
  <c r="L99" i="1"/>
  <c r="I99" i="1" s="1"/>
  <c r="N94" i="1"/>
  <c r="K94" i="1" s="1"/>
  <c r="J94" i="1"/>
  <c r="L94" i="1"/>
  <c r="I94" i="1" s="1"/>
  <c r="N87" i="1"/>
  <c r="K87" i="1" s="1"/>
  <c r="M87" i="1"/>
  <c r="J87" i="1" s="1"/>
  <c r="L87" i="1"/>
  <c r="I87" i="1" s="1"/>
  <c r="N82" i="1"/>
  <c r="M82" i="1"/>
  <c r="L82" i="1"/>
  <c r="N73" i="1"/>
  <c r="M73" i="1"/>
  <c r="L73" i="1"/>
  <c r="N62" i="1"/>
  <c r="M62" i="1"/>
  <c r="L62" i="1"/>
  <c r="N61" i="1"/>
  <c r="M61" i="1"/>
  <c r="L61" i="1"/>
  <c r="N60" i="1"/>
  <c r="M60" i="1"/>
  <c r="L60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49" i="1"/>
  <c r="M49" i="1"/>
  <c r="L49" i="1"/>
  <c r="N48" i="1"/>
  <c r="M48" i="1"/>
  <c r="L48" i="1"/>
  <c r="N47" i="1"/>
  <c r="M47" i="1"/>
  <c r="L47" i="1"/>
  <c r="N45" i="1"/>
  <c r="M45" i="1"/>
  <c r="L45" i="1"/>
  <c r="N44" i="1"/>
  <c r="M44" i="1"/>
  <c r="L44" i="1"/>
  <c r="N41" i="1"/>
  <c r="M41" i="1"/>
  <c r="L41" i="1"/>
  <c r="N40" i="1"/>
  <c r="M40" i="1"/>
  <c r="L40" i="1"/>
  <c r="N34" i="1"/>
  <c r="M34" i="1"/>
  <c r="L34" i="1"/>
  <c r="N29" i="1"/>
  <c r="M29" i="1"/>
  <c r="L29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19" i="1"/>
  <c r="M19" i="1"/>
  <c r="L19" i="1"/>
  <c r="N18" i="1"/>
  <c r="M18" i="1"/>
  <c r="L18" i="1"/>
  <c r="N10" i="1"/>
  <c r="M10" i="1"/>
  <c r="L10" i="1"/>
  <c r="N9" i="1"/>
  <c r="M9" i="1"/>
  <c r="L9" i="1"/>
  <c r="N7" i="1"/>
  <c r="M7" i="1"/>
  <c r="L7" i="1"/>
</calcChain>
</file>

<file path=xl/sharedStrings.xml><?xml version="1.0" encoding="utf-8"?>
<sst xmlns="http://schemas.openxmlformats.org/spreadsheetml/2006/main" count="772" uniqueCount="259">
  <si>
    <t>Pumps</t>
  </si>
  <si>
    <t>CIRCULATION PUMP</t>
  </si>
  <si>
    <t>013-PC-001-A</t>
  </si>
  <si>
    <t>013-PC-001-B</t>
  </si>
  <si>
    <t>OFF-SPEC CONDENSATE BOOSTER PUMP</t>
  </si>
  <si>
    <t>013-PC-002-A</t>
  </si>
  <si>
    <t>013-PC-002-B</t>
  </si>
  <si>
    <t>Exchangers</t>
  </si>
  <si>
    <t>CONDENSATE CIRCULATION HEATER</t>
  </si>
  <si>
    <t>013-ES-001</t>
  </si>
  <si>
    <t>Vessels/Tanks</t>
  </si>
  <si>
    <t>SLUG CATCHER</t>
  </si>
  <si>
    <t>020-VZ-001</t>
  </si>
  <si>
    <t>HP SEPARATOR INLET HEATER</t>
  </si>
  <si>
    <t>020-ES-004</t>
  </si>
  <si>
    <t>HP SEPARATOR</t>
  </si>
  <si>
    <t>020-VZ-002</t>
  </si>
  <si>
    <t>TEST SEPARATOR</t>
  </si>
  <si>
    <t>020-VZ-005</t>
  </si>
  <si>
    <t>TEST SEPARATOR INLET HEATER</t>
  </si>
  <si>
    <t>020-ES-003</t>
  </si>
  <si>
    <t>CONDENSATE/SW COOLER</t>
  </si>
  <si>
    <t>020-EP-002-A</t>
  </si>
  <si>
    <t>020-EP-002-B</t>
  </si>
  <si>
    <t>CONDENSATE PUMP</t>
  </si>
  <si>
    <t>020-PC-001-A</t>
  </si>
  <si>
    <t>020-PC-001-B</t>
  </si>
  <si>
    <t>020-PC-001-C</t>
  </si>
  <si>
    <t>CONDENSATE CROSS EXCHANGER</t>
  </si>
  <si>
    <t>020-ES-001</t>
  </si>
  <si>
    <t>MP SEPARATOR</t>
  </si>
  <si>
    <t>020-VZ-003</t>
  </si>
  <si>
    <t>LP SEPARATOR</t>
  </si>
  <si>
    <t>020-VZ-004</t>
  </si>
  <si>
    <t>CONDENSATE HEATER</t>
  </si>
  <si>
    <t>020-ES-002</t>
  </si>
  <si>
    <t>CONDENSATE MERCURY REMOVAL VESSEL</t>
  </si>
  <si>
    <t>020-VC-001</t>
  </si>
  <si>
    <t>Condensate Mercurty Pre Filter</t>
  </si>
  <si>
    <t>020-VF-001-A</t>
  </si>
  <si>
    <t>020-VF-001-B</t>
  </si>
  <si>
    <t>Condensate Mercury L/L Filter Coalescer</t>
  </si>
  <si>
    <t>020-VF-002-A</t>
  </si>
  <si>
    <t>020-VF-002-B</t>
  </si>
  <si>
    <t>Condensate Mercury Removal After Filter</t>
  </si>
  <si>
    <t>020-VF-003</t>
  </si>
  <si>
    <t>ELECTROSTATIC COALESCER</t>
  </si>
  <si>
    <t>020-VZ-006</t>
  </si>
  <si>
    <t>LP COMPRESSION SUCTION COOLER</t>
  </si>
  <si>
    <t>023-ES-001</t>
  </si>
  <si>
    <t>LP COMPRESSOR SUCTION SCRUBBER</t>
  </si>
  <si>
    <t>023-VZ-001</t>
  </si>
  <si>
    <t>Compressors (Motor Driven)</t>
  </si>
  <si>
    <t>LP COMPRESSOR PACKAGE</t>
  </si>
  <si>
    <t>023-KZ-001</t>
  </si>
  <si>
    <t>LP COMPRESSOR SUCTION SCRUBBER PUMP</t>
  </si>
  <si>
    <t>023-PE-001-A</t>
  </si>
  <si>
    <t>023-PE-001-B</t>
  </si>
  <si>
    <t>MP COMPRESSOR SUCTION COOLER</t>
  </si>
  <si>
    <t>023-ES-002</t>
  </si>
  <si>
    <t>MP COMPRESSOR SUCTION SCRUBBER</t>
  </si>
  <si>
    <t>023-VZ-002</t>
  </si>
  <si>
    <t>MP COMPRESSOR PACKAGE</t>
  </si>
  <si>
    <t>023-KZ-002</t>
  </si>
  <si>
    <t>1ST STAGE HP COMPRESSOR SUCTION COOLER</t>
  </si>
  <si>
    <t>023-ES-003-A</t>
  </si>
  <si>
    <t>023-ES-003-B</t>
  </si>
  <si>
    <t>1ST STAGE HP COMPRESSOR SUCTION SCRUBBER</t>
  </si>
  <si>
    <t>023-VZ-003-A</t>
  </si>
  <si>
    <t>023-VZ-003-B</t>
  </si>
  <si>
    <t>2ND STAGE HP COMPRESSOR SUCTION COOLER</t>
  </si>
  <si>
    <t>023-ES-004-A</t>
  </si>
  <si>
    <t>023-ES-004-B</t>
  </si>
  <si>
    <t>2ND STAGE HP COMPRESSOR SUCTION SCRUBBER</t>
  </si>
  <si>
    <t>023-VZ-004-A</t>
  </si>
  <si>
    <t>023-VZ-004-B</t>
  </si>
  <si>
    <t>DEHYDRATION INLET COOLER</t>
  </si>
  <si>
    <t>024-ES-001</t>
  </si>
  <si>
    <t>TEG CONTACTOR INLET FILTER COALESCER</t>
  </si>
  <si>
    <t>024-VF-001-A</t>
  </si>
  <si>
    <t>024-VF-001-B</t>
  </si>
  <si>
    <t>TEG CONTACTOR</t>
  </si>
  <si>
    <t>024-VC-001</t>
  </si>
  <si>
    <t>GAS/LIQUID EXCHANGER</t>
  </si>
  <si>
    <t>025-ES-001</t>
  </si>
  <si>
    <t>GAS/GAS EXCHANGER</t>
  </si>
  <si>
    <t>025-EM-002</t>
  </si>
  <si>
    <t>HC DEWPOINTING INLET SCRUBBER</t>
  </si>
  <si>
    <t>025-VZ-001</t>
  </si>
  <si>
    <t>GAS MERCURY ABSORBER</t>
  </si>
  <si>
    <t>025-VC-001-A</t>
  </si>
  <si>
    <t>025-VC-001-B</t>
  </si>
  <si>
    <t>025-VC-001-C</t>
  </si>
  <si>
    <t>MERCURY REMOVAL AFTER FILTER</t>
  </si>
  <si>
    <t>025-VF-001-A</t>
  </si>
  <si>
    <t>025-VF-001-B</t>
  </si>
  <si>
    <t>LT SEPERATOR</t>
  </si>
  <si>
    <t>025-VZ-002</t>
  </si>
  <si>
    <t>GAS SUPER HEATER</t>
  </si>
  <si>
    <t>025-HE-001</t>
  </si>
  <si>
    <t>EXPORT COMPRESSOR SUCTION SCRUBBER</t>
  </si>
  <si>
    <t>027-VZ-001-A</t>
  </si>
  <si>
    <t>027-VZ-001-B</t>
  </si>
  <si>
    <t>027-VZ-001-C</t>
  </si>
  <si>
    <t>EXPORT COMPRESSOR PACKAGE</t>
  </si>
  <si>
    <t>027-KZ-001-A</t>
  </si>
  <si>
    <t>027-KZ-001-B</t>
  </si>
  <si>
    <t>027-KZ-001-C</t>
  </si>
  <si>
    <t>EXPORT COMPRESSOR AFTER COOLER</t>
  </si>
  <si>
    <t>027-ES-001-A</t>
  </si>
  <si>
    <t>027-ES-001-B</t>
  </si>
  <si>
    <t>027-ES-001-C</t>
  </si>
  <si>
    <t>Misc. Equipment:/Packages</t>
  </si>
  <si>
    <t>TEG REGENERATION PACKAGE</t>
  </si>
  <si>
    <t>038-UG-001</t>
  </si>
  <si>
    <t>GLYCOL MAKE UP CUM DRAIN TANK</t>
  </si>
  <si>
    <t>038-TR-001/002</t>
  </si>
  <si>
    <t>GLYCOL MAKE UP PUMP</t>
  </si>
  <si>
    <t>038-PR-002-A</t>
  </si>
  <si>
    <t>038-PR-002-B</t>
  </si>
  <si>
    <t>HEATING MEDIUM EXPANSION DRUM</t>
  </si>
  <si>
    <t>041-VZ-001</t>
  </si>
  <si>
    <t>HEATING MEDIUM MAKEUP PUMP</t>
  </si>
  <si>
    <t>041-PR-001-A</t>
  </si>
  <si>
    <t>041-PR-001-B</t>
  </si>
  <si>
    <t>HEATING MEDIUM CIRCULATION PUMP</t>
  </si>
  <si>
    <t>041-PC-001-A</t>
  </si>
  <si>
    <t>041-PC-001-B</t>
  </si>
  <si>
    <t>041-PC-001-C</t>
  </si>
  <si>
    <t>WASTE HEAT RECOVERY UNIT</t>
  </si>
  <si>
    <t>041-EZ-001-A</t>
  </si>
  <si>
    <t>041-EZ-001-B</t>
  </si>
  <si>
    <t>041-EZ-001-C</t>
  </si>
  <si>
    <t>HEATING MEDIUM SLIP STREAM FILTER</t>
  </si>
  <si>
    <t>041-VF-001</t>
  </si>
  <si>
    <t>HEATING MEDIUM DUMP COOLER</t>
  </si>
  <si>
    <t>041-ES-001</t>
  </si>
  <si>
    <t>SUBSEA CHEMICAL INJECTION PACKAGE</t>
  </si>
  <si>
    <t>042-UI-001</t>
  </si>
  <si>
    <t>TOPSIDE CHEMICAL INJECTION PACKAGE</t>
  </si>
  <si>
    <t>042-UI-002</t>
  </si>
  <si>
    <t>TOTE TANKS</t>
  </si>
  <si>
    <t>MEC-1495</t>
  </si>
  <si>
    <t>HP FLARE KO DRUM</t>
  </si>
  <si>
    <t>043-VZ-001</t>
  </si>
  <si>
    <t>HP FLARE KO DRUM PUMP</t>
  </si>
  <si>
    <t>043-PE-001-A</t>
  </si>
  <si>
    <t>043-PE-001-B</t>
  </si>
  <si>
    <t>HP FLARE KO DRUM HEATER</t>
  </si>
  <si>
    <t>043-HE-001</t>
  </si>
  <si>
    <t>FLARE IGNITION PACKAGE-Pellet Type</t>
  </si>
  <si>
    <t>043-UZ-003</t>
  </si>
  <si>
    <t>FLARE IGNITION PACKAGE- Pellet Catcher</t>
  </si>
  <si>
    <t>TBA</t>
  </si>
  <si>
    <t>FLARE IGNITION PACKAGE-FFG</t>
  </si>
  <si>
    <t>043-UZ-004</t>
  </si>
  <si>
    <t>LP FLARE KO DRUM</t>
  </si>
  <si>
    <t>043-VZ-002</t>
  </si>
  <si>
    <t>LP FLARE KO DRUM PUMP</t>
  </si>
  <si>
    <t>043-PE-002-A</t>
  </si>
  <si>
    <t>043-PE-002-B</t>
  </si>
  <si>
    <t>HC RECOVERY PACKAGE</t>
  </si>
  <si>
    <t>043-KZ-001</t>
  </si>
  <si>
    <t>PRODUCED WATER COOLER</t>
  </si>
  <si>
    <t>044-EP-001-A</t>
  </si>
  <si>
    <t>PRODUCED WATER DEGASSING VESSEL</t>
  </si>
  <si>
    <t>044-VZ-001</t>
  </si>
  <si>
    <t>PW TREATMENT PACKAGE</t>
  </si>
  <si>
    <t>044-UZ-001</t>
  </si>
  <si>
    <t>FUEL GAS SCRUBBER</t>
  </si>
  <si>
    <t>045-VZ-001</t>
  </si>
  <si>
    <t>FUEL GAS FINE FILTER</t>
  </si>
  <si>
    <t>045-VF-001-A</t>
  </si>
  <si>
    <t>045-VF-001-B</t>
  </si>
  <si>
    <t>FUEL GAS HEATER</t>
  </si>
  <si>
    <t>045-ES-001</t>
  </si>
  <si>
    <t>FUEL GAS ELECTRIC HEATER</t>
  </si>
  <si>
    <t>045-HE-001</t>
  </si>
  <si>
    <t>BUYBACK GAS PRE HEATER</t>
  </si>
  <si>
    <t>045-HE-002</t>
  </si>
  <si>
    <t>METHANOL STORAGE VESSEL</t>
  </si>
  <si>
    <t>046-VZ-001</t>
  </si>
  <si>
    <t>METHANOL SUPPLY FILTER</t>
  </si>
  <si>
    <t>046-VF-001-A</t>
  </si>
  <si>
    <t>046-VF-001-B</t>
  </si>
  <si>
    <t>SUBSEA METHANOL INJECTION PUMP</t>
  </si>
  <si>
    <t>046-PR-001-A</t>
  </si>
  <si>
    <t>046-PR-001-B</t>
  </si>
  <si>
    <t>046-PR-001-C</t>
  </si>
  <si>
    <t>TOPSIDE METHANOL INJECTION PUMP</t>
  </si>
  <si>
    <t>046-PR-002-A</t>
  </si>
  <si>
    <t>046-PR-002-B</t>
  </si>
  <si>
    <t>SEAWATER COARSE FILTER PACKAGE</t>
  </si>
  <si>
    <t>050-UZ-001</t>
  </si>
  <si>
    <t>SEAWATER HYDROCARBON SEPARATOR</t>
  </si>
  <si>
    <t>050-VZ-003</t>
  </si>
  <si>
    <t>SEAWATER HYDROCARBON PUMP</t>
  </si>
  <si>
    <t>050-PR-002-A</t>
  </si>
  <si>
    <t>050-PR-002-B</t>
  </si>
  <si>
    <t>HYPOCHLORITE INJECTION PACKAGE</t>
  </si>
  <si>
    <t>050-UC-001</t>
  </si>
  <si>
    <t>HAZARDOUS OPEN DRAINS DRUM</t>
  </si>
  <si>
    <t>056-VZ-001</t>
  </si>
  <si>
    <t>HAZARDOUS OPEN DRAIN PUMPS</t>
  </si>
  <si>
    <t>056-PC-001-A</t>
  </si>
  <si>
    <t>056-PC-001-B</t>
  </si>
  <si>
    <t>OPEN DRAIN SKIMMING PUMP</t>
  </si>
  <si>
    <t>056-PR-003-A</t>
  </si>
  <si>
    <t>056-PR-003-B</t>
  </si>
  <si>
    <t>NON-HAZARDOUS OPEN DRAIN DRUM</t>
  </si>
  <si>
    <t>056-VZ-002</t>
  </si>
  <si>
    <t>NON-HAZARDOUS OPEN DRAIN PUMPS</t>
  </si>
  <si>
    <t>056-PC-002-A</t>
  </si>
  <si>
    <t>056-PC-002-B</t>
  </si>
  <si>
    <t>CLOSED DRAIN DRUM</t>
  </si>
  <si>
    <t>057-VZ-001</t>
  </si>
  <si>
    <t>CLOSED DRAIN DRUM PUMPS</t>
  </si>
  <si>
    <t>057-PE-001-A</t>
  </si>
  <si>
    <t>057-PE-001-B</t>
  </si>
  <si>
    <t>Diesel Oil Filter</t>
  </si>
  <si>
    <t>062-VF-001-A</t>
  </si>
  <si>
    <t>062-VF-001-B</t>
  </si>
  <si>
    <t>Crane</t>
  </si>
  <si>
    <t>STBD Pedestal Crane</t>
  </si>
  <si>
    <t>073-JA-001</t>
  </si>
  <si>
    <t>PORT Pedestal Crane</t>
  </si>
  <si>
    <t>073-JA-002</t>
  </si>
  <si>
    <t>X</t>
  </si>
  <si>
    <t>Y</t>
  </si>
  <si>
    <t>Z</t>
  </si>
  <si>
    <t>S05</t>
  </si>
  <si>
    <t>S04</t>
  </si>
  <si>
    <t>P03</t>
  </si>
  <si>
    <t>S03</t>
  </si>
  <si>
    <t>P04</t>
  </si>
  <si>
    <t>P05</t>
  </si>
  <si>
    <t>P02</t>
  </si>
  <si>
    <t>S02</t>
  </si>
  <si>
    <t>S01</t>
  </si>
  <si>
    <t>F01</t>
  </si>
  <si>
    <t>Deck A</t>
  </si>
  <si>
    <t>Deck B</t>
  </si>
  <si>
    <t>Deck C</t>
  </si>
  <si>
    <t>TAG_NO</t>
  </si>
  <si>
    <t>ITEM_ID</t>
  </si>
  <si>
    <t>ITEM_NAME</t>
  </si>
  <si>
    <t>MODULE</t>
  </si>
  <si>
    <t>LEVEL</t>
  </si>
  <si>
    <t>Orientation</t>
  </si>
  <si>
    <t>DD</t>
  </si>
  <si>
    <t>HH</t>
  </si>
  <si>
    <t>023-KZ-003-A</t>
  </si>
  <si>
    <t>023-KZ-003-B</t>
  </si>
  <si>
    <t>HP COMPRESSOR PACKAGE A</t>
  </si>
  <si>
    <t>HP COMPRESSOR PACKAGE B</t>
  </si>
  <si>
    <t>C</t>
  </si>
  <si>
    <t>T</t>
  </si>
  <si>
    <t>HullDeck</t>
  </si>
  <si>
    <t>P01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</si>
</sst>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_ ;[Red]\-0.000\ "/>
    <numFmt numFmtId="165" formatCode="_-&quot;₩&quot;* #,##0_-;\-&quot;₩&quot;* #,##0_-;_-&quot;₩&quot;* &quot;-&quot;_-;_-@_-"/>
    <numFmt numFmtId="166" formatCode="_-* #,##0_-;\-* #,##0_-;_-* &quot;-&quot;_-;_-@_-"/>
    <numFmt numFmtId="167" formatCode="_-* #,##0.00_-;\-* #,##0.00_-;_-* &quot;-&quot;??_-;_-@_-"/>
    <numFmt numFmtId="168" formatCode="[$-409]d/mmm/yy;@"/>
    <numFmt numFmtId="169" formatCode="#,##0."/>
    <numFmt numFmtId="170" formatCode="\$#."/>
    <numFmt numFmtId="171" formatCode="#.00"/>
    <numFmt numFmtId="172" formatCode="#."/>
    <numFmt numFmtId="173" formatCode="&quot;?#,##0;[Red]\-&quot;&quot;?&quot;#,##0"/>
    <numFmt numFmtId="174" formatCode="_-&quot;L.&quot;\ * #,##0_-;\-&quot;L.&quot;\ * #,##0_-;_-&quot;L.&quot;\ * &quot;-&quot;_-;_-@_-"/>
    <numFmt numFmtId="175" formatCode="_-&quot;L.&quot;\ * #,##0.00_-;\-&quot;L.&quot;\ * #,##0.00_-;_-&quot;L.&quot;\ * &quot;-&quot;??_-;_-@_-"/>
    <numFmt numFmtId="176" formatCode="_ * #,##0_ ;_ * \-#,##0_ ;_ * &quot;-&quot;_ ;_ @_ "/>
    <numFmt numFmtId="177" formatCode="_ * #,##0.00_ ;_ * \-#,##0.00_ ;_ * &quot;-&quot;??_ ;_ @_ "/>
    <numFmt numFmtId="178" formatCode="[$-409]dd\-mmm\-yy;@"/>
    <numFmt numFmtId="179" formatCode="[$-409]d\-mmm\-yy;@"/>
  </numFmts>
  <fonts count="5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0"/>
      <color rgb="FF0070C0"/>
      <name val="Arial"/>
      <family val="2"/>
    </font>
    <font>
      <sz val="11"/>
      <color theme="1"/>
      <name val="Calibri"/>
      <family val="3"/>
      <charset val="129"/>
      <scheme val="minor"/>
    </font>
    <font>
      <b/>
      <sz val="10"/>
      <color rgb="FF0070C0"/>
      <name val="Tahoma"/>
      <family val="2"/>
    </font>
    <font>
      <sz val="11"/>
      <name val="돋움"/>
      <family val="3"/>
      <charset val="129"/>
    </font>
    <font>
      <sz val="11"/>
      <color theme="1"/>
      <name val="Calibri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9"/>
      <name val="Calibri"/>
      <family val="2"/>
    </font>
    <font>
      <sz val="11"/>
      <name val="Arial"/>
      <family val="2"/>
    </font>
    <font>
      <sz val="10"/>
      <name val="MS Sans Serif"/>
      <family val="2"/>
    </font>
    <font>
      <sz val="12"/>
      <color indexed="8"/>
      <name val="Helv"/>
      <family val="2"/>
    </font>
    <font>
      <b/>
      <sz val="10"/>
      <color indexed="12"/>
      <name val="Arial"/>
      <family val="2"/>
    </font>
    <font>
      <sz val="1"/>
      <color indexed="8"/>
      <name val="Courier"/>
      <family val="3"/>
    </font>
    <font>
      <b/>
      <sz val="8"/>
      <color indexed="24"/>
      <name val="Arial"/>
      <family val="2"/>
    </font>
    <font>
      <sz val="10"/>
      <color indexed="24"/>
      <name val="Arial"/>
      <family val="2"/>
    </font>
    <font>
      <i/>
      <sz val="6"/>
      <color indexed="24"/>
      <name val="Arial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"/>
      <color indexed="16"/>
      <name val="Courier"/>
      <family val="3"/>
    </font>
    <font>
      <sz val="1"/>
      <color indexed="16"/>
      <name val="Courier"/>
      <family val="3"/>
    </font>
    <font>
      <b/>
      <sz val="10"/>
      <color indexed="14"/>
      <name val="Arial"/>
      <family val="2"/>
    </font>
    <font>
      <b/>
      <i/>
      <sz val="10"/>
      <color indexed="10"/>
      <name val="Arial"/>
      <family val="2"/>
    </font>
    <font>
      <sz val="11"/>
      <color indexed="8"/>
      <name val="맑은 고딕"/>
      <family val="3"/>
      <charset val="129"/>
    </font>
    <font>
      <sz val="12"/>
      <name val="바탕체"/>
      <family val="1"/>
      <charset val="129"/>
    </font>
    <font>
      <sz val="10"/>
      <color theme="1"/>
      <name val="Calibri"/>
      <family val="2"/>
    </font>
    <font>
      <sz val="10"/>
      <name val="明朝"/>
      <family val="1"/>
      <charset val="128"/>
    </font>
    <font>
      <u/>
      <sz val="10"/>
      <color indexed="12"/>
      <name val="Times New Roman"/>
      <family val="1"/>
    </font>
    <font>
      <sz val="10"/>
      <color theme="1"/>
      <name val="Calibri"/>
      <family val="2"/>
      <charset val="129"/>
    </font>
    <font>
      <sz val="11"/>
      <color theme="1"/>
      <name val="Arial"/>
      <family val="2"/>
    </font>
    <font>
      <sz val="8"/>
      <name val="Swiss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384">
    <xf numFmtId="0" fontId="0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0" fillId="0" borderId="0"/>
    <xf numFmtId="0" fontId="5" fillId="0" borderId="0"/>
    <xf numFmtId="0" fontId="8" fillId="0" borderId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19" borderId="4" applyNumberFormat="0" applyAlignment="0" applyProtection="0"/>
    <xf numFmtId="0" fontId="15" fillId="0" borderId="5" applyNumberFormat="0" applyFill="0" applyAlignment="0" applyProtection="0"/>
    <xf numFmtId="0" fontId="8" fillId="20" borderId="3" applyNumberFormat="0" applyFont="0" applyAlignment="0" applyProtection="0"/>
    <xf numFmtId="0" fontId="16" fillId="10" borderId="4" applyNumberFormat="0" applyAlignment="0" applyProtection="0"/>
    <xf numFmtId="0" fontId="17" fillId="6" borderId="0" applyNumberFormat="0" applyBorder="0" applyAlignment="0" applyProtection="0"/>
    <xf numFmtId="0" fontId="18" fillId="21" borderId="0" applyNumberFormat="0" applyBorder="0" applyAlignment="0" applyProtection="0"/>
    <xf numFmtId="0" fontId="19" fillId="7" borderId="0" applyNumberFormat="0" applyBorder="0" applyAlignment="0" applyProtection="0"/>
    <xf numFmtId="0" fontId="20" fillId="19" borderId="6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5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22" borderId="10" applyNumberFormat="0" applyAlignment="0" applyProtection="0"/>
    <xf numFmtId="0" fontId="1" fillId="0" borderId="0"/>
    <xf numFmtId="0" fontId="8" fillId="0" borderId="0"/>
    <xf numFmtId="168" fontId="1" fillId="0" borderId="0"/>
    <xf numFmtId="0" fontId="10" fillId="0" borderId="0" applyNumberFormat="0" applyBorder="0" applyAlignment="0"/>
    <xf numFmtId="0" fontId="1" fillId="0" borderId="0"/>
    <xf numFmtId="168" fontId="1" fillId="0" borderId="0"/>
    <xf numFmtId="0" fontId="28" fillId="0" borderId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/>
    <xf numFmtId="0" fontId="8" fillId="0" borderId="0">
      <alignment horizontal="center"/>
    </xf>
    <xf numFmtId="0" fontId="30" fillId="23" borderId="0">
      <alignment horizontal="center"/>
      <protection locked="0"/>
    </xf>
    <xf numFmtId="169" fontId="31" fillId="0" borderId="0">
      <protection locked="0"/>
    </xf>
    <xf numFmtId="0" fontId="8" fillId="20" borderId="3" applyNumberFormat="0" applyFont="0" applyAlignment="0" applyProtection="0"/>
    <xf numFmtId="170" fontId="31" fillId="0" borderId="0">
      <protection locked="0"/>
    </xf>
    <xf numFmtId="0" fontId="7" fillId="24" borderId="0">
      <alignment horizontal="center"/>
    </xf>
    <xf numFmtId="0" fontId="31" fillId="0" borderId="0">
      <protection locked="0"/>
    </xf>
    <xf numFmtId="8" fontId="8" fillId="0" borderId="0" applyFill="0" applyBorder="0" applyAlignment="0" applyProtection="0"/>
    <xf numFmtId="6" fontId="8" fillId="0" borderId="0" applyFill="0" applyBorder="0" applyAlignment="0" applyProtection="0"/>
    <xf numFmtId="0" fontId="32" fillId="0" borderId="0" applyProtection="0"/>
    <xf numFmtId="0" fontId="33" fillId="0" borderId="0" applyProtection="0"/>
    <xf numFmtId="0" fontId="34" fillId="0" borderId="0" applyProtection="0"/>
    <xf numFmtId="0" fontId="35" fillId="0" borderId="0" applyProtection="0"/>
    <xf numFmtId="0" fontId="36" fillId="0" borderId="0" applyProtection="0"/>
    <xf numFmtId="0" fontId="37" fillId="0" borderId="0" applyProtection="0"/>
    <xf numFmtId="0" fontId="38" fillId="0" borderId="0" applyProtection="0"/>
    <xf numFmtId="171" fontId="31" fillId="0" borderId="0">
      <protection locked="0"/>
    </xf>
    <xf numFmtId="0" fontId="39" fillId="0" borderId="0" applyBorder="0" applyProtection="0">
      <alignment vertical="center"/>
    </xf>
    <xf numFmtId="0" fontId="40" fillId="0" borderId="11" applyNumberFormat="0" applyFill="0" applyBorder="0" applyAlignment="0" applyProtection="0">
      <protection locked="0"/>
    </xf>
    <xf numFmtId="38" fontId="39" fillId="25" borderId="0" applyNumberFormat="0" applyBorder="0" applyAlignment="0" applyProtection="0"/>
    <xf numFmtId="0" fontId="7" fillId="0" borderId="12" applyBorder="0" applyAlignment="0" applyProtection="0">
      <alignment horizontal="centerContinuous" vertical="center"/>
    </xf>
    <xf numFmtId="0" fontId="7" fillId="0" borderId="12" applyBorder="0" applyAlignment="0" applyProtection="0">
      <alignment horizontal="centerContinuous" vertical="center"/>
    </xf>
    <xf numFmtId="0" fontId="9" fillId="0" borderId="13" applyNumberFormat="0" applyAlignment="0" applyProtection="0">
      <alignment horizontal="left" vertical="center"/>
    </xf>
    <xf numFmtId="0" fontId="9" fillId="0" borderId="14">
      <alignment horizontal="left" vertical="center"/>
    </xf>
    <xf numFmtId="0" fontId="9" fillId="0" borderId="14">
      <alignment horizontal="left" vertical="center"/>
    </xf>
    <xf numFmtId="0" fontId="9" fillId="0" borderId="0"/>
    <xf numFmtId="0" fontId="31" fillId="0" borderId="0">
      <protection locked="0"/>
    </xf>
    <xf numFmtId="0" fontId="31" fillId="0" borderId="0">
      <protection locked="0"/>
    </xf>
    <xf numFmtId="172" fontId="41" fillId="0" borderId="0">
      <alignment justifyLastLine="1"/>
      <protection locked="0"/>
    </xf>
    <xf numFmtId="172" fontId="41" fillId="0" borderId="0">
      <alignment justifyLastLine="1"/>
      <protection locked="0"/>
    </xf>
    <xf numFmtId="10" fontId="39" fillId="23" borderId="1" applyNumberFormat="0" applyBorder="0" applyAlignment="0" applyProtection="0"/>
    <xf numFmtId="10" fontId="39" fillId="23" borderId="1" applyNumberFormat="0" applyBorder="0" applyAlignment="0" applyProtection="0"/>
    <xf numFmtId="16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73" fontId="5" fillId="0" borderId="0"/>
    <xf numFmtId="0" fontId="2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/>
    <xf numFmtId="0" fontId="28" fillId="0" borderId="0"/>
    <xf numFmtId="0" fontId="2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31" fillId="0" borderId="15">
      <protection locked="0"/>
    </xf>
    <xf numFmtId="172" fontId="42" fillId="0" borderId="16">
      <alignment justifyLastLine="1"/>
      <protection locked="0"/>
    </xf>
    <xf numFmtId="0" fontId="31" fillId="0" borderId="15">
      <protection locked="0"/>
    </xf>
    <xf numFmtId="0" fontId="43" fillId="23" borderId="0">
      <alignment horizontal="center"/>
      <protection locked="0"/>
    </xf>
    <xf numFmtId="0" fontId="8" fillId="0" borderId="17">
      <alignment horizontal="center"/>
    </xf>
    <xf numFmtId="174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0" fontId="44" fillId="0" borderId="0"/>
    <xf numFmtId="9" fontId="40" fillId="0" borderId="0" applyFont="0" applyFill="0" applyBorder="0" applyAlignment="0" applyProtection="0"/>
    <xf numFmtId="166" fontId="45" fillId="0" borderId="0" applyFont="0" applyFill="0" applyBorder="0" applyAlignment="0" applyProtection="0">
      <alignment vertical="center"/>
    </xf>
    <xf numFmtId="166" fontId="45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>
      <alignment vertical="center"/>
    </xf>
    <xf numFmtId="176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5" fillId="0" borderId="0" applyFont="0" applyFill="0" applyBorder="0" applyAlignment="0" applyProtection="0">
      <alignment vertical="center"/>
    </xf>
    <xf numFmtId="166" fontId="45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40" fillId="0" borderId="0" applyFont="0" applyFill="0" applyBorder="0" applyAlignment="0" applyProtection="0"/>
    <xf numFmtId="176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8" fillId="0" borderId="0"/>
    <xf numFmtId="0" fontId="47" fillId="0" borderId="0">
      <alignment vertical="center"/>
    </xf>
    <xf numFmtId="0" fontId="8" fillId="0" borderId="0"/>
    <xf numFmtId="0" fontId="47" fillId="0" borderId="0">
      <alignment vertical="center"/>
    </xf>
    <xf numFmtId="0" fontId="47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40" fillId="0" borderId="0"/>
    <xf numFmtId="0" fontId="46" fillId="0" borderId="0"/>
    <xf numFmtId="0" fontId="5" fillId="0" borderId="0">
      <alignment vertical="center"/>
    </xf>
    <xf numFmtId="0" fontId="28" fillId="0" borderId="0"/>
    <xf numFmtId="0" fontId="28" fillId="0" borderId="0"/>
    <xf numFmtId="0" fontId="47" fillId="0" borderId="0">
      <alignment vertical="center"/>
    </xf>
    <xf numFmtId="0" fontId="47" fillId="0" borderId="0">
      <alignment vertical="center"/>
    </xf>
    <xf numFmtId="0" fontId="28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3" fillId="0" borderId="0"/>
    <xf numFmtId="0" fontId="5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46" fillId="0" borderId="0"/>
    <xf numFmtId="0" fontId="8" fillId="0" borderId="0"/>
    <xf numFmtId="0" fontId="5" fillId="0" borderId="0">
      <alignment vertical="center"/>
    </xf>
    <xf numFmtId="0" fontId="27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48" fillId="0" borderId="0"/>
    <xf numFmtId="0" fontId="49" fillId="0" borderId="0" applyNumberFormat="0" applyFill="0" applyBorder="0" applyAlignment="0" applyProtection="0">
      <alignment vertical="top"/>
      <protection locked="0"/>
    </xf>
    <xf numFmtId="0" fontId="1" fillId="0" borderId="0"/>
    <xf numFmtId="168" fontId="1" fillId="0" borderId="0"/>
    <xf numFmtId="0" fontId="1" fillId="0" borderId="0"/>
    <xf numFmtId="168" fontId="1" fillId="0" borderId="0"/>
    <xf numFmtId="0" fontId="1" fillId="0" borderId="0"/>
    <xf numFmtId="168" fontId="1" fillId="0" borderId="0"/>
    <xf numFmtId="0" fontId="1" fillId="0" borderId="0"/>
    <xf numFmtId="168" fontId="1" fillId="0" borderId="0"/>
    <xf numFmtId="9" fontId="1" fillId="0" borderId="0" applyFont="0" applyFill="0" applyBorder="0" applyAlignment="0" applyProtection="0"/>
    <xf numFmtId="178" fontId="10" fillId="0" borderId="0" applyNumberFormat="0" applyBorder="0" applyAlignment="0"/>
    <xf numFmtId="9" fontId="10" fillId="0" borderId="0" applyFont="0" applyFill="0" applyBorder="0" applyAlignment="0" applyProtection="0"/>
    <xf numFmtId="178" fontId="6" fillId="0" borderId="0">
      <alignment vertical="center"/>
    </xf>
    <xf numFmtId="178" fontId="10" fillId="0" borderId="0" applyNumberFormat="0" applyBorder="0" applyAlignment="0"/>
    <xf numFmtId="178" fontId="10" fillId="0" borderId="0" applyNumberFormat="0" applyBorder="0" applyAlignment="0"/>
    <xf numFmtId="0" fontId="10" fillId="0" borderId="0" applyNumberFormat="0" applyBorder="0" applyAlignment="0"/>
    <xf numFmtId="0" fontId="10" fillId="0" borderId="0" applyNumberFormat="0" applyBorder="0" applyAlignment="0"/>
    <xf numFmtId="0" fontId="10" fillId="0" borderId="0" applyNumberFormat="0" applyBorder="0" applyAlignment="0"/>
    <xf numFmtId="0" fontId="50" fillId="0" borderId="0">
      <alignment vertical="center"/>
    </xf>
    <xf numFmtId="0" fontId="1" fillId="0" borderId="0"/>
    <xf numFmtId="0" fontId="20" fillId="19" borderId="6" applyNumberFormat="0" applyAlignment="0" applyProtection="0"/>
    <xf numFmtId="0" fontId="5" fillId="0" borderId="0">
      <alignment vertical="center"/>
    </xf>
    <xf numFmtId="166" fontId="5" fillId="0" borderId="0" applyFont="0" applyFill="0" applyBorder="0" applyAlignment="0" applyProtection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0" fontId="14" fillId="19" borderId="4" applyNumberFormat="0" applyAlignment="0" applyProtection="0"/>
    <xf numFmtId="0" fontId="16" fillId="10" borderId="4" applyNumberFormat="0" applyAlignment="0" applyProtection="0"/>
    <xf numFmtId="0" fontId="51" fillId="0" borderId="0"/>
    <xf numFmtId="0" fontId="1" fillId="0" borderId="0"/>
    <xf numFmtId="9" fontId="1" fillId="0" borderId="0" applyFont="0" applyFill="0" applyBorder="0" applyAlignment="0" applyProtection="0"/>
    <xf numFmtId="0" fontId="52" fillId="0" borderId="0"/>
  </cellStyleXfs>
  <cellXfs count="16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1" xfId="1" applyFont="1" applyFill="1" applyBorder="1" applyAlignment="1">
      <alignment horizontal="left" vertical="top" wrapText="1"/>
    </xf>
    <xf numFmtId="0" fontId="4" fillId="0" borderId="1" xfId="1" applyNumberFormat="1" applyFont="1" applyFill="1" applyBorder="1" applyAlignment="1">
      <alignment horizontal="center" vertical="top" wrapText="1"/>
    </xf>
    <xf numFmtId="164" fontId="2" fillId="2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>
      <alignment vertical="center"/>
    </xf>
    <xf numFmtId="0" fontId="0" fillId="0" borderId="2" xfId="0" applyFont="1" applyFill="1" applyBorder="1" applyAlignment="1">
      <alignment vertical="center"/>
    </xf>
    <xf numFmtId="164" fontId="3" fillId="2" borderId="1" xfId="0" applyNumberFormat="1" applyFont="1" applyFill="1" applyBorder="1">
      <alignment vertical="center"/>
    </xf>
    <xf numFmtId="164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64" fontId="3" fillId="3" borderId="1" xfId="0" applyNumberFormat="1" applyFont="1" applyFill="1" applyBorder="1">
      <alignment vertical="center"/>
    </xf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2" borderId="0" xfId="0" applyFill="1">
      <alignment vertical="center"/>
    </xf>
    <xf numFmtId="164" fontId="0" fillId="0" borderId="0" xfId="0" applyNumberFormat="1" applyFill="1" applyBorder="1">
      <alignment vertical="center"/>
    </xf>
    <xf numFmtId="49" fontId="8" fillId="0" borderId="1" xfId="0" applyNumberFormat="1" applyFont="1" applyFill="1" applyBorder="1" applyAlignment="1">
      <alignment horizontal="center" vertical="center" wrapText="1" readingOrder="1"/>
    </xf>
  </cellXfs>
  <cellStyles count="384">
    <cellStyle name="20 % - Accent1" xfId="6" xr:uid="{C0E88A02-FC92-4250-B642-0231D44B5521}"/>
    <cellStyle name="20 % - Accent2" xfId="7" xr:uid="{0D1EED46-0B14-49BA-B307-E2ADDFCD5F2F}"/>
    <cellStyle name="20 % - Accent3" xfId="8" xr:uid="{78F06460-7BED-4A74-AF2D-8C9B2922AF76}"/>
    <cellStyle name="20 % - Accent4" xfId="9" xr:uid="{7F7CEE36-AF00-4CBA-B3B0-662CC448FD06}"/>
    <cellStyle name="20 % - Accent5" xfId="10" xr:uid="{0AD9AC5F-9389-4F6D-B3E8-BB2AC0B6AA60}"/>
    <cellStyle name="20 % - Accent6" xfId="11" xr:uid="{F04ACF9C-6F8C-4EBA-B31E-4779184FC9F6}"/>
    <cellStyle name="40 % - Accent1" xfId="12" xr:uid="{693EDC24-F4B7-4D4F-AA81-62CE360B6B33}"/>
    <cellStyle name="40 % - Accent2" xfId="13" xr:uid="{AD23F818-9F69-46A5-B63F-BBFB6171EBDA}"/>
    <cellStyle name="40 % - Accent3" xfId="14" xr:uid="{CF1F2FC6-8AFF-46AB-A3C5-75717AB0A9FA}"/>
    <cellStyle name="40 % - Accent4" xfId="15" xr:uid="{106F95D9-404D-4897-AAD7-D050ED80D4FF}"/>
    <cellStyle name="40 % - Accent5" xfId="16" xr:uid="{2B35DD69-BB0E-4B73-8D27-1B18DA5C5A48}"/>
    <cellStyle name="40 % - Accent6" xfId="17" xr:uid="{38FEE20C-D6F7-4775-8F1C-E37E6041D6D0}"/>
    <cellStyle name="60 % - Accent1" xfId="18" xr:uid="{AAA8DFBF-BE13-4167-9139-22F3280BD80A}"/>
    <cellStyle name="60 % - Accent2" xfId="19" xr:uid="{57A71A4C-0D94-4AD1-81B2-93F86B2BE677}"/>
    <cellStyle name="60 % - Accent3" xfId="20" xr:uid="{4FD39F5C-65DB-4139-AAC0-E7E287FE26CC}"/>
    <cellStyle name="60 % - Accent4" xfId="21" xr:uid="{1ECFE3EB-B84D-4AE8-AD71-5C208772A714}"/>
    <cellStyle name="60 % - Accent5" xfId="22" xr:uid="{59003913-C30B-48BA-BB00-CC4B779C3F15}"/>
    <cellStyle name="60 % - Accent6" xfId="23" xr:uid="{97FD9AB6-327A-4BBC-9F31-962F734BAC90}"/>
    <cellStyle name="ÅëÈ­ [0]_A" xfId="47" xr:uid="{F7F901D5-5E1D-4963-AA66-C259B53F72D1}"/>
    <cellStyle name="ÅëÈ­_A" xfId="48" xr:uid="{3283D6FE-B160-4CB4-A69C-73B7ABBFA1EA}"/>
    <cellStyle name="ÄÞ¸¶ [0]_A" xfId="49" xr:uid="{8BE4F433-5208-4AC0-80B5-8484E773D3B8}"/>
    <cellStyle name="ÄÞ¸¶_A" xfId="50" xr:uid="{B8DC2F31-1491-4E32-812B-44E0DB52B17A}"/>
    <cellStyle name="Avertissement" xfId="24" xr:uid="{F1BDCE72-1C6E-46CD-8D35-8E328B337EA1}"/>
    <cellStyle name="Ç¥ÁØ_A" xfId="51" xr:uid="{BEFEC8BA-B7B2-4F1C-B714-26FD87B78675}"/>
    <cellStyle name="Calcul" xfId="25" xr:uid="{AB96A236-D0B3-4226-B8AB-00B855D8FD37}"/>
    <cellStyle name="Calcul 2" xfId="378" xr:uid="{0CE282A4-3913-414F-B68B-0653E92A7FD8}"/>
    <cellStyle name="Calculated" xfId="52" xr:uid="{368912D7-5193-4E90-A3EF-2D55BC72809C}"/>
    <cellStyle name="CASAOrUser" xfId="53" xr:uid="{5E10C659-262B-4165-BC16-589DD374035E}"/>
    <cellStyle name="Cellule liée" xfId="26" xr:uid="{3EC03955-3982-475C-825F-548137F8E65B}"/>
    <cellStyle name="Comma [0] 2" xfId="374" xr:uid="{7FC88113-043E-4486-8E7C-95B27B271F03}"/>
    <cellStyle name="Comma0" xfId="54" xr:uid="{64E27ECF-DCE8-4CDC-8D6E-884F4EF74548}"/>
    <cellStyle name="Commentaire" xfId="27" xr:uid="{6CA65923-BF7F-47AB-BE1B-7222A50F0475}"/>
    <cellStyle name="Commentaire 2" xfId="55" xr:uid="{AE6E3D54-9E99-44D1-A021-5DEFF1FA82D1}"/>
    <cellStyle name="Currency0" xfId="56" xr:uid="{7D0395C4-B6E7-4909-AC7C-FDD0AF4DCF10}"/>
    <cellStyle name="DataExport" xfId="57" xr:uid="{47E47EE1-F606-4334-B033-07D61650B9F6}"/>
    <cellStyle name="Date" xfId="58" xr:uid="{3C2367A7-2494-4F1E-8A2F-41CD129FE3C6}"/>
    <cellStyle name="Dollars" xfId="59" xr:uid="{AB2E3BC8-5E9A-4896-91D8-AB3287B0CA42}"/>
    <cellStyle name="Dollars(0)" xfId="60" xr:uid="{06AC9A53-A8D7-43DD-AA18-D0A883B7F917}"/>
    <cellStyle name="Entrée" xfId="28" xr:uid="{CA5A4A43-01F7-455C-B01B-E95EC11A2043}"/>
    <cellStyle name="Entrée 2" xfId="379" xr:uid="{29E09DA2-AA8B-440D-B513-D137D8D41447}"/>
    <cellStyle name="F2" xfId="61" xr:uid="{8EB7F206-CBF0-4A77-B3D5-DD80EA5561F4}"/>
    <cellStyle name="F3" xfId="62" xr:uid="{85A9FA8D-B893-4B9E-B3A8-2C73BA61DCD5}"/>
    <cellStyle name="F4" xfId="63" xr:uid="{D4241BB9-BE5B-4718-829F-9A5F31430F57}"/>
    <cellStyle name="F5" xfId="64" xr:uid="{86502630-743A-4C74-91AE-7CC2AB0A9903}"/>
    <cellStyle name="F6" xfId="65" xr:uid="{BCD58DFF-885E-428C-BEBB-2667FBAD8D38}"/>
    <cellStyle name="F7" xfId="66" xr:uid="{9403383E-9461-4CDB-9BD2-3D204EC60649}"/>
    <cellStyle name="F8" xfId="67" xr:uid="{D1879DEC-B1D0-47C3-9D58-FF2AD90C610A}"/>
    <cellStyle name="Fixed" xfId="68" xr:uid="{F7F8708C-3DC1-4276-8314-6F1F27E46633}"/>
    <cellStyle name="Footer" xfId="69" xr:uid="{74EF6093-A9BE-440E-A902-0BB69F566DC0}"/>
    <cellStyle name="FORM" xfId="70" xr:uid="{64129A47-9FAE-4038-B831-2D941A313EFB}"/>
    <cellStyle name="Grey" xfId="71" xr:uid="{8648B540-F718-400E-90B5-537DAACF6727}"/>
    <cellStyle name="Header" xfId="72" xr:uid="{BB8892FD-C8E4-4ADB-94F8-0D9ADFA8AEBB}"/>
    <cellStyle name="Header 2" xfId="73" xr:uid="{55BBDDCB-D664-41F0-B707-A17B5BB124F6}"/>
    <cellStyle name="Header1" xfId="74" xr:uid="{272BF399-0A75-4AD3-9B11-834A5B6A9F45}"/>
    <cellStyle name="Header2" xfId="75" xr:uid="{4014F4E5-0B72-4B9A-AB2E-4C3613BBB6F6}"/>
    <cellStyle name="Header2 2" xfId="76" xr:uid="{E6F3A3BF-1D29-4122-90F7-64A09162AA07}"/>
    <cellStyle name="header3" xfId="77" xr:uid="{350A67BF-93B3-4214-B6A2-CEEDD6B9AECD}"/>
    <cellStyle name="Heading 1 2" xfId="78" xr:uid="{C43B9877-8D37-4BFB-8BC6-193FCBAB3022}"/>
    <cellStyle name="Heading 2 2" xfId="79" xr:uid="{211B9D9C-5315-4351-8C71-9078222C47B6}"/>
    <cellStyle name="Heading1" xfId="80" xr:uid="{A7A802B4-8BA7-4A1A-B7A8-F830C11B690C}"/>
    <cellStyle name="Heading2" xfId="81" xr:uid="{FB6D8A8B-538F-46FA-BFDD-567C4CAB77F0}"/>
    <cellStyle name="Input [yellow]" xfId="82" xr:uid="{797421FB-E7ED-4384-8F78-20E66AC601DD}"/>
    <cellStyle name="Input [yellow] 2" xfId="83" xr:uid="{1531B4CA-4F74-497F-9677-9C1C1D463F3C}"/>
    <cellStyle name="Insatisfaisant" xfId="29" xr:uid="{C4A502FB-CBEA-4526-97CD-1638E86233B0}"/>
    <cellStyle name="Migliaia (0)_A3_XLS" xfId="84" xr:uid="{EB5E0FCC-9556-4187-83FB-03BBC9536424}"/>
    <cellStyle name="Migliaia_A3_XLS" xfId="85" xr:uid="{2A60DB23-BD3A-4443-8D6C-A3F42E73024F}"/>
    <cellStyle name="Moeda [0]_PLDT" xfId="86" xr:uid="{FAB197E3-C082-478E-A581-2E2A1810D0AC}"/>
    <cellStyle name="Moeda_PLDT" xfId="87" xr:uid="{2427C588-4D0E-4663-A5D2-463A307392F2}"/>
    <cellStyle name="Neutre" xfId="30" xr:uid="{AC65F467-6632-4290-B7A1-7CE0FD80F0C6}"/>
    <cellStyle name="Normal" xfId="0" builtinId="0"/>
    <cellStyle name="Normal - Style1" xfId="88" xr:uid="{ACC975EE-6630-4F8B-A6D9-97978438C2C7}"/>
    <cellStyle name="Normal 10" xfId="89" xr:uid="{42F7669A-DF16-4A17-B75D-6C2115D62CF3}"/>
    <cellStyle name="Normal 10 2" xfId="373" xr:uid="{8DFD58AA-0AE3-448D-A678-506A3FB73C82}"/>
    <cellStyle name="Normal 11" xfId="90" xr:uid="{8DA89C41-A185-4BF4-B53A-132A660E059C}"/>
    <cellStyle name="Normal 11 2" xfId="380" xr:uid="{246771F6-580A-499F-8E13-CF58236F4443}"/>
    <cellStyle name="Normal 12" xfId="91" xr:uid="{1C19496D-B72A-49CC-88B9-CD83CEE2C1C3}"/>
    <cellStyle name="Normal 12 2" xfId="381" xr:uid="{807671FD-57BC-45A2-A781-6B43DA35C4A4}"/>
    <cellStyle name="Normal 13" xfId="92" xr:uid="{6DBE3C90-C00D-4FC6-9553-C28D22BFC90C}"/>
    <cellStyle name="Normal 14" xfId="93" xr:uid="{406C4621-9BE7-46E1-9907-C4B37C896DE3}"/>
    <cellStyle name="Normal 16" xfId="94" xr:uid="{A4E6D715-DD98-4558-ABE3-745BE73E2A54}"/>
    <cellStyle name="Normal 2" xfId="95" xr:uid="{3D9A349A-D3A6-41DA-B014-C26F65294F01}"/>
    <cellStyle name="Normal 2 2" xfId="96" xr:uid="{519F13E6-A24E-4D29-ABF2-8798F28053C3}"/>
    <cellStyle name="Normal 2 2 2" xfId="369" xr:uid="{DF233B78-4D3B-4207-B5DA-035D6A41CF63}"/>
    <cellStyle name="Normal 2 3" xfId="97" xr:uid="{21B90E15-2C73-4907-9BF1-630FCA0357BE}"/>
    <cellStyle name="Normal 2 4" xfId="98" xr:uid="{0CB7001F-E9A2-4778-9513-805D359072F2}"/>
    <cellStyle name="Normal 2 5" xfId="99" xr:uid="{3D618306-A9DD-4646-A790-A227FA2C2813}"/>
    <cellStyle name="Normal 2 6" xfId="100" xr:uid="{D2D80C51-CF56-4E1B-B686-E7784CF21CDE}"/>
    <cellStyle name="Normal 2 7" xfId="101" xr:uid="{202A4DE2-0907-448C-9635-7673D3273594}"/>
    <cellStyle name="Normal 2 7 2" xfId="102" xr:uid="{5D811C7F-D916-4DCD-A711-51D51C50AF24}"/>
    <cellStyle name="Normal 2 8" xfId="364" xr:uid="{48057140-BEA2-4565-AD31-42ED20963453}"/>
    <cellStyle name="Normal 3" xfId="103" xr:uid="{CCAC2FE3-5090-4816-A25D-7299F29AF789}"/>
    <cellStyle name="Normal 3 2" xfId="104" xr:uid="{ED7716D6-5ACD-439F-B919-272A4642F653}"/>
    <cellStyle name="Normal 3 3" xfId="105" xr:uid="{80168015-37FE-44CC-9770-804383ED3D93}"/>
    <cellStyle name="Normal 3 4" xfId="106" xr:uid="{6A4D65E6-BDC3-47C7-AEDD-0685611EB294}"/>
    <cellStyle name="Normal 3 5" xfId="107" xr:uid="{EB3E2584-2761-48F0-B6E7-6E3AFC1AF86B}"/>
    <cellStyle name="Normal 3 6" xfId="108" xr:uid="{45DA7A59-3B3D-4CE9-BC10-793EB973FEA1}"/>
    <cellStyle name="Normal 3 7" xfId="109" xr:uid="{36C031E0-0755-4B59-9BCA-563E4D218D45}"/>
    <cellStyle name="Normal 3 7 2" xfId="110" xr:uid="{D844DD88-63A8-48A5-A482-1620A1E981DF}"/>
    <cellStyle name="Normal 3 8" xfId="367" xr:uid="{8BEEDC3E-2842-42C0-A696-715125A19740}"/>
    <cellStyle name="Normal 4" xfId="42" xr:uid="{671A63A8-D6CE-4A7D-B84C-60D3C0FC3613}"/>
    <cellStyle name="Normal 4 2" xfId="45" xr:uid="{8531D8DF-DA83-4B85-A78F-654CA1C6609D}"/>
    <cellStyle name="Normal 4 2 2" xfId="360" xr:uid="{F7348CF3-756A-44F2-8E7E-21F2847A719F}"/>
    <cellStyle name="Normal 4 2 3" xfId="356" xr:uid="{176AED9A-E298-4B4F-8DB7-B33496C7D7B0}"/>
    <cellStyle name="Normal 4 3" xfId="111" xr:uid="{264A6074-6E6D-4C20-85CE-A6DFC28F8FD7}"/>
    <cellStyle name="Normal 4 4" xfId="112" xr:uid="{513471FD-18A2-4E24-BCF7-51D4118B9AE8}"/>
    <cellStyle name="Normal 4 5" xfId="113" xr:uid="{7C3282E0-1F7C-4081-AF6F-E997F6807501}"/>
    <cellStyle name="Normal 4 6" xfId="114" xr:uid="{C2EAF884-8527-496C-A636-8B14D6C104D3}"/>
    <cellStyle name="Normal 4 6 2" xfId="115" xr:uid="{17D80D0E-515E-4D8A-A1C6-E86321390A3D}"/>
    <cellStyle name="Normal 4 7" xfId="358" xr:uid="{79985704-E680-4B11-96E4-3A74BB1A681F}"/>
    <cellStyle name="Normal 4 8" xfId="354" xr:uid="{38A4F423-8FC5-46CA-8F8A-511FD9419573}"/>
    <cellStyle name="Normal 4 9" xfId="368" xr:uid="{FE3F7F21-D71B-441E-ACAD-9960CD572C5C}"/>
    <cellStyle name="Normal 5" xfId="116" xr:uid="{B9E91249-7CDF-4072-9E28-ED3BEA2F1829}"/>
    <cellStyle name="Normal 5 2" xfId="117" xr:uid="{CE2C6906-54A4-4354-A236-88503E17062F}"/>
    <cellStyle name="Normal 5 3" xfId="118" xr:uid="{04338C54-08F0-4EF5-B704-21EDEDC8DD68}"/>
    <cellStyle name="Normal 5 4" xfId="119" xr:uid="{248E582B-0841-4130-99FA-8C7316D8357A}"/>
    <cellStyle name="Normal 5 5" xfId="120" xr:uid="{C32ED2DD-69B0-4C6E-97E4-196D59A998B5}"/>
    <cellStyle name="Normal 5 5 2" xfId="121" xr:uid="{0FA6F060-5FF5-4029-B039-0AF564248C20}"/>
    <cellStyle name="Normal 5 6" xfId="362" xr:uid="{B24A6A16-CBFC-4130-9100-9FFF01370574}"/>
    <cellStyle name="Normal 6" xfId="122" xr:uid="{E3FF7860-3F3D-43EA-97A3-9DC10D9B2A36}"/>
    <cellStyle name="Normal 6 2" xfId="123" xr:uid="{D3B063FD-924B-4A32-9E8C-0AC923FF19B0}"/>
    <cellStyle name="Normal 6 3" xfId="365" xr:uid="{2D54FFF0-0BEE-4CC9-9349-E1B7D7D7424B}"/>
    <cellStyle name="Normal 7" xfId="124" xr:uid="{8219B903-A9EA-4D68-BB17-6EF57FA4D07B}"/>
    <cellStyle name="Normal 7 2" xfId="366" xr:uid="{DF1087C7-DBA4-409E-A668-21B34662C783}"/>
    <cellStyle name="Normal 8" xfId="125" xr:uid="{C6DB1BCA-B5C1-4394-85FA-D86245DF047C}"/>
    <cellStyle name="Normal 9" xfId="126" xr:uid="{1DD00B3A-F30E-49AF-B01F-FAB89ABF3C41}"/>
    <cellStyle name="Normal 9 2" xfId="371" xr:uid="{77FC269B-AA24-444B-B42C-C5B94F26D2AC}"/>
    <cellStyle name="Normale_61680" xfId="127" xr:uid="{C19AEA88-E18F-49CE-AA6E-034C2C70C1B1}"/>
    <cellStyle name="Percent [2]" xfId="128" xr:uid="{468963F1-0BB8-4A04-A4BF-1C1AF3F92EC3}"/>
    <cellStyle name="Percent 2" xfId="129" xr:uid="{AB5D580A-7B33-4895-AFEB-DFCF1AB43E68}"/>
    <cellStyle name="Percent 2 2" xfId="130" xr:uid="{09BA764D-4CE6-4B42-955C-AF3A6F9629CF}"/>
    <cellStyle name="Percent 2 3" xfId="363" xr:uid="{E4F01C55-A28E-4AC3-97FB-7EC80955BEF9}"/>
    <cellStyle name="Percent 3" xfId="131" xr:uid="{572B8405-DB2B-4519-8644-38D70B7FDF3F}"/>
    <cellStyle name="Percent 3 2" xfId="382" xr:uid="{24121D91-1B5B-4E93-887A-9B7C4A006208}"/>
    <cellStyle name="Satisfaisant" xfId="31" xr:uid="{C8C620BA-E1B3-43BE-8943-5DC29377B506}"/>
    <cellStyle name="Separador de milhares [0]_PLDT" xfId="132" xr:uid="{144FD833-D3F2-4512-8BB3-5560FAB26216}"/>
    <cellStyle name="Separador de milhares_PLDT" xfId="133" xr:uid="{14ED4221-8BDF-4C5A-9358-8BC8A01ABA37}"/>
    <cellStyle name="Sortie" xfId="32" xr:uid="{AAC4052C-8B16-486B-BBAD-58E62C550675}"/>
    <cellStyle name="Sortie 2" xfId="372" xr:uid="{9BFBD611-5C66-4671-AAE2-4858AAF2B295}"/>
    <cellStyle name="Texte explicatif" xfId="33" xr:uid="{DCB2EB01-96AE-4133-8139-CD88456A0B3F}"/>
    <cellStyle name="Titre" xfId="34" xr:uid="{B53A2821-6F7B-4DD9-9E6B-69AC00F7993D}"/>
    <cellStyle name="Titre 1" xfId="35" xr:uid="{31190EFD-B2B6-4482-AA03-CC6EFF6679AF}"/>
    <cellStyle name="Titre 2" xfId="36" xr:uid="{6B2709F3-6CFF-45B5-B9F6-B3F73F72A7F4}"/>
    <cellStyle name="Titre 3" xfId="37" xr:uid="{3ECAB3F5-7FE8-447B-8A99-8F133D9D5A33}"/>
    <cellStyle name="Titre 4" xfId="38" xr:uid="{766B725A-B0A0-42A3-85D0-CCC941506DFF}"/>
    <cellStyle name="Total 2" xfId="135" xr:uid="{A42CE3EB-0B22-4BBC-B7D0-FA76A2C1E1D4}"/>
    <cellStyle name="Total 3" xfId="136" xr:uid="{E395F44E-AEBD-4BF3-A2A5-20C3D7DEA877}"/>
    <cellStyle name="Total 4" xfId="134" xr:uid="{9542A3C8-FCA1-41D6-9203-721282911AC5}"/>
    <cellStyle name="UserOnly" xfId="137" xr:uid="{DE1E2E04-AACE-41C9-92C4-143311F30643}"/>
    <cellStyle name="UserOverride" xfId="138" xr:uid="{6FB8340D-0C30-4523-9020-E07B5A7F928A}"/>
    <cellStyle name="Valuta (0)_A3_XLS" xfId="139" xr:uid="{092003AF-7FC4-45E4-8A8B-3F403B18B20F}"/>
    <cellStyle name="Valuta_A3_XLS" xfId="140" xr:uid="{691A8F83-851F-4172-835C-5A03DA991DF8}"/>
    <cellStyle name="Vérification" xfId="39" xr:uid="{E8DA0BA7-6130-46B7-AAD2-A2572E0D6CDA}"/>
    <cellStyle name="Warnings" xfId="141" xr:uid="{B6F440A3-C8AF-4B7E-B9ED-4CBEE7B1CA45}"/>
    <cellStyle name="백분율 2" xfId="142" xr:uid="{C7486FBF-DC4E-44A7-A2A3-3CA435203EDF}"/>
    <cellStyle name="백분율 3" xfId="361" xr:uid="{F1DDCBF9-F9AC-4B31-9296-3F407E671E91}"/>
    <cellStyle name="쉼표 [0] 19" xfId="143" xr:uid="{5EB0DA8E-DC3B-4481-91A2-48C01CD3A9FD}"/>
    <cellStyle name="쉼표 [0] 19 2" xfId="144" xr:uid="{3FB3DA6F-7599-407B-9DA6-4273731B0D0A}"/>
    <cellStyle name="쉼표 [0] 2" xfId="145" xr:uid="{DCBD0897-55B7-4883-A0FA-0F2BE22F4B2A}"/>
    <cellStyle name="쉼표 [0] 2 2" xfId="146" xr:uid="{936A3392-4CBC-46C1-B74C-627B2B80326D}"/>
    <cellStyle name="쉼표 [0] 2 3" xfId="147" xr:uid="{A11AE6F0-FA08-4352-BD43-B6E97AE2D060}"/>
    <cellStyle name="쉼표 [0] 2 4" xfId="148" xr:uid="{BA68DC23-CA54-4DDB-9977-6E24C5478450}"/>
    <cellStyle name="쉼표 [0] 2 5" xfId="149" xr:uid="{01D2C8FE-03BF-4DAC-86BD-6A06FA96F965}"/>
    <cellStyle name="쉼표 [0] 2 6" xfId="150" xr:uid="{73572549-1F7E-4F5E-884E-85EE7A02F528}"/>
    <cellStyle name="쉼표 [0] 2 6 2" xfId="151" xr:uid="{916B4DD8-97E1-439E-B064-C40E475D7DC0}"/>
    <cellStyle name="쉼표 [0] 20 2" xfId="152" xr:uid="{70C23675-066E-4832-A276-40C96ADCA09A}"/>
    <cellStyle name="쉼표 [0] 3" xfId="153" xr:uid="{E39BB890-AE77-4295-8E92-6DFB3D7F35FD}"/>
    <cellStyle name="쉼표 [0] 3 2" xfId="154" xr:uid="{571F69EC-FF3D-4844-BADF-27EE83B06E78}"/>
    <cellStyle name="쉼표 [0] 4" xfId="155" xr:uid="{7C073B9A-57FF-4E50-B366-E94AAE967152}"/>
    <cellStyle name="쉼표 [0] 4 2" xfId="156" xr:uid="{79C34B35-77F7-4079-B9DE-6C15C791A8FA}"/>
    <cellStyle name="쉼표 [0] 4 3" xfId="157" xr:uid="{52E5DB9A-CB71-4710-B9EE-E74FD91DB0B7}"/>
    <cellStyle name="쉼표 [0] 5" xfId="158" xr:uid="{92C7C361-B5C9-4625-9A8E-9D08C0540B84}"/>
    <cellStyle name="쉼표 [0] 5 2" xfId="159" xr:uid="{C3B4779F-F5B0-4246-B89E-61F5E656C1F6}"/>
    <cellStyle name="쉼표 [0] 6" xfId="160" xr:uid="{806E1A78-5BB1-47D2-ACEF-6C3F4682638C}"/>
    <cellStyle name="쉼표 [0] 6 2" xfId="161" xr:uid="{80B52743-88F1-4B08-9295-68532938241A}"/>
    <cellStyle name="쉼표 [0] 7" xfId="162" xr:uid="{3B8CD965-FF9F-4F80-A665-7D3013F62B4F}"/>
    <cellStyle name="쉼표 [0] 7 2" xfId="163" xr:uid="{374B4CFD-B96D-4753-8050-5B858145477A}"/>
    <cellStyle name="쉼표 [0] 7 3" xfId="164" xr:uid="{4531100C-4055-45D7-8D3B-5FA4B0012717}"/>
    <cellStyle name="쉼표 [0] 8" xfId="165" xr:uid="{A08D1745-3497-446B-B235-C0F934E8D06C}"/>
    <cellStyle name="쉼표 [0] 8 2" xfId="166" xr:uid="{89BCB4D1-AB23-4D12-90D4-8F8202A77F68}"/>
    <cellStyle name="쉼표 [0] 9" xfId="167" xr:uid="{F2D845D2-8B9D-4172-8810-1810122E6EB0}"/>
    <cellStyle name="쉼표 2" xfId="168" xr:uid="{7CFDB42E-E909-4665-9002-4CC6D6301208}"/>
    <cellStyle name="쉼표 2 2" xfId="169" xr:uid="{2C3EF208-B9AC-45E5-9C31-A46A3F0EABA0}"/>
    <cellStyle name="콤마 [0]__pump_cent(intermediate)" xfId="170" xr:uid="{3C7C1298-C52A-4A1C-8ECF-AF628022AF36}"/>
    <cellStyle name="콤마__pump_cent(intermediate)" xfId="171" xr:uid="{571E2784-BDEF-4CBD-AE02-12EBAE08B039}"/>
    <cellStyle name="표준 10" xfId="1" xr:uid="{58420C5F-6A61-4F48-8A29-F1B7A1BDFB1A}"/>
    <cellStyle name="표준 10 2" xfId="173" xr:uid="{9E9ACBEA-871D-46BF-9F8C-CB3BEE4FD939}"/>
    <cellStyle name="표준 10 3" xfId="174" xr:uid="{55B55A94-9117-4BE8-9F1A-9736D80D79E9}"/>
    <cellStyle name="표준 10 3 2" xfId="175" xr:uid="{620478EE-FEDB-4E8B-ABAA-5925619B6655}"/>
    <cellStyle name="표준 10 4" xfId="172" xr:uid="{5402EE73-CF13-4CAD-B0BC-76E2F0E3EFCB}"/>
    <cellStyle name="표준 11" xfId="176" xr:uid="{5C3F014F-5565-4362-B942-4E8CFD77C711}"/>
    <cellStyle name="표준 11 2" xfId="177" xr:uid="{C42C8B70-C8EA-4CFA-A885-1085840C2137}"/>
    <cellStyle name="표준 11 3" xfId="178" xr:uid="{5987BE7D-A367-4832-ABB6-BD59263AA8F4}"/>
    <cellStyle name="표준 11 3 2" xfId="179" xr:uid="{FA4245D7-2369-4633-81FF-29B3A1B797F2}"/>
    <cellStyle name="표준 12" xfId="180" xr:uid="{08BF6446-75B6-4A11-BC0B-5B7F24726179}"/>
    <cellStyle name="표준 12 2" xfId="181" xr:uid="{0B128018-87B1-4231-8755-B397233ACB16}"/>
    <cellStyle name="표준 12 3" xfId="182" xr:uid="{5319BE39-361B-40A5-B70F-5CCF28394304}"/>
    <cellStyle name="표준 12 3 2" xfId="183" xr:uid="{A50C252F-B808-483E-B078-2239DB08CDDE}"/>
    <cellStyle name="표준 13" xfId="184" xr:uid="{232CB788-FC93-475E-9780-0AFCD868A2AA}"/>
    <cellStyle name="표준 13 2" xfId="185" xr:uid="{5D82173E-483F-4BA0-8EA0-54CE486F7232}"/>
    <cellStyle name="표준 13 3" xfId="186" xr:uid="{7D62EC32-F862-4CDD-859E-8D2B923D1E1A}"/>
    <cellStyle name="표준 13 3 2" xfId="187" xr:uid="{6E1C3D4A-FF25-4C8D-BD4C-6D61114D675C}"/>
    <cellStyle name="표준 131" xfId="41" xr:uid="{2DD2EDE9-384E-4180-8B3C-F2AB0234FFC0}"/>
    <cellStyle name="표준 14" xfId="188" xr:uid="{04F2C7B6-136E-4727-A13A-BD7A41AB6DF3}"/>
    <cellStyle name="표준 14 2" xfId="189" xr:uid="{C1F4D0A5-45FE-40EA-8AE5-EA3661F9B1C4}"/>
    <cellStyle name="표준 14 3" xfId="190" xr:uid="{48333C4B-4328-4FBA-BFDD-2F2C38B9321E}"/>
    <cellStyle name="표준 14 3 2" xfId="191" xr:uid="{DF1DD015-D67D-479E-94A8-E4D9803B18D1}"/>
    <cellStyle name="표준 15" xfId="192" xr:uid="{FC01BC04-7240-4723-A3E5-0C6391372F99}"/>
    <cellStyle name="표준 15 2" xfId="193" xr:uid="{7858A792-44B1-4D13-A144-763790E5B2A4}"/>
    <cellStyle name="표준 15 3" xfId="194" xr:uid="{07B3148A-2A51-4D01-A215-20BA11B6A8BE}"/>
    <cellStyle name="표준 15 3 2" xfId="195" xr:uid="{60706B14-8805-420A-9A86-70A37E4F843C}"/>
    <cellStyle name="표준 16" xfId="196" xr:uid="{4A84C9F0-8AD6-4996-AD7B-72DC53201A1F}"/>
    <cellStyle name="표준 16 2" xfId="197" xr:uid="{BE5E6920-F04D-47FD-8C6F-625017064A80}"/>
    <cellStyle name="표준 16 3" xfId="198" xr:uid="{DFE5CF1C-53FC-4B4C-99D4-C41BE42B2AB2}"/>
    <cellStyle name="표준 16 4" xfId="199" xr:uid="{0D038E03-862F-443C-BA77-EB303B249D91}"/>
    <cellStyle name="표준 16 4 2" xfId="200" xr:uid="{BF3ACDB8-3C0D-40CB-8F8F-D1FDE70555B8}"/>
    <cellStyle name="표준 17" xfId="201" xr:uid="{1250EF87-9C1E-4F94-9234-96373395DBD4}"/>
    <cellStyle name="표준 17 2" xfId="202" xr:uid="{4AB0EE28-8FC0-4890-A71E-5B358A414F03}"/>
    <cellStyle name="표준 17 3" xfId="203" xr:uid="{9F724018-6CD9-4795-B28B-FFC78D1B8606}"/>
    <cellStyle name="표준 17 4" xfId="204" xr:uid="{20FB7AE5-F0D6-4144-BEC0-6F2D67F063C6}"/>
    <cellStyle name="표준 17 5" xfId="205" xr:uid="{A0C6AD39-FF7E-493C-BEA5-A3F3404EBFD7}"/>
    <cellStyle name="표준 18" xfId="206" xr:uid="{07A77F46-BAE1-4945-9B82-A662302F51A5}"/>
    <cellStyle name="표준 18 2" xfId="207" xr:uid="{2FF221B3-3B44-4642-B590-D769E2FB1FC8}"/>
    <cellStyle name="표준 18 3" xfId="208" xr:uid="{A3C0D991-B055-4BEE-8492-9C9705C41768}"/>
    <cellStyle name="표준 18 4" xfId="209" xr:uid="{7FBC83A5-C150-43CC-90F1-37F16BB5C276}"/>
    <cellStyle name="표준 19" xfId="210" xr:uid="{4C6B0CB8-A0A4-46A1-B7DE-0F6E2A160ECD}"/>
    <cellStyle name="표준 19 2" xfId="211" xr:uid="{F4860F3C-9822-4C59-8B54-4E26846DBC27}"/>
    <cellStyle name="표준 19 3" xfId="212" xr:uid="{BEC6006C-3731-4AF6-AB10-DE768FA1C110}"/>
    <cellStyle name="표준 19 4" xfId="213" xr:uid="{32627350-CBF0-4AFE-B29E-B311F4E70557}"/>
    <cellStyle name="표준 19 4 2" xfId="214" xr:uid="{2DB635FC-E67B-4D12-AA53-F5FDA1EF43B9}"/>
    <cellStyle name="표준 2" xfId="3" xr:uid="{9CFDD709-38AB-472D-B6D9-BAAA9005F896}"/>
    <cellStyle name="표준 2 10" xfId="215" xr:uid="{CAA7384D-BF75-4CDB-AD7F-2A2F817261F9}"/>
    <cellStyle name="표준 2 11" xfId="216" xr:uid="{8223CE74-F16F-4F7B-B3CC-1178F2112504}"/>
    <cellStyle name="표준 2 12" xfId="217" xr:uid="{785A2496-872C-48C2-933A-635B69B2C79A}"/>
    <cellStyle name="표준 2 13" xfId="218" xr:uid="{5EA502AD-D5BC-49F3-B4EB-BC8AC1169050}"/>
    <cellStyle name="표준 2 14" xfId="219" xr:uid="{25EB7BA2-4A08-4083-90A2-433435E0CE1A}"/>
    <cellStyle name="표준 2 15" xfId="220" xr:uid="{CC317BF1-4492-4FDF-B4A1-F4B8E00AD908}"/>
    <cellStyle name="표준 2 16" xfId="221" xr:uid="{48154B57-DB74-4CF4-869C-0AC8B4311755}"/>
    <cellStyle name="표준 2 17" xfId="222" xr:uid="{EFC221A9-F600-488C-BD30-F9E42776B810}"/>
    <cellStyle name="표준 2 18" xfId="223" xr:uid="{9C0F5FBF-21BA-41C0-B555-8A62E8231CDD}"/>
    <cellStyle name="표준 2 19" xfId="224" xr:uid="{40169DC6-D41F-4C1A-935C-ECD964DD1A25}"/>
    <cellStyle name="표준 2 2" xfId="40" xr:uid="{53151615-7051-44A3-BC41-4153DD968D63}"/>
    <cellStyle name="표준 2 2 2" xfId="44" xr:uid="{0A9281EC-597A-4A4D-A9FF-484CAA1708D9}"/>
    <cellStyle name="표준 2 2 2 2" xfId="225" xr:uid="{5AFD3242-AED4-4C69-B20A-5142FBCC09DB}"/>
    <cellStyle name="표준 2 2 2 3" xfId="226" xr:uid="{9D69E941-B33D-4B10-865F-62F49B115389}"/>
    <cellStyle name="표준 2 2 2 4" xfId="359" xr:uid="{0FB232C6-F332-42AC-8658-D459BCA74BDA}"/>
    <cellStyle name="표준 2 2 2 5" xfId="355" xr:uid="{62FBB9F8-3A54-481C-9E47-AAE968CABDC4}"/>
    <cellStyle name="표준 2 2 3" xfId="227" xr:uid="{15381149-F96E-49F3-965D-9E339B4FD14F}"/>
    <cellStyle name="표준 2 2 4" xfId="228" xr:uid="{072F0A3C-C7DB-4442-8A20-8976B0696EAC}"/>
    <cellStyle name="표준 2 2 5" xfId="357" xr:uid="{EC2DEDE8-ACDA-438B-A150-8A4F2EA35EAD}"/>
    <cellStyle name="표준 2 2 6" xfId="353" xr:uid="{A93B93C4-6AC8-46E3-99AF-38ED0F46E68A}"/>
    <cellStyle name="표준 2 2 7" xfId="375" xr:uid="{DF6B1605-08DA-459A-AA33-F86C2AD523F3}"/>
    <cellStyle name="표준 2 20" xfId="229" xr:uid="{1935BE2B-D1F6-4553-BF9E-E3B166CED873}"/>
    <cellStyle name="표준 2 21" xfId="230" xr:uid="{C1524A69-4BD4-4E73-94AF-533CB0F2B8AF}"/>
    <cellStyle name="표준 2 22" xfId="231" xr:uid="{63C2735A-DE98-4675-A6AF-046A179CC736}"/>
    <cellStyle name="표준 2 23" xfId="232" xr:uid="{24440582-AF9E-4763-B9D0-0DF5B2DE20CC}"/>
    <cellStyle name="표준 2 24" xfId="233" xr:uid="{255E4BFC-2BF2-4497-A01A-BCA804F5DDA4}"/>
    <cellStyle name="표준 2 25" xfId="234" xr:uid="{3ADC1C43-67D0-4EAE-A1B7-2ED37032DF08}"/>
    <cellStyle name="표준 2 26" xfId="235" xr:uid="{DB7BBB67-327E-4337-94DA-6F572216A248}"/>
    <cellStyle name="표준 2 27" xfId="236" xr:uid="{919A4DE5-075D-4D87-A793-749A7542016A}"/>
    <cellStyle name="표준 2 28" xfId="237" xr:uid="{E99C7177-6925-403B-9C00-DB6234CFC58B}"/>
    <cellStyle name="표준 2 29" xfId="370" xr:uid="{EABBB6A8-855F-497C-825C-2CC7A64C64AB}"/>
    <cellStyle name="표준 2 3" xfId="238" xr:uid="{002C0C6E-F98D-4E05-9BFC-E764C0B0C905}"/>
    <cellStyle name="표준 2 3 2" xfId="239" xr:uid="{49FEFE1C-DF33-4850-AD93-0A471F4FE9D6}"/>
    <cellStyle name="표준 2 3 3" xfId="240" xr:uid="{31A82FE8-36AE-4579-BFB0-C4C9B0483323}"/>
    <cellStyle name="표준 2 4" xfId="241" xr:uid="{BDB7D2C0-D4DE-46B9-8D18-3A6A96A1F629}"/>
    <cellStyle name="표준 2 5" xfId="242" xr:uid="{51E504EC-951D-4084-B654-212DF6C0745D}"/>
    <cellStyle name="표준 2 6" xfId="243" xr:uid="{897247A3-EA03-49FC-B9E3-3C4783297503}"/>
    <cellStyle name="표준 2 7" xfId="244" xr:uid="{9334B071-9B8D-4375-8C9B-4EBC56A9F3D2}"/>
    <cellStyle name="표준 2 8" xfId="245" xr:uid="{8C228DF7-C92F-4A76-970B-2D33FF2E7308}"/>
    <cellStyle name="표준 2 9" xfId="246" xr:uid="{108AD199-ABC6-4B50-BC2E-A3F9D30299CE}"/>
    <cellStyle name="표준 20" xfId="247" xr:uid="{99F9D4D5-1C9D-497A-BD80-A9234A4C1147}"/>
    <cellStyle name="표준 20 2" xfId="248" xr:uid="{8F6A945A-EC73-48B9-8E79-72B6096D9A0D}"/>
    <cellStyle name="표준 20 3" xfId="249" xr:uid="{5C6623B0-D023-401E-BB64-7E803D5E639C}"/>
    <cellStyle name="표준 21" xfId="250" xr:uid="{8C9D4021-318C-4C28-B2D7-0871AD3B3FF7}"/>
    <cellStyle name="표준 21 2" xfId="251" xr:uid="{BF187DA9-F124-4B58-BAF7-8CD3634772BF}"/>
    <cellStyle name="표준 21 3" xfId="252" xr:uid="{DA6DCB5B-00FA-47E0-878F-016728D9965C}"/>
    <cellStyle name="표준 21 4" xfId="253" xr:uid="{847B16D3-FFEB-4FC5-A80B-A9FC1F17E796}"/>
    <cellStyle name="표준 21 4 2" xfId="254" xr:uid="{9D3F62DF-1050-4B14-9520-9F68E6BADBE1}"/>
    <cellStyle name="표준 22" xfId="255" xr:uid="{E44B90A2-0131-4669-B4C0-01889BCEF8E2}"/>
    <cellStyle name="표준 22 2" xfId="256" xr:uid="{14668F72-E9FE-482A-8367-87A63FD26B42}"/>
    <cellStyle name="표준 23" xfId="257" xr:uid="{2381DA1C-58EF-478B-BF8C-985918E5901D}"/>
    <cellStyle name="표준 23 2" xfId="258" xr:uid="{E939AE28-2C9E-4754-A4F2-9E9B49410A78}"/>
    <cellStyle name="표준 24" xfId="259" xr:uid="{7403EBB3-847F-481A-B1AC-86E8836D33B6}"/>
    <cellStyle name="표준 24 2" xfId="260" xr:uid="{5B25D41B-F242-4381-926A-37576443C21D}"/>
    <cellStyle name="표준 25" xfId="261" xr:uid="{523736CF-E491-4C33-B333-5804EDA25A7F}"/>
    <cellStyle name="표준 25 2" xfId="262" xr:uid="{47C03C8C-1904-4CF1-BA45-3E7890001591}"/>
    <cellStyle name="표준 26" xfId="263" xr:uid="{B73A4EF8-B1A2-4384-8E35-F5412130AB0F}"/>
    <cellStyle name="표준 26 2" xfId="264" xr:uid="{9E9830D5-19D2-4A10-820F-C8966FD86900}"/>
    <cellStyle name="표준 27" xfId="265" xr:uid="{9921E0DF-1A71-42AE-895B-80AA8665872D}"/>
    <cellStyle name="표준 27 2" xfId="266" xr:uid="{7567027C-E011-46E3-A533-7961F6DFD388}"/>
    <cellStyle name="표준 28" xfId="267" xr:uid="{8CFB1F64-BB2B-4ECD-B580-3125A0EABB93}"/>
    <cellStyle name="표준 28 2" xfId="268" xr:uid="{57D41DB5-FA2D-48F5-8249-F6AEAADFDD7F}"/>
    <cellStyle name="표준 29" xfId="269" xr:uid="{6D305669-C5B3-4168-ACC9-B4191C229791}"/>
    <cellStyle name="표준 29 2" xfId="270" xr:uid="{0757B5CB-2D06-4C3D-BFB4-CDE2A4A8F3AE}"/>
    <cellStyle name="표준 3" xfId="4" xr:uid="{06022BC3-8C6D-4CAD-ADA6-BB14470BD354}"/>
    <cellStyle name="표준 3 10" xfId="376" xr:uid="{9666D08D-A5F6-48E6-AA66-50E8A6DC3BE8}"/>
    <cellStyle name="표준 3 2" xfId="43" xr:uid="{75A64B4E-278E-4EAA-ACEC-D347BF905D55}"/>
    <cellStyle name="표준 3 2 2" xfId="271" xr:uid="{639EB1A0-BD56-42D6-A14D-E63ACC0EC70C}"/>
    <cellStyle name="표준 3 2 3" xfId="272" xr:uid="{131CDEB2-850C-4115-8A08-14D20BAF677A}"/>
    <cellStyle name="표준 3 2 4" xfId="273" xr:uid="{B7D9C36B-AABD-45BC-BB66-70D376D462FB}"/>
    <cellStyle name="표준 3 3" xfId="274" xr:uid="{82873A4E-24D3-4CAC-B39D-E700CCA48017}"/>
    <cellStyle name="표준 3 4" xfId="275" xr:uid="{55606BC3-321D-4D82-A720-B21D5924CD31}"/>
    <cellStyle name="표준 3 5" xfId="276" xr:uid="{44C9A2BA-2911-4717-BC86-D27498D289D8}"/>
    <cellStyle name="표준 3 6" xfId="277" xr:uid="{7BA4EA6B-27EA-4F2C-91A1-8AE6E8F0D588}"/>
    <cellStyle name="표준 3 7" xfId="278" xr:uid="{42B8316F-FD18-488F-B563-9C702FEDE100}"/>
    <cellStyle name="표준 3 7 2" xfId="279" xr:uid="{D55ACBD0-6464-4171-AE13-8A75427CF650}"/>
    <cellStyle name="표준 3 8" xfId="280" xr:uid="{1C614FD3-1BF3-4A67-8840-E930D2333802}"/>
    <cellStyle name="표준 3 9" xfId="281" xr:uid="{8798A2CB-0A66-4A4B-869F-F27433212A56}"/>
    <cellStyle name="표준 30" xfId="282" xr:uid="{229A6FB9-CE0D-4C37-B40A-E86EB8B70A2F}"/>
    <cellStyle name="표준 30 2" xfId="283" xr:uid="{0468D216-EC5E-4F0E-AE7A-097298B6E22C}"/>
    <cellStyle name="표준 30 3" xfId="284" xr:uid="{0399862F-0B4E-4B29-B653-7C2C29A7D30A}"/>
    <cellStyle name="표준 30 4" xfId="285" xr:uid="{1A08C3AD-FAFF-4811-B802-711496469185}"/>
    <cellStyle name="표준 30 4 2" xfId="286" xr:uid="{1274F52B-F444-4DAF-9E18-EEB174307F08}"/>
    <cellStyle name="표준 31" xfId="287" xr:uid="{3ADCD8AF-351A-4F71-A569-8242E16AF0A1}"/>
    <cellStyle name="표준 31 2" xfId="288" xr:uid="{AFEC26AA-E9AB-48A3-88BE-D5D72E9A1D9D}"/>
    <cellStyle name="표준 31 3" xfId="289" xr:uid="{9D81C9AC-DE63-4BA5-96FB-03D3D6397324}"/>
    <cellStyle name="표준 31 4" xfId="290" xr:uid="{237ED110-0935-4EF0-A441-5968C2D3FE86}"/>
    <cellStyle name="표준 31 4 2" xfId="291" xr:uid="{998AD064-F087-43EA-AA9D-EF285112AB6B}"/>
    <cellStyle name="표준 32" xfId="292" xr:uid="{6C2ACFF0-8F95-40E2-B46F-205BFB43D98C}"/>
    <cellStyle name="표준 32 2" xfId="293" xr:uid="{6629AC29-3D47-45A2-8953-558481369F91}"/>
    <cellStyle name="표준 33" xfId="294" xr:uid="{1FF250F9-F859-4352-97BD-65AD3CFDF203}"/>
    <cellStyle name="표준 33 2" xfId="295" xr:uid="{DC24DFB8-3806-4876-9C80-95CC31EED73B}"/>
    <cellStyle name="표준 34" xfId="296" xr:uid="{9BDF6DFD-B39F-48A3-8747-F54007960D1B}"/>
    <cellStyle name="표준 34 2" xfId="297" xr:uid="{C5BCD22A-1AC6-486B-8675-DB3F9B5885D6}"/>
    <cellStyle name="표준 35" xfId="298" xr:uid="{2718A434-18F1-4824-A892-67E83B8DA005}"/>
    <cellStyle name="표준 35 2" xfId="299" xr:uid="{72BB4205-6A65-49B0-B9DC-8646CDD24362}"/>
    <cellStyle name="표준 36" xfId="300" xr:uid="{E20828E3-DA8C-4AE5-A835-4D22300BA811}"/>
    <cellStyle name="표준 36 2" xfId="301" xr:uid="{D190E631-FD99-440E-ABDA-D1E83C4AD1AB}"/>
    <cellStyle name="표준 37" xfId="302" xr:uid="{D9559E85-D191-4D8B-8885-A57BFD4A30F9}"/>
    <cellStyle name="표준 37 2" xfId="303" xr:uid="{A0D9556A-6501-4188-98A6-71350A6A2A04}"/>
    <cellStyle name="표준 38" xfId="304" xr:uid="{E6A2D7CD-E790-4B61-9D3E-205645EBE922}"/>
    <cellStyle name="표준 39" xfId="305" xr:uid="{04EB539C-29A8-4477-B284-4732BAA3799B}"/>
    <cellStyle name="표준 4" xfId="5" xr:uid="{054DF9E3-53AE-4052-88C7-FBF4F2262B84}"/>
    <cellStyle name="표준 4 2" xfId="306" xr:uid="{7E36F9F7-364F-4B5F-BAEE-8AD3F281B386}"/>
    <cellStyle name="표준 4 3" xfId="307" xr:uid="{FF533AA8-4B89-4B5A-8E97-2518FCCF4C45}"/>
    <cellStyle name="표준 4 4" xfId="308" xr:uid="{9C9FCCEE-FD2C-4CBE-9453-59FDDFD817B8}"/>
    <cellStyle name="표준 4 4 2" xfId="309" xr:uid="{5E2C3FE7-EA6A-4691-ADC1-1DC8F5A2879A}"/>
    <cellStyle name="표준 4 5" xfId="310" xr:uid="{33CEAC49-40E6-473A-90A2-A31AD95203B2}"/>
    <cellStyle name="표준 4 6" xfId="311" xr:uid="{67BF38C7-0BD3-43A4-8652-79B3D98F3F45}"/>
    <cellStyle name="표준 4 6 2" xfId="312" xr:uid="{9E5E167F-2B0A-4B9F-8BD4-EC942EDA01A6}"/>
    <cellStyle name="표준 4 7" xfId="313" xr:uid="{5CCBF221-2668-4729-A63C-90C951D16E84}"/>
    <cellStyle name="표준 4 8" xfId="377" xr:uid="{9E51C40D-A2B5-431D-84B7-F0431F149437}"/>
    <cellStyle name="표준 40" xfId="314" xr:uid="{3782AAEC-ABE2-4CCB-A2B0-71F2B81DC32B}"/>
    <cellStyle name="표준 41" xfId="315" xr:uid="{4C83C259-2F0A-4591-A49D-E2D8CBC4DFE8}"/>
    <cellStyle name="표준 42" xfId="316" xr:uid="{BC17987B-2072-456F-A03F-1BAB120CFEBC}"/>
    <cellStyle name="표준 43" xfId="317" xr:uid="{1A650D0D-0BF9-4F5D-9449-35A465F09766}"/>
    <cellStyle name="표준 44" xfId="318" xr:uid="{F820B320-6460-4106-871F-68A236FFAF5A}"/>
    <cellStyle name="표준 45" xfId="319" xr:uid="{EF7E84DF-029A-4A6A-A5BD-5C6F4D023773}"/>
    <cellStyle name="표준 46" xfId="320" xr:uid="{37D64F23-E181-446C-9D8D-BF27EDEDBD37}"/>
    <cellStyle name="표준 47" xfId="321" xr:uid="{F97CFE44-365B-4EAC-BD14-D8AC59B11781}"/>
    <cellStyle name="표준 48" xfId="322" xr:uid="{22717C51-5A0D-4954-9CFC-E645D09B9EFD}"/>
    <cellStyle name="표준 49" xfId="323" xr:uid="{FC1A44A2-E9FC-446B-96F8-A0C137F7271C}"/>
    <cellStyle name="표준 5" xfId="46" xr:uid="{A499FF63-6017-4196-9B6A-CBD264948E3E}"/>
    <cellStyle name="표준 5 2" xfId="324" xr:uid="{42B63FFB-75B2-446B-9C94-12E0FB9A8B92}"/>
    <cellStyle name="표준 5 3" xfId="325" xr:uid="{51710650-393D-4A58-A1D6-650A505EF6B3}"/>
    <cellStyle name="표준 5 4" xfId="326" xr:uid="{28305DCD-8638-413D-9374-9006FACBA1FF}"/>
    <cellStyle name="표준 5 5" xfId="327" xr:uid="{D878F0E7-A5C4-4A6C-B90A-CE2C7978E667}"/>
    <cellStyle name="표준 5 6" xfId="328" xr:uid="{DC909028-AE7F-4158-9CC5-B2396AD2A18A}"/>
    <cellStyle name="표준 5 6 2" xfId="329" xr:uid="{D243558C-BE34-4187-ADE7-659AD5A02234}"/>
    <cellStyle name="표준 50" xfId="383" xr:uid="{74FDD59B-9D0C-4C28-8CB9-6AF352F67C4F}"/>
    <cellStyle name="표준 6" xfId="330" xr:uid="{5047057B-BF7A-4751-8A22-C6B2BBEA2E0D}"/>
    <cellStyle name="표준 6 2" xfId="331" xr:uid="{2B4010C0-44BD-4F0B-B41B-1AACA15D355D}"/>
    <cellStyle name="표준 6 3" xfId="332" xr:uid="{16B477A5-B50B-45B9-A0DC-09DAB056646A}"/>
    <cellStyle name="표준 6 4" xfId="333" xr:uid="{376E9C5D-1BCD-4EDF-88D5-178BBE1D56BD}"/>
    <cellStyle name="표준 6 4 2" xfId="334" xr:uid="{8C8E64F8-9C41-4845-BCED-6046660A0B67}"/>
    <cellStyle name="표준 6 4 3" xfId="335" xr:uid="{B0F61770-1272-4F63-AADB-C94A1CACAE05}"/>
    <cellStyle name="표준 6 5" xfId="336" xr:uid="{FF20C0C1-0E1C-4736-8B29-761456285873}"/>
    <cellStyle name="표준 6 6" xfId="337" xr:uid="{21CBFF42-43C3-424F-9408-F05ECAF4E6C9}"/>
    <cellStyle name="표준 6 6 2" xfId="338" xr:uid="{B134EAB0-2D1C-41F9-8C14-D12BC0189B10}"/>
    <cellStyle name="표준 7" xfId="339" xr:uid="{8123D607-0DD9-47FA-9EC3-6487E1E6C0FD}"/>
    <cellStyle name="표준 7 2" xfId="340" xr:uid="{549CB8E9-2B5E-4127-9497-DDE85F70E01D}"/>
    <cellStyle name="표준 7 3" xfId="341" xr:uid="{172BDA59-ADEC-4282-B0F6-3BE40CFB4439}"/>
    <cellStyle name="표준 7 3 2" xfId="342" xr:uid="{1C788E9D-B926-48B7-9377-26B113CA59A3}"/>
    <cellStyle name="표준 8" xfId="343" xr:uid="{8C3938E2-C451-457E-B264-714D48E218C0}"/>
    <cellStyle name="표준 8 2" xfId="344" xr:uid="{646F97C0-149C-4F15-B608-32BF6C08E7BA}"/>
    <cellStyle name="표준 8 3" xfId="345" xr:uid="{C26A6A12-67BF-43FD-AD02-A1761D6B15E5}"/>
    <cellStyle name="표준 8 3 2" xfId="346" xr:uid="{B85F4437-6EFE-4EA3-BAE5-4965641CE125}"/>
    <cellStyle name="표준 9" xfId="347" xr:uid="{BD8F8BD9-FB39-4D69-AFE7-D76FAF5A290E}"/>
    <cellStyle name="표준 9 2" xfId="348" xr:uid="{E65E1937-959C-4558-AB67-76FBD40499F1}"/>
    <cellStyle name="표준 9 3" xfId="349" xr:uid="{1E78FFA1-7E90-41ED-90AB-719EF8AC38A6}"/>
    <cellStyle name="표준 9 3 2" xfId="350" xr:uid="{A55F756E-405C-4804-A443-A1BB86A0A4E6}"/>
    <cellStyle name="표준 91" xfId="2" xr:uid="{BD09F3C0-8A84-4B5B-A12D-193A6CACAB03}"/>
    <cellStyle name="하이퍼링크 2" xfId="352" xr:uid="{32D36CE7-F2AA-405F-B1B6-F25335EB38D0}"/>
    <cellStyle name="標準_物性値_1" xfId="351" xr:uid="{C1CD2C7F-6E29-4236-8214-4DCF00ABFA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as08\2ce8j58t69dki294$\Documents%20and%20Settings\manand\My%20Documents\Egina\Final%20MDR\TS-IN%20Template%20Crestec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group-proj-energyprj11100223773/Shared%20Documents/6.%20Project%20Work%20place/01%20FRA/PyExdCrv/SHI_EqList_202003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or Trans."/>
      <sheetName val="Config"/>
      <sheetName val="Legend"/>
      <sheetName val="INDEX"/>
    </sheetNames>
    <sheetDataSet>
      <sheetData sheetId="0"/>
      <sheetData sheetId="1">
        <row r="54">
          <cell r="C54" t="str">
            <v>NG</v>
          </cell>
          <cell r="D54" t="str">
            <v>EGN</v>
          </cell>
          <cell r="E54" t="str">
            <v>BU</v>
          </cell>
          <cell r="F54" t="str">
            <v>CCOM</v>
          </cell>
          <cell r="G54" t="str">
            <v>ACC</v>
          </cell>
          <cell r="H54" t="str">
            <v>ANL</v>
          </cell>
          <cell r="I54" t="str">
            <v>0</v>
          </cell>
          <cell r="J54" t="str">
            <v>01</v>
          </cell>
          <cell r="K54" t="str">
            <v>D</v>
          </cell>
          <cell r="L54" t="str">
            <v>DA</v>
          </cell>
          <cell r="M54">
            <v>1</v>
          </cell>
          <cell r="N54" t="str">
            <v>AFC</v>
          </cell>
          <cell r="O54" t="str">
            <v>P000</v>
          </cell>
          <cell r="P54" t="str">
            <v>BE</v>
          </cell>
          <cell r="Q54" t="str">
            <v>C000</v>
          </cell>
        </row>
        <row r="55">
          <cell r="E55" t="str">
            <v>FA</v>
          </cell>
          <cell r="F55" t="str">
            <v>CDCN</v>
          </cell>
          <cell r="G55" t="str">
            <v>ARC</v>
          </cell>
          <cell r="H55" t="str">
            <v>BLD</v>
          </cell>
          <cell r="I55" t="str">
            <v>1</v>
          </cell>
          <cell r="J55" t="str">
            <v>02</v>
          </cell>
          <cell r="K55" t="str">
            <v>E</v>
          </cell>
          <cell r="L55" t="str">
            <v>DB</v>
          </cell>
          <cell r="M55">
            <v>2</v>
          </cell>
          <cell r="N55" t="str">
            <v>AFD</v>
          </cell>
          <cell r="P55" t="str">
            <v>DE</v>
          </cell>
          <cell r="Q55" t="str">
            <v>D000</v>
          </cell>
        </row>
        <row r="56">
          <cell r="E56" t="str">
            <v>FH</v>
          </cell>
          <cell r="F56" t="str">
            <v>CENG</v>
          </cell>
          <cell r="G56" t="str">
            <v>CIV</v>
          </cell>
          <cell r="H56" t="str">
            <v>CAL</v>
          </cell>
          <cell r="I56" t="str">
            <v>2</v>
          </cell>
          <cell r="J56" t="str">
            <v>03</v>
          </cell>
          <cell r="K56" t="str">
            <v>F</v>
          </cell>
          <cell r="L56" t="str">
            <v>DE</v>
          </cell>
          <cell r="M56">
            <v>3</v>
          </cell>
          <cell r="N56" t="str">
            <v>ASB</v>
          </cell>
          <cell r="P56" t="str">
            <v>PC</v>
          </cell>
          <cell r="Q56" t="str">
            <v>F000</v>
          </cell>
        </row>
        <row r="57">
          <cell r="E57" t="str">
            <v>FT</v>
          </cell>
          <cell r="F57" t="str">
            <v>CFAC</v>
          </cell>
          <cell r="G57" t="str">
            <v>COM</v>
          </cell>
          <cell r="H57" t="str">
            <v>CHT</v>
          </cell>
          <cell r="I57" t="str">
            <v>3</v>
          </cell>
          <cell r="J57" t="str">
            <v>04</v>
          </cell>
          <cell r="K57" t="str">
            <v>G</v>
          </cell>
          <cell r="L57" t="str">
            <v>DG</v>
          </cell>
          <cell r="N57" t="str">
            <v>CLD</v>
          </cell>
          <cell r="P57" t="str">
            <v>CO</v>
          </cell>
          <cell r="Q57" t="str">
            <v>N000</v>
          </cell>
        </row>
        <row r="58">
          <cell r="E58" t="str">
            <v>GR</v>
          </cell>
          <cell r="F58" t="str">
            <v>CGSR</v>
          </cell>
          <cell r="G58" t="str">
            <v>COR</v>
          </cell>
          <cell r="H58" t="str">
            <v>CRT</v>
          </cell>
          <cell r="I58" t="str">
            <v>4</v>
          </cell>
          <cell r="J58" t="str">
            <v>05</v>
          </cell>
          <cell r="K58" t="str">
            <v>H</v>
          </cell>
          <cell r="L58" t="str">
            <v>DH</v>
          </cell>
          <cell r="N58" t="str">
            <v>IFA</v>
          </cell>
          <cell r="P58" t="str">
            <v>CS</v>
          </cell>
          <cell r="Q58" t="str">
            <v>T000</v>
          </cell>
        </row>
        <row r="59">
          <cell r="E59" t="str">
            <v>PM</v>
          </cell>
          <cell r="F59" t="str">
            <v>CHSE</v>
          </cell>
          <cell r="G59" t="str">
            <v>DRI</v>
          </cell>
          <cell r="H59" t="str">
            <v>CRV</v>
          </cell>
          <cell r="I59" t="str">
            <v>5</v>
          </cell>
          <cell r="J59" t="str">
            <v>06</v>
          </cell>
          <cell r="K59" t="str">
            <v>I</v>
          </cell>
          <cell r="L59" t="str">
            <v>DJ</v>
          </cell>
          <cell r="N59" t="str">
            <v>IFI</v>
          </cell>
          <cell r="P59" t="str">
            <v>SU</v>
          </cell>
          <cell r="Q59" t="str">
            <v>V000</v>
          </cell>
        </row>
        <row r="60">
          <cell r="E60" t="str">
            <v>SA</v>
          </cell>
          <cell r="F60" t="str">
            <v>CMGT</v>
          </cell>
          <cell r="G60" t="str">
            <v>ELE</v>
          </cell>
          <cell r="H60" t="str">
            <v>DRW</v>
          </cell>
          <cell r="I60" t="str">
            <v>6</v>
          </cell>
          <cell r="J60" t="str">
            <v>07</v>
          </cell>
          <cell r="K60" t="str">
            <v>J</v>
          </cell>
          <cell r="L60" t="str">
            <v>DM</v>
          </cell>
          <cell r="N60" t="str">
            <v>IFR</v>
          </cell>
        </row>
        <row r="61">
          <cell r="E61" t="str">
            <v>SC</v>
          </cell>
          <cell r="F61" t="str">
            <v>COPI</v>
          </cell>
          <cell r="G61" t="str">
            <v>FGS</v>
          </cell>
          <cell r="H61" t="str">
            <v>DTL</v>
          </cell>
          <cell r="I61" t="str">
            <v>7</v>
          </cell>
          <cell r="J61" t="str">
            <v>08</v>
          </cell>
          <cell r="K61" t="str">
            <v>K</v>
          </cell>
          <cell r="L61" t="str">
            <v>DS</v>
          </cell>
          <cell r="N61" t="str">
            <v>SPD</v>
          </cell>
        </row>
        <row r="62">
          <cell r="E62" t="str">
            <v>SD</v>
          </cell>
          <cell r="F62" t="str">
            <v>COPM</v>
          </cell>
          <cell r="G62" t="str">
            <v>GEO</v>
          </cell>
          <cell r="H62" t="str">
            <v>DTS</v>
          </cell>
          <cell r="I62" t="str">
            <v>8</v>
          </cell>
          <cell r="J62" t="str">
            <v>09</v>
          </cell>
          <cell r="K62" t="str">
            <v>M</v>
          </cell>
          <cell r="L62" t="str">
            <v>DT</v>
          </cell>
        </row>
        <row r="63">
          <cell r="E63" t="str">
            <v>SI</v>
          </cell>
          <cell r="F63" t="str">
            <v>COPS</v>
          </cell>
          <cell r="G63" t="str">
            <v>HRS</v>
          </cell>
          <cell r="H63" t="str">
            <v>ESD</v>
          </cell>
          <cell r="I63" t="str">
            <v>N</v>
          </cell>
          <cell r="J63" t="str">
            <v>0S</v>
          </cell>
          <cell r="K63" t="str">
            <v>N</v>
          </cell>
          <cell r="L63" t="str">
            <v>DW</v>
          </cell>
        </row>
        <row r="64">
          <cell r="E64" t="str">
            <v>SO</v>
          </cell>
          <cell r="F64" t="str">
            <v>CPCS</v>
          </cell>
          <cell r="G64" t="str">
            <v>HSE</v>
          </cell>
          <cell r="H64" t="str">
            <v>GEA</v>
          </cell>
          <cell r="I64" t="str">
            <v>S</v>
          </cell>
          <cell r="J64" t="str">
            <v>10</v>
          </cell>
          <cell r="K64" t="str">
            <v>P</v>
          </cell>
          <cell r="L64" t="str">
            <v>DZ</v>
          </cell>
        </row>
        <row r="65">
          <cell r="E65" t="str">
            <v>ST</v>
          </cell>
          <cell r="F65" t="str">
            <v>DCOM</v>
          </cell>
          <cell r="G65" t="str">
            <v>HVA</v>
          </cell>
          <cell r="H65" t="str">
            <v>ISO</v>
          </cell>
          <cell r="J65" t="str">
            <v>11</v>
          </cell>
          <cell r="K65" t="str">
            <v>Q</v>
          </cell>
          <cell r="L65" t="str">
            <v>EA</v>
          </cell>
        </row>
        <row r="66">
          <cell r="E66" t="str">
            <v>UA</v>
          </cell>
          <cell r="F66" t="str">
            <v>DDCN</v>
          </cell>
          <cell r="G66" t="str">
            <v>INS</v>
          </cell>
          <cell r="H66" t="str">
            <v>LAY</v>
          </cell>
          <cell r="J66" t="str">
            <v>12</v>
          </cell>
          <cell r="K66" t="str">
            <v>S</v>
          </cell>
          <cell r="L66" t="str">
            <v>EC</v>
          </cell>
        </row>
        <row r="67">
          <cell r="E67" t="str">
            <v>UF</v>
          </cell>
          <cell r="F67" t="str">
            <v>DENG</v>
          </cell>
          <cell r="G67" t="str">
            <v>LCS</v>
          </cell>
          <cell r="H67" t="str">
            <v>LIS</v>
          </cell>
          <cell r="J67" t="str">
            <v>1S</v>
          </cell>
          <cell r="K67" t="str">
            <v>T</v>
          </cell>
          <cell r="L67" t="str">
            <v>EJ</v>
          </cell>
        </row>
        <row r="68">
          <cell r="E68" t="str">
            <v>UG</v>
          </cell>
          <cell r="F68" t="str">
            <v>DFAC</v>
          </cell>
          <cell r="G68" t="str">
            <v>LEG</v>
          </cell>
          <cell r="H68" t="str">
            <v>LPD</v>
          </cell>
          <cell r="J68" t="str">
            <v>20</v>
          </cell>
          <cell r="K68" t="str">
            <v>U</v>
          </cell>
          <cell r="L68" t="str">
            <v>EM</v>
          </cell>
        </row>
        <row r="69">
          <cell r="E69" t="str">
            <v>UM</v>
          </cell>
          <cell r="F69" t="str">
            <v>DGSR</v>
          </cell>
          <cell r="G69" t="str">
            <v>LOG</v>
          </cell>
          <cell r="H69" t="str">
            <v>MAN</v>
          </cell>
          <cell r="J69" t="str">
            <v>21</v>
          </cell>
          <cell r="K69" t="str">
            <v>V</v>
          </cell>
          <cell r="L69" t="str">
            <v>EP</v>
          </cell>
        </row>
        <row r="70">
          <cell r="E70" t="str">
            <v>UO</v>
          </cell>
          <cell r="F70" t="str">
            <v>DHSE</v>
          </cell>
          <cell r="G70" t="str">
            <v>MEC</v>
          </cell>
          <cell r="H70" t="str">
            <v>MAP</v>
          </cell>
          <cell r="J70" t="str">
            <v>22</v>
          </cell>
          <cell r="K70" t="str">
            <v>W</v>
          </cell>
          <cell r="L70" t="str">
            <v>ES</v>
          </cell>
        </row>
        <row r="71">
          <cell r="E71" t="str">
            <v>UU</v>
          </cell>
          <cell r="F71" t="str">
            <v>DMGT</v>
          </cell>
          <cell r="G71" t="str">
            <v>NAV</v>
          </cell>
          <cell r="H71" t="str">
            <v>MOD</v>
          </cell>
          <cell r="J71" t="str">
            <v>23</v>
          </cell>
          <cell r="K71" t="str">
            <v>X</v>
          </cell>
          <cell r="L71" t="str">
            <v>ET</v>
          </cell>
        </row>
        <row r="72">
          <cell r="E72" t="str">
            <v>UW</v>
          </cell>
          <cell r="F72" t="str">
            <v>DOPI</v>
          </cell>
          <cell r="G72" t="str">
            <v>OPE</v>
          </cell>
          <cell r="H72" t="str">
            <v>MTO</v>
          </cell>
          <cell r="J72" t="str">
            <v>24</v>
          </cell>
          <cell r="K72" t="str">
            <v>Y</v>
          </cell>
          <cell r="L72" t="str">
            <v>EZ</v>
          </cell>
        </row>
        <row r="73">
          <cell r="E73" t="str">
            <v>WE</v>
          </cell>
          <cell r="F73" t="str">
            <v>DOPM</v>
          </cell>
          <cell r="G73" t="str">
            <v>PJM</v>
          </cell>
          <cell r="H73" t="str">
            <v>PFD</v>
          </cell>
          <cell r="J73" t="str">
            <v>25</v>
          </cell>
          <cell r="K73" t="str">
            <v>Z</v>
          </cell>
          <cell r="L73" t="str">
            <v>FA</v>
          </cell>
        </row>
        <row r="74">
          <cell r="F74" t="str">
            <v>DOPS</v>
          </cell>
          <cell r="G74" t="str">
            <v>PLR</v>
          </cell>
          <cell r="H74" t="str">
            <v>PHI</v>
          </cell>
          <cell r="J74" t="str">
            <v>26</v>
          </cell>
          <cell r="L74" t="str">
            <v>FH</v>
          </cell>
        </row>
        <row r="75">
          <cell r="F75" t="str">
            <v>DPCS</v>
          </cell>
          <cell r="G75" t="str">
            <v>PRO</v>
          </cell>
          <cell r="H75" t="str">
            <v>PID</v>
          </cell>
          <cell r="J75" t="str">
            <v>27</v>
          </cell>
          <cell r="L75" t="str">
            <v>FL</v>
          </cell>
        </row>
        <row r="76">
          <cell r="F76" t="str">
            <v>FCOM</v>
          </cell>
          <cell r="G76" t="str">
            <v>PVV</v>
          </cell>
          <cell r="H76" t="str">
            <v>PLN</v>
          </cell>
          <cell r="J76" t="str">
            <v>28</v>
          </cell>
          <cell r="L76" t="str">
            <v>FS</v>
          </cell>
        </row>
        <row r="77">
          <cell r="F77" t="str">
            <v>FDCN</v>
          </cell>
          <cell r="G77" t="str">
            <v>QUA</v>
          </cell>
          <cell r="H77" t="str">
            <v>PLT</v>
          </cell>
          <cell r="J77" t="str">
            <v>2S</v>
          </cell>
          <cell r="L77" t="str">
            <v>FZ</v>
          </cell>
        </row>
        <row r="78">
          <cell r="F78" t="str">
            <v>FENG</v>
          </cell>
          <cell r="G78" t="str">
            <v>SPS</v>
          </cell>
          <cell r="H78" t="str">
            <v>PRC</v>
          </cell>
          <cell r="J78" t="str">
            <v>30</v>
          </cell>
          <cell r="L78" t="str">
            <v>GB</v>
          </cell>
        </row>
        <row r="79">
          <cell r="F79" t="str">
            <v>FFAC</v>
          </cell>
          <cell r="G79" t="str">
            <v>STR</v>
          </cell>
          <cell r="H79" t="str">
            <v>PRM</v>
          </cell>
          <cell r="J79" t="str">
            <v>31</v>
          </cell>
          <cell r="L79" t="str">
            <v>GC</v>
          </cell>
        </row>
        <row r="80">
          <cell r="F80" t="str">
            <v>FGSR</v>
          </cell>
          <cell r="G80" t="str">
            <v>TEL</v>
          </cell>
          <cell r="H80" t="str">
            <v>REP</v>
          </cell>
          <cell r="J80" t="str">
            <v>32</v>
          </cell>
          <cell r="L80" t="str">
            <v>GE</v>
          </cell>
        </row>
        <row r="81">
          <cell r="F81" t="str">
            <v>FHSE</v>
          </cell>
          <cell r="H81" t="str">
            <v>SLD</v>
          </cell>
          <cell r="J81" t="str">
            <v>33</v>
          </cell>
          <cell r="L81" t="str">
            <v>GP</v>
          </cell>
        </row>
        <row r="82">
          <cell r="F82" t="str">
            <v>FMGT</v>
          </cell>
          <cell r="H82" t="str">
            <v>SOW</v>
          </cell>
          <cell r="J82" t="str">
            <v>34</v>
          </cell>
          <cell r="L82" t="str">
            <v>GS</v>
          </cell>
        </row>
        <row r="83">
          <cell r="F83" t="str">
            <v>FOPI</v>
          </cell>
          <cell r="H83" t="str">
            <v>SPE</v>
          </cell>
          <cell r="J83" t="str">
            <v>35</v>
          </cell>
          <cell r="L83" t="str">
            <v>GU</v>
          </cell>
        </row>
        <row r="84">
          <cell r="F84" t="str">
            <v>FOPM</v>
          </cell>
          <cell r="H84" t="str">
            <v>SRV</v>
          </cell>
          <cell r="J84" t="str">
            <v>36</v>
          </cell>
          <cell r="L84" t="str">
            <v>GZ</v>
          </cell>
        </row>
        <row r="85">
          <cell r="F85" t="str">
            <v>FOPS</v>
          </cell>
          <cell r="H85" t="str">
            <v>STD</v>
          </cell>
          <cell r="J85" t="str">
            <v>37</v>
          </cell>
          <cell r="L85" t="str">
            <v>HB</v>
          </cell>
        </row>
        <row r="86">
          <cell r="F86" t="str">
            <v>FPCS</v>
          </cell>
          <cell r="H86" t="str">
            <v>STU</v>
          </cell>
          <cell r="J86" t="str">
            <v>3S</v>
          </cell>
          <cell r="L86" t="str">
            <v>HD</v>
          </cell>
        </row>
        <row r="87">
          <cell r="F87" t="str">
            <v>ICOM</v>
          </cell>
          <cell r="H87" t="str">
            <v>TSD</v>
          </cell>
          <cell r="J87" t="str">
            <v>40</v>
          </cell>
          <cell r="L87" t="str">
            <v>HE</v>
          </cell>
        </row>
        <row r="88">
          <cell r="F88" t="str">
            <v>IDCN</v>
          </cell>
          <cell r="H88" t="str">
            <v>TST</v>
          </cell>
          <cell r="J88" t="str">
            <v>41</v>
          </cell>
          <cell r="L88" t="str">
            <v>HF</v>
          </cell>
        </row>
        <row r="89">
          <cell r="F89" t="str">
            <v>IENG</v>
          </cell>
          <cell r="H89" t="str">
            <v>TYP</v>
          </cell>
          <cell r="J89" t="str">
            <v>42</v>
          </cell>
          <cell r="L89" t="str">
            <v>HS</v>
          </cell>
        </row>
        <row r="90">
          <cell r="F90" t="str">
            <v>IFAC</v>
          </cell>
          <cell r="H90" t="str">
            <v>UFD</v>
          </cell>
          <cell r="J90" t="str">
            <v>43</v>
          </cell>
          <cell r="L90" t="str">
            <v>HZ</v>
          </cell>
        </row>
        <row r="91">
          <cell r="F91" t="str">
            <v>IGSR</v>
          </cell>
          <cell r="H91" t="str">
            <v>WIR</v>
          </cell>
          <cell r="J91" t="str">
            <v>44</v>
          </cell>
          <cell r="L91" t="str">
            <v>IA</v>
          </cell>
        </row>
        <row r="92">
          <cell r="F92" t="str">
            <v>IHSE</v>
          </cell>
          <cell r="J92" t="str">
            <v>45</v>
          </cell>
          <cell r="L92" t="str">
            <v>IB</v>
          </cell>
        </row>
        <row r="93">
          <cell r="F93" t="str">
            <v>IMGT</v>
          </cell>
          <cell r="J93" t="str">
            <v>46</v>
          </cell>
          <cell r="L93" t="str">
            <v>IC</v>
          </cell>
        </row>
        <row r="94">
          <cell r="F94" t="str">
            <v>IOPI</v>
          </cell>
          <cell r="J94" t="str">
            <v>47</v>
          </cell>
          <cell r="L94" t="str">
            <v>IE</v>
          </cell>
        </row>
        <row r="95">
          <cell r="F95" t="str">
            <v>IOPM</v>
          </cell>
          <cell r="J95" t="str">
            <v>4S</v>
          </cell>
          <cell r="L95" t="str">
            <v>IF</v>
          </cell>
        </row>
        <row r="96">
          <cell r="F96" t="str">
            <v>IOPS</v>
          </cell>
          <cell r="J96" t="str">
            <v>50</v>
          </cell>
          <cell r="L96" t="str">
            <v>IG</v>
          </cell>
        </row>
        <row r="97">
          <cell r="F97" t="str">
            <v>IPCS</v>
          </cell>
          <cell r="J97" t="str">
            <v>51</v>
          </cell>
          <cell r="L97" t="str">
            <v>IH</v>
          </cell>
        </row>
        <row r="98">
          <cell r="F98" t="str">
            <v>NCOM</v>
          </cell>
          <cell r="J98" t="str">
            <v>52</v>
          </cell>
          <cell r="L98" t="str">
            <v>IJ</v>
          </cell>
        </row>
        <row r="99">
          <cell r="F99" t="str">
            <v>NDCN</v>
          </cell>
          <cell r="J99" t="str">
            <v>53</v>
          </cell>
          <cell r="L99" t="str">
            <v>IK</v>
          </cell>
        </row>
        <row r="100">
          <cell r="F100" t="str">
            <v>NENG</v>
          </cell>
          <cell r="J100" t="str">
            <v>54</v>
          </cell>
          <cell r="L100" t="str">
            <v>IL</v>
          </cell>
        </row>
        <row r="101">
          <cell r="F101" t="str">
            <v>NFAC</v>
          </cell>
          <cell r="J101" t="str">
            <v>55</v>
          </cell>
          <cell r="L101" t="str">
            <v>IM</v>
          </cell>
        </row>
        <row r="102">
          <cell r="F102" t="str">
            <v>NGSR</v>
          </cell>
          <cell r="J102" t="str">
            <v>5S</v>
          </cell>
          <cell r="L102" t="str">
            <v>IN</v>
          </cell>
        </row>
        <row r="103">
          <cell r="F103" t="str">
            <v>NHSE</v>
          </cell>
          <cell r="J103" t="str">
            <v>60</v>
          </cell>
          <cell r="L103" t="str">
            <v>IP</v>
          </cell>
        </row>
        <row r="104">
          <cell r="F104" t="str">
            <v>NMGT</v>
          </cell>
          <cell r="J104" t="str">
            <v>61</v>
          </cell>
          <cell r="L104" t="str">
            <v>IQ</v>
          </cell>
        </row>
        <row r="105">
          <cell r="F105" t="str">
            <v>NOPI</v>
          </cell>
          <cell r="J105" t="str">
            <v>62</v>
          </cell>
          <cell r="L105" t="str">
            <v>IR</v>
          </cell>
        </row>
        <row r="106">
          <cell r="F106" t="str">
            <v>NOPM</v>
          </cell>
          <cell r="J106" t="str">
            <v>63</v>
          </cell>
          <cell r="L106" t="str">
            <v>IT</v>
          </cell>
        </row>
        <row r="107">
          <cell r="F107" t="str">
            <v>NOPS</v>
          </cell>
          <cell r="J107" t="str">
            <v>64</v>
          </cell>
          <cell r="L107" t="str">
            <v>IU</v>
          </cell>
        </row>
        <row r="108">
          <cell r="F108" t="str">
            <v>NPCS</v>
          </cell>
          <cell r="J108" t="str">
            <v>6S</v>
          </cell>
          <cell r="L108" t="str">
            <v>IV</v>
          </cell>
        </row>
        <row r="109">
          <cell r="F109" t="str">
            <v>PCOM</v>
          </cell>
          <cell r="J109" t="str">
            <v>70</v>
          </cell>
          <cell r="L109" t="str">
            <v>IZ</v>
          </cell>
        </row>
        <row r="110">
          <cell r="F110" t="str">
            <v>PDCN</v>
          </cell>
          <cell r="J110" t="str">
            <v>71</v>
          </cell>
          <cell r="L110" t="str">
            <v>JA</v>
          </cell>
        </row>
        <row r="111">
          <cell r="F111" t="str">
            <v>PENG</v>
          </cell>
          <cell r="J111" t="str">
            <v>72</v>
          </cell>
          <cell r="L111" t="str">
            <v>JB</v>
          </cell>
        </row>
        <row r="112">
          <cell r="F112" t="str">
            <v>PFAC</v>
          </cell>
          <cell r="J112" t="str">
            <v>73</v>
          </cell>
          <cell r="L112" t="str">
            <v>JC</v>
          </cell>
        </row>
        <row r="113">
          <cell r="F113" t="str">
            <v>PGSR</v>
          </cell>
          <cell r="J113" t="str">
            <v>74</v>
          </cell>
          <cell r="L113" t="str">
            <v>JD</v>
          </cell>
        </row>
        <row r="114">
          <cell r="F114" t="str">
            <v>PHSE</v>
          </cell>
          <cell r="J114" t="str">
            <v>75</v>
          </cell>
          <cell r="L114" t="str">
            <v>JE</v>
          </cell>
        </row>
        <row r="115">
          <cell r="F115" t="str">
            <v>PMGT</v>
          </cell>
          <cell r="J115" t="str">
            <v>76</v>
          </cell>
          <cell r="L115" t="str">
            <v>JF</v>
          </cell>
        </row>
        <row r="116">
          <cell r="F116" t="str">
            <v>POPI</v>
          </cell>
          <cell r="J116" t="str">
            <v>77</v>
          </cell>
          <cell r="L116" t="str">
            <v>JG</v>
          </cell>
        </row>
        <row r="117">
          <cell r="F117" t="str">
            <v>POPM</v>
          </cell>
          <cell r="J117" t="str">
            <v>78</v>
          </cell>
          <cell r="L117" t="str">
            <v>JH</v>
          </cell>
        </row>
        <row r="118">
          <cell r="F118" t="str">
            <v>POPS</v>
          </cell>
          <cell r="J118" t="str">
            <v>79</v>
          </cell>
          <cell r="L118" t="str">
            <v>JI</v>
          </cell>
        </row>
        <row r="119">
          <cell r="F119" t="str">
            <v>PPCS</v>
          </cell>
          <cell r="J119" t="str">
            <v>7S</v>
          </cell>
          <cell r="L119" t="str">
            <v>JJ</v>
          </cell>
        </row>
        <row r="120">
          <cell r="F120" t="str">
            <v>TCOM</v>
          </cell>
          <cell r="J120" t="str">
            <v>80</v>
          </cell>
          <cell r="L120" t="str">
            <v>JK</v>
          </cell>
        </row>
        <row r="121">
          <cell r="F121" t="str">
            <v>TDCN</v>
          </cell>
          <cell r="J121" t="str">
            <v>81</v>
          </cell>
          <cell r="L121" t="str">
            <v>JL</v>
          </cell>
        </row>
        <row r="122">
          <cell r="F122" t="str">
            <v>TENG</v>
          </cell>
          <cell r="J122" t="str">
            <v>82</v>
          </cell>
          <cell r="L122" t="str">
            <v>JM</v>
          </cell>
        </row>
        <row r="123">
          <cell r="F123" t="str">
            <v>TFAC</v>
          </cell>
          <cell r="J123" t="str">
            <v>83</v>
          </cell>
          <cell r="L123" t="str">
            <v>JN</v>
          </cell>
        </row>
        <row r="124">
          <cell r="F124" t="str">
            <v>TGSR</v>
          </cell>
          <cell r="J124" t="str">
            <v>84</v>
          </cell>
          <cell r="L124" t="str">
            <v>JO</v>
          </cell>
        </row>
        <row r="125">
          <cell r="F125" t="str">
            <v>THSE</v>
          </cell>
          <cell r="J125" t="str">
            <v>85</v>
          </cell>
          <cell r="L125" t="str">
            <v>JP</v>
          </cell>
        </row>
        <row r="126">
          <cell r="F126" t="str">
            <v>TMGT</v>
          </cell>
          <cell r="J126" t="str">
            <v>86</v>
          </cell>
          <cell r="L126" t="str">
            <v>JQ</v>
          </cell>
        </row>
        <row r="127">
          <cell r="F127" t="str">
            <v>TOPI</v>
          </cell>
          <cell r="J127" t="str">
            <v>87</v>
          </cell>
          <cell r="L127" t="str">
            <v>JR</v>
          </cell>
        </row>
        <row r="128">
          <cell r="F128" t="str">
            <v>TOPM</v>
          </cell>
          <cell r="J128" t="str">
            <v>8S</v>
          </cell>
          <cell r="L128" t="str">
            <v>JS</v>
          </cell>
        </row>
        <row r="129">
          <cell r="F129" t="str">
            <v>TOPS</v>
          </cell>
          <cell r="J129" t="str">
            <v>NN</v>
          </cell>
          <cell r="L129" t="str">
            <v>JT</v>
          </cell>
        </row>
        <row r="130">
          <cell r="F130" t="str">
            <v>TPCS</v>
          </cell>
          <cell r="J130" t="str">
            <v>SS</v>
          </cell>
          <cell r="L130" t="str">
            <v>JU</v>
          </cell>
        </row>
        <row r="131">
          <cell r="F131" t="str">
            <v>VCOM</v>
          </cell>
          <cell r="L131" t="str">
            <v>JV</v>
          </cell>
        </row>
        <row r="132">
          <cell r="F132" t="str">
            <v>VDCN</v>
          </cell>
          <cell r="L132" t="str">
            <v>JW</v>
          </cell>
        </row>
        <row r="133">
          <cell r="F133" t="str">
            <v>VENG</v>
          </cell>
          <cell r="L133" t="str">
            <v>JX</v>
          </cell>
        </row>
        <row r="134">
          <cell r="F134" t="str">
            <v>VFAC</v>
          </cell>
          <cell r="L134" t="str">
            <v>JY</v>
          </cell>
        </row>
        <row r="135">
          <cell r="F135" t="str">
            <v>VGSR</v>
          </cell>
          <cell r="L135" t="str">
            <v>JZ</v>
          </cell>
        </row>
        <row r="136">
          <cell r="F136" t="str">
            <v>VHSE</v>
          </cell>
          <cell r="L136" t="str">
            <v>KA</v>
          </cell>
        </row>
        <row r="137">
          <cell r="F137" t="str">
            <v>VMGT</v>
          </cell>
          <cell r="L137" t="str">
            <v>KB</v>
          </cell>
        </row>
        <row r="138">
          <cell r="F138" t="str">
            <v>VOPI</v>
          </cell>
          <cell r="L138" t="str">
            <v>KC</v>
          </cell>
        </row>
        <row r="139">
          <cell r="F139" t="str">
            <v>VOPM</v>
          </cell>
          <cell r="L139" t="str">
            <v>KE</v>
          </cell>
        </row>
        <row r="140">
          <cell r="F140" t="str">
            <v>VOPS</v>
          </cell>
          <cell r="L140" t="str">
            <v>KF</v>
          </cell>
        </row>
        <row r="141">
          <cell r="F141" t="str">
            <v>VPCS</v>
          </cell>
          <cell r="L141" t="str">
            <v>KT</v>
          </cell>
        </row>
        <row r="142">
          <cell r="L142" t="str">
            <v>KZ</v>
          </cell>
        </row>
        <row r="143">
          <cell r="L143" t="str">
            <v>MA</v>
          </cell>
        </row>
        <row r="144">
          <cell r="L144" t="str">
            <v>MB</v>
          </cell>
        </row>
        <row r="145">
          <cell r="L145" t="str">
            <v>MC</v>
          </cell>
        </row>
        <row r="146">
          <cell r="L146" t="str">
            <v>MD</v>
          </cell>
        </row>
        <row r="147">
          <cell r="L147" t="str">
            <v>MF</v>
          </cell>
        </row>
        <row r="148">
          <cell r="L148" t="str">
            <v>MG</v>
          </cell>
        </row>
        <row r="149">
          <cell r="L149" t="str">
            <v>MH</v>
          </cell>
        </row>
        <row r="150">
          <cell r="L150" t="str">
            <v>MJ</v>
          </cell>
        </row>
        <row r="151">
          <cell r="L151" t="str">
            <v>MK</v>
          </cell>
        </row>
        <row r="152">
          <cell r="L152" t="str">
            <v>ML</v>
          </cell>
        </row>
        <row r="153">
          <cell r="L153" t="str">
            <v>MM</v>
          </cell>
        </row>
        <row r="154">
          <cell r="L154" t="str">
            <v>MO</v>
          </cell>
        </row>
        <row r="155">
          <cell r="L155" t="str">
            <v>MP</v>
          </cell>
        </row>
        <row r="156">
          <cell r="L156" t="str">
            <v>MR</v>
          </cell>
        </row>
        <row r="157">
          <cell r="L157" t="str">
            <v>MS</v>
          </cell>
        </row>
        <row r="158">
          <cell r="L158" t="str">
            <v>MT</v>
          </cell>
        </row>
        <row r="159">
          <cell r="L159" t="str">
            <v>MU</v>
          </cell>
        </row>
        <row r="160">
          <cell r="L160" t="str">
            <v>MX</v>
          </cell>
        </row>
        <row r="161">
          <cell r="L161" t="str">
            <v>MZ</v>
          </cell>
        </row>
        <row r="162">
          <cell r="L162" t="str">
            <v>NA</v>
          </cell>
        </row>
        <row r="163">
          <cell r="L163" t="str">
            <v>PA</v>
          </cell>
        </row>
        <row r="164">
          <cell r="L164" t="str">
            <v>PC</v>
          </cell>
        </row>
        <row r="165">
          <cell r="L165" t="str">
            <v>PD</v>
          </cell>
        </row>
        <row r="166">
          <cell r="L166" t="str">
            <v>PE</v>
          </cell>
        </row>
        <row r="167">
          <cell r="L167" t="str">
            <v>PM</v>
          </cell>
        </row>
        <row r="168">
          <cell r="L168" t="str">
            <v>PO</v>
          </cell>
        </row>
        <row r="169">
          <cell r="L169" t="str">
            <v>PR</v>
          </cell>
        </row>
        <row r="170">
          <cell r="L170" t="str">
            <v>PS</v>
          </cell>
        </row>
        <row r="171">
          <cell r="L171" t="str">
            <v>PV</v>
          </cell>
        </row>
        <row r="172">
          <cell r="L172" t="str">
            <v>PW</v>
          </cell>
        </row>
        <row r="173">
          <cell r="L173" t="str">
            <v>PZ</v>
          </cell>
        </row>
        <row r="174">
          <cell r="L174" t="str">
            <v>QA</v>
          </cell>
        </row>
        <row r="175">
          <cell r="L175" t="str">
            <v>QB</v>
          </cell>
        </row>
        <row r="176">
          <cell r="L176" t="str">
            <v>QE</v>
          </cell>
        </row>
        <row r="177">
          <cell r="L177" t="str">
            <v>QK</v>
          </cell>
        </row>
        <row r="178">
          <cell r="L178" t="str">
            <v>QL</v>
          </cell>
        </row>
        <row r="179">
          <cell r="L179" t="str">
            <v>QO</v>
          </cell>
        </row>
        <row r="180">
          <cell r="L180" t="str">
            <v>QU</v>
          </cell>
        </row>
        <row r="181">
          <cell r="L181" t="str">
            <v>QZ</v>
          </cell>
        </row>
        <row r="182">
          <cell r="L182" t="str">
            <v>SA</v>
          </cell>
        </row>
        <row r="183">
          <cell r="L183" t="str">
            <v>SB</v>
          </cell>
        </row>
        <row r="184">
          <cell r="L184" t="str">
            <v>SH</v>
          </cell>
        </row>
        <row r="185">
          <cell r="L185" t="str">
            <v>SI</v>
          </cell>
        </row>
        <row r="186">
          <cell r="L186" t="str">
            <v>SJ</v>
          </cell>
        </row>
        <row r="187">
          <cell r="L187" t="str">
            <v>SK</v>
          </cell>
        </row>
        <row r="188">
          <cell r="L188" t="str">
            <v>SN</v>
          </cell>
        </row>
        <row r="189">
          <cell r="L189" t="str">
            <v>SZ</v>
          </cell>
        </row>
        <row r="190">
          <cell r="L190" t="str">
            <v>TA</v>
          </cell>
        </row>
        <row r="191">
          <cell r="L191" t="str">
            <v>TB</v>
          </cell>
        </row>
        <row r="192">
          <cell r="L192" t="str">
            <v>TC</v>
          </cell>
        </row>
        <row r="193">
          <cell r="L193" t="str">
            <v>TD</v>
          </cell>
        </row>
        <row r="194">
          <cell r="L194" t="str">
            <v>TE</v>
          </cell>
        </row>
        <row r="195">
          <cell r="L195" t="str">
            <v>TF</v>
          </cell>
        </row>
        <row r="196">
          <cell r="L196" t="str">
            <v>TP</v>
          </cell>
        </row>
        <row r="197">
          <cell r="L197" t="str">
            <v>TR</v>
          </cell>
        </row>
        <row r="198">
          <cell r="L198" t="str">
            <v>TS</v>
          </cell>
        </row>
        <row r="199">
          <cell r="L199" t="str">
            <v>TZ</v>
          </cell>
        </row>
        <row r="200">
          <cell r="L200" t="str">
            <v>UA</v>
          </cell>
        </row>
        <row r="201">
          <cell r="L201" t="str">
            <v>UB</v>
          </cell>
        </row>
        <row r="202">
          <cell r="L202" t="str">
            <v>UC</v>
          </cell>
        </row>
        <row r="203">
          <cell r="L203" t="str">
            <v>UD</v>
          </cell>
        </row>
        <row r="204">
          <cell r="L204" t="str">
            <v>UE</v>
          </cell>
        </row>
        <row r="205">
          <cell r="L205" t="str">
            <v>UF</v>
          </cell>
        </row>
        <row r="206">
          <cell r="L206" t="str">
            <v>UG</v>
          </cell>
        </row>
        <row r="207">
          <cell r="L207" t="str">
            <v>UH</v>
          </cell>
        </row>
        <row r="208">
          <cell r="L208" t="str">
            <v>UI</v>
          </cell>
        </row>
        <row r="209">
          <cell r="L209" t="str">
            <v>UJ</v>
          </cell>
        </row>
        <row r="210">
          <cell r="L210" t="str">
            <v>UK</v>
          </cell>
        </row>
        <row r="211">
          <cell r="L211" t="str">
            <v>UL</v>
          </cell>
        </row>
        <row r="212">
          <cell r="L212" t="str">
            <v>UM</v>
          </cell>
        </row>
        <row r="213">
          <cell r="L213" t="str">
            <v>UN</v>
          </cell>
        </row>
        <row r="214">
          <cell r="L214" t="str">
            <v>UP</v>
          </cell>
        </row>
        <row r="215">
          <cell r="L215" t="str">
            <v>UQ</v>
          </cell>
        </row>
        <row r="216">
          <cell r="L216" t="str">
            <v>UR</v>
          </cell>
        </row>
        <row r="217">
          <cell r="L217" t="str">
            <v>US</v>
          </cell>
        </row>
        <row r="218">
          <cell r="L218" t="str">
            <v>UT</v>
          </cell>
        </row>
        <row r="219">
          <cell r="L219" t="str">
            <v>UU</v>
          </cell>
        </row>
        <row r="220">
          <cell r="L220" t="str">
            <v>UV</v>
          </cell>
        </row>
        <row r="221">
          <cell r="L221" t="str">
            <v>UW</v>
          </cell>
        </row>
        <row r="222">
          <cell r="L222" t="str">
            <v>UX</v>
          </cell>
        </row>
        <row r="223">
          <cell r="L223" t="str">
            <v>UY</v>
          </cell>
        </row>
        <row r="224">
          <cell r="L224" t="str">
            <v>UZ</v>
          </cell>
        </row>
        <row r="225">
          <cell r="L225" t="str">
            <v>VA</v>
          </cell>
        </row>
        <row r="226">
          <cell r="L226" t="str">
            <v>VB</v>
          </cell>
        </row>
        <row r="227">
          <cell r="L227" t="str">
            <v>VC</v>
          </cell>
        </row>
        <row r="228">
          <cell r="L228" t="str">
            <v>VD</v>
          </cell>
        </row>
        <row r="229">
          <cell r="L229" t="str">
            <v>VF</v>
          </cell>
        </row>
        <row r="230">
          <cell r="L230" t="str">
            <v>VP</v>
          </cell>
        </row>
        <row r="231">
          <cell r="L231" t="str">
            <v>VT</v>
          </cell>
        </row>
        <row r="232">
          <cell r="L232" t="str">
            <v>VZ</v>
          </cell>
        </row>
        <row r="233">
          <cell r="L233" t="str">
            <v>WB</v>
          </cell>
        </row>
        <row r="234">
          <cell r="L234" t="str">
            <v>WC</v>
          </cell>
        </row>
        <row r="235">
          <cell r="L235" t="str">
            <v>WD</v>
          </cell>
        </row>
        <row r="236">
          <cell r="L236" t="str">
            <v>WH</v>
          </cell>
        </row>
        <row r="237">
          <cell r="L237" t="str">
            <v>WL</v>
          </cell>
        </row>
        <row r="238">
          <cell r="L238" t="str">
            <v>WM</v>
          </cell>
        </row>
        <row r="239">
          <cell r="L239" t="str">
            <v>WP</v>
          </cell>
        </row>
        <row r="240">
          <cell r="L240" t="str">
            <v>WZ</v>
          </cell>
        </row>
        <row r="241">
          <cell r="L241" t="str">
            <v>XC</v>
          </cell>
        </row>
        <row r="242">
          <cell r="L242" t="str">
            <v>XE</v>
          </cell>
        </row>
        <row r="243">
          <cell r="L243" t="str">
            <v>XF</v>
          </cell>
        </row>
        <row r="244">
          <cell r="L244" t="str">
            <v>XG</v>
          </cell>
        </row>
        <row r="245">
          <cell r="L245" t="str">
            <v>XH</v>
          </cell>
        </row>
        <row r="246">
          <cell r="L246" t="str">
            <v>XM</v>
          </cell>
        </row>
        <row r="247">
          <cell r="L247" t="str">
            <v>XP</v>
          </cell>
        </row>
        <row r="248">
          <cell r="L248" t="str">
            <v>XZ</v>
          </cell>
        </row>
        <row r="249">
          <cell r="L249" t="str">
            <v>YA</v>
          </cell>
        </row>
        <row r="250">
          <cell r="L250" t="str">
            <v>YB</v>
          </cell>
        </row>
        <row r="251">
          <cell r="L251" t="str">
            <v>YC</v>
          </cell>
        </row>
        <row r="252">
          <cell r="L252" t="str">
            <v>YD</v>
          </cell>
        </row>
        <row r="253">
          <cell r="L253" t="str">
            <v>YF</v>
          </cell>
        </row>
        <row r="254">
          <cell r="L254" t="str">
            <v>YG</v>
          </cell>
        </row>
        <row r="255">
          <cell r="L255" t="str">
            <v>YH</v>
          </cell>
        </row>
        <row r="256">
          <cell r="L256" t="str">
            <v>YI</v>
          </cell>
        </row>
        <row r="257">
          <cell r="L257" t="str">
            <v>YJ</v>
          </cell>
        </row>
        <row r="258">
          <cell r="L258" t="str">
            <v>YK</v>
          </cell>
        </row>
        <row r="259">
          <cell r="L259" t="str">
            <v>YL</v>
          </cell>
        </row>
        <row r="260">
          <cell r="L260" t="str">
            <v>YM</v>
          </cell>
        </row>
        <row r="261">
          <cell r="L261" t="str">
            <v>YN</v>
          </cell>
        </row>
        <row r="262">
          <cell r="L262" t="str">
            <v>YO</v>
          </cell>
        </row>
        <row r="263">
          <cell r="L263" t="str">
            <v>ZD</v>
          </cell>
        </row>
        <row r="264">
          <cell r="L264" t="str">
            <v>ZE</v>
          </cell>
        </row>
        <row r="265">
          <cell r="L265" t="str">
            <v>ZF</v>
          </cell>
        </row>
        <row r="266">
          <cell r="L266" t="str">
            <v>ZG</v>
          </cell>
        </row>
        <row r="267">
          <cell r="L267" t="str">
            <v>ZH</v>
          </cell>
        </row>
        <row r="268">
          <cell r="L268" t="str">
            <v>ZI</v>
          </cell>
        </row>
        <row r="269">
          <cell r="L269" t="str">
            <v>ZJ</v>
          </cell>
        </row>
        <row r="270">
          <cell r="L270" t="str">
            <v>ZK</v>
          </cell>
        </row>
        <row r="271">
          <cell r="L271" t="str">
            <v>ZL</v>
          </cell>
        </row>
        <row r="272">
          <cell r="L272" t="str">
            <v>ZM</v>
          </cell>
        </row>
        <row r="273">
          <cell r="L273" t="str">
            <v>ZN</v>
          </cell>
        </row>
        <row r="274">
          <cell r="L274" t="str">
            <v>ZO</v>
          </cell>
        </row>
        <row r="275">
          <cell r="L275" t="str">
            <v>ZP</v>
          </cell>
        </row>
        <row r="276">
          <cell r="L276" t="str">
            <v>ZQ</v>
          </cell>
        </row>
        <row r="277">
          <cell r="L277" t="str">
            <v>ZS</v>
          </cell>
        </row>
        <row r="278">
          <cell r="L278" t="str">
            <v>ZT</v>
          </cell>
        </row>
        <row r="279">
          <cell r="L279" t="str">
            <v>ZU</v>
          </cell>
        </row>
        <row r="280">
          <cell r="L280" t="str">
            <v>ZV</v>
          </cell>
        </row>
        <row r="281">
          <cell r="L281" t="str">
            <v>ZY</v>
          </cell>
        </row>
        <row r="282">
          <cell r="L282" t="str">
            <v>ZZ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nge Record"/>
      <sheetName val="Hold List"/>
      <sheetName val="Equipment List"/>
    </sheetNames>
    <sheetDataSet>
      <sheetData sheetId="0"/>
      <sheetData sheetId="1"/>
      <sheetData sheetId="2"/>
      <sheetData sheetId="3">
        <row r="10">
          <cell r="B10" t="str">
            <v>013-PC-001-A</v>
          </cell>
          <cell r="D10" t="str">
            <v>CIRCULATION PUMP</v>
          </cell>
          <cell r="E10" t="str">
            <v>ME005</v>
          </cell>
          <cell r="F10" t="str">
            <v>Circulation Pump</v>
          </cell>
          <cell r="G10" t="str">
            <v>Sulzer</v>
          </cell>
          <cell r="H10" t="str">
            <v>013</v>
          </cell>
          <cell r="I10" t="str">
            <v>Flowline Displacement System</v>
          </cell>
          <cell r="J10" t="str">
            <v>Y</v>
          </cell>
          <cell r="K10" t="str">
            <v>2 x 100 %</v>
          </cell>
          <cell r="L10" t="str">
            <v>ROT</v>
          </cell>
          <cell r="M10" t="str">
            <v>Pump</v>
          </cell>
          <cell r="N10" t="str">
            <v>Centrifugal</v>
          </cell>
          <cell r="O10" t="str">
            <v>2001-KGD6-D2-PF-OF-MJ1F-C000-440005618-PRD-0003-09</v>
          </cell>
          <cell r="P10" t="str">
            <v>2001-KGD6-D2-PF-OF-MJ1F-C000-440005618-PRJ-0012</v>
          </cell>
          <cell r="Q10" t="str">
            <v>2001-KGD6-D2-PF-OF-MJ1F-C000-440005618-MEQ-0030</v>
          </cell>
          <cell r="R10" t="str">
            <v>210</v>
          </cell>
          <cell r="S10" t="str">
            <v>barg</v>
          </cell>
          <cell r="T10" t="str">
            <v>- 10 / 120</v>
          </cell>
          <cell r="U10" t="str">
            <v>℃</v>
          </cell>
          <cell r="V10" t="str">
            <v>7.72 (Suc)
 140.8 (Disch.)</v>
          </cell>
          <cell r="W10" t="str">
            <v>barg</v>
          </cell>
          <cell r="X10" t="str">
            <v>30 / 80</v>
          </cell>
          <cell r="Y10" t="str">
            <v>℃</v>
          </cell>
          <cell r="Z10" t="str">
            <v>220</v>
          </cell>
          <cell r="AA10" t="str">
            <v>㎥/hr</v>
          </cell>
          <cell r="AB10" t="str">
            <v>-</v>
          </cell>
          <cell r="AC10" t="str">
            <v>kW</v>
          </cell>
          <cell r="AD10" t="str">
            <v>E.M.</v>
          </cell>
          <cell r="AE10" t="str">
            <v>1192</v>
          </cell>
          <cell r="AF10" t="str">
            <v>kw</v>
          </cell>
          <cell r="AG10" t="str">
            <v>1400</v>
          </cell>
          <cell r="AH10" t="str">
            <v>kW</v>
          </cell>
          <cell r="AI10" t="str">
            <v>1180</v>
          </cell>
          <cell r="AJ10" t="str">
            <v>kW</v>
          </cell>
          <cell r="AK10" t="str">
            <v>7800</v>
          </cell>
          <cell r="AL10" t="str">
            <v>2800</v>
          </cell>
          <cell r="AM10" t="str">
            <v>3500</v>
          </cell>
          <cell r="AN10" t="str">
            <v>12% CR</v>
          </cell>
          <cell r="AO10" t="str">
            <v>Carbon Steel</v>
          </cell>
          <cell r="AP10" t="str">
            <v>PP</v>
          </cell>
          <cell r="AS10">
            <v>27.5</v>
          </cell>
          <cell r="AT10">
            <v>29</v>
          </cell>
          <cell r="AV10">
            <v>0.1</v>
          </cell>
          <cell r="AW10">
            <v>30.25</v>
          </cell>
          <cell r="AX10">
            <v>1.6499999999999986</v>
          </cell>
          <cell r="AY10">
            <v>31.9</v>
          </cell>
          <cell r="AZ10" t="str">
            <v>Top</v>
          </cell>
          <cell r="BA10" t="str">
            <v>MEC</v>
          </cell>
          <cell r="BB10" t="str">
            <v>Hull Deck</v>
          </cell>
          <cell r="BC10" t="str">
            <v>Hull Deck</v>
          </cell>
          <cell r="BE10" t="str">
            <v>Rotating (3 Point Gimbal &amp; AVM)</v>
          </cell>
        </row>
        <row r="11">
          <cell r="B11" t="str">
            <v>013-PC-001-A/M01</v>
          </cell>
          <cell r="C11" t="str">
            <v>013-PC-001-A</v>
          </cell>
          <cell r="D11" t="str">
            <v>Drive Motor for Circulation Pump</v>
          </cell>
          <cell r="E11" t="str">
            <v>ME005</v>
          </cell>
          <cell r="F11" t="str">
            <v>Circulation Pump</v>
          </cell>
          <cell r="G11" t="str">
            <v>Sulzer</v>
          </cell>
          <cell r="H11" t="str">
            <v>013</v>
          </cell>
          <cell r="I11" t="str">
            <v>Flowline Displacement System</v>
          </cell>
          <cell r="J11" t="str">
            <v>N</v>
          </cell>
          <cell r="K11" t="str">
            <v>2 x 100 %</v>
          </cell>
          <cell r="L11" t="str">
            <v>ROT</v>
          </cell>
          <cell r="M11" t="str">
            <v>Motor</v>
          </cell>
          <cell r="N11" t="str">
            <v>Motor</v>
          </cell>
          <cell r="O11" t="str">
            <v>2001-KGD6-D2-PF-OF-MJ1F-C000-440005618-PRD-0003-09</v>
          </cell>
          <cell r="P11" t="str">
            <v>2001-KGD6-D2-PF-OF-MJ1F-C000-440005618-PRJ-0012</v>
          </cell>
          <cell r="Q11" t="str">
            <v>2001-KGD6-D2-PF-OF-MJ1F-C000-440005618-MEQ-0030</v>
          </cell>
          <cell r="AK11" t="str">
            <v>incl. above</v>
          </cell>
          <cell r="AL11" t="str">
            <v>incl. above</v>
          </cell>
          <cell r="AM11" t="str">
            <v>incl. above</v>
          </cell>
          <cell r="AS11" t="str">
            <v>incl. above</v>
          </cell>
          <cell r="AT11" t="str">
            <v>incl. above</v>
          </cell>
          <cell r="AV11" t="str">
            <v>incl. above</v>
          </cell>
          <cell r="AW11" t="str">
            <v>incl. above</v>
          </cell>
          <cell r="AX11" t="str">
            <v>incl. above</v>
          </cell>
          <cell r="AY11" t="str">
            <v>incl. above</v>
          </cell>
          <cell r="AZ11" t="str">
            <v>Top</v>
          </cell>
          <cell r="BA11" t="str">
            <v>MEC</v>
          </cell>
          <cell r="BB11" t="str">
            <v>Hull Deck</v>
          </cell>
          <cell r="BC11" t="str">
            <v>Hull Deck</v>
          </cell>
        </row>
        <row r="12">
          <cell r="B12" t="str">
            <v>013-PC-001-B</v>
          </cell>
          <cell r="D12" t="str">
            <v>CIRCULATION PUMP</v>
          </cell>
          <cell r="E12" t="str">
            <v>ME005</v>
          </cell>
          <cell r="F12" t="str">
            <v>Circulation Pump</v>
          </cell>
          <cell r="G12" t="str">
            <v>Sulzer</v>
          </cell>
          <cell r="H12" t="str">
            <v>013</v>
          </cell>
          <cell r="I12" t="str">
            <v>Flowline Displacement System</v>
          </cell>
          <cell r="J12" t="str">
            <v>Y</v>
          </cell>
          <cell r="K12" t="str">
            <v>2 x 100 %</v>
          </cell>
          <cell r="L12" t="str">
            <v>ROT</v>
          </cell>
          <cell r="M12" t="str">
            <v>Pump</v>
          </cell>
          <cell r="N12" t="str">
            <v>Centrifugal</v>
          </cell>
          <cell r="O12" t="str">
            <v>2001-KGD6-D2-PF-OF-MJ1F-C000-440005618-PRD-0003-09</v>
          </cell>
          <cell r="P12" t="str">
            <v>2001-KGD6-D2-PF-OF-MJ1F-C000-440005618-PRJ-0012</v>
          </cell>
          <cell r="Q12" t="str">
            <v>2001-KGD6-D2-PF-OF-MJ1F-C000-440005618-MEQ-0030</v>
          </cell>
          <cell r="R12" t="str">
            <v>210</v>
          </cell>
          <cell r="S12" t="str">
            <v>barg</v>
          </cell>
          <cell r="T12" t="str">
            <v>- 10 / 120</v>
          </cell>
          <cell r="U12" t="str">
            <v>℃</v>
          </cell>
          <cell r="V12" t="str">
            <v>7.2 (Suc)
 140.8 (Disch.)</v>
          </cell>
          <cell r="W12" t="str">
            <v>barg</v>
          </cell>
          <cell r="X12" t="str">
            <v>30 / 80</v>
          </cell>
          <cell r="Y12" t="str">
            <v>℃</v>
          </cell>
          <cell r="Z12" t="str">
            <v>220</v>
          </cell>
          <cell r="AA12" t="str">
            <v>㎥/hr</v>
          </cell>
          <cell r="AB12" t="str">
            <v>-</v>
          </cell>
          <cell r="AC12" t="str">
            <v>kW</v>
          </cell>
          <cell r="AD12" t="str">
            <v>E.M.</v>
          </cell>
          <cell r="AE12" t="str">
            <v>1192</v>
          </cell>
          <cell r="AF12" t="str">
            <v>kw</v>
          </cell>
          <cell r="AG12" t="str">
            <v>1400</v>
          </cell>
          <cell r="AH12" t="str">
            <v>kW</v>
          </cell>
          <cell r="AI12" t="str">
            <v>1180</v>
          </cell>
          <cell r="AJ12" t="str">
            <v>kW</v>
          </cell>
          <cell r="AK12" t="str">
            <v>7800</v>
          </cell>
          <cell r="AL12" t="str">
            <v>2800</v>
          </cell>
          <cell r="AM12" t="str">
            <v>3500</v>
          </cell>
          <cell r="AN12" t="str">
            <v>12% CR</v>
          </cell>
          <cell r="AO12" t="str">
            <v>Carbon Steel</v>
          </cell>
          <cell r="AP12" t="str">
            <v>PP</v>
          </cell>
          <cell r="AS12">
            <v>27.5</v>
          </cell>
          <cell r="AT12">
            <v>29</v>
          </cell>
          <cell r="AV12">
            <v>0.1</v>
          </cell>
          <cell r="AW12">
            <v>30.25</v>
          </cell>
          <cell r="AX12">
            <v>1.6499999999999986</v>
          </cell>
          <cell r="AY12">
            <v>31.9</v>
          </cell>
          <cell r="AZ12" t="str">
            <v>Top</v>
          </cell>
          <cell r="BA12" t="str">
            <v>MEC</v>
          </cell>
          <cell r="BB12" t="str">
            <v>Hull Deck</v>
          </cell>
          <cell r="BC12" t="str">
            <v>Hull Deck</v>
          </cell>
          <cell r="BE12" t="str">
            <v>Rotating (3 Point Gimbal &amp; AVM)</v>
          </cell>
        </row>
        <row r="13">
          <cell r="B13" t="str">
            <v>013-PC-001-B/M01</v>
          </cell>
          <cell r="C13" t="str">
            <v>013-PC-001-B</v>
          </cell>
          <cell r="D13" t="str">
            <v>Drive Motor for Circulation Pump</v>
          </cell>
          <cell r="E13" t="str">
            <v>ME005</v>
          </cell>
          <cell r="F13" t="str">
            <v>Circulation Pump</v>
          </cell>
          <cell r="G13" t="str">
            <v>Sulzer</v>
          </cell>
          <cell r="H13" t="str">
            <v>013</v>
          </cell>
          <cell r="I13" t="str">
            <v>Flowline Displacement System</v>
          </cell>
          <cell r="J13" t="str">
            <v>N</v>
          </cell>
          <cell r="K13" t="str">
            <v>2 x 100 %</v>
          </cell>
          <cell r="L13" t="str">
            <v>ROT</v>
          </cell>
          <cell r="M13" t="str">
            <v>Motor</v>
          </cell>
          <cell r="N13" t="str">
            <v>Motor</v>
          </cell>
          <cell r="O13" t="str">
            <v>2001-KGD6-D2-PF-OF-MJ1F-C000-440005618-PRD-0003-09</v>
          </cell>
          <cell r="P13" t="str">
            <v>2001-KGD6-D2-PF-OF-MJ1F-C000-440005618-PRJ-0012</v>
          </cell>
          <cell r="Q13" t="str">
            <v>2001-KGD6-D2-PF-OF-MJ1F-C000-440005618-MEQ-0030</v>
          </cell>
          <cell r="AK13" t="str">
            <v>incl. above</v>
          </cell>
          <cell r="AL13" t="str">
            <v>incl. above</v>
          </cell>
          <cell r="AM13" t="str">
            <v>incl. above</v>
          </cell>
          <cell r="AS13" t="str">
            <v>incl. above</v>
          </cell>
          <cell r="AT13" t="str">
            <v>incl. above</v>
          </cell>
          <cell r="AV13" t="str">
            <v>incl. above</v>
          </cell>
          <cell r="AW13" t="str">
            <v>incl. above</v>
          </cell>
          <cell r="AX13" t="str">
            <v>incl. above</v>
          </cell>
          <cell r="AY13" t="str">
            <v>incl. above</v>
          </cell>
          <cell r="AZ13" t="str">
            <v>Top</v>
          </cell>
          <cell r="BA13" t="str">
            <v>MEC</v>
          </cell>
          <cell r="BB13" t="str">
            <v>Hull Deck</v>
          </cell>
          <cell r="BC13" t="str">
            <v>Hull Deck</v>
          </cell>
        </row>
        <row r="14">
          <cell r="B14" t="str">
            <v>013-PC-002-A</v>
          </cell>
          <cell r="D14" t="str">
            <v>OFF-SPEC CONDENSATE BOOSTER PUMP</v>
          </cell>
          <cell r="E14" t="str">
            <v>ME019</v>
          </cell>
          <cell r="F14" t="str">
            <v>Centrifugal Pump</v>
          </cell>
          <cell r="G14" t="str">
            <v>Sulzer</v>
          </cell>
          <cell r="H14" t="str">
            <v>013</v>
          </cell>
          <cell r="I14" t="str">
            <v>Flowline Displacement System</v>
          </cell>
          <cell r="J14" t="str">
            <v>Y</v>
          </cell>
          <cell r="K14" t="str">
            <v>2 x 100 %</v>
          </cell>
          <cell r="L14" t="str">
            <v>ROT</v>
          </cell>
          <cell r="M14" t="str">
            <v>Pump</v>
          </cell>
          <cell r="N14" t="str">
            <v>Centrifugal</v>
          </cell>
          <cell r="O14" t="str">
            <v>2001-KGD6-D2-PF-OF-MJ1F-C000-440005618-PRD-0003-10</v>
          </cell>
          <cell r="P14" t="str">
            <v>2001-KGD6-D2-PF-OF-MJ1F-C000-440005618-PRJ-0046</v>
          </cell>
          <cell r="Q14" t="str">
            <v>2001-KGD6-D2-PF-OF-MJ1F-C000-440005618-MEQ-0024</v>
          </cell>
          <cell r="R14" t="str">
            <v>20</v>
          </cell>
          <cell r="S14" t="str">
            <v>barg</v>
          </cell>
          <cell r="T14" t="str">
            <v>- 10 / 130</v>
          </cell>
          <cell r="U14" t="str">
            <v>℃</v>
          </cell>
          <cell r="V14" t="str">
            <v>8.88 (Suc)
 13.67 (Disch.)</v>
          </cell>
          <cell r="W14" t="str">
            <v>barg</v>
          </cell>
          <cell r="X14" t="str">
            <v>16.7</v>
          </cell>
          <cell r="Y14" t="str">
            <v>℃</v>
          </cell>
          <cell r="Z14" t="str">
            <v>55</v>
          </cell>
          <cell r="AA14" t="str">
            <v>㎥/hr</v>
          </cell>
          <cell r="AE14" t="str">
            <v>18.8</v>
          </cell>
          <cell r="AF14" t="str">
            <v>kW</v>
          </cell>
          <cell r="AG14" t="str">
            <v>22</v>
          </cell>
          <cell r="AH14" t="str">
            <v>kW</v>
          </cell>
          <cell r="AI14" t="str">
            <v>17.5</v>
          </cell>
          <cell r="AJ14" t="str">
            <v>kW</v>
          </cell>
          <cell r="AK14" t="str">
            <v>2230</v>
          </cell>
          <cell r="AL14" t="str">
            <v>1750</v>
          </cell>
          <cell r="AM14" t="str">
            <v>3000</v>
          </cell>
          <cell r="AN14" t="str">
            <v>12% CR</v>
          </cell>
          <cell r="AO14" t="str">
            <v>Carbon Steel</v>
          </cell>
          <cell r="AS14">
            <v>2.2000000000000002</v>
          </cell>
          <cell r="AT14">
            <v>2.4</v>
          </cell>
          <cell r="AV14">
            <v>0.1</v>
          </cell>
          <cell r="AW14">
            <v>2.4200000000000004</v>
          </cell>
          <cell r="AX14">
            <v>0.21999999999999931</v>
          </cell>
          <cell r="AY14">
            <v>2.6399999999999997</v>
          </cell>
          <cell r="AZ14" t="str">
            <v>Top</v>
          </cell>
          <cell r="BA14" t="str">
            <v>MEC</v>
          </cell>
          <cell r="BB14" t="str">
            <v>Hull Deck</v>
          </cell>
          <cell r="BC14" t="str">
            <v>Hull Deck</v>
          </cell>
          <cell r="BE14" t="str">
            <v>ETC</v>
          </cell>
        </row>
        <row r="15">
          <cell r="B15" t="str">
            <v>013-PC-002-A/M01</v>
          </cell>
          <cell r="C15" t="str">
            <v>013-PC-002-A</v>
          </cell>
          <cell r="D15" t="str">
            <v>Drive Motor for OFF-SPEC CONDENSATE BOOSTER PUMP</v>
          </cell>
          <cell r="E15" t="str">
            <v>ME019</v>
          </cell>
          <cell r="F15" t="str">
            <v>Centrifugal Pump</v>
          </cell>
          <cell r="G15" t="str">
            <v>Sulzer</v>
          </cell>
          <cell r="H15" t="str">
            <v>013</v>
          </cell>
          <cell r="I15" t="str">
            <v>Flowline Displacement System</v>
          </cell>
          <cell r="J15" t="str">
            <v>N</v>
          </cell>
          <cell r="K15" t="str">
            <v>2 x 100 %</v>
          </cell>
          <cell r="L15" t="str">
            <v>ROT</v>
          </cell>
          <cell r="M15" t="str">
            <v>Motor</v>
          </cell>
          <cell r="N15" t="str">
            <v>Motor</v>
          </cell>
          <cell r="O15" t="str">
            <v>2001-KGD6-D2-PF-OF-MJ1F-C000-440005618-PRD-0003-10</v>
          </cell>
          <cell r="P15" t="str">
            <v>2001-KGD6-D2-PF-OF-MJ1F-C000-440005618-PRJ-0046</v>
          </cell>
          <cell r="Q15" t="str">
            <v>2001-KGD6-D2-PF-OF-MJ1F-C000-440005618-MEQ-0024</v>
          </cell>
          <cell r="AK15" t="str">
            <v>incl. above</v>
          </cell>
          <cell r="AL15" t="str">
            <v>incl. above</v>
          </cell>
          <cell r="AM15" t="str">
            <v>incl. above</v>
          </cell>
          <cell r="AS15" t="str">
            <v>incl. above</v>
          </cell>
          <cell r="AT15" t="str">
            <v>incl. above</v>
          </cell>
          <cell r="AV15" t="str">
            <v>incl. above</v>
          </cell>
          <cell r="AW15" t="str">
            <v>incl. above</v>
          </cell>
          <cell r="AX15" t="str">
            <v>incl. above</v>
          </cell>
          <cell r="AY15" t="str">
            <v>incl. above</v>
          </cell>
          <cell r="AZ15" t="str">
            <v>Top</v>
          </cell>
          <cell r="BA15" t="str">
            <v>MEC</v>
          </cell>
          <cell r="BB15" t="str">
            <v>Hull Deck</v>
          </cell>
          <cell r="BC15" t="str">
            <v>Hull Deck</v>
          </cell>
        </row>
        <row r="16">
          <cell r="B16" t="str">
            <v>013-PC-002-B</v>
          </cell>
          <cell r="D16" t="str">
            <v>OFF-SPEC CONDENSATE BOOSTER PUMP</v>
          </cell>
          <cell r="E16" t="str">
            <v>ME019</v>
          </cell>
          <cell r="F16" t="str">
            <v>Centrifugal Pump</v>
          </cell>
          <cell r="G16" t="str">
            <v>Sulzer</v>
          </cell>
          <cell r="H16" t="str">
            <v>013</v>
          </cell>
          <cell r="I16" t="str">
            <v>Flowline Displacement System</v>
          </cell>
          <cell r="J16" t="str">
            <v>Y</v>
          </cell>
          <cell r="K16" t="str">
            <v>2 x 100 %</v>
          </cell>
          <cell r="L16" t="str">
            <v>ROT</v>
          </cell>
          <cell r="M16" t="str">
            <v>Pump</v>
          </cell>
          <cell r="N16" t="str">
            <v>Centrifugal</v>
          </cell>
          <cell r="O16" t="str">
            <v>2001-KGD6-D2-PF-OF-MJ1F-C000-440005618-PRD-0003-10</v>
          </cell>
          <cell r="P16" t="str">
            <v>2001-KGD6-D2-PF-OF-MJ1F-C000-440005618-PRJ-0046</v>
          </cell>
          <cell r="Q16" t="str">
            <v>2001-KGD6-D2-PF-OF-MJ1F-C000-440005618-MEQ-0024</v>
          </cell>
          <cell r="R16" t="str">
            <v>20</v>
          </cell>
          <cell r="S16" t="str">
            <v>barg</v>
          </cell>
          <cell r="T16" t="str">
            <v>- 10 / 130</v>
          </cell>
          <cell r="U16" t="str">
            <v>℃</v>
          </cell>
          <cell r="V16" t="str">
            <v>8.88 (Suc)
 13.67 (Disch.)</v>
          </cell>
          <cell r="W16" t="str">
            <v>barg</v>
          </cell>
          <cell r="X16" t="str">
            <v>16.7</v>
          </cell>
          <cell r="Y16" t="str">
            <v>℃</v>
          </cell>
          <cell r="Z16" t="str">
            <v>55</v>
          </cell>
          <cell r="AA16" t="str">
            <v>㎥/hr</v>
          </cell>
          <cell r="AE16" t="str">
            <v>18.8</v>
          </cell>
          <cell r="AF16" t="str">
            <v>kW</v>
          </cell>
          <cell r="AG16" t="str">
            <v>22</v>
          </cell>
          <cell r="AH16" t="str">
            <v>kW</v>
          </cell>
          <cell r="AI16" t="str">
            <v>17.5</v>
          </cell>
          <cell r="AJ16" t="str">
            <v>kW</v>
          </cell>
          <cell r="AK16" t="str">
            <v>2230</v>
          </cell>
          <cell r="AL16" t="str">
            <v>1750</v>
          </cell>
          <cell r="AM16" t="str">
            <v>3000</v>
          </cell>
          <cell r="AN16" t="str">
            <v>12% CR</v>
          </cell>
          <cell r="AO16" t="str">
            <v>Carbon Steel</v>
          </cell>
          <cell r="AS16">
            <v>2.2000000000000002</v>
          </cell>
          <cell r="AT16">
            <v>2.4</v>
          </cell>
          <cell r="AV16">
            <v>0.1</v>
          </cell>
          <cell r="AW16">
            <v>2.4200000000000004</v>
          </cell>
          <cell r="AX16">
            <v>0.21999999999999931</v>
          </cell>
          <cell r="AY16">
            <v>2.6399999999999997</v>
          </cell>
          <cell r="AZ16" t="str">
            <v>Top</v>
          </cell>
          <cell r="BA16" t="str">
            <v>MEC</v>
          </cell>
          <cell r="BB16" t="str">
            <v>Hull Deck</v>
          </cell>
          <cell r="BC16" t="str">
            <v>Hull Deck</v>
          </cell>
          <cell r="BE16" t="str">
            <v>ETC</v>
          </cell>
        </row>
        <row r="17">
          <cell r="B17" t="str">
            <v>013-PC-002-B/M01</v>
          </cell>
          <cell r="C17" t="str">
            <v>013-PC-002-B</v>
          </cell>
          <cell r="D17" t="str">
            <v>Drive Motor for OFF-SPEC CONDENSATE BOOSTER PUMP</v>
          </cell>
          <cell r="E17" t="str">
            <v>ME019</v>
          </cell>
          <cell r="F17" t="str">
            <v>Centrifugal Pump</v>
          </cell>
          <cell r="G17" t="str">
            <v>Sulzer</v>
          </cell>
          <cell r="H17" t="str">
            <v>013</v>
          </cell>
          <cell r="I17" t="str">
            <v>Flowline Displacement System</v>
          </cell>
          <cell r="J17" t="str">
            <v>N</v>
          </cell>
          <cell r="K17" t="str">
            <v>2 x 100 %</v>
          </cell>
          <cell r="L17" t="str">
            <v>ROT</v>
          </cell>
          <cell r="M17" t="str">
            <v>Motor</v>
          </cell>
          <cell r="N17" t="str">
            <v>Motor</v>
          </cell>
          <cell r="O17" t="str">
            <v>2001-KGD6-D2-PF-OF-MJ1F-C000-440005618-PRD-0003-10</v>
          </cell>
          <cell r="P17" t="str">
            <v>2001-KGD6-D2-PF-OF-MJ1F-C000-440005618-PRJ-0046</v>
          </cell>
          <cell r="Q17" t="str">
            <v>2001-KGD6-D2-PF-OF-MJ1F-C000-440005618-MEQ-0024</v>
          </cell>
          <cell r="AK17" t="str">
            <v>incl. above</v>
          </cell>
          <cell r="AL17" t="str">
            <v>incl. above</v>
          </cell>
          <cell r="AM17" t="str">
            <v>incl. above</v>
          </cell>
          <cell r="AS17" t="str">
            <v>incl. above</v>
          </cell>
          <cell r="AT17" t="str">
            <v>incl. above</v>
          </cell>
          <cell r="AV17" t="str">
            <v>incl. above</v>
          </cell>
          <cell r="AW17" t="str">
            <v>incl. above</v>
          </cell>
          <cell r="AX17" t="str">
            <v>incl. above</v>
          </cell>
          <cell r="AY17" t="str">
            <v>incl. above</v>
          </cell>
          <cell r="AZ17" t="str">
            <v>Top</v>
          </cell>
          <cell r="BA17" t="str">
            <v>MEC</v>
          </cell>
          <cell r="BB17" t="str">
            <v>Hull Deck</v>
          </cell>
          <cell r="BC17" t="str">
            <v>Hull Deck</v>
          </cell>
        </row>
        <row r="18">
          <cell r="B18" t="str">
            <v>013-ES-001</v>
          </cell>
          <cell r="D18" t="str">
            <v>CONDENSATE CIRCULATION HEATER</v>
          </cell>
          <cell r="E18" t="str">
            <v>ME006</v>
          </cell>
          <cell r="F18" t="str">
            <v>Shell and Tube Heat Exchanger</v>
          </cell>
          <cell r="G18" t="str">
            <v>Wooyang HC</v>
          </cell>
          <cell r="H18" t="str">
            <v>013</v>
          </cell>
          <cell r="I18" t="str">
            <v>Flowline Displacement System</v>
          </cell>
          <cell r="J18" t="str">
            <v>Y</v>
          </cell>
          <cell r="K18" t="str">
            <v>1 x 100 %</v>
          </cell>
          <cell r="L18" t="str">
            <v>STA</v>
          </cell>
          <cell r="M18" t="str">
            <v>Exchanger</v>
          </cell>
          <cell r="N18" t="str">
            <v>S/T</v>
          </cell>
          <cell r="O18" t="str">
            <v>2001-KGD6-D2-PF-OF-MJ1F-C000-440005618-PRD-0313-21</v>
          </cell>
          <cell r="P18" t="str">
            <v>2001-KGD6-D2-PF-OF-MJ1F-C000-440005618-PRJ-0013</v>
          </cell>
          <cell r="Q18" t="str">
            <v>2001-KGD6-D2-PF-OF-MJ1F-C000-440005618-MEQ-0008</v>
          </cell>
          <cell r="R18" t="str">
            <v>SHELL : FV/20
TUBE : FV/16</v>
          </cell>
          <cell r="S18" t="str">
            <v>barg</v>
          </cell>
          <cell r="T18" t="str">
            <v>SHELL : -10 / 200 
TUBE : -10 / 200</v>
          </cell>
          <cell r="U18" t="str">
            <v>℃</v>
          </cell>
          <cell r="V18" t="str">
            <v>SHELL : 11
TUBE : 9</v>
          </cell>
          <cell r="W18" t="str">
            <v>barg</v>
          </cell>
          <cell r="X18" t="str">
            <v>SHELL : 120 / 160
TUBE : 16.7 / 80</v>
          </cell>
          <cell r="Y18" t="str">
            <v>℃</v>
          </cell>
          <cell r="Z18" t="str">
            <v>-</v>
          </cell>
          <cell r="AB18" t="str">
            <v>6492</v>
          </cell>
          <cell r="AC18" t="str">
            <v>kw</v>
          </cell>
          <cell r="AL18" t="str">
            <v>865</v>
          </cell>
          <cell r="AM18" t="str">
            <v>4004.5</v>
          </cell>
          <cell r="AN18" t="str">
            <v>Carbon Steel</v>
          </cell>
          <cell r="AO18" t="str">
            <v>Carbon Steel</v>
          </cell>
          <cell r="AP18" t="str">
            <v>Shell: HC
Tube: HC</v>
          </cell>
          <cell r="AQ18" t="str">
            <v>889</v>
          </cell>
          <cell r="AR18" t="str">
            <v>N</v>
          </cell>
          <cell r="AS18">
            <v>6.25</v>
          </cell>
          <cell r="AT18">
            <v>8.19</v>
          </cell>
          <cell r="AU18">
            <v>2.2400000000000002</v>
          </cell>
          <cell r="AV18">
            <v>0.1</v>
          </cell>
          <cell r="AW18">
            <v>6.875</v>
          </cell>
          <cell r="AX18">
            <v>2.1340000000000003</v>
          </cell>
          <cell r="AY18">
            <v>9.0090000000000003</v>
          </cell>
          <cell r="AZ18" t="str">
            <v>Top</v>
          </cell>
          <cell r="BA18" t="str">
            <v>MEC</v>
          </cell>
          <cell r="BB18" t="str">
            <v>Hull Deck</v>
          </cell>
          <cell r="BC18" t="str">
            <v>Hull Deck</v>
          </cell>
          <cell r="BE18" t="str">
            <v>Horizontal Vessel (Fixed, Sliding Saddle)</v>
          </cell>
        </row>
        <row r="19">
          <cell r="B19" t="str">
            <v>020-VZ-001</v>
          </cell>
          <cell r="D19" t="str">
            <v>SLUG CATCHER</v>
          </cell>
          <cell r="E19" t="str">
            <v>ME021</v>
          </cell>
          <cell r="F19" t="str">
            <v>Separator</v>
          </cell>
          <cell r="G19" t="str">
            <v>Wooyang HC</v>
          </cell>
          <cell r="H19" t="str">
            <v>020</v>
          </cell>
          <cell r="I19" t="str">
            <v>Condensate Separation and Stabilisation</v>
          </cell>
          <cell r="J19" t="str">
            <v>Y</v>
          </cell>
          <cell r="K19" t="str">
            <v>1 x 100 %</v>
          </cell>
          <cell r="L19" t="str">
            <v>STA</v>
          </cell>
          <cell r="M19" t="str">
            <v>Vessel/Tank</v>
          </cell>
          <cell r="N19" t="str">
            <v>Horizontal</v>
          </cell>
          <cell r="O19" t="str">
            <v>2001-KGD6-D2-PF-OF-MJ1F-C000-440005618-PRD-0320-01</v>
          </cell>
          <cell r="P19" t="str">
            <v>2001-KGD6-D2-PF-OF-MJ1F-C000-440005618-PRJ-0001</v>
          </cell>
          <cell r="Q19" t="str">
            <v>2001-KGD6-D2-PF-OF-MJ1F-C000-440005618-MEQ-0027</v>
          </cell>
          <cell r="R19" t="str">
            <v>FV/135</v>
          </cell>
          <cell r="S19" t="str">
            <v>barg</v>
          </cell>
          <cell r="T19" t="str">
            <v>- 15/130</v>
          </cell>
          <cell r="U19" t="str">
            <v>℃</v>
          </cell>
          <cell r="V19" t="str">
            <v>79.5 / 109.5</v>
          </cell>
          <cell r="W19" t="str">
            <v>barg</v>
          </cell>
          <cell r="X19" t="str">
            <v>69.05 / 96.55</v>
          </cell>
          <cell r="Y19" t="str">
            <v>℃</v>
          </cell>
          <cell r="Z19" t="str">
            <v>146.3</v>
          </cell>
          <cell r="AA19" t="str">
            <v>m3</v>
          </cell>
          <cell r="AB19" t="str">
            <v>-</v>
          </cell>
          <cell r="AE19" t="str">
            <v>-</v>
          </cell>
          <cell r="AL19" t="str">
            <v>4000</v>
          </cell>
          <cell r="AM19" t="str">
            <v>9000</v>
          </cell>
          <cell r="AO19" t="str">
            <v>SA533 Gr.B Cl.2 with Inconel 625 clad</v>
          </cell>
          <cell r="AP19" t="str">
            <v>PP</v>
          </cell>
          <cell r="AS19">
            <v>165.136</v>
          </cell>
          <cell r="AT19">
            <v>258.26400000000001</v>
          </cell>
          <cell r="AU19">
            <v>147.822</v>
          </cell>
          <cell r="AV19">
            <v>0.1</v>
          </cell>
          <cell r="AW19">
            <v>181.64959999999999</v>
          </cell>
          <cell r="AX19">
            <v>102.4408</v>
          </cell>
          <cell r="AY19">
            <v>284.09039999999999</v>
          </cell>
          <cell r="AZ19" t="str">
            <v>Top</v>
          </cell>
          <cell r="BA19" t="str">
            <v>MEC</v>
          </cell>
          <cell r="BB19" t="str">
            <v>S05</v>
          </cell>
          <cell r="BC19" t="str">
            <v>A</v>
          </cell>
          <cell r="BE19" t="str">
            <v>Horizontal Vessel (Fixed, Sliding Saddle)</v>
          </cell>
        </row>
        <row r="20">
          <cell r="B20" t="str">
            <v>020-ES-004</v>
          </cell>
          <cell r="D20" t="str">
            <v>HP SEPARATOR INLET HEATER</v>
          </cell>
          <cell r="E20" t="str">
            <v>ME006</v>
          </cell>
          <cell r="F20" t="str">
            <v>Shell and Tube Heat Exchanger</v>
          </cell>
          <cell r="G20" t="str">
            <v>Wooyang HC</v>
          </cell>
          <cell r="H20" t="str">
            <v>020</v>
          </cell>
          <cell r="I20" t="str">
            <v>Condensate Separation and Stabilisation</v>
          </cell>
          <cell r="J20" t="str">
            <v>Y</v>
          </cell>
          <cell r="K20" t="str">
            <v>1 x 100 %</v>
          </cell>
          <cell r="L20" t="str">
            <v>STA</v>
          </cell>
          <cell r="M20" t="str">
            <v>Exchanger</v>
          </cell>
          <cell r="N20" t="str">
            <v>S/T</v>
          </cell>
          <cell r="O20" t="str">
            <v>2001-KGD6-D2-PF-OF-MJ1F-C000-440005618-PRD-0320-06</v>
          </cell>
          <cell r="P20" t="str">
            <v>2001-KGD6-D2-PF-OF-MJ1F-C000-440005618-PRJ-0011</v>
          </cell>
          <cell r="Q20" t="str">
            <v>2001-KGD6-D2-PF-OF-MJ1F-C000-440005618-MEQ-0008</v>
          </cell>
          <cell r="R20" t="str">
            <v>SHELL : FV/30
TUBE : FV/38</v>
          </cell>
          <cell r="S20" t="str">
            <v>barg</v>
          </cell>
          <cell r="T20" t="str">
            <v>SHELL : -10 / 200 
TUBE : -10 / 200</v>
          </cell>
          <cell r="U20" t="str">
            <v>℃</v>
          </cell>
          <cell r="V20" t="str">
            <v>SHELL : / 11
TUBE : / 27</v>
          </cell>
          <cell r="W20" t="str">
            <v>barg</v>
          </cell>
          <cell r="X20" t="str">
            <v>SHELL : 120 / 160 
TUBE : 7 / 60</v>
          </cell>
          <cell r="Y20" t="str">
            <v>℃</v>
          </cell>
          <cell r="Z20" t="str">
            <v>-</v>
          </cell>
          <cell r="AB20" t="str">
            <v>6278</v>
          </cell>
          <cell r="AC20" t="str">
            <v>kw</v>
          </cell>
          <cell r="AL20" t="str">
            <v>980</v>
          </cell>
          <cell r="AM20" t="str">
            <v>3824.5</v>
          </cell>
          <cell r="AN20" t="str">
            <v>22 Cr, Duplex</v>
          </cell>
          <cell r="AO20" t="str">
            <v>Carbon Steel</v>
          </cell>
          <cell r="AP20" t="str">
            <v>Shell: HC
Tube: N/A</v>
          </cell>
          <cell r="AQ20" t="str">
            <v>Shell: 1014, Tube: 1008</v>
          </cell>
          <cell r="AR20" t="str">
            <v>Y</v>
          </cell>
          <cell r="AS20">
            <v>9.09</v>
          </cell>
          <cell r="AT20">
            <v>11.69</v>
          </cell>
          <cell r="AU20">
            <v>2.91</v>
          </cell>
          <cell r="AV20">
            <v>0.1</v>
          </cell>
          <cell r="AW20">
            <v>9.9990000000000006</v>
          </cell>
          <cell r="AX20">
            <v>2.8599999999999994</v>
          </cell>
          <cell r="AY20">
            <v>12.859</v>
          </cell>
          <cell r="AZ20" t="str">
            <v>Top</v>
          </cell>
          <cell r="BA20" t="str">
            <v>MEC</v>
          </cell>
          <cell r="BB20" t="str">
            <v>S05</v>
          </cell>
          <cell r="BC20" t="str">
            <v>B</v>
          </cell>
          <cell r="BD20" t="str">
            <v>93.4</v>
          </cell>
          <cell r="BE20" t="str">
            <v>Horizontal Vessel (Fixed, Sliding Saddle)</v>
          </cell>
        </row>
        <row r="21">
          <cell r="B21" t="str">
            <v>020-VZ-002</v>
          </cell>
          <cell r="D21" t="str">
            <v>HP SEPARATOR</v>
          </cell>
          <cell r="E21" t="str">
            <v>ME021</v>
          </cell>
          <cell r="F21" t="str">
            <v>Separator</v>
          </cell>
          <cell r="G21" t="str">
            <v>Wooyang HC</v>
          </cell>
          <cell r="H21" t="str">
            <v>020</v>
          </cell>
          <cell r="I21" t="str">
            <v>Condensate Separation and Stabilisation</v>
          </cell>
          <cell r="J21" t="str">
            <v>Y</v>
          </cell>
          <cell r="K21" t="str">
            <v>1 x 100 %</v>
          </cell>
          <cell r="L21" t="str">
            <v>STA</v>
          </cell>
          <cell r="M21" t="str">
            <v>Vessel/Tank</v>
          </cell>
          <cell r="N21" t="str">
            <v>Horizontal</v>
          </cell>
          <cell r="O21" t="str">
            <v>2001-KGD6-D2-PF-OF-MJ1F-C000-440005618-PRD-0320-07</v>
          </cell>
          <cell r="P21" t="str">
            <v>2001-KGD6-D2-PF-OF-MJ1F-C000-440005618-PRJ-0002</v>
          </cell>
          <cell r="Q21" t="str">
            <v>2001-KGD6-D2-PF-OF-MJ1F-C000-440005618-MEQ-0027</v>
          </cell>
          <cell r="R21" t="str">
            <v>FV/38</v>
          </cell>
          <cell r="S21" t="str">
            <v>barg</v>
          </cell>
          <cell r="T21" t="str">
            <v>-10 / 130</v>
          </cell>
          <cell r="U21" t="str">
            <v>℃</v>
          </cell>
          <cell r="V21" t="str">
            <v>26</v>
          </cell>
          <cell r="W21" t="str">
            <v>barg</v>
          </cell>
          <cell r="X21" t="str">
            <v>60 / 92.23</v>
          </cell>
          <cell r="Y21" t="str">
            <v>℃</v>
          </cell>
          <cell r="Z21" t="str">
            <v>128</v>
          </cell>
          <cell r="AA21" t="str">
            <v>m3</v>
          </cell>
          <cell r="AB21" t="str">
            <v>-</v>
          </cell>
          <cell r="AE21" t="str">
            <v>-</v>
          </cell>
          <cell r="AL21" t="str">
            <v>3800</v>
          </cell>
          <cell r="AM21" t="str">
            <v>10000</v>
          </cell>
          <cell r="AO21" t="str">
            <v>22Cr DSS</v>
          </cell>
          <cell r="AP21" t="str">
            <v>PP</v>
          </cell>
          <cell r="AS21">
            <v>77.454999999999998</v>
          </cell>
          <cell r="AT21">
            <v>179.61199999999999</v>
          </cell>
          <cell r="AU21">
            <v>128.13300000000001</v>
          </cell>
          <cell r="AV21">
            <v>0.1</v>
          </cell>
          <cell r="AW21">
            <v>85.200500000000005</v>
          </cell>
          <cell r="AX21">
            <v>112.37269999999998</v>
          </cell>
          <cell r="AY21">
            <v>197.57319999999999</v>
          </cell>
          <cell r="AZ21" t="str">
            <v>Top</v>
          </cell>
          <cell r="BA21" t="str">
            <v>MEC</v>
          </cell>
          <cell r="BB21" t="str">
            <v>S05</v>
          </cell>
          <cell r="BC21" t="str">
            <v>A</v>
          </cell>
          <cell r="BE21" t="str">
            <v>Horizontal Vessel (Fixed, Sliding Saddle)</v>
          </cell>
        </row>
        <row r="22">
          <cell r="B22" t="str">
            <v>020-VZ-005</v>
          </cell>
          <cell r="D22" t="str">
            <v>TEST SEPARATOR</v>
          </cell>
          <cell r="E22" t="str">
            <v>ME021</v>
          </cell>
          <cell r="F22" t="str">
            <v>Separator</v>
          </cell>
          <cell r="G22" t="str">
            <v>Wooyang HC</v>
          </cell>
          <cell r="H22" t="str">
            <v>020</v>
          </cell>
          <cell r="I22" t="str">
            <v>Condensate Separation and Stabilisation</v>
          </cell>
          <cell r="J22" t="str">
            <v>Y</v>
          </cell>
          <cell r="K22" t="str">
            <v>1 x 100 %</v>
          </cell>
          <cell r="L22" t="str">
            <v>STA</v>
          </cell>
          <cell r="M22" t="str">
            <v>Vessel/Tank</v>
          </cell>
          <cell r="N22" t="str">
            <v>Horizontal</v>
          </cell>
          <cell r="O22" t="str">
            <v>2001-KGD6-D2-PF-OF-MJ1F-C000-440005618-PRD-0320-04</v>
          </cell>
          <cell r="P22" t="str">
            <v>2001-KGD6-D2-PF-OF-MJ1F-C000-440005618-PRJ-0005</v>
          </cell>
          <cell r="Q22" t="str">
            <v>2001-KGD6-D2-PF-OF-MJ1F-C000-440005618-MEQ-0027</v>
          </cell>
          <cell r="R22" t="str">
            <v>FV/38</v>
          </cell>
          <cell r="S22" t="str">
            <v>barg</v>
          </cell>
          <cell r="T22" t="str">
            <v>-10 / 130</v>
          </cell>
          <cell r="U22" t="str">
            <v>℃</v>
          </cell>
          <cell r="V22" t="str">
            <v>26</v>
          </cell>
          <cell r="W22" t="str">
            <v>barg</v>
          </cell>
          <cell r="X22" t="str">
            <v>60 / 79</v>
          </cell>
          <cell r="Y22" t="str">
            <v>℃</v>
          </cell>
          <cell r="Z22" t="str">
            <v>89</v>
          </cell>
          <cell r="AA22" t="str">
            <v>m3</v>
          </cell>
          <cell r="AB22" t="str">
            <v>-</v>
          </cell>
          <cell r="AE22" t="str">
            <v>-</v>
          </cell>
          <cell r="AL22" t="str">
            <v>3400</v>
          </cell>
          <cell r="AM22" t="str">
            <v>8700</v>
          </cell>
          <cell r="AO22" t="str">
            <v>22Cr DSS</v>
          </cell>
          <cell r="AP22" t="str">
            <v>PP</v>
          </cell>
          <cell r="AS22">
            <v>59.935000000000002</v>
          </cell>
          <cell r="AT22">
            <v>131.96199999999999</v>
          </cell>
          <cell r="AU22">
            <v>89.561999999999998</v>
          </cell>
          <cell r="AV22">
            <v>0.1</v>
          </cell>
          <cell r="AW22">
            <v>65.9285</v>
          </cell>
          <cell r="AX22">
            <v>79.229699999999994</v>
          </cell>
          <cell r="AY22">
            <v>145.15819999999999</v>
          </cell>
          <cell r="AZ22" t="str">
            <v>Top</v>
          </cell>
          <cell r="BA22" t="str">
            <v>MEC</v>
          </cell>
          <cell r="BB22" t="str">
            <v>S05</v>
          </cell>
          <cell r="BC22" t="str">
            <v>A</v>
          </cell>
          <cell r="BE22" t="str">
            <v>Horizontal Vessel (Fixed, Sliding Saddle)</v>
          </cell>
        </row>
        <row r="23">
          <cell r="B23" t="str">
            <v>020-ES-003</v>
          </cell>
          <cell r="D23" t="str">
            <v>TEST SEPARATOR INLET HEATER</v>
          </cell>
          <cell r="E23" t="str">
            <v>ME006</v>
          </cell>
          <cell r="F23" t="str">
            <v>Shell and Tube Heat Exchanger</v>
          </cell>
          <cell r="G23" t="str">
            <v>Wooyang HC</v>
          </cell>
          <cell r="H23" t="str">
            <v>020</v>
          </cell>
          <cell r="I23" t="str">
            <v>Condensate Separation and Stabilisation</v>
          </cell>
          <cell r="J23" t="str">
            <v>Y</v>
          </cell>
          <cell r="K23" t="str">
            <v>1 x 100 %</v>
          </cell>
          <cell r="L23" t="str">
            <v>STA</v>
          </cell>
          <cell r="M23" t="str">
            <v>Exchanger</v>
          </cell>
          <cell r="N23" t="str">
            <v>S/T</v>
          </cell>
          <cell r="O23" t="str">
            <v>2001-KGD6-D2-PF-OF-MJ1F-C000-440005618-PRD-0320-03</v>
          </cell>
          <cell r="P23" t="str">
            <v>2001-KGD6-D2-PF-OF-MJ1F-C000-440005618-PRJ-0010</v>
          </cell>
          <cell r="Q23" t="str">
            <v>2001-KGD6-D2-PF-OF-MJ1F-C000-440005618-MEQ-0008</v>
          </cell>
          <cell r="R23" t="str">
            <v>SHELL : FV/30
TUBE : FV/38</v>
          </cell>
          <cell r="S23" t="str">
            <v>barg</v>
          </cell>
          <cell r="T23" t="str">
            <v>SHELL : -10 / 200 
TUBE : -10 / 200</v>
          </cell>
          <cell r="U23" t="str">
            <v>℃</v>
          </cell>
          <cell r="V23" t="str">
            <v>SHELL : / 11
TUBE : / 27</v>
          </cell>
          <cell r="W23" t="str">
            <v>barg</v>
          </cell>
          <cell r="X23" t="str">
            <v>SHELL : 120 / 160 
TUBE : 26.9 / 60</v>
          </cell>
          <cell r="Y23" t="str">
            <v>℃</v>
          </cell>
          <cell r="Z23" t="str">
            <v>-</v>
          </cell>
          <cell r="AB23" t="str">
            <v>1689</v>
          </cell>
          <cell r="AC23" t="str">
            <v>kw</v>
          </cell>
          <cell r="AL23" t="str">
            <v>730</v>
          </cell>
          <cell r="AM23" t="str">
            <v>2484.5</v>
          </cell>
          <cell r="AN23" t="str">
            <v>22 Cr, Duplex</v>
          </cell>
          <cell r="AO23" t="str">
            <v>Carbon Steel</v>
          </cell>
          <cell r="AP23" t="str">
            <v>Shell: HC
Tube: N/A</v>
          </cell>
          <cell r="AQ23" t="str">
            <v>758</v>
          </cell>
          <cell r="AR23" t="str">
            <v>N</v>
          </cell>
          <cell r="AS23">
            <v>3.5</v>
          </cell>
          <cell r="AT23">
            <v>4.41</v>
          </cell>
          <cell r="AU23">
            <v>1.07</v>
          </cell>
          <cell r="AV23">
            <v>0.1</v>
          </cell>
          <cell r="AW23">
            <v>3.85</v>
          </cell>
          <cell r="AX23">
            <v>1.0009999999999999</v>
          </cell>
          <cell r="AY23">
            <v>4.851</v>
          </cell>
          <cell r="AZ23" t="str">
            <v>Top</v>
          </cell>
          <cell r="BA23" t="str">
            <v>MEC</v>
          </cell>
          <cell r="BB23" t="str">
            <v>S05</v>
          </cell>
          <cell r="BC23" t="str">
            <v>B</v>
          </cell>
          <cell r="BD23" t="str">
            <v>93.4</v>
          </cell>
          <cell r="BE23" t="str">
            <v>Horizontal Vessel (Fixed, Sliding Saddle)</v>
          </cell>
        </row>
        <row r="24">
          <cell r="B24" t="str">
            <v>020-EP-002-A</v>
          </cell>
          <cell r="D24" t="str">
            <v>CONDENSATE/SW COOLER</v>
          </cell>
          <cell r="E24" t="str">
            <v>ME008</v>
          </cell>
          <cell r="F24" t="str">
            <v>Plate Frame Heat Exchanger</v>
          </cell>
          <cell r="G24" t="str">
            <v>Alfa Laval</v>
          </cell>
          <cell r="H24" t="str">
            <v>020</v>
          </cell>
          <cell r="I24" t="str">
            <v>Condensate Separation and Stabilisation</v>
          </cell>
          <cell r="J24" t="str">
            <v>Y</v>
          </cell>
          <cell r="K24" t="str">
            <v>2 x 100 %</v>
          </cell>
          <cell r="L24" t="str">
            <v>STA</v>
          </cell>
          <cell r="M24" t="str">
            <v>Exchanger</v>
          </cell>
          <cell r="N24" t="str">
            <v>Plate and Frame</v>
          </cell>
          <cell r="O24" t="str">
            <v>2001-KGD6-D2-PF-OF-MJ1F-C000-440005618-PRD-0320-17</v>
          </cell>
          <cell r="P24" t="str">
            <v>2001-KGD6-D2-PF-OF-MJ1F-C000-440005618-PRJ-0009</v>
          </cell>
          <cell r="Q24" t="str">
            <v>2001-KGD6-D2-PF-OF-MJ1F-C000-440005618-MEQ-0010</v>
          </cell>
          <cell r="R24" t="str">
            <v>HOT : FV / 14
COLD : FV / 16</v>
          </cell>
          <cell r="S24" t="str">
            <v>barg</v>
          </cell>
          <cell r="T24" t="str">
            <v>HOT : -10 / 130 
COLD : -10 / 130</v>
          </cell>
          <cell r="U24" t="str">
            <v>℃</v>
          </cell>
          <cell r="V24" t="str">
            <v>HOT : 3.00
COLD : 4.20</v>
          </cell>
          <cell r="W24" t="str">
            <v>barg</v>
          </cell>
          <cell r="X24" t="str">
            <v>HOT : 73.65 / 40
COLD : 33 / 40</v>
          </cell>
          <cell r="Y24" t="str">
            <v>℃</v>
          </cell>
          <cell r="Z24" t="str">
            <v>-</v>
          </cell>
          <cell r="AB24" t="str">
            <v>3750</v>
          </cell>
          <cell r="AC24" t="str">
            <v>kW</v>
          </cell>
          <cell r="AE24" t="str">
            <v>-</v>
          </cell>
          <cell r="AK24" t="str">
            <v>2185</v>
          </cell>
          <cell r="AL24" t="str">
            <v>780</v>
          </cell>
          <cell r="AM24" t="str">
            <v>2203</v>
          </cell>
          <cell r="AN24" t="str">
            <v>Titanium Gr.1</v>
          </cell>
          <cell r="AO24" t="str">
            <v>Carbon Steel</v>
          </cell>
          <cell r="AP24" t="str">
            <v>N/A</v>
          </cell>
          <cell r="AS24">
            <v>2.7719999999999998</v>
          </cell>
          <cell r="AT24">
            <v>3.3220000000000001</v>
          </cell>
          <cell r="AU24">
            <v>0.55000000000000004</v>
          </cell>
          <cell r="AV24">
            <v>0.1</v>
          </cell>
          <cell r="AW24">
            <v>3.0491999999999999</v>
          </cell>
          <cell r="AX24">
            <v>0.60500000000000043</v>
          </cell>
          <cell r="AY24">
            <v>3.6542000000000003</v>
          </cell>
          <cell r="AZ24" t="str">
            <v>Top</v>
          </cell>
          <cell r="BA24" t="str">
            <v>MEC</v>
          </cell>
          <cell r="BB24" t="str">
            <v>S04</v>
          </cell>
          <cell r="BC24" t="str">
            <v>A</v>
          </cell>
          <cell r="BD24" t="str">
            <v>-</v>
          </cell>
          <cell r="BE24" t="str">
            <v>Rotating (Multi Support Bolting)</v>
          </cell>
        </row>
        <row r="25">
          <cell r="B25" t="str">
            <v>020-EP-002-B</v>
          </cell>
          <cell r="D25" t="str">
            <v>CONDENSATE/SW COOLER</v>
          </cell>
          <cell r="E25" t="str">
            <v>ME008</v>
          </cell>
          <cell r="F25" t="str">
            <v>Plate Frame Heat Exchanger</v>
          </cell>
          <cell r="G25" t="str">
            <v>Alfa Laval</v>
          </cell>
          <cell r="H25" t="str">
            <v>020</v>
          </cell>
          <cell r="I25" t="str">
            <v>Condensate Separation and Stabilisation</v>
          </cell>
          <cell r="J25" t="str">
            <v>Y</v>
          </cell>
          <cell r="K25" t="str">
            <v>2 x 100 %</v>
          </cell>
          <cell r="L25" t="str">
            <v>STA</v>
          </cell>
          <cell r="M25" t="str">
            <v>Exchanger</v>
          </cell>
          <cell r="N25" t="str">
            <v>Plate and Frame</v>
          </cell>
          <cell r="O25" t="str">
            <v>2001-KGD6-D2-PF-OF-MJ1F-C000-440005618-PRD-0320-17</v>
          </cell>
          <cell r="P25" t="str">
            <v>2001-KGD6-D2-PF-OF-MJ1F-C000-440005618-PRJ-0009</v>
          </cell>
          <cell r="Q25" t="str">
            <v>2001-KGD6-D2-PF-OF-MJ1F-C000-440005618-MEQ-0010</v>
          </cell>
          <cell r="R25" t="str">
            <v>HOT : FV / 14
COLD : FV / 16</v>
          </cell>
          <cell r="S25" t="str">
            <v>barg</v>
          </cell>
          <cell r="T25" t="str">
            <v>HOT : -10 / 130 
COLD : -10 / 130</v>
          </cell>
          <cell r="U25" t="str">
            <v>℃</v>
          </cell>
          <cell r="V25" t="str">
            <v>HOT : 3.00
COLD : 4.20</v>
          </cell>
          <cell r="W25" t="str">
            <v>barg</v>
          </cell>
          <cell r="X25" t="str">
            <v>HOT : 73.65 / 40
COLD : 33 / 40</v>
          </cell>
          <cell r="Y25" t="str">
            <v>℃</v>
          </cell>
          <cell r="AB25" t="str">
            <v>3750</v>
          </cell>
          <cell r="AC25" t="str">
            <v>kW</v>
          </cell>
          <cell r="AK25" t="str">
            <v>2185</v>
          </cell>
          <cell r="AL25" t="str">
            <v>780</v>
          </cell>
          <cell r="AM25" t="str">
            <v>2203</v>
          </cell>
          <cell r="AN25" t="str">
            <v>Titanium Gr.1</v>
          </cell>
          <cell r="AO25" t="str">
            <v>Carbon Steel</v>
          </cell>
          <cell r="AP25" t="str">
            <v>N/A</v>
          </cell>
          <cell r="AS25">
            <v>2.7719999999999998</v>
          </cell>
          <cell r="AT25">
            <v>3.3220000000000001</v>
          </cell>
          <cell r="AU25">
            <v>0.55000000000000004</v>
          </cell>
          <cell r="AV25">
            <v>0.1</v>
          </cell>
          <cell r="AW25">
            <v>3.0491999999999999</v>
          </cell>
          <cell r="AX25">
            <v>0.60500000000000043</v>
          </cell>
          <cell r="AY25">
            <v>3.6542000000000003</v>
          </cell>
          <cell r="AZ25" t="str">
            <v>Top</v>
          </cell>
          <cell r="BA25" t="str">
            <v>MEC</v>
          </cell>
          <cell r="BB25" t="str">
            <v>S04</v>
          </cell>
          <cell r="BC25" t="str">
            <v>A</v>
          </cell>
          <cell r="BD25" t="str">
            <v>-</v>
          </cell>
          <cell r="BE25" t="str">
            <v>Rotating (Multi Support Bolting)</v>
          </cell>
        </row>
        <row r="26">
          <cell r="B26" t="str">
            <v>020-PC-001-A</v>
          </cell>
          <cell r="D26" t="str">
            <v>CONDENSATE PUMP</v>
          </cell>
          <cell r="E26" t="str">
            <v>ME019</v>
          </cell>
          <cell r="F26" t="str">
            <v>Centrifugal Pump</v>
          </cell>
          <cell r="G26" t="str">
            <v>Sulzer</v>
          </cell>
          <cell r="H26" t="str">
            <v>020</v>
          </cell>
          <cell r="I26" t="str">
            <v>Condensate Separation and Stabilisation</v>
          </cell>
          <cell r="J26" t="str">
            <v>Y</v>
          </cell>
          <cell r="K26" t="str">
            <v>2 x 100 %</v>
          </cell>
          <cell r="L26" t="str">
            <v>ROT</v>
          </cell>
          <cell r="M26" t="str">
            <v>Pump</v>
          </cell>
          <cell r="N26" t="str">
            <v>Centrifugal</v>
          </cell>
          <cell r="O26" t="str">
            <v>2001-KGD6-D2-PF-OF-MJ1F-C000-440005618-PRD-0003-24</v>
          </cell>
          <cell r="P26" t="str">
            <v>2001-KGD6-D2-PF-OF-MJ1F-C000-440005618-PRJ-0007</v>
          </cell>
          <cell r="Q26" t="str">
            <v>2001-KGD6-D2-PF-OF-MJ1F-C000-440005618-MEQ-0024</v>
          </cell>
          <cell r="R26" t="str">
            <v>13.4</v>
          </cell>
          <cell r="S26" t="str">
            <v>barg</v>
          </cell>
          <cell r="T26" t="str">
            <v>-10 / 130</v>
          </cell>
          <cell r="U26" t="str">
            <v>℃</v>
          </cell>
          <cell r="V26" t="str">
            <v>1.8 (Suc.)
 7.8 (Disch.)</v>
          </cell>
          <cell r="W26" t="str">
            <v>barg</v>
          </cell>
          <cell r="X26" t="str">
            <v>74</v>
          </cell>
          <cell r="Y26" t="str">
            <v>℃</v>
          </cell>
          <cell r="Z26" t="str">
            <v>232</v>
          </cell>
          <cell r="AA26" t="str">
            <v>㎥/hr</v>
          </cell>
          <cell r="AC26" t="str">
            <v>kW</v>
          </cell>
          <cell r="AD26" t="str">
            <v>E.M.</v>
          </cell>
          <cell r="AE26" t="str">
            <v>57.86</v>
          </cell>
          <cell r="AF26" t="str">
            <v>kw</v>
          </cell>
          <cell r="AG26" t="str">
            <v>75.0</v>
          </cell>
          <cell r="AH26" t="str">
            <v>kW</v>
          </cell>
          <cell r="AI26" t="str">
            <v>53</v>
          </cell>
          <cell r="AJ26" t="str">
            <v>kW</v>
          </cell>
          <cell r="AK26" t="str">
            <v>3000</v>
          </cell>
          <cell r="AL26" t="str">
            <v>1900</v>
          </cell>
          <cell r="AM26" t="str">
            <v>3000</v>
          </cell>
          <cell r="AN26" t="str">
            <v>12% CR</v>
          </cell>
          <cell r="AO26" t="str">
            <v>Carbon Steel</v>
          </cell>
          <cell r="AS26">
            <v>3.5</v>
          </cell>
          <cell r="AT26">
            <v>3.8</v>
          </cell>
          <cell r="AV26">
            <v>0.1</v>
          </cell>
          <cell r="AW26">
            <v>3.85</v>
          </cell>
          <cell r="AX26">
            <v>0.32999999999999963</v>
          </cell>
          <cell r="AY26">
            <v>4.18</v>
          </cell>
          <cell r="AZ26" t="str">
            <v>Top</v>
          </cell>
          <cell r="BA26" t="str">
            <v>MEC</v>
          </cell>
          <cell r="BB26" t="str">
            <v>S04</v>
          </cell>
          <cell r="BC26" t="str">
            <v>A</v>
          </cell>
          <cell r="BE26" t="str">
            <v>Rotating (Multi Support Bolting)</v>
          </cell>
        </row>
        <row r="27">
          <cell r="B27" t="str">
            <v>020-PC-001-A/M01</v>
          </cell>
          <cell r="C27" t="str">
            <v>020-PC-001-A</v>
          </cell>
          <cell r="D27" t="str">
            <v>Drive Motor for CONDENSATE PUMP</v>
          </cell>
          <cell r="E27" t="str">
            <v>ME019</v>
          </cell>
          <cell r="F27" t="str">
            <v>Centrifugal Pump</v>
          </cell>
          <cell r="G27" t="str">
            <v>Sulzer</v>
          </cell>
          <cell r="H27" t="str">
            <v>020</v>
          </cell>
          <cell r="I27" t="str">
            <v>Condensate Separation and Stabilisation</v>
          </cell>
          <cell r="J27" t="str">
            <v>N</v>
          </cell>
          <cell r="K27" t="str">
            <v>2 x 100 %</v>
          </cell>
          <cell r="L27" t="str">
            <v>ROT</v>
          </cell>
          <cell r="M27" t="str">
            <v>Motor</v>
          </cell>
          <cell r="N27" t="str">
            <v>Motor</v>
          </cell>
          <cell r="O27" t="str">
            <v>2001-KGD6-D2-PF-OF-MJ1F-C000-440005618-PRD-0003-24</v>
          </cell>
          <cell r="P27" t="str">
            <v>2001-KGD6-D2-PF-OF-MJ1F-C000-440005618-PRJ-0007</v>
          </cell>
          <cell r="Q27" t="str">
            <v>2001-KGD6-D2-PF-OF-MJ1F-C000-440005618-MEQ-0024</v>
          </cell>
          <cell r="AK27" t="str">
            <v>incl. above</v>
          </cell>
          <cell r="AL27" t="str">
            <v>incl. above</v>
          </cell>
          <cell r="AM27" t="str">
            <v>incl. above</v>
          </cell>
          <cell r="AS27" t="str">
            <v>incl. above</v>
          </cell>
          <cell r="AT27" t="str">
            <v>incl. above</v>
          </cell>
          <cell r="AV27" t="str">
            <v>incl. above</v>
          </cell>
          <cell r="AW27" t="str">
            <v>incl. above</v>
          </cell>
          <cell r="AX27" t="str">
            <v>incl. above</v>
          </cell>
          <cell r="AY27" t="str">
            <v>incl. above</v>
          </cell>
          <cell r="AZ27" t="str">
            <v>Top</v>
          </cell>
          <cell r="BA27" t="str">
            <v>MEC</v>
          </cell>
          <cell r="BB27" t="str">
            <v>S04</v>
          </cell>
          <cell r="BC27" t="str">
            <v>A</v>
          </cell>
        </row>
        <row r="28">
          <cell r="B28" t="str">
            <v>020-PC-001-B</v>
          </cell>
          <cell r="D28" t="str">
            <v>CONDENSATE PUMP</v>
          </cell>
          <cell r="E28" t="str">
            <v>ME019</v>
          </cell>
          <cell r="F28" t="str">
            <v>Centrifugal Pump</v>
          </cell>
          <cell r="G28" t="str">
            <v>Sulzer</v>
          </cell>
          <cell r="H28" t="str">
            <v>020</v>
          </cell>
          <cell r="I28" t="str">
            <v>Condensate Separation and Stabilisation</v>
          </cell>
          <cell r="J28" t="str">
            <v>Y</v>
          </cell>
          <cell r="K28" t="str">
            <v>2 x 100 %</v>
          </cell>
          <cell r="L28" t="str">
            <v>ROT</v>
          </cell>
          <cell r="M28" t="str">
            <v>Pump</v>
          </cell>
          <cell r="N28" t="str">
            <v>Centrifugal</v>
          </cell>
          <cell r="O28" t="str">
            <v>2001-KGD6-D2-PF-OF-MJ1F-C000-440005618-PRD-0003-24</v>
          </cell>
          <cell r="P28" t="str">
            <v>2001-KGD6-D2-PF-OF-MJ1F-C000-440005618-PRJ-0007</v>
          </cell>
          <cell r="Q28" t="str">
            <v>2001-KGD6-D2-PF-OF-MJ1F-C000-440005618-MEQ-0024</v>
          </cell>
          <cell r="R28" t="str">
            <v>13.4</v>
          </cell>
          <cell r="S28" t="str">
            <v>barg</v>
          </cell>
          <cell r="T28" t="str">
            <v>-10 / 130</v>
          </cell>
          <cell r="U28" t="str">
            <v>℃</v>
          </cell>
          <cell r="V28" t="str">
            <v>1.8 (Suc.)
 7.8 (Disch.)</v>
          </cell>
          <cell r="W28" t="str">
            <v>barg</v>
          </cell>
          <cell r="X28" t="str">
            <v>74</v>
          </cell>
          <cell r="Y28" t="str">
            <v>℃</v>
          </cell>
          <cell r="Z28" t="str">
            <v>232</v>
          </cell>
          <cell r="AA28" t="str">
            <v>㎥/hr</v>
          </cell>
          <cell r="AC28" t="str">
            <v>kW</v>
          </cell>
          <cell r="AD28" t="str">
            <v>E.M.</v>
          </cell>
          <cell r="AE28" t="str">
            <v>57.86</v>
          </cell>
          <cell r="AF28" t="str">
            <v>kw</v>
          </cell>
          <cell r="AG28" t="str">
            <v>75.0</v>
          </cell>
          <cell r="AH28" t="str">
            <v>kW</v>
          </cell>
          <cell r="AI28" t="str">
            <v>53</v>
          </cell>
          <cell r="AJ28" t="str">
            <v>kW</v>
          </cell>
          <cell r="AK28" t="str">
            <v>3000</v>
          </cell>
          <cell r="AL28" t="str">
            <v>1900</v>
          </cell>
          <cell r="AM28" t="str">
            <v>3000</v>
          </cell>
          <cell r="AN28" t="str">
            <v>12% CR</v>
          </cell>
          <cell r="AO28" t="str">
            <v>Carbon Steel</v>
          </cell>
          <cell r="AS28">
            <v>3.5</v>
          </cell>
          <cell r="AT28">
            <v>3.8</v>
          </cell>
          <cell r="AV28">
            <v>0.1</v>
          </cell>
          <cell r="AW28">
            <v>3.85</v>
          </cell>
          <cell r="AX28">
            <v>0.32999999999999963</v>
          </cell>
          <cell r="AY28">
            <v>4.18</v>
          </cell>
          <cell r="AZ28" t="str">
            <v>Top</v>
          </cell>
          <cell r="BA28" t="str">
            <v>MEC</v>
          </cell>
          <cell r="BB28" t="str">
            <v>S04</v>
          </cell>
          <cell r="BC28" t="str">
            <v>A</v>
          </cell>
          <cell r="BE28" t="str">
            <v>Rotating (Multi Support Bolting)</v>
          </cell>
        </row>
        <row r="29">
          <cell r="B29" t="str">
            <v>020-PC-001-B/M01</v>
          </cell>
          <cell r="C29" t="str">
            <v>020-PC-001-B</v>
          </cell>
          <cell r="D29" t="str">
            <v>Drive Motor for CONDENSATE PUMP</v>
          </cell>
          <cell r="E29" t="str">
            <v>ME019</v>
          </cell>
          <cell r="F29" t="str">
            <v>Centrifugal Pump</v>
          </cell>
          <cell r="G29" t="str">
            <v>Sulzer</v>
          </cell>
          <cell r="H29" t="str">
            <v>020</v>
          </cell>
          <cell r="I29" t="str">
            <v>Condensate Separation and Stabilisation</v>
          </cell>
          <cell r="J29" t="str">
            <v>N</v>
          </cell>
          <cell r="K29" t="str">
            <v>2 x 100 %</v>
          </cell>
          <cell r="L29" t="str">
            <v>ROT</v>
          </cell>
          <cell r="M29" t="str">
            <v>Motor</v>
          </cell>
          <cell r="N29" t="str">
            <v>Motor</v>
          </cell>
          <cell r="O29" t="str">
            <v>2001-KGD6-D2-PF-OF-MJ1F-C000-440005618-PRD-0003-24</v>
          </cell>
          <cell r="P29" t="str">
            <v>2001-KGD6-D2-PF-OF-MJ1F-C000-440005618-PRJ-0007</v>
          </cell>
          <cell r="Q29" t="str">
            <v>2001-KGD6-D2-PF-OF-MJ1F-C000-440005618-MEQ-0024</v>
          </cell>
          <cell r="AK29" t="str">
            <v>incl. above</v>
          </cell>
          <cell r="AL29" t="str">
            <v>incl. above</v>
          </cell>
          <cell r="AM29" t="str">
            <v>incl. above</v>
          </cell>
          <cell r="AS29" t="str">
            <v>incl. above</v>
          </cell>
          <cell r="AT29" t="str">
            <v>incl. above</v>
          </cell>
          <cell r="AV29" t="str">
            <v>incl. above</v>
          </cell>
          <cell r="AW29" t="str">
            <v>incl. above</v>
          </cell>
          <cell r="AX29" t="str">
            <v>incl. above</v>
          </cell>
          <cell r="AY29" t="str">
            <v>incl. above</v>
          </cell>
          <cell r="AZ29" t="str">
            <v>Top</v>
          </cell>
          <cell r="BA29" t="str">
            <v>MEC</v>
          </cell>
          <cell r="BB29" t="str">
            <v>S04</v>
          </cell>
          <cell r="BC29" t="str">
            <v>A</v>
          </cell>
        </row>
        <row r="30">
          <cell r="B30" t="str">
            <v>020-PC-001-C</v>
          </cell>
          <cell r="D30" t="str">
            <v>CONDENSATE PUMP</v>
          </cell>
          <cell r="E30" t="str">
            <v>ME019</v>
          </cell>
          <cell r="F30" t="str">
            <v>Centrifugal Pump</v>
          </cell>
          <cell r="G30" t="str">
            <v>Sulzer</v>
          </cell>
          <cell r="H30" t="str">
            <v>020</v>
          </cell>
          <cell r="I30" t="str">
            <v>Condensate Separation and Stabilisation</v>
          </cell>
          <cell r="J30" t="str">
            <v>Y</v>
          </cell>
          <cell r="K30" t="str">
            <v>2 x 100 %</v>
          </cell>
          <cell r="L30" t="str">
            <v>ROT</v>
          </cell>
          <cell r="M30" t="str">
            <v>Pump</v>
          </cell>
          <cell r="N30" t="str">
            <v>Centrifugal</v>
          </cell>
          <cell r="O30" t="str">
            <v>2001-KGD6-D2-PF-OF-MJ1F-C000-440005618-PRD-0003-24</v>
          </cell>
          <cell r="P30" t="str">
            <v>2001-KGD6-D2-PF-OF-MJ1F-C000-440005618-PRJ-0007</v>
          </cell>
          <cell r="Q30" t="str">
            <v>2001-KGD6-D2-PF-OF-MJ1F-C000-440005618-MEQ-0024</v>
          </cell>
          <cell r="R30" t="str">
            <v>13.4</v>
          </cell>
          <cell r="S30" t="str">
            <v>barg</v>
          </cell>
          <cell r="T30" t="str">
            <v>-10 / 130</v>
          </cell>
          <cell r="U30" t="str">
            <v>℃</v>
          </cell>
          <cell r="V30" t="str">
            <v>1.8 (Suc.)
 7.8 (Disch.)</v>
          </cell>
          <cell r="W30" t="str">
            <v>barg</v>
          </cell>
          <cell r="X30" t="str">
            <v>74</v>
          </cell>
          <cell r="Y30" t="str">
            <v>℃</v>
          </cell>
          <cell r="Z30" t="str">
            <v>232</v>
          </cell>
          <cell r="AA30" t="str">
            <v>㎥/hr</v>
          </cell>
          <cell r="AC30" t="str">
            <v>kW</v>
          </cell>
          <cell r="AD30" t="str">
            <v>E.M.</v>
          </cell>
          <cell r="AE30" t="str">
            <v>57.86</v>
          </cell>
          <cell r="AF30" t="str">
            <v>kw</v>
          </cell>
          <cell r="AG30" t="str">
            <v>75.0</v>
          </cell>
          <cell r="AH30" t="str">
            <v>kW</v>
          </cell>
          <cell r="AI30" t="str">
            <v>53</v>
          </cell>
          <cell r="AJ30" t="str">
            <v>kW</v>
          </cell>
          <cell r="AK30" t="str">
            <v>3000</v>
          </cell>
          <cell r="AL30" t="str">
            <v>1900</v>
          </cell>
          <cell r="AM30" t="str">
            <v>3000</v>
          </cell>
          <cell r="AN30" t="str">
            <v>12% CR</v>
          </cell>
          <cell r="AO30" t="str">
            <v>Carbon Steel</v>
          </cell>
          <cell r="AS30">
            <v>3.5</v>
          </cell>
          <cell r="AT30">
            <v>3.8</v>
          </cell>
          <cell r="AV30">
            <v>0.1</v>
          </cell>
          <cell r="AW30">
            <v>3.85</v>
          </cell>
          <cell r="AX30">
            <v>0.32999999999999963</v>
          </cell>
          <cell r="AY30">
            <v>4.18</v>
          </cell>
          <cell r="AZ30" t="str">
            <v>Top</v>
          </cell>
          <cell r="BA30" t="str">
            <v>MEC</v>
          </cell>
          <cell r="BB30" t="str">
            <v>S04</v>
          </cell>
          <cell r="BC30" t="str">
            <v>A</v>
          </cell>
          <cell r="BE30" t="str">
            <v>Rotating (Multi Support Bolting)</v>
          </cell>
        </row>
        <row r="31">
          <cell r="B31" t="str">
            <v>020-PC-001-C/M01</v>
          </cell>
          <cell r="C31" t="str">
            <v>020-PC-001-C</v>
          </cell>
          <cell r="D31" t="str">
            <v>Drive Motor for CONDENSATE PUMP</v>
          </cell>
          <cell r="E31" t="str">
            <v>ME019</v>
          </cell>
          <cell r="F31" t="str">
            <v>Centrifugal Pump</v>
          </cell>
          <cell r="G31" t="str">
            <v>Sulzer</v>
          </cell>
          <cell r="H31" t="str">
            <v>020</v>
          </cell>
          <cell r="I31" t="str">
            <v>Condensate Separation and Stabilisation</v>
          </cell>
          <cell r="J31" t="str">
            <v>N</v>
          </cell>
          <cell r="K31" t="str">
            <v>2 x 100 %</v>
          </cell>
          <cell r="L31" t="str">
            <v>ROT</v>
          </cell>
          <cell r="M31" t="str">
            <v>Motor</v>
          </cell>
          <cell r="N31" t="str">
            <v>Motor</v>
          </cell>
          <cell r="O31" t="str">
            <v>2001-KGD6-D2-PF-OF-MJ1F-C000-440005618-PRD-0003-24</v>
          </cell>
          <cell r="P31" t="str">
            <v>2001-KGD6-D2-PF-OF-MJ1F-C000-440005618-PRJ-0007</v>
          </cell>
          <cell r="Q31" t="str">
            <v>2001-KGD6-D2-PF-OF-MJ1F-C000-440005618-MEQ-0024</v>
          </cell>
          <cell r="AK31" t="str">
            <v>incl. above</v>
          </cell>
          <cell r="AL31" t="str">
            <v>incl. above</v>
          </cell>
          <cell r="AM31" t="str">
            <v>incl. above</v>
          </cell>
          <cell r="AS31" t="str">
            <v>incl. above</v>
          </cell>
          <cell r="AT31" t="str">
            <v>incl. above</v>
          </cell>
          <cell r="AV31" t="str">
            <v>incl. above</v>
          </cell>
          <cell r="AW31" t="str">
            <v>incl. above</v>
          </cell>
          <cell r="AX31" t="str">
            <v>incl. above</v>
          </cell>
          <cell r="AY31" t="str">
            <v>incl. above</v>
          </cell>
          <cell r="AZ31" t="str">
            <v>Top</v>
          </cell>
          <cell r="BA31" t="str">
            <v>MEC</v>
          </cell>
          <cell r="BB31" t="str">
            <v>S04</v>
          </cell>
          <cell r="BC31" t="str">
            <v>A</v>
          </cell>
        </row>
        <row r="32">
          <cell r="B32" t="str">
            <v>020-ES-001</v>
          </cell>
          <cell r="D32" t="str">
            <v>CONDENSATE CROSS EXCHANGER</v>
          </cell>
          <cell r="E32" t="str">
            <v>ME006</v>
          </cell>
          <cell r="F32" t="str">
            <v>Shell and Tube Heat Exchanger</v>
          </cell>
          <cell r="G32" t="str">
            <v>Wooyang HC</v>
          </cell>
          <cell r="H32" t="str">
            <v>020</v>
          </cell>
          <cell r="I32" t="str">
            <v>Condensate Separation and Stabilisation</v>
          </cell>
          <cell r="J32" t="str">
            <v>Y</v>
          </cell>
          <cell r="K32" t="str">
            <v>1 x 100 %</v>
          </cell>
          <cell r="L32" t="str">
            <v>STA</v>
          </cell>
          <cell r="M32" t="str">
            <v>Exchanger</v>
          </cell>
          <cell r="N32" t="str">
            <v>S/T</v>
          </cell>
          <cell r="O32" t="str">
            <v>2001-KGD6-D2-PF-OF-MJ1F-C000-440005618-PRD-0320-09</v>
          </cell>
          <cell r="P32" t="str">
            <v>2001-KGD6-D2-PF-OF-MJ1F-C000-440005618-PRJ-0044</v>
          </cell>
          <cell r="Q32" t="str">
            <v>2001-KGD6-D2-PF-OF-MJ1F-C000-440005618-MEQ-0008</v>
          </cell>
          <cell r="R32" t="str">
            <v>SHELL : FV/14
TUBE : FV/14</v>
          </cell>
          <cell r="S32" t="str">
            <v>barg</v>
          </cell>
          <cell r="T32" t="str">
            <v>SHELL : -10 / 130 
TUBE : -10 / 130</v>
          </cell>
          <cell r="U32" t="str">
            <v>℃</v>
          </cell>
          <cell r="V32" t="str">
            <v>SHELL : / 6
TUBE : / 10</v>
          </cell>
          <cell r="W32" t="str">
            <v>barg</v>
          </cell>
          <cell r="X32" t="str">
            <v>SHELL: 58.36 / 74.32
TUBE: 48.37 / 71.2</v>
          </cell>
          <cell r="Y32" t="str">
            <v>℃</v>
          </cell>
          <cell r="AB32" t="str">
            <v>1658</v>
          </cell>
          <cell r="AC32" t="str">
            <v>kW</v>
          </cell>
          <cell r="AL32" t="str">
            <v>1250</v>
          </cell>
          <cell r="AM32" t="str">
            <v>6494.5</v>
          </cell>
          <cell r="AN32" t="str">
            <v>CS with SS 316L Clad</v>
          </cell>
          <cell r="AO32" t="str">
            <v>Carbon Steel</v>
          </cell>
          <cell r="AP32" t="str">
            <v>Shell: PP
Tube: PP</v>
          </cell>
          <cell r="AQ32" t="str">
            <v>Shell: 1276, Tube: 1282</v>
          </cell>
          <cell r="AR32" t="str">
            <v>Y</v>
          </cell>
          <cell r="AS32">
            <v>14.02</v>
          </cell>
          <cell r="AT32">
            <v>20.14</v>
          </cell>
          <cell r="AU32">
            <v>7.85</v>
          </cell>
          <cell r="AV32">
            <v>0.1</v>
          </cell>
          <cell r="AW32">
            <v>15.422000000000001</v>
          </cell>
          <cell r="AX32">
            <v>6.7319999999999993</v>
          </cell>
          <cell r="AY32">
            <v>22.154</v>
          </cell>
          <cell r="AZ32" t="str">
            <v>Top</v>
          </cell>
          <cell r="BA32" t="str">
            <v>MEC</v>
          </cell>
          <cell r="BB32" t="str">
            <v>S04</v>
          </cell>
          <cell r="BC32" t="str">
            <v>B</v>
          </cell>
          <cell r="BD32" t="str">
            <v>93.4</v>
          </cell>
          <cell r="BE32" t="str">
            <v>Horizontal Vessel (Fixed, Sliding Saddle)</v>
          </cell>
        </row>
        <row r="33">
          <cell r="B33" t="str">
            <v>020-VZ-003</v>
          </cell>
          <cell r="D33" t="str">
            <v>MP SEPARATOR</v>
          </cell>
          <cell r="E33" t="str">
            <v>ME021</v>
          </cell>
          <cell r="F33" t="str">
            <v>Separator</v>
          </cell>
          <cell r="G33" t="str">
            <v>Wooyang HC</v>
          </cell>
          <cell r="H33" t="str">
            <v>020</v>
          </cell>
          <cell r="I33" t="str">
            <v>Condensate Separation and Stabilisation</v>
          </cell>
          <cell r="J33" t="str">
            <v>Y</v>
          </cell>
          <cell r="K33" t="str">
            <v>1 x 100 %</v>
          </cell>
          <cell r="L33" t="str">
            <v>STA</v>
          </cell>
          <cell r="M33" t="str">
            <v>Vessel/Tank</v>
          </cell>
          <cell r="N33" t="str">
            <v>Horizontal</v>
          </cell>
          <cell r="O33" t="str">
            <v>2001-KGD6-D2-PF-OF-MJ1F-C000-440005618-PRD-0320-10</v>
          </cell>
          <cell r="P33" t="str">
            <v>2001-KGD6-D2-PF-OF-MJ1F-C000-440005618-PRJ-0003</v>
          </cell>
          <cell r="Q33" t="str">
            <v>2001-KGD6-D2-PF-OF-MJ1F-C000-440005618-MEQ-0027</v>
          </cell>
          <cell r="R33" t="str">
            <v>FV/14</v>
          </cell>
          <cell r="S33" t="str">
            <v>barg</v>
          </cell>
          <cell r="T33" t="str">
            <v>-10  / 130</v>
          </cell>
          <cell r="U33" t="str">
            <v>℃</v>
          </cell>
          <cell r="V33" t="str">
            <v>9</v>
          </cell>
          <cell r="W33" t="str">
            <v>barg</v>
          </cell>
          <cell r="X33" t="str">
            <v>56 / 70</v>
          </cell>
          <cell r="Y33" t="str">
            <v>℃</v>
          </cell>
          <cell r="Z33" t="str">
            <v>64</v>
          </cell>
          <cell r="AA33" t="str">
            <v>m3</v>
          </cell>
          <cell r="AB33" t="str">
            <v>-</v>
          </cell>
          <cell r="AE33" t="str">
            <v>-</v>
          </cell>
          <cell r="AL33" t="str">
            <v>3200</v>
          </cell>
          <cell r="AM33" t="str">
            <v>7000</v>
          </cell>
          <cell r="AO33" t="str">
            <v>CS + SS316L Clad</v>
          </cell>
          <cell r="AP33" t="str">
            <v>NA</v>
          </cell>
          <cell r="AS33">
            <v>27.617000000000001</v>
          </cell>
          <cell r="AT33">
            <v>82.668000000000006</v>
          </cell>
          <cell r="AU33">
            <v>65.09</v>
          </cell>
          <cell r="AV33">
            <v>0.1</v>
          </cell>
          <cell r="AW33">
            <v>30.378700000000002</v>
          </cell>
          <cell r="AX33">
            <v>60.556100000000008</v>
          </cell>
          <cell r="AY33">
            <v>90.93480000000001</v>
          </cell>
          <cell r="AZ33" t="str">
            <v>Top</v>
          </cell>
          <cell r="BA33" t="str">
            <v>MEC</v>
          </cell>
          <cell r="BB33" t="str">
            <v>S04</v>
          </cell>
          <cell r="BC33" t="str">
            <v>B</v>
          </cell>
          <cell r="BE33" t="str">
            <v>Horizontal Vessel (Fixed, Sliding Saddle)</v>
          </cell>
        </row>
        <row r="34">
          <cell r="B34" t="str">
            <v>020-VZ-004</v>
          </cell>
          <cell r="D34" t="str">
            <v>LP SEPARATOR</v>
          </cell>
          <cell r="E34" t="str">
            <v>ME021</v>
          </cell>
          <cell r="F34" t="str">
            <v>Separator</v>
          </cell>
          <cell r="G34" t="str">
            <v>Wooyang HC</v>
          </cell>
          <cell r="H34" t="str">
            <v>020</v>
          </cell>
          <cell r="I34" t="str">
            <v>Condensate Separation and Stabilisation</v>
          </cell>
          <cell r="J34" t="str">
            <v>Y</v>
          </cell>
          <cell r="K34" t="str">
            <v>1 x 100 %</v>
          </cell>
          <cell r="L34" t="str">
            <v>STA</v>
          </cell>
          <cell r="M34" t="str">
            <v>Vessel/Tank</v>
          </cell>
          <cell r="N34" t="str">
            <v>Horizontal</v>
          </cell>
          <cell r="O34" t="str">
            <v>2001-KGD6-D2-PF-OF-MJ1F-C000-440005618-PRD-0320-14</v>
          </cell>
          <cell r="P34" t="str">
            <v>2001-KGD6-D2-PF-OF-MJ1F-C000-440005618-PRJ-0004</v>
          </cell>
          <cell r="Q34" t="str">
            <v>2001-KGD6-D2-PF-OF-MJ1F-C000-440005618-MEQ-0027</v>
          </cell>
          <cell r="R34" t="str">
            <v>FV/14</v>
          </cell>
          <cell r="S34" t="str">
            <v>barg</v>
          </cell>
          <cell r="T34" t="str">
            <v>-10 / 130</v>
          </cell>
          <cell r="U34" t="str">
            <v>℃</v>
          </cell>
          <cell r="V34" t="str">
            <v>1.1</v>
          </cell>
          <cell r="W34" t="str">
            <v>barg</v>
          </cell>
          <cell r="X34" t="str">
            <v>74</v>
          </cell>
          <cell r="Y34" t="str">
            <v>℃</v>
          </cell>
          <cell r="Z34" t="str">
            <v>48.5</v>
          </cell>
          <cell r="AA34" t="str">
            <v>m3</v>
          </cell>
          <cell r="AB34" t="str">
            <v>-</v>
          </cell>
          <cell r="AE34" t="str">
            <v>-</v>
          </cell>
          <cell r="AL34" t="str">
            <v>2850</v>
          </cell>
          <cell r="AM34" t="str">
            <v>7250</v>
          </cell>
          <cell r="AO34" t="str">
            <v>CS + SS316L Clad</v>
          </cell>
          <cell r="AP34" t="str">
            <v>HC</v>
          </cell>
          <cell r="AS34">
            <v>22.207000000000001</v>
          </cell>
          <cell r="AT34">
            <v>52.548999999999999</v>
          </cell>
          <cell r="AU34">
            <v>74.756</v>
          </cell>
          <cell r="AV34">
            <v>0.1</v>
          </cell>
          <cell r="AW34">
            <v>24.427700000000002</v>
          </cell>
          <cell r="AX34">
            <v>33.376199999999997</v>
          </cell>
          <cell r="AY34">
            <v>57.803899999999999</v>
          </cell>
          <cell r="AZ34" t="str">
            <v>Top</v>
          </cell>
          <cell r="BA34" t="str">
            <v>MEC</v>
          </cell>
          <cell r="BB34" t="str">
            <v>S04</v>
          </cell>
          <cell r="BC34" t="str">
            <v>B</v>
          </cell>
          <cell r="BE34" t="str">
            <v>Horizontal Vessel (Fixed, Sliding Saddle)</v>
          </cell>
        </row>
        <row r="35">
          <cell r="B35" t="str">
            <v>020-ES-002</v>
          </cell>
          <cell r="D35" t="str">
            <v>CONDENSATE HEATER</v>
          </cell>
          <cell r="E35" t="str">
            <v>ME006</v>
          </cell>
          <cell r="F35" t="str">
            <v>Shell and Tube Heat Exchanger</v>
          </cell>
          <cell r="G35" t="str">
            <v>Wooyang HC</v>
          </cell>
          <cell r="H35" t="str">
            <v>020</v>
          </cell>
          <cell r="I35" t="str">
            <v>Condensate Separation and Stabilisation</v>
          </cell>
          <cell r="J35" t="str">
            <v>Y</v>
          </cell>
          <cell r="K35" t="str">
            <v>1 x 100 %</v>
          </cell>
          <cell r="L35" t="str">
            <v>STA</v>
          </cell>
          <cell r="M35" t="str">
            <v>Exchanger</v>
          </cell>
          <cell r="N35" t="str">
            <v>S/T</v>
          </cell>
          <cell r="O35" t="str">
            <v>2001-KGD6-D2-PF-OF-MJ1F-C000-440005618-PRD-0320-13</v>
          </cell>
          <cell r="P35" t="str">
            <v>2001-KGD6-D2-PF-OF-MJ1F-C000-440005618-PRJ-0008</v>
          </cell>
          <cell r="Q35" t="str">
            <v>2001-KGD6-D2-PF-OF-MJ1F-C000-440005618-MEQ-0008</v>
          </cell>
          <cell r="R35" t="str">
            <v>SHELL : FV/20
TUBE : FV/16</v>
          </cell>
          <cell r="S35" t="str">
            <v>barg</v>
          </cell>
          <cell r="T35" t="str">
            <v>SHELL : -10 / 200 
TUBE : -10 / 200</v>
          </cell>
          <cell r="U35" t="str">
            <v>℃</v>
          </cell>
          <cell r="V35" t="str">
            <v>SHELL : / 11
TUBE : / 2.1</v>
          </cell>
          <cell r="W35" t="str">
            <v>barg</v>
          </cell>
          <cell r="X35" t="str">
            <v>SHELL : 120 / 160 
TUBE : 55.8 / 74</v>
          </cell>
          <cell r="Y35" t="str">
            <v>℃</v>
          </cell>
          <cell r="Z35" t="str">
            <v>-</v>
          </cell>
          <cell r="AB35" t="str">
            <v>4898</v>
          </cell>
          <cell r="AC35" t="str">
            <v>kw</v>
          </cell>
          <cell r="AL35" t="str">
            <v>810</v>
          </cell>
          <cell r="AM35" t="str">
            <v>4204.5</v>
          </cell>
          <cell r="AN35" t="str">
            <v>CS with SS 316L Clad</v>
          </cell>
          <cell r="AO35" t="str">
            <v>Carbon Steel</v>
          </cell>
          <cell r="AP35" t="str">
            <v>Shell: HC
Tube: HC</v>
          </cell>
          <cell r="AQ35" t="str">
            <v>Shell: 836, Tube: 842</v>
          </cell>
          <cell r="AR35" t="str">
            <v>N</v>
          </cell>
          <cell r="AS35">
            <v>5.72</v>
          </cell>
          <cell r="AT35">
            <v>7.5</v>
          </cell>
          <cell r="AU35">
            <v>2.11</v>
          </cell>
          <cell r="AV35">
            <v>0.1</v>
          </cell>
          <cell r="AW35">
            <v>6.2919999999999998</v>
          </cell>
          <cell r="AX35">
            <v>1.9580000000000002</v>
          </cell>
          <cell r="AY35">
            <v>8.25</v>
          </cell>
          <cell r="AZ35" t="str">
            <v>Top</v>
          </cell>
          <cell r="BA35" t="str">
            <v>MEC</v>
          </cell>
          <cell r="BB35" t="str">
            <v>S04</v>
          </cell>
          <cell r="BC35" t="str">
            <v>A</v>
          </cell>
          <cell r="BE35" t="str">
            <v>Horizontal Vessel (Fixed, Sliding Saddle)</v>
          </cell>
        </row>
        <row r="36">
          <cell r="B36" t="str">
            <v>020-VC-001</v>
          </cell>
          <cell r="D36" t="str">
            <v>CONDENSATE MERCURY REMOVAL VESSEL</v>
          </cell>
          <cell r="E36" t="str">
            <v>ME009</v>
          </cell>
          <cell r="F36" t="str">
            <v>Mercury Removal Package</v>
          </cell>
          <cell r="G36" t="str">
            <v>NOV PFT</v>
          </cell>
          <cell r="H36" t="str">
            <v>020</v>
          </cell>
          <cell r="I36" t="str">
            <v>Condensate Separation and Stabilisation</v>
          </cell>
          <cell r="J36" t="str">
            <v>Y</v>
          </cell>
          <cell r="K36" t="str">
            <v>1 x 100 %</v>
          </cell>
          <cell r="L36" t="str">
            <v>STA</v>
          </cell>
          <cell r="M36" t="str">
            <v>Vessel</v>
          </cell>
          <cell r="N36" t="str">
            <v>Vertical</v>
          </cell>
          <cell r="O36" t="str">
            <v>2001-KGD6-D2-PF-OF-MJ1F-C000-440005618-PRD-0003-28</v>
          </cell>
          <cell r="P36" t="str">
            <v>2001-KGD6-D2-PF-OF-MJ1F-C000-440005618-PRJ-0014</v>
          </cell>
          <cell r="Q36" t="str">
            <v>2001-KGD6-D2-PF-OF-MJ1F-C000-440005618-MEQ-0022</v>
          </cell>
          <cell r="R36" t="str">
            <v>FV/14</v>
          </cell>
          <cell r="S36" t="str">
            <v>barg</v>
          </cell>
          <cell r="T36" t="str">
            <v>-10 / 90</v>
          </cell>
          <cell r="U36" t="str">
            <v>℃</v>
          </cell>
          <cell r="V36" t="str">
            <v>4</v>
          </cell>
          <cell r="W36" t="str">
            <v>barg</v>
          </cell>
          <cell r="X36" t="str">
            <v>73.17</v>
          </cell>
          <cell r="Y36" t="str">
            <v>℃</v>
          </cell>
          <cell r="Z36" t="str">
            <v>220</v>
          </cell>
          <cell r="AA36" t="str">
            <v>㎥/hr</v>
          </cell>
          <cell r="AB36" t="str">
            <v>-</v>
          </cell>
          <cell r="AE36" t="str">
            <v>-</v>
          </cell>
          <cell r="AL36" t="str">
            <v>3200</v>
          </cell>
          <cell r="AM36" t="str">
            <v>5900</v>
          </cell>
          <cell r="AO36" t="str">
            <v>CS + SS316L Cladding</v>
          </cell>
          <cell r="AS36">
            <v>80.5</v>
          </cell>
          <cell r="AT36">
            <v>85.8</v>
          </cell>
          <cell r="AU36">
            <v>65</v>
          </cell>
          <cell r="AV36">
            <v>0.13</v>
          </cell>
          <cell r="AW36">
            <v>90.965000000000003</v>
          </cell>
          <cell r="AX36">
            <v>5.9889999999999901</v>
          </cell>
          <cell r="AY36">
            <v>96.953999999999994</v>
          </cell>
          <cell r="AZ36" t="str">
            <v>Top</v>
          </cell>
          <cell r="BA36" t="str">
            <v>MEC</v>
          </cell>
          <cell r="BB36" t="str">
            <v>S04</v>
          </cell>
          <cell r="BC36" t="str">
            <v>A/B</v>
          </cell>
          <cell r="BE36" t="str">
            <v>Vertical Vessel (Skirt Welding)</v>
          </cell>
        </row>
        <row r="37">
          <cell r="B37" t="str">
            <v>020-VF-001-A</v>
          </cell>
          <cell r="D37" t="str">
            <v>Condensate Mercury Pre Filter</v>
          </cell>
          <cell r="E37" t="str">
            <v>ME009</v>
          </cell>
          <cell r="F37" t="str">
            <v>Mercury Removal Package</v>
          </cell>
          <cell r="G37" t="str">
            <v>NOV PFT</v>
          </cell>
          <cell r="H37" t="str">
            <v>020</v>
          </cell>
          <cell r="I37" t="str">
            <v>Condensate Separation and Stabilisation</v>
          </cell>
          <cell r="J37" t="str">
            <v>Y</v>
          </cell>
          <cell r="K37" t="str">
            <v>2 X 100%</v>
          </cell>
          <cell r="L37" t="str">
            <v>STA</v>
          </cell>
          <cell r="M37" t="str">
            <v>Filter</v>
          </cell>
          <cell r="N37" t="str">
            <v>Vertical</v>
          </cell>
          <cell r="O37" t="str">
            <v>2001-KGD6-D2-PF-OF-MJ1F-C000-440005618-PRD-0003-26
2001-KGD6-D2-PF-OF-MJ1F-C000-440005618-PRD-0003-27</v>
          </cell>
          <cell r="P37" t="str">
            <v>2001-KGD6-D2-PF-OF-MJ1F-C000-440005618-PRJ-0014</v>
          </cell>
          <cell r="Q37" t="str">
            <v>2001-KGD6-D2-PF-OF-MJ1F-C000-440005618-MEQ-0022</v>
          </cell>
          <cell r="R37" t="str">
            <v>FV/14</v>
          </cell>
          <cell r="S37" t="str">
            <v>barg</v>
          </cell>
          <cell r="T37" t="str">
            <v>-10 / 90</v>
          </cell>
          <cell r="U37" t="str">
            <v>℃</v>
          </cell>
          <cell r="V37" t="str">
            <v>5</v>
          </cell>
          <cell r="W37" t="str">
            <v>barg</v>
          </cell>
          <cell r="X37" t="str">
            <v>73.17</v>
          </cell>
          <cell r="Y37" t="str">
            <v>℃</v>
          </cell>
          <cell r="AL37" t="str">
            <v>610</v>
          </cell>
          <cell r="AM37" t="str">
            <v>2600</v>
          </cell>
          <cell r="AO37" t="str">
            <v>CS + SS316L clad</v>
          </cell>
          <cell r="AS37">
            <v>1.45</v>
          </cell>
          <cell r="AT37">
            <v>2.15</v>
          </cell>
          <cell r="AU37">
            <v>0.85</v>
          </cell>
          <cell r="AV37">
            <v>0.13</v>
          </cell>
          <cell r="AW37">
            <v>1.6385000000000001</v>
          </cell>
          <cell r="AX37">
            <v>0.79099999999999993</v>
          </cell>
          <cell r="AY37">
            <v>2.4295</v>
          </cell>
          <cell r="AZ37" t="str">
            <v>Top</v>
          </cell>
          <cell r="BA37" t="str">
            <v>MEC</v>
          </cell>
          <cell r="BB37" t="str">
            <v>S04</v>
          </cell>
          <cell r="BC37" t="str">
            <v>A</v>
          </cell>
          <cell r="BE37" t="str">
            <v>Vertical Vessel (Leg Support)</v>
          </cell>
        </row>
        <row r="38">
          <cell r="B38" t="str">
            <v>020-VF-001-B</v>
          </cell>
          <cell r="D38" t="str">
            <v>Condensate Mercury Pre Filter</v>
          </cell>
          <cell r="E38" t="str">
            <v>ME009</v>
          </cell>
          <cell r="F38" t="str">
            <v>Mercury Removal Package</v>
          </cell>
          <cell r="G38" t="str">
            <v>NOV PFT</v>
          </cell>
          <cell r="H38" t="str">
            <v>020</v>
          </cell>
          <cell r="I38" t="str">
            <v>Condensate Separation and Stabilisation</v>
          </cell>
          <cell r="J38" t="str">
            <v>Y</v>
          </cell>
          <cell r="K38" t="str">
            <v>2 X 100%</v>
          </cell>
          <cell r="L38" t="str">
            <v>STA</v>
          </cell>
          <cell r="M38" t="str">
            <v>Filter</v>
          </cell>
          <cell r="N38" t="str">
            <v>Vertical</v>
          </cell>
          <cell r="O38" t="str">
            <v>2001-KGD6-D2-PF-OF-MJ1F-C000-440005618-PRD-0003-26
2001-KGD6-D2-PF-OF-MJ1F-C000-440005618-PRD-0003-27</v>
          </cell>
          <cell r="P38" t="str">
            <v>2001-KGD6-D2-PF-OF-MJ1F-C000-440005618-PRJ-0014</v>
          </cell>
          <cell r="Q38" t="str">
            <v>2001-KGD6-D2-PF-OF-MJ1F-C000-440005618-MEQ-0022</v>
          </cell>
          <cell r="R38" t="str">
            <v>FV/14</v>
          </cell>
          <cell r="S38" t="str">
            <v>barg</v>
          </cell>
          <cell r="T38" t="str">
            <v>-10 / 90</v>
          </cell>
          <cell r="U38" t="str">
            <v>℃</v>
          </cell>
          <cell r="V38" t="str">
            <v>5</v>
          </cell>
          <cell r="W38" t="str">
            <v>barg</v>
          </cell>
          <cell r="X38" t="str">
            <v>73.17</v>
          </cell>
          <cell r="Y38" t="str">
            <v>℃</v>
          </cell>
          <cell r="AL38" t="str">
            <v>610</v>
          </cell>
          <cell r="AM38" t="str">
            <v>2600</v>
          </cell>
          <cell r="AO38" t="str">
            <v>CS + SS316L clad</v>
          </cell>
          <cell r="AS38">
            <v>1.45</v>
          </cell>
          <cell r="AT38">
            <v>2.15</v>
          </cell>
          <cell r="AU38">
            <v>0.85</v>
          </cell>
          <cell r="AV38">
            <v>0.13</v>
          </cell>
          <cell r="AW38">
            <v>1.6385000000000001</v>
          </cell>
          <cell r="AX38">
            <v>0.79099999999999993</v>
          </cell>
          <cell r="AY38">
            <v>2.4295</v>
          </cell>
          <cell r="AZ38" t="str">
            <v>Top</v>
          </cell>
          <cell r="BA38" t="str">
            <v>MEC</v>
          </cell>
          <cell r="BB38" t="str">
            <v>S04</v>
          </cell>
          <cell r="BC38" t="str">
            <v>A</v>
          </cell>
          <cell r="BE38" t="str">
            <v>Vertical Vessel (Leg Support)</v>
          </cell>
        </row>
        <row r="39">
          <cell r="B39" t="str">
            <v>020-VF-002-A</v>
          </cell>
          <cell r="D39" t="str">
            <v>Condensate Mercury L/L Filter Coalescer</v>
          </cell>
          <cell r="E39" t="str">
            <v>ME009</v>
          </cell>
          <cell r="F39" t="str">
            <v>Mercury Removal Package</v>
          </cell>
          <cell r="G39" t="str">
            <v>NOV PFT</v>
          </cell>
          <cell r="H39" t="str">
            <v>020</v>
          </cell>
          <cell r="I39" t="str">
            <v>Condensate Separation and Stabilisation</v>
          </cell>
          <cell r="J39" t="str">
            <v>Y</v>
          </cell>
          <cell r="K39" t="str">
            <v>2 X 100%</v>
          </cell>
          <cell r="L39" t="str">
            <v>STA</v>
          </cell>
          <cell r="M39" t="str">
            <v>Filter</v>
          </cell>
          <cell r="N39" t="str">
            <v>Vertical</v>
          </cell>
          <cell r="O39" t="str">
            <v>2001-KGD6-D2-PF-OF-MJ1F-C000-440005618-PRD-0003-26
2001-KGD6-D2-PF-OF-MJ1F-C000-440005618-PRD-0003-27</v>
          </cell>
          <cell r="P39" t="str">
            <v>2001-KGD6-D2-PF-OF-MJ1F-C000-440005618-PRJ-0014</v>
          </cell>
          <cell r="Q39" t="str">
            <v>2001-KGD6-D2-PF-OF-MJ1F-C000-440005618-MEQ-0022</v>
          </cell>
          <cell r="R39" t="str">
            <v>FV/14</v>
          </cell>
          <cell r="S39" t="str">
            <v>barg</v>
          </cell>
          <cell r="T39" t="str">
            <v>-10 / 90</v>
          </cell>
          <cell r="U39" t="str">
            <v>℃</v>
          </cell>
          <cell r="V39" t="str">
            <v>4.5</v>
          </cell>
          <cell r="W39" t="str">
            <v>barg</v>
          </cell>
          <cell r="X39" t="str">
            <v>73.17</v>
          </cell>
          <cell r="Y39" t="str">
            <v>℃</v>
          </cell>
          <cell r="AL39" t="str">
            <v>1041</v>
          </cell>
          <cell r="AM39" t="str">
            <v>3400</v>
          </cell>
          <cell r="AO39" t="str">
            <v>CS + SS316L clad</v>
          </cell>
          <cell r="AS39">
            <v>3.45</v>
          </cell>
          <cell r="AT39">
            <v>6.2119999999999997</v>
          </cell>
          <cell r="AU39">
            <v>3.05</v>
          </cell>
          <cell r="AV39">
            <v>0.13</v>
          </cell>
          <cell r="AW39">
            <v>3.8985000000000003</v>
          </cell>
          <cell r="AX39">
            <v>3.1210599999999991</v>
          </cell>
          <cell r="AY39">
            <v>7.0195599999999994</v>
          </cell>
          <cell r="AZ39" t="str">
            <v>Top</v>
          </cell>
          <cell r="BA39" t="str">
            <v>MEC</v>
          </cell>
          <cell r="BB39" t="str">
            <v>S04</v>
          </cell>
          <cell r="BC39" t="str">
            <v>A</v>
          </cell>
          <cell r="BE39" t="str">
            <v>Vertical Vessel (Skirt Welding)</v>
          </cell>
        </row>
        <row r="40">
          <cell r="B40" t="str">
            <v>020-VF-002-B</v>
          </cell>
          <cell r="D40" t="str">
            <v>Condensate Mercury L/L Filter Coalescer</v>
          </cell>
          <cell r="E40" t="str">
            <v>ME009</v>
          </cell>
          <cell r="F40" t="str">
            <v>Mercury Removal Package</v>
          </cell>
          <cell r="G40" t="str">
            <v>NOV PFT</v>
          </cell>
          <cell r="H40" t="str">
            <v>020</v>
          </cell>
          <cell r="I40" t="str">
            <v>Condensate Separation and Stabilisation</v>
          </cell>
          <cell r="J40" t="str">
            <v>Y</v>
          </cell>
          <cell r="K40" t="str">
            <v>2 X 100%</v>
          </cell>
          <cell r="L40" t="str">
            <v>STA</v>
          </cell>
          <cell r="M40" t="str">
            <v>Filter</v>
          </cell>
          <cell r="N40" t="str">
            <v>Vertical</v>
          </cell>
          <cell r="O40" t="str">
            <v>2001-KGD6-D2-PF-OF-MJ1F-C000-440005618-PRD-0003-26
2001-KGD6-D2-PF-OF-MJ1F-C000-440005618-PRD-0003-27</v>
          </cell>
          <cell r="P40" t="str">
            <v>2001-KGD6-D2-PF-OF-MJ1F-C000-440005618-PRJ-0014</v>
          </cell>
          <cell r="Q40" t="str">
            <v>2001-KGD6-D2-PF-OF-MJ1F-C000-440005618-MEQ-0022</v>
          </cell>
          <cell r="R40" t="str">
            <v>FV/14</v>
          </cell>
          <cell r="S40" t="str">
            <v>barg</v>
          </cell>
          <cell r="T40" t="str">
            <v>-10 / 90</v>
          </cell>
          <cell r="U40" t="str">
            <v>℃</v>
          </cell>
          <cell r="V40" t="str">
            <v>4.5</v>
          </cell>
          <cell r="W40" t="str">
            <v>barg</v>
          </cell>
          <cell r="X40" t="str">
            <v>73.17</v>
          </cell>
          <cell r="Y40" t="str">
            <v>℃</v>
          </cell>
          <cell r="AL40" t="str">
            <v>1041</v>
          </cell>
          <cell r="AM40" t="str">
            <v>3400</v>
          </cell>
          <cell r="AO40" t="str">
            <v>CS + SS316L clad</v>
          </cell>
          <cell r="AS40">
            <v>3.45</v>
          </cell>
          <cell r="AT40">
            <v>6.2119999999999997</v>
          </cell>
          <cell r="AU40">
            <v>3.05</v>
          </cell>
          <cell r="AV40">
            <v>0.13</v>
          </cell>
          <cell r="AW40">
            <v>3.8985000000000003</v>
          </cell>
          <cell r="AX40">
            <v>3.1210599999999991</v>
          </cell>
          <cell r="AY40">
            <v>7.0195599999999994</v>
          </cell>
          <cell r="AZ40" t="str">
            <v>Top</v>
          </cell>
          <cell r="BA40" t="str">
            <v>MEC</v>
          </cell>
          <cell r="BB40" t="str">
            <v>S04</v>
          </cell>
          <cell r="BC40" t="str">
            <v>A</v>
          </cell>
          <cell r="BE40" t="str">
            <v>Vertical Vessel (Skirt Welding)</v>
          </cell>
        </row>
        <row r="41">
          <cell r="B41" t="str">
            <v>020-VF-003</v>
          </cell>
          <cell r="D41" t="str">
            <v>Condensate Mercury Removal After Filter</v>
          </cell>
          <cell r="E41" t="str">
            <v>ME009</v>
          </cell>
          <cell r="F41" t="str">
            <v>Mercury Removal Package</v>
          </cell>
          <cell r="G41" t="str">
            <v>NOV PFT</v>
          </cell>
          <cell r="H41" t="str">
            <v>020</v>
          </cell>
          <cell r="I41" t="str">
            <v>Condensate Separation and Stabilisation</v>
          </cell>
          <cell r="J41" t="str">
            <v>Y</v>
          </cell>
          <cell r="K41" t="str">
            <v>1 X 100%</v>
          </cell>
          <cell r="L41" t="str">
            <v>STA</v>
          </cell>
          <cell r="M41" t="str">
            <v>Filter</v>
          </cell>
          <cell r="N41" t="str">
            <v>Vertical</v>
          </cell>
          <cell r="O41" t="str">
            <v>2001-KGD6-D2-PF-OF-MJ1F-C000-440005618-PRD-0003-26
2001-KGD6-D2-PF-OF-MJ1F-C000-440005618-PRD-0003-27</v>
          </cell>
          <cell r="P41" t="str">
            <v>2001-KGD6-D2-PF-OF-MJ1F-C000-440005618-PRJ-0014</v>
          </cell>
          <cell r="Q41" t="str">
            <v>2001-KGD6-D2-PF-OF-MJ1F-C000-440005618-MEQ-0022</v>
          </cell>
          <cell r="R41" t="str">
            <v>FV/14</v>
          </cell>
          <cell r="S41" t="str">
            <v>barg</v>
          </cell>
          <cell r="T41" t="str">
            <v>-10 / 90</v>
          </cell>
          <cell r="U41" t="str">
            <v>℃</v>
          </cell>
          <cell r="V41" t="str">
            <v>3.8</v>
          </cell>
          <cell r="W41" t="str">
            <v>barg</v>
          </cell>
          <cell r="X41" t="str">
            <v>73.17</v>
          </cell>
          <cell r="Y41" t="str">
            <v>℃</v>
          </cell>
          <cell r="AL41" t="str">
            <v>610</v>
          </cell>
          <cell r="AM41" t="str">
            <v>2286</v>
          </cell>
          <cell r="AO41" t="str">
            <v>CS + SS316L clad</v>
          </cell>
          <cell r="AS41">
            <v>1.45</v>
          </cell>
          <cell r="AT41">
            <v>2.15</v>
          </cell>
          <cell r="AU41">
            <v>0.85</v>
          </cell>
          <cell r="AV41">
            <v>0.13</v>
          </cell>
          <cell r="AW41">
            <v>1.6385000000000001</v>
          </cell>
          <cell r="AX41">
            <v>0.79099999999999993</v>
          </cell>
          <cell r="AY41">
            <v>2.4295</v>
          </cell>
          <cell r="AZ41" t="str">
            <v>Top</v>
          </cell>
          <cell r="BA41" t="str">
            <v>MEC</v>
          </cell>
          <cell r="BB41" t="str">
            <v>S04</v>
          </cell>
          <cell r="BC41" t="str">
            <v>A</v>
          </cell>
          <cell r="BE41" t="str">
            <v>Vertical Vessel (Leg Support)</v>
          </cell>
        </row>
        <row r="42">
          <cell r="B42" t="str">
            <v>020-VZ-006</v>
          </cell>
          <cell r="D42" t="str">
            <v>ELECTROSTATIC COALESCER</v>
          </cell>
          <cell r="E42" t="str">
            <v>ME012</v>
          </cell>
          <cell r="F42" t="str">
            <v>Electrostatic Coalescer</v>
          </cell>
          <cell r="G42" t="str">
            <v>NOV PFT</v>
          </cell>
          <cell r="H42" t="str">
            <v>020</v>
          </cell>
          <cell r="I42" t="str">
            <v>Condensate Separation and Stabilisation</v>
          </cell>
          <cell r="J42" t="str">
            <v>Y</v>
          </cell>
          <cell r="K42" t="str">
            <v>1 x 100 %</v>
          </cell>
          <cell r="L42" t="str">
            <v>PKG</v>
          </cell>
          <cell r="M42" t="str">
            <v>Package</v>
          </cell>
          <cell r="N42" t="str">
            <v>Horizontal</v>
          </cell>
          <cell r="O42" t="str">
            <v>2001-KGD6-D2-PF-OF-MJ1F-C000-440005618-PRD-0320-12</v>
          </cell>
          <cell r="P42" t="str">
            <v>2001-KGD6-D2-PF-OF-MJ1F-C000-440005618-PRJ-0006</v>
          </cell>
          <cell r="Q42" t="str">
            <v>2001-KGD6-D2-PF-OF-MJ1F-C000-440005618-MEQ-0014</v>
          </cell>
          <cell r="R42" t="str">
            <v>FV/14</v>
          </cell>
          <cell r="S42" t="str">
            <v>barg</v>
          </cell>
          <cell r="T42" t="str">
            <v>-10 / 130</v>
          </cell>
          <cell r="U42" t="str">
            <v>℃</v>
          </cell>
          <cell r="V42" t="str">
            <v>9</v>
          </cell>
          <cell r="W42" t="str">
            <v>barg</v>
          </cell>
          <cell r="X42" t="str">
            <v>64 / 70</v>
          </cell>
          <cell r="Y42" t="str">
            <v>℃</v>
          </cell>
          <cell r="Z42" t="str">
            <v>-</v>
          </cell>
          <cell r="AB42" t="str">
            <v>-</v>
          </cell>
          <cell r="AI42" t="str">
            <v>75</v>
          </cell>
          <cell r="AJ42" t="str">
            <v>KVA</v>
          </cell>
          <cell r="AL42" t="str">
            <v>2700</v>
          </cell>
          <cell r="AM42" t="str">
            <v>6500</v>
          </cell>
          <cell r="AN42" t="str">
            <v>SS316L</v>
          </cell>
          <cell r="AO42" t="str">
            <v>CS + SS316L Clad</v>
          </cell>
          <cell r="AP42" t="str">
            <v>N/A</v>
          </cell>
          <cell r="AR42" t="str">
            <v>Saddle</v>
          </cell>
          <cell r="AS42">
            <v>18.97</v>
          </cell>
          <cell r="AT42">
            <v>61.55</v>
          </cell>
          <cell r="AU42">
            <v>61.55</v>
          </cell>
          <cell r="AV42">
            <v>7.0000000000000007E-2</v>
          </cell>
          <cell r="AW42">
            <v>20.297899999999998</v>
          </cell>
          <cell r="AX42">
            <v>45.560599999999994</v>
          </cell>
          <cell r="AY42">
            <v>65.858499999999992</v>
          </cell>
          <cell r="AZ42" t="str">
            <v>Top</v>
          </cell>
          <cell r="BA42" t="str">
            <v>MEC</v>
          </cell>
          <cell r="BB42" t="str">
            <v>S04</v>
          </cell>
          <cell r="BC42" t="str">
            <v>A</v>
          </cell>
          <cell r="BE42" t="str">
            <v>Horizontal Vessel (Fixed, Sliding Saddle)</v>
          </cell>
        </row>
        <row r="43">
          <cell r="B43" t="str">
            <v>021-UN-001</v>
          </cell>
          <cell r="D43" t="str">
            <v>Condensate Export Metering Skid</v>
          </cell>
          <cell r="E43" t="str">
            <v>IN002</v>
          </cell>
          <cell r="F43" t="str">
            <v>Metering Skid</v>
          </cell>
          <cell r="G43" t="str">
            <v>Emerson</v>
          </cell>
          <cell r="H43" t="str">
            <v>021</v>
          </cell>
          <cell r="I43" t="str">
            <v>Crude Oil Offloading</v>
          </cell>
          <cell r="J43" t="str">
            <v>Y</v>
          </cell>
          <cell r="K43" t="str">
            <v>1 x 100 %</v>
          </cell>
          <cell r="L43" t="str">
            <v>PKG</v>
          </cell>
          <cell r="M43" t="str">
            <v>Package</v>
          </cell>
          <cell r="N43" t="str">
            <v>PKG</v>
          </cell>
          <cell r="O43" t="str">
            <v>2001-KGD6-D2-PF-OF-MJ1F-C000-440005618-PRD-0003-29</v>
          </cell>
          <cell r="P43" t="str">
            <v>2001-KGD6-D2-PF-OF-MJ1F-C000-440005618-PRJ-0045</v>
          </cell>
          <cell r="Q43" t="str">
            <v>2001-KGD6-D2-PF-OF-MJ1F-C000-440005618-INQ-0001</v>
          </cell>
          <cell r="R43" t="str">
            <v>FV / 16</v>
          </cell>
          <cell r="S43" t="str">
            <v>barg</v>
          </cell>
          <cell r="T43" t="str">
            <v>-10 / 70</v>
          </cell>
          <cell r="U43" t="str">
            <v>oC</v>
          </cell>
          <cell r="V43" t="str">
            <v>8</v>
          </cell>
          <cell r="W43" t="str">
            <v>barg</v>
          </cell>
          <cell r="X43" t="str">
            <v>16.9 / 40</v>
          </cell>
          <cell r="Y43" t="str">
            <v>oC</v>
          </cell>
          <cell r="Z43" t="str">
            <v>6600</v>
          </cell>
          <cell r="AA43" t="str">
            <v>m3/hr</v>
          </cell>
          <cell r="AK43" t="str">
            <v>19000</v>
          </cell>
          <cell r="AL43" t="str">
            <v>8700</v>
          </cell>
          <cell r="AM43" t="str">
            <v>4700</v>
          </cell>
          <cell r="AN43" t="str">
            <v>Carbon Steel</v>
          </cell>
          <cell r="AO43" t="str">
            <v>Carbon Steel</v>
          </cell>
          <cell r="AS43">
            <v>74.650000000000006</v>
          </cell>
          <cell r="AT43">
            <v>78</v>
          </cell>
          <cell r="AV43">
            <v>0.2</v>
          </cell>
          <cell r="AW43">
            <v>89.580000000000013</v>
          </cell>
          <cell r="AX43">
            <v>4.0199999999999818</v>
          </cell>
          <cell r="AY43">
            <v>93.6</v>
          </cell>
          <cell r="AZ43" t="str">
            <v>Top</v>
          </cell>
          <cell r="BA43" t="str">
            <v>INS</v>
          </cell>
          <cell r="BB43" t="str">
            <v>S02</v>
          </cell>
          <cell r="BC43" t="str">
            <v>A</v>
          </cell>
          <cell r="BE43" t="str">
            <v>PKG &amp; Rotating (Welding)</v>
          </cell>
        </row>
        <row r="44">
          <cell r="B44" t="str">
            <v>023-ES-001</v>
          </cell>
          <cell r="D44" t="str">
            <v>LP COMPRESSOR SUCTION COOLER</v>
          </cell>
          <cell r="E44" t="str">
            <v>ME007</v>
          </cell>
          <cell r="F44" t="str">
            <v>Shell and Tube Heat Exchanger(Ti)</v>
          </cell>
          <cell r="G44" t="str">
            <v>Wooyang HC</v>
          </cell>
          <cell r="H44" t="str">
            <v>023</v>
          </cell>
          <cell r="I44" t="str">
            <v>Gas Compression</v>
          </cell>
          <cell r="J44" t="str">
            <v>Y</v>
          </cell>
          <cell r="K44" t="str">
            <v>1 x 100 %</v>
          </cell>
          <cell r="L44" t="str">
            <v>STA</v>
          </cell>
          <cell r="M44" t="str">
            <v>Exchanger</v>
          </cell>
          <cell r="N44" t="str">
            <v>S/T</v>
          </cell>
          <cell r="O44" t="str">
            <v>2001-KGD6-D2-PF-OF-MJ1F-C000-440005618-PRD-0323-01</v>
          </cell>
          <cell r="P44" t="str">
            <v>2001-KGD6-D2-PF-OF-MJ1F-C000-440005618-PRJ-0017</v>
          </cell>
          <cell r="Q44" t="str">
            <v>2001-KGD6-D2-PF-OF-MJ1F-C000-440005618-MEQ-0009</v>
          </cell>
          <cell r="R44" t="str">
            <v>SHELL : FV/14
TUBE : FV/16</v>
          </cell>
          <cell r="S44" t="str">
            <v>barg</v>
          </cell>
          <cell r="T44" t="str">
            <v>SHELL : -10/130
TUBE : -10/130</v>
          </cell>
          <cell r="U44" t="str">
            <v>℃</v>
          </cell>
          <cell r="V44" t="str">
            <v>SHELL : 1
TUBE : 4.2</v>
          </cell>
          <cell r="W44" t="str">
            <v>barg</v>
          </cell>
          <cell r="X44" t="str">
            <v>SHELL : 45 / 61.16 
TUBE : 33 / 40</v>
          </cell>
          <cell r="Y44" t="str">
            <v>℃</v>
          </cell>
          <cell r="Z44" t="str">
            <v>-</v>
          </cell>
          <cell r="AB44" t="str">
            <v>885</v>
          </cell>
          <cell r="AC44" t="str">
            <v>kw</v>
          </cell>
          <cell r="AL44" t="str">
            <v>760</v>
          </cell>
          <cell r="AM44" t="str">
            <v>5034.5</v>
          </cell>
          <cell r="AN44" t="str">
            <v>Titanium</v>
          </cell>
          <cell r="AO44" t="str">
            <v>CS with SS 316L Clad</v>
          </cell>
          <cell r="AP44" t="str">
            <v>Shell: N/A
Tube: N/A</v>
          </cell>
          <cell r="AQ44" t="str">
            <v>Shell: 790, Tube: 780</v>
          </cell>
          <cell r="AR44" t="str">
            <v>N</v>
          </cell>
          <cell r="AS44">
            <v>3.72</v>
          </cell>
          <cell r="AT44">
            <v>5.96</v>
          </cell>
          <cell r="AU44">
            <v>2.4</v>
          </cell>
          <cell r="AV44">
            <v>0.1</v>
          </cell>
          <cell r="AW44">
            <v>4.0920000000000005</v>
          </cell>
          <cell r="AX44">
            <v>2.4639999999999995</v>
          </cell>
          <cell r="AY44">
            <v>6.556</v>
          </cell>
          <cell r="AZ44" t="str">
            <v>Top</v>
          </cell>
          <cell r="BA44" t="str">
            <v>MEC</v>
          </cell>
          <cell r="BB44" t="str">
            <v>P03</v>
          </cell>
          <cell r="BC44" t="str">
            <v>B</v>
          </cell>
          <cell r="BE44" t="str">
            <v>Horizontal Vessel (Fixed, Sliding Saddle)</v>
          </cell>
        </row>
        <row r="45">
          <cell r="B45" t="str">
            <v>023-VZ-001</v>
          </cell>
          <cell r="D45" t="str">
            <v>LP COMPRESSOR SUCTION SCRUBBER</v>
          </cell>
          <cell r="E45" t="str">
            <v>ME014</v>
          </cell>
          <cell r="F45" t="str">
            <v>Scrubber</v>
          </cell>
          <cell r="G45" t="str">
            <v>Wooyang HC</v>
          </cell>
          <cell r="H45" t="str">
            <v>023</v>
          </cell>
          <cell r="I45" t="str">
            <v>Gas Compression</v>
          </cell>
          <cell r="J45" t="str">
            <v>Y</v>
          </cell>
          <cell r="K45" t="str">
            <v>1 x 100 %</v>
          </cell>
          <cell r="L45" t="str">
            <v>STA</v>
          </cell>
          <cell r="M45" t="str">
            <v>Vessel/Tank</v>
          </cell>
          <cell r="N45" t="str">
            <v>Vertical</v>
          </cell>
          <cell r="O45" t="str">
            <v>2001-KGD6-D2-PF-OF-MJ1F-C000-440005618-PRD-0323-01</v>
          </cell>
          <cell r="P45" t="str">
            <v>2001-KGD6-D2-PF-OF-MJ1F-C000-440005618-PRJ-0022</v>
          </cell>
          <cell r="Q45" t="str">
            <v>2001-KGD6-D2-PF-OF-MJ1F-C000-440005618-MEQ-0018</v>
          </cell>
          <cell r="R45" t="str">
            <v>FV/14</v>
          </cell>
          <cell r="S45" t="str">
            <v>barg</v>
          </cell>
          <cell r="T45" t="str">
            <v>-10/130</v>
          </cell>
          <cell r="U45" t="str">
            <v>℃</v>
          </cell>
          <cell r="V45" t="str">
            <v>0.39</v>
          </cell>
          <cell r="W45" t="str">
            <v>barg</v>
          </cell>
          <cell r="X45" t="str">
            <v>45</v>
          </cell>
          <cell r="Y45" t="str">
            <v>℃</v>
          </cell>
          <cell r="Z45" t="str">
            <v>4.55</v>
          </cell>
          <cell r="AA45" t="str">
            <v>m3</v>
          </cell>
          <cell r="AB45" t="str">
            <v>-</v>
          </cell>
          <cell r="AE45" t="str">
            <v>-</v>
          </cell>
          <cell r="AL45" t="str">
            <v>1300</v>
          </cell>
          <cell r="AM45" t="str">
            <v>3000</v>
          </cell>
          <cell r="AN45" t="str">
            <v>SS316L</v>
          </cell>
          <cell r="AO45" t="str">
            <v>CS + SS316L clad</v>
          </cell>
          <cell r="AP45" t="str">
            <v>N/A</v>
          </cell>
          <cell r="AS45">
            <v>7</v>
          </cell>
          <cell r="AT45">
            <v>8.6999999999999993</v>
          </cell>
          <cell r="AU45">
            <v>4.5999999999999996</v>
          </cell>
          <cell r="AV45">
            <v>0.1</v>
          </cell>
          <cell r="AW45">
            <v>7.7</v>
          </cell>
          <cell r="AX45">
            <v>1.8699999999999983</v>
          </cell>
          <cell r="AY45">
            <v>9.5699999999999985</v>
          </cell>
          <cell r="AZ45" t="str">
            <v>Top</v>
          </cell>
          <cell r="BA45" t="str">
            <v>MEC</v>
          </cell>
          <cell r="BB45" t="str">
            <v>P03</v>
          </cell>
          <cell r="BC45" t="str">
            <v>A</v>
          </cell>
          <cell r="BD45" t="str">
            <v>-</v>
          </cell>
          <cell r="BE45" t="str">
            <v>Vertical Vessel (Skirt Welding)</v>
          </cell>
        </row>
        <row r="46">
          <cell r="B46" t="str">
            <v>023-KZ-001</v>
          </cell>
          <cell r="D46" t="str">
            <v>LP COMPRESSOR PACKAGE</v>
          </cell>
          <cell r="E46" t="str">
            <v>ME004</v>
          </cell>
          <cell r="F46" t="str">
            <v>LP Compressor Package (Screw)</v>
          </cell>
          <cell r="G46" t="str">
            <v>Howden</v>
          </cell>
          <cell r="H46" t="str">
            <v>023</v>
          </cell>
          <cell r="I46" t="str">
            <v>Gas Compression</v>
          </cell>
          <cell r="J46" t="str">
            <v>Y</v>
          </cell>
          <cell r="K46" t="str">
            <v>1 x 100 %</v>
          </cell>
          <cell r="L46" t="str">
            <v>ROT</v>
          </cell>
          <cell r="M46" t="str">
            <v>Compressor</v>
          </cell>
          <cell r="N46" t="str">
            <v>Screw</v>
          </cell>
          <cell r="O46" t="str">
            <v>2001-KGD6-D2-PF-OF-MJ1F-C000-440005618-PRD-0323-03
2001-KGD6-D2-PF-OF-MJ1F-C000-440005618-PRD-0323-04</v>
          </cell>
          <cell r="P46" t="str">
            <v>2001-KGD6-D2-PF-OF-MJ1F-C000-440005618-PRJ-0027</v>
          </cell>
          <cell r="Q46" t="str">
            <v>2001-KGD6-D2-PF-OF-MJ1F-C000-440005618-MEQ-0016</v>
          </cell>
          <cell r="R46" t="str">
            <v>N/A</v>
          </cell>
          <cell r="S46" t="str">
            <v>barg</v>
          </cell>
          <cell r="T46" t="str">
            <v>N/A</v>
          </cell>
          <cell r="U46" t="str">
            <v>℃</v>
          </cell>
          <cell r="V46" t="str">
            <v>N/A</v>
          </cell>
          <cell r="W46" t="str">
            <v>bara</v>
          </cell>
          <cell r="X46" t="str">
            <v>N/A</v>
          </cell>
          <cell r="Y46" t="str">
            <v>℃</v>
          </cell>
          <cell r="Z46" t="str">
            <v>N/A</v>
          </cell>
          <cell r="AA46" t="str">
            <v>kg/h</v>
          </cell>
          <cell r="AB46" t="str">
            <v>-</v>
          </cell>
          <cell r="AD46" t="str">
            <v>E.M</v>
          </cell>
          <cell r="AE46" t="str">
            <v>1365</v>
          </cell>
          <cell r="AF46" t="str">
            <v>kw</v>
          </cell>
          <cell r="AG46" t="str">
            <v>1526</v>
          </cell>
          <cell r="AH46" t="str">
            <v>kw</v>
          </cell>
          <cell r="AI46" t="str">
            <v>1294</v>
          </cell>
          <cell r="AJ46" t="str">
            <v>kw</v>
          </cell>
          <cell r="AK46" t="str">
            <v>13500</v>
          </cell>
          <cell r="AL46" t="str">
            <v>4300</v>
          </cell>
          <cell r="AM46" t="str">
            <v>5653</v>
          </cell>
          <cell r="AN46" t="str">
            <v>N/A</v>
          </cell>
          <cell r="AO46" t="str">
            <v>N/A</v>
          </cell>
          <cell r="AP46" t="str">
            <v>N/A</v>
          </cell>
          <cell r="AS46">
            <v>74</v>
          </cell>
          <cell r="AT46">
            <v>80</v>
          </cell>
          <cell r="AU46" t="str">
            <v>TBA</v>
          </cell>
          <cell r="AV46">
            <v>0.1</v>
          </cell>
          <cell r="AW46">
            <v>81.400000000000006</v>
          </cell>
          <cell r="AX46">
            <v>6.5999999999999943</v>
          </cell>
          <cell r="AY46">
            <v>88</v>
          </cell>
          <cell r="AZ46" t="str">
            <v>Top</v>
          </cell>
          <cell r="BA46" t="str">
            <v>MEC</v>
          </cell>
          <cell r="BB46" t="str">
            <v>P03</v>
          </cell>
          <cell r="BC46" t="str">
            <v>A</v>
          </cell>
          <cell r="BE46" t="str">
            <v>Rotating (3 Point Gimbal &amp; AVM)</v>
          </cell>
        </row>
        <row r="47">
          <cell r="B47" t="str">
            <v>023-KC-001</v>
          </cell>
          <cell r="C47" t="str">
            <v>023-KZ-001</v>
          </cell>
          <cell r="D47" t="str">
            <v>LP COMPRESSOR</v>
          </cell>
          <cell r="E47" t="str">
            <v>ME004</v>
          </cell>
          <cell r="F47" t="str">
            <v>LP Compressor Package (Screw)</v>
          </cell>
          <cell r="G47" t="str">
            <v>Howden</v>
          </cell>
          <cell r="H47" t="str">
            <v>023</v>
          </cell>
          <cell r="I47" t="str">
            <v>Gas Compression</v>
          </cell>
          <cell r="J47" t="str">
            <v>N</v>
          </cell>
          <cell r="K47" t="str">
            <v>1 x 100 %</v>
          </cell>
          <cell r="L47" t="str">
            <v>ROT</v>
          </cell>
          <cell r="M47" t="str">
            <v>Compressor</v>
          </cell>
          <cell r="N47" t="str">
            <v>Screw</v>
          </cell>
          <cell r="O47" t="str">
            <v>2001-KGD6-D2-PF-OF-MJ1F-C000-440005618-PRD-0323-03
2001-KGD6-D2-PF-OF-MJ1F-C000-440005618-PRD-0323-04</v>
          </cell>
          <cell r="P47" t="str">
            <v>2001-KGD6-D2-PF-OF-MJ1F-C000-440005618-PRJ-0027</v>
          </cell>
          <cell r="Q47" t="str">
            <v>2001-KGD6-D2-PF-OF-MJ1F-C000-440005618-MEQ-0016</v>
          </cell>
          <cell r="R47" t="str">
            <v>11 / FV</v>
          </cell>
          <cell r="S47" t="str">
            <v>barg</v>
          </cell>
          <cell r="T47" t="str">
            <v>-10/133</v>
          </cell>
          <cell r="U47" t="str">
            <v>℃</v>
          </cell>
          <cell r="V47" t="str">
            <v>0.3 / 7</v>
          </cell>
          <cell r="W47" t="str">
            <v>barg</v>
          </cell>
          <cell r="X47" t="str">
            <v>44.9 / 108</v>
          </cell>
          <cell r="Y47" t="str">
            <v>℃</v>
          </cell>
          <cell r="Z47" t="str">
            <v>12.0</v>
          </cell>
          <cell r="AA47" t="str">
            <v>MMSCFD</v>
          </cell>
          <cell r="AB47" t="str">
            <v>-</v>
          </cell>
          <cell r="AD47" t="str">
            <v>N/A</v>
          </cell>
          <cell r="AE47" t="str">
            <v>Incl. in Parent Tag</v>
          </cell>
          <cell r="AG47" t="str">
            <v>Incl. in Parent Tag</v>
          </cell>
          <cell r="AI47" t="str">
            <v>Incl. in Parent Tag</v>
          </cell>
          <cell r="AJ47" t="str">
            <v>kw</v>
          </cell>
          <cell r="AK47" t="str">
            <v>Incl. in Parent Tag</v>
          </cell>
          <cell r="AL47" t="str">
            <v>Incl. in Parent Tag</v>
          </cell>
          <cell r="AM47" t="str">
            <v>Incl. in Parent Tag</v>
          </cell>
          <cell r="AN47" t="str">
            <v>Carbon Steel</v>
          </cell>
          <cell r="AO47" t="str">
            <v>Carbon Steel</v>
          </cell>
          <cell r="AP47" t="str">
            <v>N/A</v>
          </cell>
          <cell r="AS47" t="str">
            <v>incl. above</v>
          </cell>
          <cell r="AT47" t="str">
            <v>incl. above</v>
          </cell>
          <cell r="AU47" t="str">
            <v>incl. above</v>
          </cell>
          <cell r="AV47" t="str">
            <v>incl. above</v>
          </cell>
          <cell r="AW47" t="str">
            <v>incl. above</v>
          </cell>
          <cell r="AX47" t="str">
            <v>incl. above</v>
          </cell>
          <cell r="AY47" t="str">
            <v>incl. above</v>
          </cell>
          <cell r="AZ47" t="str">
            <v>Top</v>
          </cell>
          <cell r="BA47" t="str">
            <v>MEC</v>
          </cell>
          <cell r="BB47" t="str">
            <v>P03</v>
          </cell>
          <cell r="BC47" t="str">
            <v>A</v>
          </cell>
        </row>
        <row r="48">
          <cell r="B48" t="str">
            <v>023-KC-001/M01</v>
          </cell>
          <cell r="C48" t="str">
            <v>023-KZ-001</v>
          </cell>
          <cell r="D48" t="str">
            <v>LP COMPRESSOR MOTOR</v>
          </cell>
          <cell r="E48" t="str">
            <v>ME004</v>
          </cell>
          <cell r="F48" t="str">
            <v>LP Compressor Package (Screw)</v>
          </cell>
          <cell r="G48" t="str">
            <v>Howden</v>
          </cell>
          <cell r="H48" t="str">
            <v>023</v>
          </cell>
          <cell r="I48" t="str">
            <v>Gas Compression</v>
          </cell>
          <cell r="J48" t="str">
            <v>N</v>
          </cell>
          <cell r="K48" t="str">
            <v>1 x 100 %</v>
          </cell>
          <cell r="L48" t="str">
            <v>ROT</v>
          </cell>
          <cell r="M48" t="str">
            <v>Motor</v>
          </cell>
          <cell r="N48" t="str">
            <v>Electric</v>
          </cell>
          <cell r="O48" t="str">
            <v>2001-KGD6-D2-PF-OF-MJ1F-C000-440005618-PRD-0323-03
2001-KGD6-D2-PF-OF-MJ1F-C000-440005618-PRD-0323-04</v>
          </cell>
          <cell r="P48" t="str">
            <v>2001-KGD6-D2-PF-OF-MJ1F-C000-440005618-PRJ-0027</v>
          </cell>
          <cell r="Q48" t="str">
            <v>2001-KGD6-D2-PF-OF-MJ1F-C000-440005618-MEQ-0016</v>
          </cell>
          <cell r="R48" t="str">
            <v>N/A</v>
          </cell>
          <cell r="S48" t="str">
            <v>barg</v>
          </cell>
          <cell r="T48" t="str">
            <v>N/A</v>
          </cell>
          <cell r="U48" t="str">
            <v>℃</v>
          </cell>
          <cell r="V48" t="str">
            <v>N/A</v>
          </cell>
          <cell r="W48" t="str">
            <v>barg</v>
          </cell>
          <cell r="X48" t="str">
            <v>N/A</v>
          </cell>
          <cell r="Y48" t="str">
            <v>℃</v>
          </cell>
          <cell r="Z48" t="str">
            <v>N/A</v>
          </cell>
          <cell r="AA48" t="str">
            <v>MMSCFD</v>
          </cell>
          <cell r="AB48" t="str">
            <v>N/A</v>
          </cell>
          <cell r="AD48" t="str">
            <v>N/A</v>
          </cell>
          <cell r="AE48" t="str">
            <v>1365</v>
          </cell>
          <cell r="AF48" t="str">
            <v>kw</v>
          </cell>
          <cell r="AG48" t="str">
            <v>1526</v>
          </cell>
          <cell r="AH48" t="str">
            <v>kw</v>
          </cell>
          <cell r="AI48" t="str">
            <v>1294</v>
          </cell>
          <cell r="AJ48" t="str">
            <v>kw</v>
          </cell>
          <cell r="AK48" t="str">
            <v>Incl. in Parent Tag</v>
          </cell>
          <cell r="AL48" t="str">
            <v>Incl. in Parent Tag</v>
          </cell>
          <cell r="AM48" t="str">
            <v>Incl. in Parent Tag</v>
          </cell>
          <cell r="AN48" t="str">
            <v>N/A</v>
          </cell>
          <cell r="AO48" t="str">
            <v>N/A</v>
          </cell>
          <cell r="AP48" t="str">
            <v>N/A</v>
          </cell>
          <cell r="AS48" t="str">
            <v>incl. above</v>
          </cell>
          <cell r="AT48" t="str">
            <v>incl. above</v>
          </cell>
          <cell r="AU48" t="str">
            <v>incl. above</v>
          </cell>
          <cell r="AV48" t="str">
            <v>incl. above</v>
          </cell>
          <cell r="AW48" t="str">
            <v>incl. above</v>
          </cell>
          <cell r="AX48" t="str">
            <v>incl. above</v>
          </cell>
          <cell r="AY48" t="str">
            <v>incl. above</v>
          </cell>
          <cell r="AZ48" t="str">
            <v>Top</v>
          </cell>
          <cell r="BA48" t="str">
            <v>MEC</v>
          </cell>
          <cell r="BB48" t="str">
            <v>P03</v>
          </cell>
          <cell r="BC48" t="str">
            <v>A</v>
          </cell>
        </row>
        <row r="49">
          <cell r="B49" t="str">
            <v>023-UZ-005</v>
          </cell>
          <cell r="D49" t="str">
            <v>WATER MIST SKID FOR LP COMPRESSOR</v>
          </cell>
          <cell r="E49" t="str">
            <v>ME004</v>
          </cell>
          <cell r="F49" t="str">
            <v>LP Compressor Package (Screw)</v>
          </cell>
          <cell r="G49" t="str">
            <v>Howden</v>
          </cell>
          <cell r="H49" t="str">
            <v>023</v>
          </cell>
          <cell r="I49" t="str">
            <v>Gas Compression</v>
          </cell>
          <cell r="J49" t="str">
            <v>N</v>
          </cell>
          <cell r="K49" t="str">
            <v>1 x 100 %</v>
          </cell>
          <cell r="L49" t="str">
            <v>PKG</v>
          </cell>
          <cell r="M49" t="str">
            <v>Package</v>
          </cell>
          <cell r="N49" t="str">
            <v>Etc.</v>
          </cell>
          <cell r="O49" t="str">
            <v>2001-KGD6-D2-PF-OF-MJ1F-C000-440005618-PRD-0323-03
2001-KGD6-D2-PF-OF-MJ1F-C000-440005618-PRD-0323-04</v>
          </cell>
          <cell r="P49" t="str">
            <v>2001-KGD6-D2-PF-OF-MJ1F-C000-440005618-PRJ-0027</v>
          </cell>
          <cell r="Q49" t="str">
            <v>2001-KGD6-D2-PF-OF-MJ1F-C000-440005618-MEQ-0016</v>
          </cell>
          <cell r="R49" t="str">
            <v>N/A</v>
          </cell>
          <cell r="S49" t="str">
            <v>barg</v>
          </cell>
          <cell r="T49" t="str">
            <v>N/A</v>
          </cell>
          <cell r="U49" t="str">
            <v>℃</v>
          </cell>
          <cell r="V49" t="str">
            <v>N/A</v>
          </cell>
          <cell r="W49" t="str">
            <v>barg</v>
          </cell>
          <cell r="X49" t="str">
            <v>N/A</v>
          </cell>
          <cell r="Y49" t="str">
            <v>℃</v>
          </cell>
          <cell r="Z49" t="str">
            <v>N/A</v>
          </cell>
          <cell r="AA49" t="str">
            <v>MMSCFD</v>
          </cell>
          <cell r="AB49" t="str">
            <v>N/A</v>
          </cell>
          <cell r="AD49" t="str">
            <v>N/A</v>
          </cell>
          <cell r="AE49" t="str">
            <v>N/A</v>
          </cell>
          <cell r="AF49" t="str">
            <v>kw</v>
          </cell>
          <cell r="AG49" t="str">
            <v>N/A</v>
          </cell>
          <cell r="AH49" t="str">
            <v>kw</v>
          </cell>
          <cell r="AI49" t="str">
            <v>N/A</v>
          </cell>
          <cell r="AJ49" t="str">
            <v>kw</v>
          </cell>
          <cell r="AK49" t="str">
            <v>1000</v>
          </cell>
          <cell r="AL49" t="str">
            <v>800</v>
          </cell>
          <cell r="AM49" t="str">
            <v>2600</v>
          </cell>
          <cell r="AN49" t="str">
            <v>N/A</v>
          </cell>
          <cell r="AO49" t="str">
            <v>N/A</v>
          </cell>
          <cell r="AP49" t="str">
            <v>N/A</v>
          </cell>
          <cell r="AS49">
            <v>2</v>
          </cell>
          <cell r="AT49">
            <v>3</v>
          </cell>
          <cell r="AU49" t="str">
            <v>N/A</v>
          </cell>
          <cell r="AV49">
            <v>0.1</v>
          </cell>
          <cell r="AW49">
            <v>2.2000000000000002</v>
          </cell>
          <cell r="AX49">
            <v>1.0999999999999996</v>
          </cell>
          <cell r="AY49">
            <v>3.3</v>
          </cell>
          <cell r="AZ49" t="str">
            <v>Top</v>
          </cell>
          <cell r="BA49" t="str">
            <v>MEC</v>
          </cell>
          <cell r="BB49" t="str">
            <v>P03</v>
          </cell>
          <cell r="BC49" t="str">
            <v>A</v>
          </cell>
        </row>
        <row r="50">
          <cell r="B50" t="str">
            <v>023-PE-001-A</v>
          </cell>
          <cell r="D50" t="str">
            <v>LP COMPRESSOR SUCTION SCRUBBER PUMP</v>
          </cell>
          <cell r="E50" t="str">
            <v>ME030</v>
          </cell>
          <cell r="F50" t="str">
            <v>Rotary Pump</v>
          </cell>
          <cell r="G50" t="str">
            <v>Netzsch</v>
          </cell>
          <cell r="H50" t="str">
            <v>023</v>
          </cell>
          <cell r="I50" t="str">
            <v>Gas Compression</v>
          </cell>
          <cell r="J50" t="str">
            <v>Y</v>
          </cell>
          <cell r="K50" t="str">
            <v>2 x 100 %</v>
          </cell>
          <cell r="L50" t="str">
            <v>ROT</v>
          </cell>
          <cell r="M50" t="str">
            <v>Pump</v>
          </cell>
          <cell r="N50" t="str">
            <v>Cylindrical</v>
          </cell>
          <cell r="O50" t="str">
            <v>2001-KGD6-D2-PF-OF-MJ1F-C000-440005618-PRD-0003-31</v>
          </cell>
          <cell r="P50" t="str">
            <v>2001-KGD6-D2-PF-OF-MJ1F-C000-440005618-PRJ-0032</v>
          </cell>
          <cell r="Q50" t="str">
            <v>2001-KGD6-D2-PF-OF-MJ1F-C000-440005618-MEQ-0036</v>
          </cell>
          <cell r="R50" t="str">
            <v>16</v>
          </cell>
          <cell r="S50" t="str">
            <v>barg</v>
          </cell>
          <cell r="T50" t="str">
            <v>-10 / 130</v>
          </cell>
          <cell r="U50" t="str">
            <v>℃</v>
          </cell>
          <cell r="V50" t="str">
            <v>1.63(Suc. / VTA)
 12.7 (Disch.)</v>
          </cell>
          <cell r="W50" t="str">
            <v>barg</v>
          </cell>
          <cell r="X50" t="str">
            <v>45</v>
          </cell>
          <cell r="Y50" t="str">
            <v>℃</v>
          </cell>
          <cell r="Z50" t="str">
            <v>5.86</v>
          </cell>
          <cell r="AA50" t="str">
            <v>m3/hr</v>
          </cell>
          <cell r="AB50" t="str">
            <v>-</v>
          </cell>
          <cell r="AC50" t="str">
            <v>kW</v>
          </cell>
          <cell r="AD50" t="str">
            <v>E.M.</v>
          </cell>
          <cell r="AE50" t="str">
            <v>3.0</v>
          </cell>
          <cell r="AF50" t="str">
            <v>kw</v>
          </cell>
          <cell r="AG50" t="str">
            <v>5.5</v>
          </cell>
          <cell r="AH50" t="str">
            <v>kW</v>
          </cell>
          <cell r="AI50" t="str">
            <v>2.8</v>
          </cell>
          <cell r="AJ50" t="str">
            <v>kW</v>
          </cell>
          <cell r="AK50" t="str">
            <v>2350</v>
          </cell>
          <cell r="AL50" t="str">
            <v>500</v>
          </cell>
          <cell r="AM50" t="str">
            <v>689</v>
          </cell>
          <cell r="AN50" t="str">
            <v>SS 316L (Rotor)</v>
          </cell>
          <cell r="AO50" t="str">
            <v>SS 316L</v>
          </cell>
          <cell r="AS50">
            <v>0.75</v>
          </cell>
          <cell r="AT50">
            <v>1</v>
          </cell>
          <cell r="AV50">
            <v>0.15</v>
          </cell>
          <cell r="AW50">
            <v>0.86250000000000004</v>
          </cell>
          <cell r="AX50">
            <v>0.28749999999999987</v>
          </cell>
          <cell r="AY50">
            <v>1.1499999999999999</v>
          </cell>
          <cell r="AZ50" t="str">
            <v>Top</v>
          </cell>
          <cell r="BA50" t="str">
            <v>MEC</v>
          </cell>
          <cell r="BB50" t="str">
            <v>P03</v>
          </cell>
          <cell r="BC50" t="str">
            <v>A</v>
          </cell>
          <cell r="BE50" t="str">
            <v>Rotating (Multi Support Bolting)</v>
          </cell>
        </row>
        <row r="51">
          <cell r="B51" t="str">
            <v>023-PE-001-A/M01</v>
          </cell>
          <cell r="C51" t="str">
            <v>023-PE-001-A</v>
          </cell>
          <cell r="D51" t="str">
            <v>Drive Motor for LP COMPRESSOR SUCTION SCRUBBER PUMP</v>
          </cell>
          <cell r="E51" t="str">
            <v>ME030</v>
          </cell>
          <cell r="F51" t="str">
            <v>Rotary Pump</v>
          </cell>
          <cell r="G51" t="str">
            <v>Netzsch</v>
          </cell>
          <cell r="H51" t="str">
            <v>023</v>
          </cell>
          <cell r="I51" t="str">
            <v>Gas Compression</v>
          </cell>
          <cell r="J51" t="str">
            <v>N</v>
          </cell>
          <cell r="K51" t="str">
            <v>2 x 100 %</v>
          </cell>
          <cell r="L51" t="str">
            <v>ROT</v>
          </cell>
          <cell r="M51" t="str">
            <v>Motor</v>
          </cell>
          <cell r="N51" t="str">
            <v>Motor</v>
          </cell>
          <cell r="O51" t="str">
            <v>2001-KGD6-D2-PF-OF-MJ1F-C000-440005618-PRD-0003-31</v>
          </cell>
          <cell r="P51" t="str">
            <v>2001-KGD6-D2-PF-OF-MJ1F-C000-440005618-PRJ-0032</v>
          </cell>
          <cell r="Q51" t="str">
            <v>2001-KGD6-D2-PF-OF-MJ1F-C000-440005618-MEQ-0036</v>
          </cell>
          <cell r="AK51" t="str">
            <v>incl. above</v>
          </cell>
          <cell r="AL51" t="str">
            <v>incl. above</v>
          </cell>
          <cell r="AM51" t="str">
            <v>incl. above</v>
          </cell>
          <cell r="AS51" t="str">
            <v>incl. above</v>
          </cell>
          <cell r="AT51" t="str">
            <v>incl. above</v>
          </cell>
          <cell r="AV51" t="str">
            <v>incl. above</v>
          </cell>
          <cell r="AW51" t="str">
            <v>incl. above</v>
          </cell>
          <cell r="AX51" t="str">
            <v>incl. above</v>
          </cell>
          <cell r="AY51" t="str">
            <v>incl. above</v>
          </cell>
          <cell r="AZ51" t="str">
            <v>Top</v>
          </cell>
          <cell r="BA51" t="str">
            <v>MEC</v>
          </cell>
          <cell r="BB51" t="str">
            <v>P03</v>
          </cell>
          <cell r="BC51" t="str">
            <v>A</v>
          </cell>
        </row>
        <row r="52">
          <cell r="B52" t="str">
            <v>023-PE-001-B</v>
          </cell>
          <cell r="D52" t="str">
            <v>LP COMPRESSOR SUCTION SCRUBBER PUMP</v>
          </cell>
          <cell r="E52" t="str">
            <v>ME030</v>
          </cell>
          <cell r="F52" t="str">
            <v>Rotary Pump</v>
          </cell>
          <cell r="G52" t="str">
            <v>Netzsch</v>
          </cell>
          <cell r="H52" t="str">
            <v>023</v>
          </cell>
          <cell r="I52" t="str">
            <v>Gas Compression</v>
          </cell>
          <cell r="J52" t="str">
            <v>Y</v>
          </cell>
          <cell r="K52" t="str">
            <v>2 x 100 %</v>
          </cell>
          <cell r="L52" t="str">
            <v>ROT</v>
          </cell>
          <cell r="M52" t="str">
            <v>Pump</v>
          </cell>
          <cell r="N52" t="str">
            <v>Cylindrical</v>
          </cell>
          <cell r="O52" t="str">
            <v>2001-KGD6-D2-PF-OF-MJ1F-C000-440005618-PRD-0003-31</v>
          </cell>
          <cell r="P52" t="str">
            <v>2001-KGD6-D2-PF-OF-MJ1F-C000-440005618-PRJ-0032</v>
          </cell>
          <cell r="Q52" t="str">
            <v>2001-KGD6-D2-PF-OF-MJ1F-C000-440005618-MEQ-0036</v>
          </cell>
          <cell r="R52" t="str">
            <v>16</v>
          </cell>
          <cell r="S52" t="str">
            <v>barg</v>
          </cell>
          <cell r="T52" t="str">
            <v>-10 / 130</v>
          </cell>
          <cell r="U52" t="str">
            <v>℃</v>
          </cell>
          <cell r="V52" t="str">
            <v>1.63(Suc. / VTA)
 12.7 (Disch.)</v>
          </cell>
          <cell r="W52" t="str">
            <v>barg</v>
          </cell>
          <cell r="X52" t="str">
            <v>45</v>
          </cell>
          <cell r="Y52" t="str">
            <v>℃</v>
          </cell>
          <cell r="Z52" t="str">
            <v>5.86</v>
          </cell>
          <cell r="AA52" t="str">
            <v>m3/hr</v>
          </cell>
          <cell r="AB52" t="str">
            <v>-</v>
          </cell>
          <cell r="AC52" t="str">
            <v>kW</v>
          </cell>
          <cell r="AD52" t="str">
            <v>E.M.</v>
          </cell>
          <cell r="AE52" t="str">
            <v>3.0</v>
          </cell>
          <cell r="AF52" t="str">
            <v>kw</v>
          </cell>
          <cell r="AG52" t="str">
            <v>5.5</v>
          </cell>
          <cell r="AH52" t="str">
            <v>kW</v>
          </cell>
          <cell r="AI52" t="str">
            <v>2.8</v>
          </cell>
          <cell r="AJ52" t="str">
            <v>kW</v>
          </cell>
          <cell r="AK52" t="str">
            <v>2350</v>
          </cell>
          <cell r="AL52" t="str">
            <v>500</v>
          </cell>
          <cell r="AM52" t="str">
            <v>689</v>
          </cell>
          <cell r="AN52" t="str">
            <v>SS 316L (Rotor)</v>
          </cell>
          <cell r="AO52" t="str">
            <v>SS 316L</v>
          </cell>
          <cell r="AS52">
            <v>0.75</v>
          </cell>
          <cell r="AT52">
            <v>1</v>
          </cell>
          <cell r="AV52">
            <v>0.15</v>
          </cell>
          <cell r="AW52">
            <v>0.86250000000000004</v>
          </cell>
          <cell r="AX52">
            <v>0.28749999999999987</v>
          </cell>
          <cell r="AY52">
            <v>1.1499999999999999</v>
          </cell>
          <cell r="AZ52" t="str">
            <v>Top</v>
          </cell>
          <cell r="BA52" t="str">
            <v>MEC</v>
          </cell>
          <cell r="BB52" t="str">
            <v>P03</v>
          </cell>
          <cell r="BC52" t="str">
            <v>A</v>
          </cell>
          <cell r="BE52" t="str">
            <v>Rotating (Multi Support Bolting)</v>
          </cell>
        </row>
        <row r="53">
          <cell r="B53" t="str">
            <v>023-PE-001-B/M01</v>
          </cell>
          <cell r="C53" t="str">
            <v>023-PE-001-B</v>
          </cell>
          <cell r="D53" t="str">
            <v>Drive Motor for LP COMPRESSOR SUCTION SCRUBBER PUMP</v>
          </cell>
          <cell r="E53" t="str">
            <v>ME030</v>
          </cell>
          <cell r="F53" t="str">
            <v>Rotary Pump</v>
          </cell>
          <cell r="G53" t="str">
            <v>Netzsch</v>
          </cell>
          <cell r="H53" t="str">
            <v>023</v>
          </cell>
          <cell r="I53" t="str">
            <v>Gas Compression</v>
          </cell>
          <cell r="J53" t="str">
            <v>N</v>
          </cell>
          <cell r="K53" t="str">
            <v>2 x 100 %</v>
          </cell>
          <cell r="L53" t="str">
            <v>ROT</v>
          </cell>
          <cell r="M53" t="str">
            <v>Motor</v>
          </cell>
          <cell r="N53" t="str">
            <v>Motor</v>
          </cell>
          <cell r="O53" t="str">
            <v>2001-KGD6-D2-PF-OF-MJ1F-C000-440005618-PRD-0003-31</v>
          </cell>
          <cell r="P53" t="str">
            <v>2001-KGD6-D2-PF-OF-MJ1F-C000-440005618-PRJ-0032</v>
          </cell>
          <cell r="Q53" t="str">
            <v>2001-KGD6-D2-PF-OF-MJ1F-C000-440005618-MEQ-0036</v>
          </cell>
          <cell r="AK53" t="str">
            <v>incl. above</v>
          </cell>
          <cell r="AL53" t="str">
            <v>incl. above</v>
          </cell>
          <cell r="AM53" t="str">
            <v>incl. above</v>
          </cell>
          <cell r="AS53" t="str">
            <v>incl. above</v>
          </cell>
          <cell r="AT53" t="str">
            <v>incl. above</v>
          </cell>
          <cell r="AV53" t="str">
            <v>incl. above</v>
          </cell>
          <cell r="AW53" t="str">
            <v>incl. above</v>
          </cell>
          <cell r="AX53" t="str">
            <v>incl. above</v>
          </cell>
          <cell r="AY53" t="str">
            <v>incl. above</v>
          </cell>
          <cell r="AZ53" t="str">
            <v>Top</v>
          </cell>
          <cell r="BA53" t="str">
            <v>MEC</v>
          </cell>
          <cell r="BB53" t="str">
            <v>P03</v>
          </cell>
          <cell r="BC53" t="str">
            <v>A</v>
          </cell>
        </row>
        <row r="54">
          <cell r="B54" t="str">
            <v>023-ES-002</v>
          </cell>
          <cell r="D54" t="str">
            <v>MP COMPRESSOR SUCTION COOLER</v>
          </cell>
          <cell r="E54" t="str">
            <v>ME007</v>
          </cell>
          <cell r="F54" t="str">
            <v>Shell and Tube Heat Exchanger(Ti)</v>
          </cell>
          <cell r="G54" t="str">
            <v>Wooyang HC</v>
          </cell>
          <cell r="H54" t="str">
            <v>023</v>
          </cell>
          <cell r="I54" t="str">
            <v>Gas Compression</v>
          </cell>
          <cell r="J54" t="str">
            <v>Y</v>
          </cell>
          <cell r="K54" t="str">
            <v>1 x 100 %</v>
          </cell>
          <cell r="L54" t="str">
            <v>STA</v>
          </cell>
          <cell r="M54" t="str">
            <v>Exchanger</v>
          </cell>
          <cell r="N54" t="str">
            <v>S/T</v>
          </cell>
          <cell r="O54" t="str">
            <v>2001-KGD6-D2-PF-OF-MJ1F-C000-440005618-PRD-0323-05</v>
          </cell>
          <cell r="P54" t="str">
            <v>2001-KGD6-D2-PF-OF-MJ1F-C000-440005618-PRJ-0018</v>
          </cell>
          <cell r="Q54" t="str">
            <v>2001-KGD6-D2-PF-OF-MJ1F-C000-440005618-MEQ-0009</v>
          </cell>
          <cell r="R54" t="str">
            <v>SHELL : FV/14
TUBE : FV/16</v>
          </cell>
          <cell r="S54" t="str">
            <v>barg</v>
          </cell>
          <cell r="T54" t="str">
            <v>SHELL : -10/164
TUBE : -10/164</v>
          </cell>
          <cell r="U54" t="str">
            <v>℃</v>
          </cell>
          <cell r="V54" t="str">
            <v>SHELL : 6.99
TUBE : 4.2</v>
          </cell>
          <cell r="W54" t="str">
            <v>barg</v>
          </cell>
          <cell r="X54" t="str">
            <v>SHELL : 45 / 110.92
TUBE : 33 / 40</v>
          </cell>
          <cell r="Y54" t="str">
            <v>℃</v>
          </cell>
          <cell r="Z54" t="str">
            <v>-</v>
          </cell>
          <cell r="AB54" t="str">
            <v>2684</v>
          </cell>
          <cell r="AC54" t="str">
            <v>kw</v>
          </cell>
          <cell r="AL54" t="str">
            <v>930</v>
          </cell>
          <cell r="AM54" t="str">
            <v>6412.5</v>
          </cell>
          <cell r="AN54" t="str">
            <v>Titanium</v>
          </cell>
          <cell r="AO54" t="str">
            <v>CS with SS 316L Clad</v>
          </cell>
          <cell r="AP54" t="str">
            <v>Shell: PP
Tube: N/A</v>
          </cell>
          <cell r="AQ54" t="str">
            <v>Shell: 960, Tube: 956</v>
          </cell>
          <cell r="AR54" t="str">
            <v>Y</v>
          </cell>
          <cell r="AS54">
            <v>6.11</v>
          </cell>
          <cell r="AT54">
            <v>9.64</v>
          </cell>
          <cell r="AU54">
            <v>4.28</v>
          </cell>
          <cell r="AV54">
            <v>0.1</v>
          </cell>
          <cell r="AW54">
            <v>6.7210000000000001</v>
          </cell>
          <cell r="AX54">
            <v>3.8830000000000009</v>
          </cell>
          <cell r="AY54">
            <v>10.604000000000001</v>
          </cell>
          <cell r="AZ54" t="str">
            <v>Top</v>
          </cell>
          <cell r="BA54" t="str">
            <v>MEC</v>
          </cell>
          <cell r="BB54" t="str">
            <v>P03</v>
          </cell>
          <cell r="BC54" t="str">
            <v>B</v>
          </cell>
          <cell r="BE54" t="str">
            <v>Horizontal Vessel (Fixed, Sliding Saddle)</v>
          </cell>
        </row>
        <row r="55">
          <cell r="B55" t="str">
            <v>023-VZ-002</v>
          </cell>
          <cell r="D55" t="str">
            <v>MP COMPRESSOR SUCTION SCRUBBER</v>
          </cell>
          <cell r="E55" t="str">
            <v>ME014</v>
          </cell>
          <cell r="F55" t="str">
            <v>Scrubber</v>
          </cell>
          <cell r="G55" t="str">
            <v>Wooyang HC</v>
          </cell>
          <cell r="H55" t="str">
            <v>023</v>
          </cell>
          <cell r="I55" t="str">
            <v>Gas Compression</v>
          </cell>
          <cell r="J55" t="str">
            <v>Y</v>
          </cell>
          <cell r="K55" t="str">
            <v>1 x 100 %</v>
          </cell>
          <cell r="L55" t="str">
            <v>STA</v>
          </cell>
          <cell r="M55" t="str">
            <v>Vessel/Tank</v>
          </cell>
          <cell r="N55" t="str">
            <v>Vertical</v>
          </cell>
          <cell r="O55" t="str">
            <v>2001-KGD6-D2-PF-OF-MJ1F-C000-440005618-PRD-0323-05</v>
          </cell>
          <cell r="P55" t="str">
            <v>2001-KGD6-D2-PF-OF-MJ1F-C000-440005618-PRJ-0023</v>
          </cell>
          <cell r="Q55" t="str">
            <v>2001-KGD6-D2-PF-OF-MJ1F-C000-440005618-MEQ-0018</v>
          </cell>
          <cell r="R55" t="str">
            <v>FV/14</v>
          </cell>
          <cell r="S55" t="str">
            <v>barg</v>
          </cell>
          <cell r="T55" t="str">
            <v>-10/164</v>
          </cell>
          <cell r="U55" t="str">
            <v>℃</v>
          </cell>
          <cell r="V55" t="str">
            <v>5.69</v>
          </cell>
          <cell r="W55" t="str">
            <v>barg</v>
          </cell>
          <cell r="X55" t="str">
            <v>44.16</v>
          </cell>
          <cell r="Y55" t="str">
            <v>℃</v>
          </cell>
          <cell r="Z55" t="str">
            <v>4.52</v>
          </cell>
          <cell r="AA55" t="str">
            <v>m3</v>
          </cell>
          <cell r="AB55" t="str">
            <v>-</v>
          </cell>
          <cell r="AE55" t="str">
            <v>-</v>
          </cell>
          <cell r="AL55" t="str">
            <v>1200</v>
          </cell>
          <cell r="AM55" t="str">
            <v>3600</v>
          </cell>
          <cell r="AN55" t="str">
            <v>SS316L</v>
          </cell>
          <cell r="AO55" t="str">
            <v>CS + SS316L clad</v>
          </cell>
          <cell r="AP55" t="str">
            <v>N/A</v>
          </cell>
          <cell r="AR55" t="str">
            <v>Y</v>
          </cell>
          <cell r="AS55">
            <v>7.2</v>
          </cell>
          <cell r="AT55">
            <v>9.6</v>
          </cell>
          <cell r="AU55">
            <v>4.5999999999999996</v>
          </cell>
          <cell r="AV55">
            <v>0.1</v>
          </cell>
          <cell r="AW55">
            <v>7.92</v>
          </cell>
          <cell r="AX55">
            <v>2.6399999999999988</v>
          </cell>
          <cell r="AY55">
            <v>10.559999999999999</v>
          </cell>
          <cell r="AZ55" t="str">
            <v>Top</v>
          </cell>
          <cell r="BA55" t="str">
            <v>MEC</v>
          </cell>
          <cell r="BB55" t="str">
            <v>P03</v>
          </cell>
          <cell r="BC55" t="str">
            <v>A</v>
          </cell>
          <cell r="BD55" t="str">
            <v>-</v>
          </cell>
          <cell r="BE55" t="str">
            <v>Vertical Vessel (Skirt Welding)</v>
          </cell>
        </row>
        <row r="56">
          <cell r="B56" t="str">
            <v>023-KZ-002</v>
          </cell>
          <cell r="D56" t="str">
            <v>MP COMPRESSOR PACKAGE</v>
          </cell>
          <cell r="E56" t="str">
            <v>ME001</v>
          </cell>
          <cell r="F56" t="str">
            <v>Gas Compressor pkg.(Centrifugal)</v>
          </cell>
          <cell r="G56" t="str">
            <v>BH</v>
          </cell>
          <cell r="H56" t="str">
            <v>023</v>
          </cell>
          <cell r="I56" t="str">
            <v>Gas Compression</v>
          </cell>
          <cell r="J56" t="str">
            <v>Y</v>
          </cell>
          <cell r="K56" t="str">
            <v>1 x 100 %</v>
          </cell>
          <cell r="L56" t="str">
            <v>ROT</v>
          </cell>
          <cell r="M56" t="str">
            <v>Compressor</v>
          </cell>
          <cell r="N56" t="str">
            <v>Centrifugal</v>
          </cell>
          <cell r="O56" t="str">
            <v>2001-KGD6-D2-PF-OF-MJ1F-C000-440005618-PRD-0323-06</v>
          </cell>
          <cell r="P56" t="str">
            <v>2001-KGD6-D2-PF-OF-MJ1F-C000-440005618-PRJ-0028</v>
          </cell>
          <cell r="Q56" t="str">
            <v>2001-KGD6-D2-PF-OF-MJ1F-C000-440005618-MEQ-0002</v>
          </cell>
          <cell r="R56" t="str">
            <v>N/A</v>
          </cell>
          <cell r="S56" t="str">
            <v>barg</v>
          </cell>
          <cell r="T56" t="str">
            <v>N/A</v>
          </cell>
          <cell r="U56" t="str">
            <v>℃</v>
          </cell>
          <cell r="V56" t="str">
            <v>N/A</v>
          </cell>
          <cell r="W56" t="str">
            <v>bara</v>
          </cell>
          <cell r="X56" t="str">
            <v>N/A</v>
          </cell>
          <cell r="Y56" t="str">
            <v>℃</v>
          </cell>
          <cell r="Z56" t="str">
            <v>N/A</v>
          </cell>
          <cell r="AA56" t="str">
            <v>kg/h</v>
          </cell>
          <cell r="AB56" t="str">
            <v>-</v>
          </cell>
          <cell r="AD56" t="str">
            <v>E.M</v>
          </cell>
          <cell r="AE56" t="str">
            <v>1598</v>
          </cell>
          <cell r="AF56" t="str">
            <v>kw</v>
          </cell>
          <cell r="AG56" t="str">
            <v>1760</v>
          </cell>
          <cell r="AH56" t="str">
            <v>kw</v>
          </cell>
          <cell r="AI56" t="str">
            <v>1280</v>
          </cell>
          <cell r="AK56" t="str">
            <v>8500</v>
          </cell>
          <cell r="AL56" t="str">
            <v>4500</v>
          </cell>
          <cell r="AM56" t="str">
            <v>4800</v>
          </cell>
          <cell r="AS56">
            <v>67.81</v>
          </cell>
          <cell r="AT56">
            <v>71.81</v>
          </cell>
          <cell r="AV56">
            <v>0.1</v>
          </cell>
          <cell r="AW56">
            <v>74.591000000000008</v>
          </cell>
          <cell r="AX56">
            <v>4.3999999999999915</v>
          </cell>
          <cell r="AY56">
            <v>78.991</v>
          </cell>
          <cell r="AZ56" t="str">
            <v>Top</v>
          </cell>
          <cell r="BA56" t="str">
            <v>MEC</v>
          </cell>
          <cell r="BB56" t="str">
            <v>P03</v>
          </cell>
          <cell r="BC56" t="str">
            <v>A</v>
          </cell>
          <cell r="BE56" t="str">
            <v>Rotating (3 Point Gimbal &amp; AVM)</v>
          </cell>
        </row>
        <row r="57">
          <cell r="B57" t="str">
            <v>023-KA-002</v>
          </cell>
          <cell r="C57" t="str">
            <v>023-KZ-002</v>
          </cell>
          <cell r="D57" t="str">
            <v>MP COMPRESSOR</v>
          </cell>
          <cell r="E57" t="str">
            <v>ME001</v>
          </cell>
          <cell r="F57" t="str">
            <v>Gas Compressor pkg.(Centrifugal)</v>
          </cell>
          <cell r="G57" t="str">
            <v>BH</v>
          </cell>
          <cell r="H57" t="str">
            <v>023</v>
          </cell>
          <cell r="I57" t="str">
            <v>Gas Compression</v>
          </cell>
          <cell r="J57" t="str">
            <v>N</v>
          </cell>
          <cell r="K57" t="str">
            <v>1 x 100 %</v>
          </cell>
          <cell r="L57" t="str">
            <v>ROT</v>
          </cell>
          <cell r="M57" t="str">
            <v>Compressor</v>
          </cell>
          <cell r="N57" t="str">
            <v>Centrifugal</v>
          </cell>
          <cell r="O57" t="str">
            <v>2001-KGD6-D2-PF-OF-MJ1F-C000-440005618-PRD-0323-06</v>
          </cell>
          <cell r="P57" t="str">
            <v>2001-KGD6-D2-PF-OF-MJ1F-C000-440005618-PRJ-0028</v>
          </cell>
          <cell r="Q57" t="str">
            <v>2001-KGD6-D2-PF-OF-MJ1F-C000-440005618-MEQ-0002</v>
          </cell>
          <cell r="R57" t="str">
            <v>37.4</v>
          </cell>
          <cell r="S57" t="str">
            <v>barg</v>
          </cell>
          <cell r="T57" t="str">
            <v>-10/173</v>
          </cell>
          <cell r="U57" t="str">
            <v>℃</v>
          </cell>
          <cell r="V57" t="str">
            <v>5.2 (Suction) /
25.2 (Discharge)</v>
          </cell>
          <cell r="W57" t="str">
            <v>bara</v>
          </cell>
          <cell r="X57" t="str">
            <v>44.0/124.1</v>
          </cell>
          <cell r="Y57" t="str">
            <v>℃</v>
          </cell>
          <cell r="Z57" t="str">
            <v>42480</v>
          </cell>
          <cell r="AA57" t="str">
            <v>kg/h</v>
          </cell>
          <cell r="AK57" t="str">
            <v>incl.</v>
          </cell>
          <cell r="AL57" t="str">
            <v>incl.</v>
          </cell>
          <cell r="AM57" t="str">
            <v>incl.</v>
          </cell>
          <cell r="AN57" t="str">
            <v>VIRGO 38 / ASTM A322 TYPE 4340</v>
          </cell>
          <cell r="AO57" t="str">
            <v>ASTM A182 F6NM</v>
          </cell>
          <cell r="AS57" t="str">
            <v>incl. above</v>
          </cell>
          <cell r="AT57" t="str">
            <v>incl. above</v>
          </cell>
          <cell r="AV57" t="str">
            <v>incl. above</v>
          </cell>
          <cell r="AW57" t="str">
            <v>incl. above</v>
          </cell>
          <cell r="AX57" t="str">
            <v>incl. above</v>
          </cell>
          <cell r="AY57" t="str">
            <v>incl. above</v>
          </cell>
          <cell r="AZ57" t="str">
            <v>Top</v>
          </cell>
          <cell r="BA57" t="str">
            <v>MEC</v>
          </cell>
          <cell r="BB57" t="str">
            <v>P03</v>
          </cell>
          <cell r="BC57" t="str">
            <v>A</v>
          </cell>
        </row>
        <row r="58">
          <cell r="B58" t="str">
            <v>023-KZ-002/M</v>
          </cell>
          <cell r="C58" t="str">
            <v>023-KZ-002</v>
          </cell>
          <cell r="D58" t="str">
            <v>Main Electric Motor for MP Compressor</v>
          </cell>
          <cell r="E58" t="str">
            <v>ME001</v>
          </cell>
          <cell r="F58" t="str">
            <v>Gas Compressor pkg.(Centrifugal)</v>
          </cell>
          <cell r="G58" t="str">
            <v>BH</v>
          </cell>
          <cell r="H58" t="str">
            <v>023</v>
          </cell>
          <cell r="I58" t="str">
            <v>Gas Compression</v>
          </cell>
          <cell r="J58" t="str">
            <v>N</v>
          </cell>
          <cell r="K58" t="str">
            <v>1 x 100 %</v>
          </cell>
          <cell r="L58" t="str">
            <v>ROT</v>
          </cell>
          <cell r="M58" t="str">
            <v>Motor</v>
          </cell>
          <cell r="N58" t="str">
            <v>Electric</v>
          </cell>
          <cell r="O58" t="str">
            <v>2001-KGD6-D2-PF-OF-MJ1F-C000-440005618-PRD-0323-06</v>
          </cell>
          <cell r="P58" t="str">
            <v>2001-KGD6-D2-PF-OF-MJ1F-C000-440005618-PRJ-0028</v>
          </cell>
          <cell r="Q58" t="str">
            <v>2001-KGD6-D2-PF-OF-MJ1F-C000-440005618-MEQ-0002</v>
          </cell>
          <cell r="R58" t="str">
            <v>37.4</v>
          </cell>
          <cell r="S58" t="str">
            <v>barg</v>
          </cell>
          <cell r="T58" t="str">
            <v>-10/173</v>
          </cell>
          <cell r="U58" t="str">
            <v>℃</v>
          </cell>
          <cell r="V58" t="str">
            <v>5.2 (Suction) /
25.2 (Discharge)</v>
          </cell>
          <cell r="W58" t="str">
            <v>bara</v>
          </cell>
          <cell r="X58" t="str">
            <v>44.0/124.1</v>
          </cell>
          <cell r="Y58" t="str">
            <v>℃</v>
          </cell>
          <cell r="Z58" t="str">
            <v>42480</v>
          </cell>
          <cell r="AA58" t="str">
            <v>kg/h</v>
          </cell>
          <cell r="AK58" t="str">
            <v>incl.</v>
          </cell>
          <cell r="AL58" t="str">
            <v>incl.</v>
          </cell>
          <cell r="AM58" t="str">
            <v>incl.</v>
          </cell>
          <cell r="AN58" t="str">
            <v>VIRGO 38 / ASTM A322 TYPE 4340</v>
          </cell>
          <cell r="AO58" t="str">
            <v>ASTM A182 F6NM</v>
          </cell>
          <cell r="AS58" t="str">
            <v>incl. above</v>
          </cell>
          <cell r="AT58" t="str">
            <v>incl. above</v>
          </cell>
          <cell r="AV58" t="str">
            <v>incl. above</v>
          </cell>
          <cell r="AW58" t="str">
            <v>incl. above</v>
          </cell>
          <cell r="AX58" t="str">
            <v>incl. above</v>
          </cell>
          <cell r="AY58" t="str">
            <v>incl. above</v>
          </cell>
          <cell r="AZ58" t="str">
            <v>Top</v>
          </cell>
          <cell r="BA58" t="str">
            <v>MEC</v>
          </cell>
          <cell r="BB58" t="str">
            <v>P03</v>
          </cell>
          <cell r="BC58" t="str">
            <v>A</v>
          </cell>
        </row>
        <row r="59">
          <cell r="B59" t="str">
            <v>023-KZ-002/B</v>
          </cell>
          <cell r="C59" t="str">
            <v>023-KZ-002</v>
          </cell>
          <cell r="D59" t="str">
            <v>Gear Box for MP Compressor</v>
          </cell>
          <cell r="E59" t="str">
            <v>ME001</v>
          </cell>
          <cell r="F59" t="str">
            <v>Gas Compressor pkg.(Centrifugal)</v>
          </cell>
          <cell r="G59" t="str">
            <v>BH</v>
          </cell>
          <cell r="H59" t="str">
            <v>023</v>
          </cell>
          <cell r="I59" t="str">
            <v>Gas Compression</v>
          </cell>
          <cell r="J59" t="str">
            <v>N</v>
          </cell>
          <cell r="K59" t="str">
            <v>1 x 100 %</v>
          </cell>
          <cell r="L59" t="str">
            <v>ROT</v>
          </cell>
          <cell r="M59" t="str">
            <v>Gear Box</v>
          </cell>
          <cell r="N59" t="str">
            <v>Mechanical</v>
          </cell>
          <cell r="O59" t="str">
            <v>2001-KGD6-D2-PF-OF-MJ1F-C000-440005618-PRD-0323-06</v>
          </cell>
          <cell r="P59" t="str">
            <v>2001-KGD6-D2-PF-OF-MJ1F-C000-440005618-PRJ-0028</v>
          </cell>
          <cell r="Q59" t="str">
            <v>2001-KGD6-D2-PF-OF-MJ1F-C000-440005618-MEQ-0002</v>
          </cell>
          <cell r="AK59" t="str">
            <v>incl.</v>
          </cell>
          <cell r="AL59" t="str">
            <v>incl.</v>
          </cell>
          <cell r="AM59" t="str">
            <v>incl.</v>
          </cell>
          <cell r="AS59" t="str">
            <v>incl. above</v>
          </cell>
          <cell r="AT59" t="str">
            <v>incl. above</v>
          </cell>
          <cell r="AV59" t="str">
            <v>incl. above</v>
          </cell>
          <cell r="AW59" t="str">
            <v>incl. above</v>
          </cell>
          <cell r="AX59" t="str">
            <v>incl. above</v>
          </cell>
          <cell r="AY59" t="str">
            <v>incl. above</v>
          </cell>
          <cell r="AZ59" t="str">
            <v>Top</v>
          </cell>
          <cell r="BA59" t="str">
            <v>MEC</v>
          </cell>
          <cell r="BB59" t="str">
            <v>P03</v>
          </cell>
          <cell r="BC59" t="str">
            <v>A</v>
          </cell>
        </row>
        <row r="60">
          <cell r="B60" t="str">
            <v>023-UZ-902</v>
          </cell>
          <cell r="C60" t="str">
            <v>023-KZ-002</v>
          </cell>
          <cell r="D60" t="str">
            <v>Mineral Oil Vapour Separator for MP Compressor</v>
          </cell>
          <cell r="E60" t="str">
            <v>ME001</v>
          </cell>
          <cell r="F60" t="str">
            <v>Gas Compressor pkg.(Centrifugal)</v>
          </cell>
          <cell r="G60" t="str">
            <v>BH</v>
          </cell>
          <cell r="H60" t="str">
            <v>023</v>
          </cell>
          <cell r="I60" t="str">
            <v>Gas Compression</v>
          </cell>
          <cell r="J60" t="str">
            <v>N</v>
          </cell>
          <cell r="K60" t="str">
            <v>1 x 100 %</v>
          </cell>
          <cell r="L60" t="str">
            <v>Pkg</v>
          </cell>
          <cell r="M60" t="str">
            <v>Package</v>
          </cell>
          <cell r="N60" t="str">
            <v>pkg</v>
          </cell>
          <cell r="O60" t="str">
            <v>2001-KGD6-D2-PF-OF-MJ1F-C000-440005618-PRD-0323-06</v>
          </cell>
          <cell r="P60" t="str">
            <v>2001-KGD6-D2-PF-OF-MJ1F-C000-440005618-PRJ-0028</v>
          </cell>
          <cell r="Q60" t="str">
            <v>2001-KGD6-D2-PF-OF-MJ1F-C000-440005618-MEQ-0002</v>
          </cell>
          <cell r="AK60" t="str">
            <v>1100</v>
          </cell>
          <cell r="AL60" t="str">
            <v>970</v>
          </cell>
          <cell r="AM60" t="str">
            <v>1950</v>
          </cell>
          <cell r="AS60">
            <v>0.66</v>
          </cell>
          <cell r="AT60">
            <v>0.71</v>
          </cell>
          <cell r="AV60">
            <v>0.1</v>
          </cell>
          <cell r="AW60">
            <v>0.72599999999999998</v>
          </cell>
          <cell r="AX60">
            <v>5.4999999999999938E-2</v>
          </cell>
          <cell r="AY60">
            <v>0.78099999999999992</v>
          </cell>
          <cell r="AZ60" t="str">
            <v>Top</v>
          </cell>
          <cell r="BA60" t="str">
            <v>MEC</v>
          </cell>
          <cell r="BB60" t="str">
            <v>P03</v>
          </cell>
          <cell r="BC60" t="str">
            <v>TBD</v>
          </cell>
        </row>
        <row r="61">
          <cell r="B61" t="str">
            <v>023-JCX-0002</v>
          </cell>
          <cell r="C61" t="str">
            <v>023-KZ-002</v>
          </cell>
          <cell r="D61" t="str">
            <v>Unit Control Panel for MP Compressor</v>
          </cell>
          <cell r="E61" t="str">
            <v>ME001</v>
          </cell>
          <cell r="F61" t="str">
            <v>Gas Compressor pkg.(Centrifugal)</v>
          </cell>
          <cell r="G61" t="str">
            <v>BH</v>
          </cell>
          <cell r="H61" t="str">
            <v>023</v>
          </cell>
          <cell r="I61" t="str">
            <v>Gas Compression</v>
          </cell>
          <cell r="J61" t="str">
            <v>N</v>
          </cell>
          <cell r="K61" t="str">
            <v>1 x 100 %</v>
          </cell>
          <cell r="L61" t="str">
            <v>ROT</v>
          </cell>
          <cell r="M61" t="str">
            <v>Unit Control Panel</v>
          </cell>
          <cell r="O61" t="str">
            <v>2001-KGD6-D2-PF-OF-MJ1F-C000-440005618-PRD-0323-06</v>
          </cell>
          <cell r="P61" t="str">
            <v>2001-KGD6-D2-PF-OF-MJ1F-C000-440005618-PRJ-0028</v>
          </cell>
          <cell r="Q61" t="str">
            <v>2001-KGD6-D2-PF-OF-MJ1F-C000-440005618-MEQ-0002</v>
          </cell>
          <cell r="AK61" t="str">
            <v>3200</v>
          </cell>
          <cell r="AL61" t="str">
            <v>800</v>
          </cell>
          <cell r="AM61" t="str">
            <v>2420</v>
          </cell>
          <cell r="AS61">
            <v>2.5</v>
          </cell>
          <cell r="AT61">
            <v>2.5</v>
          </cell>
          <cell r="AV61">
            <v>0.1</v>
          </cell>
          <cell r="AW61">
            <v>2.75</v>
          </cell>
          <cell r="AX61">
            <v>0</v>
          </cell>
          <cell r="AY61">
            <v>2.75</v>
          </cell>
          <cell r="AZ61" t="str">
            <v>Top</v>
          </cell>
          <cell r="BA61" t="str">
            <v>MEC</v>
          </cell>
          <cell r="BB61" t="str">
            <v>P01</v>
          </cell>
          <cell r="BC61" t="str">
            <v>LER</v>
          </cell>
        </row>
        <row r="62">
          <cell r="B62" t="str">
            <v>023-KZ-003-A</v>
          </cell>
          <cell r="D62" t="str">
            <v>1st and 2nd STAGE HP COMPRESSOR PACKAGE</v>
          </cell>
          <cell r="E62" t="str">
            <v>ME001</v>
          </cell>
          <cell r="F62" t="str">
            <v>Gas Compressor pkg.(Centrifugal)</v>
          </cell>
          <cell r="G62" t="str">
            <v>BH</v>
          </cell>
          <cell r="H62" t="str">
            <v>023</v>
          </cell>
          <cell r="I62" t="str">
            <v>Gas Compression</v>
          </cell>
          <cell r="J62" t="str">
            <v>Y</v>
          </cell>
          <cell r="K62" t="str">
            <v>2 x 50 %</v>
          </cell>
          <cell r="L62" t="str">
            <v>ROT</v>
          </cell>
          <cell r="M62" t="str">
            <v>Compressor</v>
          </cell>
          <cell r="N62" t="str">
            <v>Centrifugal</v>
          </cell>
          <cell r="O62" t="str">
            <v>2001-KGD6-D2-PF-OF-MJ1F-C000-440005618-PRD-0323-12</v>
          </cell>
          <cell r="P62" t="str">
            <v>2001-KGD6-D2-PF-OF-MJ1F-C000-440005618-PRJ-0029
2001-KGD6-D2-PF-OF-MJ1F-C000-440005618-PRJ-0030</v>
          </cell>
          <cell r="Q62" t="str">
            <v>2001-KGD6-D2-PF-OF-MJ1F-C000-440005618-MEQ-0002</v>
          </cell>
          <cell r="R62" t="str">
            <v>N/A</v>
          </cell>
          <cell r="S62" t="str">
            <v>barg</v>
          </cell>
          <cell r="T62" t="str">
            <v>N/A</v>
          </cell>
          <cell r="U62" t="str">
            <v>℃</v>
          </cell>
          <cell r="V62" t="str">
            <v>N/A</v>
          </cell>
          <cell r="W62" t="str">
            <v>bara</v>
          </cell>
          <cell r="X62" t="str">
            <v>N/A</v>
          </cell>
          <cell r="Y62" t="str">
            <v>℃</v>
          </cell>
          <cell r="Z62" t="str">
            <v>N/A</v>
          </cell>
          <cell r="AA62" t="str">
            <v>kg/h</v>
          </cell>
          <cell r="AB62" t="str">
            <v>-</v>
          </cell>
          <cell r="AD62" t="str">
            <v>E.M(VFD)</v>
          </cell>
          <cell r="AE62" t="str">
            <v>4994</v>
          </cell>
          <cell r="AF62" t="str">
            <v>kw</v>
          </cell>
          <cell r="AG62" t="str">
            <v>5731</v>
          </cell>
          <cell r="AH62" t="str">
            <v>kw</v>
          </cell>
          <cell r="AI62" t="str">
            <v>4556.34</v>
          </cell>
          <cell r="AK62" t="str">
            <v>10500</v>
          </cell>
          <cell r="AL62" t="str">
            <v>4000</v>
          </cell>
          <cell r="AM62" t="str">
            <v>4720</v>
          </cell>
          <cell r="AS62">
            <v>86.25</v>
          </cell>
          <cell r="AT62">
            <v>91.25</v>
          </cell>
          <cell r="AV62">
            <v>0.1</v>
          </cell>
          <cell r="AW62">
            <v>94.875</v>
          </cell>
          <cell r="AX62">
            <v>5.5</v>
          </cell>
          <cell r="AY62">
            <v>100.375</v>
          </cell>
          <cell r="AZ62" t="str">
            <v>Top</v>
          </cell>
          <cell r="BA62" t="str">
            <v>MEC</v>
          </cell>
          <cell r="BB62" t="str">
            <v>S03</v>
          </cell>
          <cell r="BC62" t="str">
            <v>A</v>
          </cell>
          <cell r="BE62" t="str">
            <v>Rotating (3 Point Gimbal &amp; AVM)</v>
          </cell>
        </row>
        <row r="63">
          <cell r="B63" t="str">
            <v>023-KA-003-A</v>
          </cell>
          <cell r="C63" t="str">
            <v>023-KZ-003-A</v>
          </cell>
          <cell r="D63" t="str">
            <v>1st STAGE HP COMPRESSOR</v>
          </cell>
          <cell r="E63" t="str">
            <v>ME001</v>
          </cell>
          <cell r="F63" t="str">
            <v>Gas Compressor pkg.(Centrifugal)</v>
          </cell>
          <cell r="G63" t="str">
            <v>BH</v>
          </cell>
          <cell r="H63" t="str">
            <v>023</v>
          </cell>
          <cell r="I63" t="str">
            <v>Gas Compression</v>
          </cell>
          <cell r="J63" t="str">
            <v>N</v>
          </cell>
          <cell r="K63" t="str">
            <v>2 x 50 %</v>
          </cell>
          <cell r="L63" t="str">
            <v>ROT</v>
          </cell>
          <cell r="M63" t="str">
            <v>Compressor</v>
          </cell>
          <cell r="N63" t="str">
            <v>Centrifugal</v>
          </cell>
          <cell r="O63" t="str">
            <v>2001-KGD6-D2-PF-OF-MJ1F-C000-440005618-PRD-0323-12</v>
          </cell>
          <cell r="P63" t="str">
            <v>2001-KGD6-D2-PF-OF-MJ1F-C000-440005618-PRJ-0029</v>
          </cell>
          <cell r="Q63" t="str">
            <v>2001-KGD6-D2-PF-OF-MJ1F-C000-440005618-MEQ-0002</v>
          </cell>
          <cell r="R63" t="str">
            <v>FV/149</v>
          </cell>
          <cell r="S63" t="str">
            <v>barg</v>
          </cell>
          <cell r="T63" t="str">
            <v>-46/160</v>
          </cell>
          <cell r="U63" t="str">
            <v>℃</v>
          </cell>
          <cell r="V63" t="str">
            <v>23.8 (Suction) /
58.61(Discharge)</v>
          </cell>
          <cell r="W63" t="str">
            <v>bara</v>
          </cell>
          <cell r="X63" t="str">
            <v>44.9 / 115.2</v>
          </cell>
          <cell r="Y63" t="str">
            <v>℃</v>
          </cell>
          <cell r="Z63" t="str">
            <v>78807</v>
          </cell>
          <cell r="AA63" t="str">
            <v>kg/h</v>
          </cell>
          <cell r="AB63" t="str">
            <v>-</v>
          </cell>
          <cell r="AE63" t="str">
            <v>-</v>
          </cell>
          <cell r="AF63" t="str">
            <v>kw</v>
          </cell>
          <cell r="AG63" t="str">
            <v>incl. 023-KZ-003</v>
          </cell>
          <cell r="AH63" t="str">
            <v>kw</v>
          </cell>
          <cell r="AK63" t="str">
            <v>incl. 023-KZ-003</v>
          </cell>
          <cell r="AL63" t="str">
            <v>incl. 023-KZ-003</v>
          </cell>
          <cell r="AM63" t="str">
            <v>incl. 023-KZ-003</v>
          </cell>
          <cell r="AN63" t="str">
            <v>VIRGO 38 / ASTM A322 TYPE 4340</v>
          </cell>
          <cell r="AO63" t="str">
            <v>ASTM A182 F6NM</v>
          </cell>
          <cell r="AS63" t="str">
            <v>incl. above</v>
          </cell>
          <cell r="AT63" t="str">
            <v>incl. above</v>
          </cell>
          <cell r="AV63" t="str">
            <v>incl. above</v>
          </cell>
          <cell r="AW63" t="str">
            <v>incl. above</v>
          </cell>
          <cell r="AX63" t="str">
            <v>incl. above</v>
          </cell>
          <cell r="AY63" t="str">
            <v>incl. above</v>
          </cell>
          <cell r="AZ63" t="str">
            <v>Top</v>
          </cell>
          <cell r="BA63" t="str">
            <v>MEC</v>
          </cell>
          <cell r="BB63" t="str">
            <v>S03</v>
          </cell>
          <cell r="BC63" t="str">
            <v>A</v>
          </cell>
        </row>
        <row r="64">
          <cell r="B64" t="str">
            <v>023-KA-004-A</v>
          </cell>
          <cell r="C64" t="str">
            <v>023-KZ-003-A</v>
          </cell>
          <cell r="D64" t="str">
            <v>2nd STAGE HP COMPRESSOR</v>
          </cell>
          <cell r="E64" t="str">
            <v>ME001</v>
          </cell>
          <cell r="F64" t="str">
            <v>Gas Compressor pkg.(Centrifugal)</v>
          </cell>
          <cell r="G64" t="str">
            <v>BH</v>
          </cell>
          <cell r="H64" t="str">
            <v>023</v>
          </cell>
          <cell r="I64" t="str">
            <v>Gas Compression</v>
          </cell>
          <cell r="J64" t="str">
            <v>N</v>
          </cell>
          <cell r="K64" t="str">
            <v>2 x 50 %</v>
          </cell>
          <cell r="L64" t="str">
            <v>ROT</v>
          </cell>
          <cell r="M64" t="str">
            <v>Compressor</v>
          </cell>
          <cell r="N64" t="str">
            <v>Centrifugal</v>
          </cell>
          <cell r="O64" t="str">
            <v>2001-KGD6-D2-PF-OF-MJ1F-C000-440005618-PRD-0323-12</v>
          </cell>
          <cell r="P64" t="str">
            <v>2001-KGD6-D2-PF-OF-MJ1F-C000-440005618-PRJ-0029</v>
          </cell>
          <cell r="Q64" t="str">
            <v>2001-KGD6-D2-PF-OF-MJ1F-C000-440005618-MEQ-0002</v>
          </cell>
          <cell r="R64" t="str">
            <v>FV/149</v>
          </cell>
          <cell r="S64" t="str">
            <v>barg</v>
          </cell>
          <cell r="T64" t="str">
            <v>-46/160</v>
          </cell>
          <cell r="U64" t="str">
            <v>℃</v>
          </cell>
          <cell r="V64" t="str">
            <v>47.95(Suction) /
109.2(Discharge)</v>
          </cell>
          <cell r="W64" t="str">
            <v>bara</v>
          </cell>
          <cell r="X64" t="str">
            <v>44.9 / 100.9</v>
          </cell>
          <cell r="Y64" t="str">
            <v>℃</v>
          </cell>
          <cell r="Z64" t="str">
            <v>77940</v>
          </cell>
          <cell r="AA64" t="str">
            <v>kg/h</v>
          </cell>
          <cell r="AB64" t="str">
            <v>-</v>
          </cell>
          <cell r="AE64" t="str">
            <v>-</v>
          </cell>
          <cell r="AF64" t="str">
            <v>kw</v>
          </cell>
          <cell r="AG64" t="str">
            <v>incl. 023-KZ-003</v>
          </cell>
          <cell r="AH64" t="str">
            <v>kw</v>
          </cell>
          <cell r="AK64" t="str">
            <v>incl. 023-KZ-003</v>
          </cell>
          <cell r="AL64" t="str">
            <v>incl. 023-KZ-003</v>
          </cell>
          <cell r="AM64" t="str">
            <v>incl. 023-KZ-003</v>
          </cell>
          <cell r="AN64" t="str">
            <v>VIRGO 38 / ASTM A322 TYPE 4340</v>
          </cell>
          <cell r="AO64" t="str">
            <v>ASTM A182 F6NM</v>
          </cell>
          <cell r="AS64" t="str">
            <v>incl. above</v>
          </cell>
          <cell r="AT64" t="str">
            <v>incl. above</v>
          </cell>
          <cell r="AV64" t="str">
            <v>incl. above</v>
          </cell>
          <cell r="AW64" t="str">
            <v>incl. above</v>
          </cell>
          <cell r="AX64" t="str">
            <v>incl. above</v>
          </cell>
          <cell r="AY64" t="str">
            <v>incl. above</v>
          </cell>
          <cell r="AZ64" t="str">
            <v>Top</v>
          </cell>
          <cell r="BA64" t="str">
            <v>MEC</v>
          </cell>
          <cell r="BB64" t="str">
            <v>S03</v>
          </cell>
          <cell r="BC64" t="str">
            <v>A</v>
          </cell>
        </row>
        <row r="65">
          <cell r="B65" t="str">
            <v>023-KZ-003-A/M</v>
          </cell>
          <cell r="C65" t="str">
            <v>023-KZ-003-A</v>
          </cell>
          <cell r="D65" t="str">
            <v>Main Electric Motor for 1st and 2nd HP Compressor</v>
          </cell>
          <cell r="E65" t="str">
            <v>ME001</v>
          </cell>
          <cell r="F65" t="str">
            <v>Gas Compressor pkg.(Centrifugal)</v>
          </cell>
          <cell r="G65" t="str">
            <v>BH</v>
          </cell>
          <cell r="H65" t="str">
            <v>023</v>
          </cell>
          <cell r="I65" t="str">
            <v>Gas Compression</v>
          </cell>
          <cell r="J65" t="str">
            <v>N</v>
          </cell>
          <cell r="K65" t="str">
            <v>1 x 100 %</v>
          </cell>
          <cell r="L65" t="str">
            <v>ROT</v>
          </cell>
          <cell r="M65" t="str">
            <v>Motor</v>
          </cell>
          <cell r="N65" t="str">
            <v>Electric</v>
          </cell>
          <cell r="O65" t="str">
            <v>2001-KGD6-D2-PF-OF-MJ1F-C000-440005618-PRD-0323-12</v>
          </cell>
          <cell r="P65" t="str">
            <v>2001-KGD6-D2-PF-OF-MJ1F-C000-440005618-PRJ-0028</v>
          </cell>
          <cell r="Q65" t="str">
            <v>2001-KGD6-D2-PF-OF-MJ1F-C000-440005618-MEQ-0002</v>
          </cell>
          <cell r="R65" t="str">
            <v>37.4</v>
          </cell>
          <cell r="S65" t="str">
            <v>barg</v>
          </cell>
          <cell r="T65" t="str">
            <v>-10/173</v>
          </cell>
          <cell r="U65" t="str">
            <v>℃</v>
          </cell>
          <cell r="V65" t="str">
            <v>5.2 (Suction) /
25.2 (Discharge)</v>
          </cell>
          <cell r="W65" t="str">
            <v>bara</v>
          </cell>
          <cell r="X65" t="str">
            <v>44.0/124.1</v>
          </cell>
          <cell r="Y65" t="str">
            <v>℃</v>
          </cell>
          <cell r="Z65" t="str">
            <v>42480</v>
          </cell>
          <cell r="AA65" t="str">
            <v>kg/h</v>
          </cell>
          <cell r="AK65" t="str">
            <v>incl.</v>
          </cell>
          <cell r="AL65" t="str">
            <v>incl.</v>
          </cell>
          <cell r="AM65" t="str">
            <v>incl.</v>
          </cell>
          <cell r="AN65" t="str">
            <v>VIRGO 38 / ASTM A322 TYPE 4340</v>
          </cell>
          <cell r="AO65" t="str">
            <v>ASTM A182 F6NM</v>
          </cell>
          <cell r="AS65" t="str">
            <v>incl. above</v>
          </cell>
          <cell r="AT65" t="str">
            <v>incl. above</v>
          </cell>
          <cell r="AV65" t="str">
            <v>incl. above</v>
          </cell>
          <cell r="AW65" t="str">
            <v>incl. above</v>
          </cell>
          <cell r="AX65" t="str">
            <v>incl. above</v>
          </cell>
          <cell r="AY65" t="str">
            <v>incl. above</v>
          </cell>
          <cell r="AZ65" t="str">
            <v>Top</v>
          </cell>
          <cell r="BA65" t="str">
            <v>MEC</v>
          </cell>
          <cell r="BB65" t="str">
            <v>P03</v>
          </cell>
          <cell r="BC65" t="str">
            <v>A</v>
          </cell>
        </row>
        <row r="66">
          <cell r="B66" t="str">
            <v>023-KZ-003-A/B</v>
          </cell>
          <cell r="C66" t="str">
            <v>023-KZ-003-A</v>
          </cell>
          <cell r="D66" t="str">
            <v>Gear Box for 1st and 2nd HP Compressor</v>
          </cell>
          <cell r="E66" t="str">
            <v>ME001</v>
          </cell>
          <cell r="F66" t="str">
            <v>Gas Compressor pkg.(Centrifugal)</v>
          </cell>
          <cell r="G66" t="str">
            <v>BH</v>
          </cell>
          <cell r="H66" t="str">
            <v>023</v>
          </cell>
          <cell r="I66" t="str">
            <v>Gas Compression</v>
          </cell>
          <cell r="J66" t="str">
            <v>N</v>
          </cell>
          <cell r="K66" t="str">
            <v>1 x 100 %</v>
          </cell>
          <cell r="L66" t="str">
            <v>ROT</v>
          </cell>
          <cell r="M66" t="str">
            <v>Gear Box</v>
          </cell>
          <cell r="N66" t="str">
            <v>Mechanical</v>
          </cell>
          <cell r="O66" t="str">
            <v>2001-KGD6-D2-PF-OF-MJ1F-C000-440005618-PRD-0323-12</v>
          </cell>
          <cell r="P66" t="str">
            <v>2001-KGD6-D2-PF-OF-MJ1F-C000-440005618-PRJ-0028</v>
          </cell>
          <cell r="Q66" t="str">
            <v>2001-KGD6-D2-PF-OF-MJ1F-C000-440005618-MEQ-0002</v>
          </cell>
          <cell r="AK66" t="str">
            <v>incl.</v>
          </cell>
          <cell r="AL66" t="str">
            <v>incl.</v>
          </cell>
          <cell r="AM66" t="str">
            <v>incl.</v>
          </cell>
          <cell r="AS66" t="str">
            <v>incl. above</v>
          </cell>
          <cell r="AT66" t="str">
            <v>incl. above</v>
          </cell>
          <cell r="AV66" t="str">
            <v>incl. above</v>
          </cell>
          <cell r="AW66" t="str">
            <v>incl. above</v>
          </cell>
          <cell r="AX66" t="str">
            <v>incl. above</v>
          </cell>
          <cell r="AY66" t="str">
            <v>incl. above</v>
          </cell>
          <cell r="AZ66" t="str">
            <v>Top</v>
          </cell>
          <cell r="BA66" t="str">
            <v>MEC</v>
          </cell>
          <cell r="BB66" t="str">
            <v>P03</v>
          </cell>
          <cell r="BC66" t="str">
            <v>A</v>
          </cell>
        </row>
        <row r="67">
          <cell r="B67" t="str">
            <v>023-UZ-903-A</v>
          </cell>
          <cell r="C67" t="str">
            <v>023-KZ-003-A</v>
          </cell>
          <cell r="D67" t="str">
            <v>Mineral Oil Vapour Separator for 1st and 2nd HP Compressor</v>
          </cell>
          <cell r="E67" t="str">
            <v>ME001</v>
          </cell>
          <cell r="F67" t="str">
            <v>Gas Compressor pkg.(Centrifugal)</v>
          </cell>
          <cell r="G67" t="str">
            <v>BH</v>
          </cell>
          <cell r="H67" t="str">
            <v>023</v>
          </cell>
          <cell r="I67" t="str">
            <v>Gas Compression</v>
          </cell>
          <cell r="J67" t="str">
            <v>N</v>
          </cell>
          <cell r="K67" t="str">
            <v>1 x 100 %</v>
          </cell>
          <cell r="L67" t="str">
            <v>PKG</v>
          </cell>
          <cell r="M67" t="str">
            <v>Package</v>
          </cell>
          <cell r="N67" t="str">
            <v>pkg</v>
          </cell>
          <cell r="O67" t="str">
            <v>2001-KGD6-D2-PF-OF-MJ1F-C000-440005618-PRD-0323-13</v>
          </cell>
          <cell r="P67" t="str">
            <v>2001-KGD6-D2-PF-OF-MJ1F-C000-440005618-PRJ-0028</v>
          </cell>
          <cell r="Q67" t="str">
            <v>2001-KGD6-D2-PF-OF-MJ1F-C000-440005618-MEQ-0002</v>
          </cell>
          <cell r="AK67" t="str">
            <v>1100</v>
          </cell>
          <cell r="AL67" t="str">
            <v>970</v>
          </cell>
          <cell r="AM67" t="str">
            <v>1950</v>
          </cell>
          <cell r="AS67">
            <v>0.66</v>
          </cell>
          <cell r="AT67">
            <v>0.71</v>
          </cell>
          <cell r="AV67">
            <v>0.1</v>
          </cell>
          <cell r="AW67">
            <v>0.72599999999999998</v>
          </cell>
          <cell r="AX67">
            <v>5.4999999999999938E-2</v>
          </cell>
          <cell r="AY67">
            <v>0.78099999999999992</v>
          </cell>
          <cell r="AZ67" t="str">
            <v>Top</v>
          </cell>
          <cell r="BA67" t="str">
            <v>MEC</v>
          </cell>
          <cell r="BB67" t="str">
            <v>P03</v>
          </cell>
          <cell r="BC67" t="str">
            <v>TBD</v>
          </cell>
        </row>
        <row r="68">
          <cell r="B68" t="str">
            <v>023-JCX-0003-A</v>
          </cell>
          <cell r="C68" t="str">
            <v>023-KZ-003-A</v>
          </cell>
          <cell r="D68" t="str">
            <v>Unit Control Panel  for 1st and 2nd HP Compressor</v>
          </cell>
          <cell r="E68" t="str">
            <v>ME001</v>
          </cell>
          <cell r="F68" t="str">
            <v>Gas Compressor pkg.(Centrifugal)</v>
          </cell>
          <cell r="G68" t="str">
            <v>BH</v>
          </cell>
          <cell r="H68" t="str">
            <v>023</v>
          </cell>
          <cell r="I68" t="str">
            <v>Gas Compression</v>
          </cell>
          <cell r="J68" t="str">
            <v>N</v>
          </cell>
          <cell r="K68" t="str">
            <v>1 x 100 %</v>
          </cell>
          <cell r="L68" t="str">
            <v>ROT</v>
          </cell>
          <cell r="M68" t="str">
            <v>Control Panel</v>
          </cell>
          <cell r="O68" t="str">
            <v>2001-KGD6-D2-PF-OF-MJ1F-C000-440005618-PRD-0323-12</v>
          </cell>
          <cell r="P68" t="str">
            <v>2001-KGD6-D2-PF-OF-MJ1F-C000-440005618-PRJ-0028</v>
          </cell>
          <cell r="Q68" t="str">
            <v>2001-KGD6-D2-PF-OF-MJ1F-C000-440005618-MEQ-0002</v>
          </cell>
          <cell r="AK68" t="str">
            <v>3200</v>
          </cell>
          <cell r="AL68" t="str">
            <v>800</v>
          </cell>
          <cell r="AM68" t="str">
            <v>2420</v>
          </cell>
          <cell r="AS68">
            <v>2.5</v>
          </cell>
          <cell r="AT68">
            <v>2.5</v>
          </cell>
          <cell r="AV68">
            <v>0.1</v>
          </cell>
          <cell r="AW68">
            <v>2.75</v>
          </cell>
          <cell r="AX68">
            <v>0</v>
          </cell>
          <cell r="AY68">
            <v>2.75</v>
          </cell>
          <cell r="AZ68" t="str">
            <v>Top</v>
          </cell>
          <cell r="BA68" t="str">
            <v>MEC</v>
          </cell>
          <cell r="BB68" t="str">
            <v>P01</v>
          </cell>
          <cell r="BC68" t="str">
            <v>LER</v>
          </cell>
        </row>
        <row r="69">
          <cell r="B69" t="str">
            <v>080-IA-0002-A</v>
          </cell>
          <cell r="C69" t="str">
            <v>023-KZ-003-A</v>
          </cell>
          <cell r="D69" t="str">
            <v>VFD Panel for 1st and 2nd Stage HP Compressor</v>
          </cell>
          <cell r="E69" t="str">
            <v>ME001</v>
          </cell>
          <cell r="F69" t="str">
            <v>Gas Compressor pkg.(Centrifugal)</v>
          </cell>
          <cell r="G69" t="str">
            <v>BH</v>
          </cell>
          <cell r="H69" t="str">
            <v>023</v>
          </cell>
          <cell r="I69" t="str">
            <v>Gas Compression</v>
          </cell>
          <cell r="J69" t="str">
            <v>N</v>
          </cell>
          <cell r="K69" t="str">
            <v>1 x 100 %</v>
          </cell>
          <cell r="L69" t="str">
            <v>ROT</v>
          </cell>
          <cell r="M69" t="str">
            <v>Control Panel</v>
          </cell>
          <cell r="O69" t="str">
            <v>2001-KGD6-D2-PF-OF-MJ1F-C000-440005618-PRD-0323-12</v>
          </cell>
          <cell r="P69" t="str">
            <v>2001-KGD6-D2-PF-OF-MJ1F-C000-440005618-PRJ-0028</v>
          </cell>
          <cell r="Q69" t="str">
            <v>2001-KGD6-D2-PF-OF-MJ1F-C000-440005618-MEQ-0002</v>
          </cell>
          <cell r="AK69" t="str">
            <v>9400</v>
          </cell>
          <cell r="AL69" t="str">
            <v>1000</v>
          </cell>
          <cell r="AM69" t="str">
            <v>2200</v>
          </cell>
          <cell r="AS69">
            <v>9.4</v>
          </cell>
          <cell r="AT69">
            <v>9.4</v>
          </cell>
          <cell r="AV69">
            <v>0.1</v>
          </cell>
          <cell r="AW69">
            <v>10.34</v>
          </cell>
          <cell r="AX69">
            <v>0</v>
          </cell>
          <cell r="AY69">
            <v>10.34</v>
          </cell>
          <cell r="AZ69" t="str">
            <v>Top</v>
          </cell>
          <cell r="BA69" t="str">
            <v>MEC</v>
          </cell>
          <cell r="BB69" t="str">
            <v>P01</v>
          </cell>
          <cell r="BC69" t="str">
            <v>HV Switch Room</v>
          </cell>
        </row>
        <row r="70">
          <cell r="B70" t="str">
            <v>080-IU-0003-A</v>
          </cell>
          <cell r="C70" t="str">
            <v>023-KZ-003-A</v>
          </cell>
          <cell r="D70" t="str">
            <v>VFD Transfomer FOR 1st and 2nd Stage HP Compressor</v>
          </cell>
          <cell r="E70" t="str">
            <v>ME001</v>
          </cell>
          <cell r="F70" t="str">
            <v>Gas Compressor pkg.(Centrifugal)</v>
          </cell>
          <cell r="G70" t="str">
            <v>BH</v>
          </cell>
          <cell r="H70" t="str">
            <v>023</v>
          </cell>
          <cell r="I70" t="str">
            <v>Gas Compression</v>
          </cell>
          <cell r="J70" t="str">
            <v>N</v>
          </cell>
          <cell r="K70" t="str">
            <v>1 x 100 %</v>
          </cell>
          <cell r="L70" t="str">
            <v>ROT</v>
          </cell>
          <cell r="M70" t="str">
            <v>Control Panel</v>
          </cell>
          <cell r="O70" t="str">
            <v>2001-KGD6-D2-PF-OF-MJ1F-C000-440005618-PRD-0323-12</v>
          </cell>
          <cell r="P70" t="str">
            <v>2001-KGD6-D2-PF-OF-MJ1F-C000-440005618-PRJ-0028</v>
          </cell>
          <cell r="Q70" t="str">
            <v>2001-KGD6-D2-PF-OF-MJ1F-C000-440005618-MEQ-0002</v>
          </cell>
          <cell r="AK70" t="str">
            <v>4200</v>
          </cell>
          <cell r="AL70" t="str">
            <v>3100</v>
          </cell>
          <cell r="AM70" t="str">
            <v>3700</v>
          </cell>
          <cell r="AS70">
            <v>19</v>
          </cell>
          <cell r="AT70">
            <v>23.5</v>
          </cell>
          <cell r="AV70">
            <v>0.1</v>
          </cell>
          <cell r="AW70">
            <v>20.9</v>
          </cell>
          <cell r="AX70">
            <v>4.9500000000000028</v>
          </cell>
          <cell r="AY70">
            <v>25.85</v>
          </cell>
          <cell r="AZ70" t="str">
            <v>Top</v>
          </cell>
          <cell r="BA70" t="str">
            <v>MEC</v>
          </cell>
          <cell r="BB70" t="str">
            <v>P01</v>
          </cell>
          <cell r="BC70" t="str">
            <v xml:space="preserve">Roof of Electrical Room </v>
          </cell>
        </row>
        <row r="71">
          <cell r="B71" t="str">
            <v>023-KZ-003-B</v>
          </cell>
          <cell r="D71" t="str">
            <v>1st and 2nd STAGE HP COMPRESSOR PACKAGE</v>
          </cell>
          <cell r="E71" t="str">
            <v>ME001</v>
          </cell>
          <cell r="F71" t="str">
            <v>Gas Compressor pkg.(Centrifugal)</v>
          </cell>
          <cell r="G71" t="str">
            <v>BH</v>
          </cell>
          <cell r="H71" t="str">
            <v>023</v>
          </cell>
          <cell r="I71" t="str">
            <v>Gas Compression</v>
          </cell>
          <cell r="J71" t="str">
            <v>Y</v>
          </cell>
          <cell r="K71" t="str">
            <v>2 x 50 %</v>
          </cell>
          <cell r="L71" t="str">
            <v>ROT</v>
          </cell>
          <cell r="M71" t="str">
            <v>Compressor</v>
          </cell>
          <cell r="N71" t="str">
            <v>Centrifugal</v>
          </cell>
          <cell r="O71" t="str">
            <v>2001-KGD6-D2-PF-OF-MJ1F-C000-440005618-PRD-0323-52</v>
          </cell>
          <cell r="P71" t="str">
            <v>2001-KGD6-D2-PF-OF-MJ1F-C000-440005618-PRJ-0029
2001-KGD6-D2-PF-OF-MJ1F-C000-440005618-PRJ-0030</v>
          </cell>
          <cell r="Q71" t="str">
            <v>2001-KGD6-D2-PF-OF-MJ1F-C000-440005618-MEQ-0002</v>
          </cell>
          <cell r="R71" t="str">
            <v>N/A</v>
          </cell>
          <cell r="S71" t="str">
            <v>barg</v>
          </cell>
          <cell r="T71" t="str">
            <v>N/A</v>
          </cell>
          <cell r="U71" t="str">
            <v>℃</v>
          </cell>
          <cell r="V71" t="str">
            <v>N/A</v>
          </cell>
          <cell r="W71" t="str">
            <v>bara</v>
          </cell>
          <cell r="X71" t="str">
            <v>N/A</v>
          </cell>
          <cell r="Y71" t="str">
            <v>℃</v>
          </cell>
          <cell r="Z71" t="str">
            <v>N/A</v>
          </cell>
          <cell r="AA71" t="str">
            <v>kg/h</v>
          </cell>
          <cell r="AB71" t="str">
            <v>-</v>
          </cell>
          <cell r="AD71" t="str">
            <v>E.M(VFD)</v>
          </cell>
          <cell r="AE71" t="str">
            <v>4994</v>
          </cell>
          <cell r="AF71" t="str">
            <v>kw</v>
          </cell>
          <cell r="AG71" t="str">
            <v>5731</v>
          </cell>
          <cell r="AH71" t="str">
            <v>kw</v>
          </cell>
          <cell r="AI71" t="str">
            <v>4556.34</v>
          </cell>
          <cell r="AK71" t="str">
            <v>10500</v>
          </cell>
          <cell r="AL71" t="str">
            <v>4000</v>
          </cell>
          <cell r="AM71" t="str">
            <v>4720</v>
          </cell>
          <cell r="AS71">
            <v>86.25</v>
          </cell>
          <cell r="AT71">
            <v>91.25</v>
          </cell>
          <cell r="AV71">
            <v>0.1</v>
          </cell>
          <cell r="AW71">
            <v>94.875</v>
          </cell>
          <cell r="AX71">
            <v>5.5</v>
          </cell>
          <cell r="AY71">
            <v>100.375</v>
          </cell>
          <cell r="AZ71" t="str">
            <v>Top</v>
          </cell>
          <cell r="BA71" t="str">
            <v>MEC</v>
          </cell>
          <cell r="BB71" t="str">
            <v>S03</v>
          </cell>
          <cell r="BC71" t="str">
            <v>A</v>
          </cell>
          <cell r="BE71" t="str">
            <v>Rotating (3 Point Gimbal &amp; AVM)</v>
          </cell>
        </row>
        <row r="72">
          <cell r="B72" t="str">
            <v>023-KA-003-B</v>
          </cell>
          <cell r="C72" t="str">
            <v>023-KZ-003-B</v>
          </cell>
          <cell r="D72" t="str">
            <v>1st STAGE HP COMPRESSOR</v>
          </cell>
          <cell r="E72" t="str">
            <v>ME001</v>
          </cell>
          <cell r="F72" t="str">
            <v>Gas Compressor pkg.(Centrifugal)</v>
          </cell>
          <cell r="G72" t="str">
            <v>BH</v>
          </cell>
          <cell r="H72" t="str">
            <v>023</v>
          </cell>
          <cell r="I72" t="str">
            <v>Gas Compression</v>
          </cell>
          <cell r="J72" t="str">
            <v>N</v>
          </cell>
          <cell r="K72" t="str">
            <v>2 x 50 %</v>
          </cell>
          <cell r="L72" t="str">
            <v>ROT</v>
          </cell>
          <cell r="M72" t="str">
            <v>Compressor</v>
          </cell>
          <cell r="N72" t="str">
            <v>Centrifugal</v>
          </cell>
          <cell r="O72" t="str">
            <v>2001-KGD6-D2-PF-OF-MJ1F-C000-440005618-PRD-0323-52</v>
          </cell>
          <cell r="P72" t="str">
            <v>2001-KGD6-D2-PF-OF-MJ1F-C000-440005618-PRJ-0030</v>
          </cell>
          <cell r="Q72" t="str">
            <v>2001-KGD6-D2-PF-OF-MJ1F-C000-440005618-MEQ-0002</v>
          </cell>
          <cell r="R72" t="str">
            <v>FV/149</v>
          </cell>
          <cell r="S72" t="str">
            <v>barg</v>
          </cell>
          <cell r="T72" t="str">
            <v>-46/160</v>
          </cell>
          <cell r="U72" t="str">
            <v>℃</v>
          </cell>
          <cell r="V72" t="str">
            <v>23.8 (Suction) /
58.61(Discharge)</v>
          </cell>
          <cell r="W72" t="str">
            <v>bara</v>
          </cell>
          <cell r="X72" t="str">
            <v>44.9 / 115.2</v>
          </cell>
          <cell r="Y72" t="str">
            <v>℃</v>
          </cell>
          <cell r="Z72" t="str">
            <v>78807</v>
          </cell>
          <cell r="AA72" t="str">
            <v>kg/h</v>
          </cell>
          <cell r="AE72" t="str">
            <v>-</v>
          </cell>
          <cell r="AF72" t="str">
            <v>kw</v>
          </cell>
          <cell r="AG72" t="str">
            <v>incl. 023-KZ-003</v>
          </cell>
          <cell r="AH72" t="str">
            <v>kw</v>
          </cell>
          <cell r="AK72" t="str">
            <v>incl. 023-KZ-003</v>
          </cell>
          <cell r="AL72" t="str">
            <v>incl. 023-KZ-003</v>
          </cell>
          <cell r="AM72" t="str">
            <v>incl. 023-KZ-003</v>
          </cell>
          <cell r="AN72" t="str">
            <v>VIRGO 38 / ASTM A322 TYPE 4340</v>
          </cell>
          <cell r="AO72" t="str">
            <v>ASTM A182 F6NM</v>
          </cell>
          <cell r="AS72" t="str">
            <v>incl. above</v>
          </cell>
          <cell r="AT72" t="str">
            <v>incl. above</v>
          </cell>
          <cell r="AV72" t="str">
            <v>incl. above</v>
          </cell>
          <cell r="AW72" t="str">
            <v>incl. above</v>
          </cell>
          <cell r="AX72" t="str">
            <v>incl. above</v>
          </cell>
          <cell r="AY72" t="str">
            <v>incl. above</v>
          </cell>
          <cell r="AZ72" t="str">
            <v>Top</v>
          </cell>
          <cell r="BA72" t="str">
            <v>MEC</v>
          </cell>
          <cell r="BB72" t="str">
            <v>S03</v>
          </cell>
          <cell r="BC72" t="str">
            <v>A</v>
          </cell>
        </row>
        <row r="73">
          <cell r="B73" t="str">
            <v>023-KA-004-B</v>
          </cell>
          <cell r="C73" t="str">
            <v>023-KZ-003-B</v>
          </cell>
          <cell r="D73" t="str">
            <v>2nd STAGE HP COMPRESSOR</v>
          </cell>
          <cell r="E73" t="str">
            <v>ME001</v>
          </cell>
          <cell r="F73" t="str">
            <v>Gas Compressor pkg.(Centrifugal)</v>
          </cell>
          <cell r="G73" t="str">
            <v>BH</v>
          </cell>
          <cell r="H73" t="str">
            <v>023</v>
          </cell>
          <cell r="I73" t="str">
            <v>Gas Compression</v>
          </cell>
          <cell r="J73" t="str">
            <v>N</v>
          </cell>
          <cell r="K73" t="str">
            <v>2 x 50 %</v>
          </cell>
          <cell r="L73" t="str">
            <v>ROT</v>
          </cell>
          <cell r="M73" t="str">
            <v>Compressor</v>
          </cell>
          <cell r="N73" t="str">
            <v>Centrifugal</v>
          </cell>
          <cell r="O73" t="str">
            <v>2001-KGD6-D2-PF-OF-MJ1F-C000-440005618-PRD-0323-52</v>
          </cell>
          <cell r="P73" t="str">
            <v>2001-KGD6-D2-PF-OF-MJ1F-C000-440005618-PRJ-0030</v>
          </cell>
          <cell r="Q73" t="str">
            <v>2001-KGD6-D2-PF-OF-MJ1F-C000-440005618-MEQ-0002</v>
          </cell>
          <cell r="R73" t="str">
            <v>FV/149</v>
          </cell>
          <cell r="S73" t="str">
            <v>barg</v>
          </cell>
          <cell r="T73" t="str">
            <v>-46/160</v>
          </cell>
          <cell r="U73" t="str">
            <v>℃</v>
          </cell>
          <cell r="V73" t="str">
            <v>47.95(Suction) /
109.2(Discharge)</v>
          </cell>
          <cell r="W73" t="str">
            <v>bara</v>
          </cell>
          <cell r="X73" t="str">
            <v>44.9 / 100.9</v>
          </cell>
          <cell r="Y73" t="str">
            <v>℃</v>
          </cell>
          <cell r="Z73" t="str">
            <v>77940</v>
          </cell>
          <cell r="AA73" t="str">
            <v>kg/h</v>
          </cell>
          <cell r="AE73" t="str">
            <v>-</v>
          </cell>
          <cell r="AF73" t="str">
            <v>kw</v>
          </cell>
          <cell r="AG73" t="str">
            <v>incl. 023-KZ-003</v>
          </cell>
          <cell r="AH73" t="str">
            <v>kw</v>
          </cell>
          <cell r="AK73" t="str">
            <v>incl. 023-KZ-003</v>
          </cell>
          <cell r="AL73" t="str">
            <v>incl. 023-KZ-003</v>
          </cell>
          <cell r="AM73" t="str">
            <v>incl. 023-KZ-003</v>
          </cell>
          <cell r="AN73" t="str">
            <v>VIRGO 38 / ASTM A322 TYPE 4340</v>
          </cell>
          <cell r="AO73" t="str">
            <v>ASTM A182 F6NM</v>
          </cell>
          <cell r="AS73" t="str">
            <v>incl. above</v>
          </cell>
          <cell r="AT73" t="str">
            <v>incl. above</v>
          </cell>
          <cell r="AV73" t="str">
            <v>incl. above</v>
          </cell>
          <cell r="AW73" t="str">
            <v>incl. above</v>
          </cell>
          <cell r="AX73" t="str">
            <v>incl. above</v>
          </cell>
          <cell r="AY73" t="str">
            <v>incl. above</v>
          </cell>
          <cell r="AZ73" t="str">
            <v>Top</v>
          </cell>
          <cell r="BA73" t="str">
            <v>MEC</v>
          </cell>
          <cell r="BB73" t="str">
            <v>S03</v>
          </cell>
          <cell r="BC73" t="str">
            <v>A</v>
          </cell>
        </row>
        <row r="74">
          <cell r="B74" t="str">
            <v>023-KZ-003-B/M</v>
          </cell>
          <cell r="C74" t="str">
            <v>023-KZ-003-A</v>
          </cell>
          <cell r="D74" t="str">
            <v>Main Electric Motor for 1st and 2nd HP Compressor</v>
          </cell>
          <cell r="E74" t="str">
            <v>ME001</v>
          </cell>
          <cell r="F74" t="str">
            <v>Gas Compressor pkg.(Centrifugal)</v>
          </cell>
          <cell r="G74" t="str">
            <v>BH</v>
          </cell>
          <cell r="H74" t="str">
            <v>023</v>
          </cell>
          <cell r="I74" t="str">
            <v>Gas Compression</v>
          </cell>
          <cell r="J74" t="str">
            <v>N</v>
          </cell>
          <cell r="K74" t="str">
            <v>1 x 100 %</v>
          </cell>
          <cell r="L74" t="str">
            <v>ROT</v>
          </cell>
          <cell r="M74" t="str">
            <v>Motor</v>
          </cell>
          <cell r="N74" t="str">
            <v>Electric</v>
          </cell>
          <cell r="O74" t="str">
            <v>2001-KGD6-D2-PF-OF-MJ1F-C000-440005618-PRD-0323-52</v>
          </cell>
          <cell r="P74" t="str">
            <v>2001-KGD6-D2-PF-OF-MJ1F-C000-440005618-PRJ-0028</v>
          </cell>
          <cell r="Q74" t="str">
            <v>2001-KGD6-D2-PF-OF-MJ1F-C000-440005618-MEQ-0002</v>
          </cell>
          <cell r="R74" t="str">
            <v>37.4</v>
          </cell>
          <cell r="S74" t="str">
            <v>barg</v>
          </cell>
          <cell r="T74" t="str">
            <v>-10/173</v>
          </cell>
          <cell r="U74" t="str">
            <v>℃</v>
          </cell>
          <cell r="V74" t="str">
            <v>5.2 (Suction) /
25.2 (Discharge)</v>
          </cell>
          <cell r="W74" t="str">
            <v>bara</v>
          </cell>
          <cell r="X74" t="str">
            <v>44.0/124.1</v>
          </cell>
          <cell r="Y74" t="str">
            <v>℃</v>
          </cell>
          <cell r="Z74" t="str">
            <v>42480</v>
          </cell>
          <cell r="AA74" t="str">
            <v>kg/h</v>
          </cell>
          <cell r="AK74" t="str">
            <v>incl.</v>
          </cell>
          <cell r="AL74" t="str">
            <v>incl.</v>
          </cell>
          <cell r="AM74" t="str">
            <v>incl.</v>
          </cell>
          <cell r="AN74" t="str">
            <v>VIRGO 38 / ASTM A322 TYPE 4340</v>
          </cell>
          <cell r="AO74" t="str">
            <v>ASTM A182 F6NM</v>
          </cell>
          <cell r="AS74" t="str">
            <v>incl. above</v>
          </cell>
          <cell r="AT74" t="str">
            <v>incl. above</v>
          </cell>
          <cell r="AV74" t="str">
            <v>incl. above</v>
          </cell>
          <cell r="AW74" t="str">
            <v>incl. above</v>
          </cell>
          <cell r="AX74" t="str">
            <v>incl. above</v>
          </cell>
          <cell r="AY74" t="str">
            <v>incl. above</v>
          </cell>
          <cell r="AZ74" t="str">
            <v>Top</v>
          </cell>
          <cell r="BA74" t="str">
            <v>MEC</v>
          </cell>
          <cell r="BB74" t="str">
            <v>P03</v>
          </cell>
          <cell r="BC74" t="str">
            <v>A</v>
          </cell>
        </row>
        <row r="75">
          <cell r="B75" t="str">
            <v>023-KZ-003-B/B</v>
          </cell>
          <cell r="C75" t="str">
            <v>023-KZ-003-A</v>
          </cell>
          <cell r="D75" t="str">
            <v>Gear Box for 1st and 2nd HP Compressor</v>
          </cell>
          <cell r="E75" t="str">
            <v>ME001</v>
          </cell>
          <cell r="F75" t="str">
            <v>Gas Compressor pkg.(Centrifugal)</v>
          </cell>
          <cell r="G75" t="str">
            <v>BH</v>
          </cell>
          <cell r="H75" t="str">
            <v>023</v>
          </cell>
          <cell r="I75" t="str">
            <v>Gas Compression</v>
          </cell>
          <cell r="J75" t="str">
            <v>N</v>
          </cell>
          <cell r="K75" t="str">
            <v>1 x 100 %</v>
          </cell>
          <cell r="L75" t="str">
            <v>ROT</v>
          </cell>
          <cell r="M75" t="str">
            <v>Gear Box</v>
          </cell>
          <cell r="N75" t="str">
            <v>Mechanical</v>
          </cell>
          <cell r="O75" t="str">
            <v>2001-KGD6-D2-PF-OF-MJ1F-C000-440005618-PRD-0323-53</v>
          </cell>
          <cell r="P75" t="str">
            <v>2001-KGD6-D2-PF-OF-MJ1F-C000-440005618-PRJ-0028</v>
          </cell>
          <cell r="Q75" t="str">
            <v>2001-KGD6-D2-PF-OF-MJ1F-C000-440005618-MEQ-0002</v>
          </cell>
          <cell r="AK75" t="str">
            <v>incl.</v>
          </cell>
          <cell r="AL75" t="str">
            <v>incl.</v>
          </cell>
          <cell r="AM75" t="str">
            <v>incl.</v>
          </cell>
          <cell r="AS75" t="str">
            <v>incl. above</v>
          </cell>
          <cell r="AT75" t="str">
            <v>incl. above</v>
          </cell>
          <cell r="AV75" t="str">
            <v>incl. above</v>
          </cell>
          <cell r="AW75" t="str">
            <v>incl. above</v>
          </cell>
          <cell r="AX75" t="str">
            <v>incl. above</v>
          </cell>
          <cell r="AY75" t="str">
            <v>incl. above</v>
          </cell>
          <cell r="AZ75" t="str">
            <v>Top</v>
          </cell>
          <cell r="BA75" t="str">
            <v>MEC</v>
          </cell>
          <cell r="BB75" t="str">
            <v>P03</v>
          </cell>
          <cell r="BC75" t="str">
            <v>A</v>
          </cell>
        </row>
        <row r="76">
          <cell r="B76" t="str">
            <v>023-UZ-903-B</v>
          </cell>
          <cell r="C76" t="str">
            <v>023-KZ-003-A</v>
          </cell>
          <cell r="D76" t="str">
            <v>Mineral Oil Vapour Separator  for 1st and 2nd HP Compressor</v>
          </cell>
          <cell r="E76" t="str">
            <v>ME001</v>
          </cell>
          <cell r="F76" t="str">
            <v>Gas Compressor pkg.(Centrifugal)</v>
          </cell>
          <cell r="G76" t="str">
            <v>BH</v>
          </cell>
          <cell r="H76" t="str">
            <v>023</v>
          </cell>
          <cell r="I76" t="str">
            <v>Gas Compression</v>
          </cell>
          <cell r="J76" t="str">
            <v>N</v>
          </cell>
          <cell r="K76" t="str">
            <v>1 x 100 %</v>
          </cell>
          <cell r="L76" t="str">
            <v>PKG</v>
          </cell>
          <cell r="M76" t="str">
            <v>Package</v>
          </cell>
          <cell r="N76" t="str">
            <v>pkg</v>
          </cell>
          <cell r="O76" t="str">
            <v>2001-KGD6-D2-PF-OF-MJ1F-C000-440005618-PRD-0323-12</v>
          </cell>
          <cell r="P76" t="str">
            <v>2001-KGD6-D2-PF-OF-MJ1F-C000-440005618-PRJ-0028</v>
          </cell>
          <cell r="Q76" t="str">
            <v>2001-KGD6-D2-PF-OF-MJ1F-C000-440005618-MEQ-0002</v>
          </cell>
          <cell r="AK76" t="str">
            <v>1100</v>
          </cell>
          <cell r="AL76" t="str">
            <v>970</v>
          </cell>
          <cell r="AM76" t="str">
            <v>1950</v>
          </cell>
          <cell r="AS76">
            <v>0.66</v>
          </cell>
          <cell r="AT76">
            <v>0.71</v>
          </cell>
          <cell r="AV76">
            <v>0.1</v>
          </cell>
          <cell r="AW76">
            <v>0.72599999999999998</v>
          </cell>
          <cell r="AX76">
            <v>5.4999999999999938E-2</v>
          </cell>
          <cell r="AY76">
            <v>0.78099999999999992</v>
          </cell>
          <cell r="AZ76" t="str">
            <v>Top</v>
          </cell>
          <cell r="BA76" t="str">
            <v>MEC</v>
          </cell>
          <cell r="BB76" t="str">
            <v>P03</v>
          </cell>
          <cell r="BC76" t="str">
            <v>TBD</v>
          </cell>
        </row>
        <row r="77">
          <cell r="B77" t="str">
            <v>023-JCX-0003-B</v>
          </cell>
          <cell r="C77" t="str">
            <v>023-KZ-003-A</v>
          </cell>
          <cell r="D77" t="str">
            <v>Unit Control Panel for 1st and 2nd HP Compressor</v>
          </cell>
          <cell r="E77" t="str">
            <v>ME001</v>
          </cell>
          <cell r="F77" t="str">
            <v>Gas Compressor pkg.(Centrifugal)</v>
          </cell>
          <cell r="G77" t="str">
            <v>BH</v>
          </cell>
          <cell r="H77" t="str">
            <v>023</v>
          </cell>
          <cell r="I77" t="str">
            <v>Gas Compression</v>
          </cell>
          <cell r="J77" t="str">
            <v>N</v>
          </cell>
          <cell r="K77" t="str">
            <v>1 x 100 %</v>
          </cell>
          <cell r="L77" t="str">
            <v>ROT</v>
          </cell>
          <cell r="M77" t="str">
            <v>Control Panel</v>
          </cell>
          <cell r="O77" t="str">
            <v>2001-KGD6-D2-PF-OF-MJ1F-C000-440005618-PRD-0323-12</v>
          </cell>
          <cell r="P77" t="str">
            <v>2001-KGD6-D2-PF-OF-MJ1F-C000-440005618-PRJ-0028</v>
          </cell>
          <cell r="Q77" t="str">
            <v>2001-KGD6-D2-PF-OF-MJ1F-C000-440005618-MEQ-0002</v>
          </cell>
          <cell r="AK77" t="str">
            <v>3200</v>
          </cell>
          <cell r="AL77" t="str">
            <v>800</v>
          </cell>
          <cell r="AM77" t="str">
            <v>2420</v>
          </cell>
          <cell r="AS77">
            <v>2.5</v>
          </cell>
          <cell r="AT77">
            <v>2.5</v>
          </cell>
          <cell r="AV77">
            <v>0.1</v>
          </cell>
          <cell r="AW77">
            <v>2.75</v>
          </cell>
          <cell r="AX77">
            <v>0</v>
          </cell>
          <cell r="AY77">
            <v>2.75</v>
          </cell>
          <cell r="AZ77" t="str">
            <v>Top</v>
          </cell>
          <cell r="BA77" t="str">
            <v>MEC</v>
          </cell>
          <cell r="BB77" t="str">
            <v>P01</v>
          </cell>
          <cell r="BC77" t="str">
            <v>LER</v>
          </cell>
        </row>
        <row r="78">
          <cell r="B78" t="str">
            <v>080-IA-0002-B</v>
          </cell>
          <cell r="C78" t="str">
            <v>023-KZ-003-A</v>
          </cell>
          <cell r="D78" t="str">
            <v>VFD Panel for 1st and 2nd Stage HP Compressor</v>
          </cell>
          <cell r="E78" t="str">
            <v>ME001</v>
          </cell>
          <cell r="F78" t="str">
            <v>Gas Compressor pkg.(Centrifugal)</v>
          </cell>
          <cell r="G78" t="str">
            <v>BH</v>
          </cell>
          <cell r="H78" t="str">
            <v>023</v>
          </cell>
          <cell r="I78" t="str">
            <v>Gas Compression</v>
          </cell>
          <cell r="J78" t="str">
            <v>N</v>
          </cell>
          <cell r="K78" t="str">
            <v>1 x 100 %</v>
          </cell>
          <cell r="L78" t="str">
            <v>ROT</v>
          </cell>
          <cell r="M78" t="str">
            <v>Control Panel</v>
          </cell>
          <cell r="O78" t="str">
            <v>2001-KGD6-D2-PF-OF-MJ1F-C000-440005618-PRD-0323-12</v>
          </cell>
          <cell r="P78" t="str">
            <v>2001-KGD6-D2-PF-OF-MJ1F-C000-440005618-PRJ-0028</v>
          </cell>
          <cell r="Q78" t="str">
            <v>2001-KGD6-D2-PF-OF-MJ1F-C000-440005618-MEQ-0002</v>
          </cell>
          <cell r="AK78" t="str">
            <v>9400</v>
          </cell>
          <cell r="AL78" t="str">
            <v>1000</v>
          </cell>
          <cell r="AM78" t="str">
            <v>2200</v>
          </cell>
          <cell r="AS78">
            <v>9.4</v>
          </cell>
          <cell r="AT78">
            <v>9.4</v>
          </cell>
          <cell r="AV78">
            <v>0.1</v>
          </cell>
          <cell r="AW78">
            <v>10.34</v>
          </cell>
          <cell r="AX78">
            <v>0</v>
          </cell>
          <cell r="AY78">
            <v>10.34</v>
          </cell>
          <cell r="AZ78" t="str">
            <v>Top</v>
          </cell>
          <cell r="BA78" t="str">
            <v>MEC</v>
          </cell>
          <cell r="BB78" t="str">
            <v>P01</v>
          </cell>
          <cell r="BC78" t="str">
            <v>HV Switch Room</v>
          </cell>
        </row>
        <row r="79">
          <cell r="B79" t="str">
            <v>080-IU-0003-B</v>
          </cell>
          <cell r="C79" t="str">
            <v>023-KZ-003-A</v>
          </cell>
          <cell r="D79" t="str">
            <v>VFD Transfomer FOR 1st and 2nd Stage HP Compressor</v>
          </cell>
          <cell r="E79" t="str">
            <v>ME001</v>
          </cell>
          <cell r="F79" t="str">
            <v>Gas Compressor pkg.(Centrifugal)</v>
          </cell>
          <cell r="G79" t="str">
            <v>BH</v>
          </cell>
          <cell r="H79" t="str">
            <v>023</v>
          </cell>
          <cell r="I79" t="str">
            <v>Gas Compression</v>
          </cell>
          <cell r="J79" t="str">
            <v>N</v>
          </cell>
          <cell r="K79" t="str">
            <v>1 x 100 %</v>
          </cell>
          <cell r="L79" t="str">
            <v>ROT</v>
          </cell>
          <cell r="M79" t="str">
            <v>Control Panel</v>
          </cell>
          <cell r="O79" t="str">
            <v>2001-KGD6-D2-PF-OF-MJ1F-C000-440005618-PRD-0323-12</v>
          </cell>
          <cell r="P79" t="str">
            <v>2001-KGD6-D2-PF-OF-MJ1F-C000-440005618-PRJ-0028</v>
          </cell>
          <cell r="Q79" t="str">
            <v>2001-KGD6-D2-PF-OF-MJ1F-C000-440005618-MEQ-0002</v>
          </cell>
          <cell r="AK79" t="str">
            <v>4200</v>
          </cell>
          <cell r="AL79" t="str">
            <v>3100</v>
          </cell>
          <cell r="AM79" t="str">
            <v>3700</v>
          </cell>
          <cell r="AS79">
            <v>19</v>
          </cell>
          <cell r="AT79">
            <v>23.5</v>
          </cell>
          <cell r="AV79">
            <v>0.1</v>
          </cell>
          <cell r="AW79">
            <v>20.9</v>
          </cell>
          <cell r="AX79">
            <v>4.9500000000000028</v>
          </cell>
          <cell r="AY79">
            <v>25.85</v>
          </cell>
          <cell r="AZ79" t="str">
            <v>Top</v>
          </cell>
          <cell r="BA79" t="str">
            <v>MEC</v>
          </cell>
          <cell r="BB79" t="str">
            <v>P01</v>
          </cell>
          <cell r="BC79" t="str">
            <v xml:space="preserve">Roof of Electrical Room </v>
          </cell>
        </row>
        <row r="80">
          <cell r="B80" t="str">
            <v>023-ES-003-A</v>
          </cell>
          <cell r="D80" t="str">
            <v>1st STAGE HP COMPRESSOR SUCTION COOLER</v>
          </cell>
          <cell r="E80" t="str">
            <v>ME007</v>
          </cell>
          <cell r="F80" t="str">
            <v>Shell and Tube Heat Exchanger(Ti)</v>
          </cell>
          <cell r="G80" t="str">
            <v>Wooyang HC</v>
          </cell>
          <cell r="H80" t="str">
            <v>023</v>
          </cell>
          <cell r="I80" t="str">
            <v>Gas Compression</v>
          </cell>
          <cell r="J80" t="str">
            <v>Y</v>
          </cell>
          <cell r="K80" t="str">
            <v>2 x 50 %</v>
          </cell>
          <cell r="L80" t="str">
            <v>STA</v>
          </cell>
          <cell r="M80" t="str">
            <v>Exchanger</v>
          </cell>
          <cell r="N80" t="str">
            <v>S/T</v>
          </cell>
          <cell r="O80" t="str">
            <v>2001-KGD6-D2-PF-OF-MJ1F-C000-440005618-PRD-0323-11</v>
          </cell>
          <cell r="P80" t="str">
            <v>2001-KGD6-D2-PF-OF-MJ1F-C000-440005618-PRJ-0019</v>
          </cell>
          <cell r="Q80" t="str">
            <v>2001-KGD6-D2-PF-OF-MJ1F-C000-440005618-MEQ-0009</v>
          </cell>
          <cell r="R80" t="str">
            <v>SHELL :  FV / 59
TUBE : FV / 46</v>
          </cell>
          <cell r="S80" t="str">
            <v>barg</v>
          </cell>
          <cell r="T80" t="str">
            <v>SHELL : -35 / 152 
TUBE : -35 / 152</v>
          </cell>
          <cell r="U80" t="str">
            <v>℃</v>
          </cell>
          <cell r="V80" t="str">
            <v>SHELL : 24.19
TUBE : 4.2</v>
          </cell>
          <cell r="W80" t="str">
            <v>barg</v>
          </cell>
          <cell r="X80" t="str">
            <v>SHELL : 45 / 106.2
TUBE : 33 / 40</v>
          </cell>
          <cell r="Y80" t="str">
            <v>℃</v>
          </cell>
          <cell r="Z80" t="str">
            <v>-</v>
          </cell>
          <cell r="AB80" t="str">
            <v>4717</v>
          </cell>
          <cell r="AC80" t="str">
            <v>kw</v>
          </cell>
          <cell r="AL80" t="str">
            <v>1260</v>
          </cell>
          <cell r="AM80" t="str">
            <v>6817</v>
          </cell>
          <cell r="AN80" t="str">
            <v>Titanium</v>
          </cell>
          <cell r="AO80" t="str">
            <v>CS with SS 316L Clad</v>
          </cell>
          <cell r="AP80" t="str">
            <v>Shell: PP
Tube: N/A</v>
          </cell>
          <cell r="AQ80" t="str">
            <v>Shell: 1324, Tube: 1348</v>
          </cell>
          <cell r="AR80" t="str">
            <v>Y(SUP'T)</v>
          </cell>
          <cell r="AS80">
            <v>18.55</v>
          </cell>
          <cell r="AT80">
            <v>26</v>
          </cell>
          <cell r="AU80">
            <v>8.23</v>
          </cell>
          <cell r="AV80">
            <v>0.1</v>
          </cell>
          <cell r="AW80">
            <v>20.405000000000001</v>
          </cell>
          <cell r="AX80">
            <v>8.1950000000000003</v>
          </cell>
          <cell r="AY80">
            <v>28.6</v>
          </cell>
          <cell r="AZ80" t="str">
            <v>Top</v>
          </cell>
          <cell r="BA80" t="str">
            <v>MEC</v>
          </cell>
          <cell r="BB80" t="str">
            <v>S03</v>
          </cell>
          <cell r="BC80" t="str">
            <v>B</v>
          </cell>
          <cell r="BE80" t="str">
            <v>Horizontal Vessel (Fixed, Sliding Saddle)</v>
          </cell>
        </row>
        <row r="81">
          <cell r="B81" t="str">
            <v>023-ES-003-B</v>
          </cell>
          <cell r="D81" t="str">
            <v>1st STAGE HP COMPRESSOR SUCTION COOLER</v>
          </cell>
          <cell r="E81" t="str">
            <v>ME007</v>
          </cell>
          <cell r="F81" t="str">
            <v>Shell and Tube Heat Exchanger(Ti)</v>
          </cell>
          <cell r="G81" t="str">
            <v>Wooyang HC</v>
          </cell>
          <cell r="H81" t="str">
            <v>023</v>
          </cell>
          <cell r="I81" t="str">
            <v>Gas Compression</v>
          </cell>
          <cell r="J81" t="str">
            <v>Y</v>
          </cell>
          <cell r="K81" t="str">
            <v>2 x 50 %</v>
          </cell>
          <cell r="L81" t="str">
            <v>STA</v>
          </cell>
          <cell r="M81" t="str">
            <v>Exchanger</v>
          </cell>
          <cell r="N81" t="str">
            <v>S/T</v>
          </cell>
          <cell r="O81" t="str">
            <v>2001-KGD6-D2-PF-OF-MJ1F-C000-440005618-PRD-0323-51</v>
          </cell>
          <cell r="P81" t="str">
            <v>2001-KGD6-D2-PF-OF-MJ1F-C000-440005618-PRJ-0019</v>
          </cell>
          <cell r="Q81" t="str">
            <v>2001-KGD6-D2-PF-OF-MJ1F-C000-440005618-MEQ-0009</v>
          </cell>
          <cell r="R81" t="str">
            <v>SHELL :  FV / 59
TUBE : FV / 46</v>
          </cell>
          <cell r="S81" t="str">
            <v>barg</v>
          </cell>
          <cell r="T81" t="str">
            <v>SHELL : -35 / 152 
TUBE : -35 / 152</v>
          </cell>
          <cell r="U81" t="str">
            <v>℃</v>
          </cell>
          <cell r="V81" t="str">
            <v>SHELL : 24.19
TUBE : 4.2</v>
          </cell>
          <cell r="W81" t="str">
            <v>barg</v>
          </cell>
          <cell r="X81" t="str">
            <v>SHELL : 45 / 106.2
TUBE : 33 / 40</v>
          </cell>
          <cell r="Y81" t="str">
            <v>℃</v>
          </cell>
          <cell r="Z81" t="str">
            <v>-</v>
          </cell>
          <cell r="AB81" t="str">
            <v>4717</v>
          </cell>
          <cell r="AC81" t="str">
            <v>kw</v>
          </cell>
          <cell r="AL81" t="str">
            <v>1260</v>
          </cell>
          <cell r="AM81" t="str">
            <v>6817</v>
          </cell>
          <cell r="AN81" t="str">
            <v>Titanium</v>
          </cell>
          <cell r="AO81" t="str">
            <v>CS with SS 316L Clad</v>
          </cell>
          <cell r="AP81" t="str">
            <v>Shell: PP
Tube: N/A</v>
          </cell>
          <cell r="AQ81" t="str">
            <v>Shell: 1324, Tube: 1348</v>
          </cell>
          <cell r="AR81" t="str">
            <v>Y(SUP'T)</v>
          </cell>
          <cell r="AS81">
            <v>18.55</v>
          </cell>
          <cell r="AT81">
            <v>26</v>
          </cell>
          <cell r="AU81">
            <v>8.23</v>
          </cell>
          <cell r="AV81">
            <v>0.1</v>
          </cell>
          <cell r="AW81">
            <v>20.405000000000001</v>
          </cell>
          <cell r="AX81">
            <v>8.1950000000000003</v>
          </cell>
          <cell r="AY81">
            <v>28.6</v>
          </cell>
          <cell r="AZ81" t="str">
            <v>Top</v>
          </cell>
          <cell r="BA81" t="str">
            <v>MEC</v>
          </cell>
          <cell r="BB81" t="str">
            <v>S03</v>
          </cell>
          <cell r="BC81" t="str">
            <v>B</v>
          </cell>
          <cell r="BE81" t="str">
            <v>Horizontal Vessel (Fixed, Sliding Saddle)</v>
          </cell>
        </row>
        <row r="82">
          <cell r="B82" t="str">
            <v>023-VZ-003-A</v>
          </cell>
          <cell r="D82" t="str">
            <v>1st STAGE HP COMPRESSOR SUCTION SCRUBBER</v>
          </cell>
          <cell r="E82" t="str">
            <v>ME014</v>
          </cell>
          <cell r="F82" t="str">
            <v>Scrubber</v>
          </cell>
          <cell r="G82" t="str">
            <v>Wooyang HC</v>
          </cell>
          <cell r="H82" t="str">
            <v>023</v>
          </cell>
          <cell r="I82" t="str">
            <v>Gas Compression</v>
          </cell>
          <cell r="J82" t="str">
            <v>Y</v>
          </cell>
          <cell r="K82" t="str">
            <v>2 x 50 %</v>
          </cell>
          <cell r="L82" t="str">
            <v>STA</v>
          </cell>
          <cell r="M82" t="str">
            <v>Vessel/Tank</v>
          </cell>
          <cell r="N82" t="str">
            <v>Vertical</v>
          </cell>
          <cell r="O82" t="str">
            <v>2001-KGD6-D2-PF-OF-MJ1F-C000-440005618-PRD-0323-11</v>
          </cell>
          <cell r="P82" t="str">
            <v>2001-KGD6-D2-PF-OF-MJ1F-C000-440005618-PRJ-0024</v>
          </cell>
          <cell r="Q82" t="str">
            <v>2001-KGD6-D2-PF-OF-MJ1F-C000-440005618-MEQ-0018</v>
          </cell>
          <cell r="R82" t="str">
            <v>FV/59</v>
          </cell>
          <cell r="S82" t="str">
            <v>barg</v>
          </cell>
          <cell r="T82" t="str">
            <v>-35/152</v>
          </cell>
          <cell r="U82" t="str">
            <v>℃</v>
          </cell>
          <cell r="V82" t="str">
            <v>22.89</v>
          </cell>
          <cell r="W82" t="str">
            <v>barg</v>
          </cell>
          <cell r="X82" t="str">
            <v>45</v>
          </cell>
          <cell r="Y82" t="str">
            <v>℃</v>
          </cell>
          <cell r="Z82" t="str">
            <v>6.91</v>
          </cell>
          <cell r="AA82" t="str">
            <v>m3</v>
          </cell>
          <cell r="AB82" t="str">
            <v>-</v>
          </cell>
          <cell r="AE82" t="str">
            <v>-</v>
          </cell>
          <cell r="AL82" t="str">
            <v>1450</v>
          </cell>
          <cell r="AM82" t="str">
            <v>3700</v>
          </cell>
          <cell r="AN82" t="str">
            <v>SS316L</v>
          </cell>
          <cell r="AO82" t="str">
            <v>CS + SS316L clad</v>
          </cell>
          <cell r="AP82" t="str">
            <v>N/A</v>
          </cell>
          <cell r="AR82" t="str">
            <v>Y</v>
          </cell>
          <cell r="AS82">
            <v>14.4</v>
          </cell>
          <cell r="AT82">
            <v>17.5</v>
          </cell>
          <cell r="AU82">
            <v>7</v>
          </cell>
          <cell r="AV82">
            <v>0.1</v>
          </cell>
          <cell r="AW82">
            <v>15.84</v>
          </cell>
          <cell r="AX82">
            <v>3.41</v>
          </cell>
          <cell r="AY82">
            <v>19.25</v>
          </cell>
          <cell r="AZ82" t="str">
            <v>Top</v>
          </cell>
          <cell r="BA82" t="str">
            <v>MEC</v>
          </cell>
          <cell r="BB82" t="str">
            <v>S03</v>
          </cell>
          <cell r="BC82" t="str">
            <v>A</v>
          </cell>
          <cell r="BD82" t="str">
            <v>-</v>
          </cell>
          <cell r="BE82" t="str">
            <v>Vertical Vessel (Skirt Welding)</v>
          </cell>
        </row>
        <row r="83">
          <cell r="B83" t="str">
            <v>023-VZ-003-B</v>
          </cell>
          <cell r="D83" t="str">
            <v>1st STAGE HP COMPRESSOR SUCTION SCRUBBER</v>
          </cell>
          <cell r="E83" t="str">
            <v>ME014</v>
          </cell>
          <cell r="F83" t="str">
            <v>Scrubber</v>
          </cell>
          <cell r="G83" t="str">
            <v>Wooyang HC</v>
          </cell>
          <cell r="H83" t="str">
            <v>023</v>
          </cell>
          <cell r="I83" t="str">
            <v>Gas Compression</v>
          </cell>
          <cell r="J83" t="str">
            <v>Y</v>
          </cell>
          <cell r="K83" t="str">
            <v>2 x 50 %</v>
          </cell>
          <cell r="L83" t="str">
            <v>STA</v>
          </cell>
          <cell r="M83" t="str">
            <v>Vessel/Tank</v>
          </cell>
          <cell r="N83" t="str">
            <v>Vertical</v>
          </cell>
          <cell r="O83" t="str">
            <v>2001-KGD6-D2-PF-OF-MJ1F-C000-440005618-PRD-0323-51</v>
          </cell>
          <cell r="P83" t="str">
            <v>2001-KGD6-D2-PF-OF-MJ1F-C000-440005618-PRJ-0024</v>
          </cell>
          <cell r="Q83" t="str">
            <v>2001-KGD6-D2-PF-OF-MJ1F-C000-440005618-MEQ-0018</v>
          </cell>
          <cell r="R83" t="str">
            <v>FV/59</v>
          </cell>
          <cell r="S83" t="str">
            <v>barg</v>
          </cell>
          <cell r="T83" t="str">
            <v>-35/152</v>
          </cell>
          <cell r="U83" t="str">
            <v>℃</v>
          </cell>
          <cell r="V83" t="str">
            <v>22.89</v>
          </cell>
          <cell r="W83" t="str">
            <v>barg</v>
          </cell>
          <cell r="X83" t="str">
            <v>45</v>
          </cell>
          <cell r="Y83" t="str">
            <v>℃</v>
          </cell>
          <cell r="Z83" t="str">
            <v>6.91</v>
          </cell>
          <cell r="AA83" t="str">
            <v>m3</v>
          </cell>
          <cell r="AB83" t="str">
            <v>-</v>
          </cell>
          <cell r="AE83" t="str">
            <v>-</v>
          </cell>
          <cell r="AL83" t="str">
            <v>1450</v>
          </cell>
          <cell r="AM83" t="str">
            <v>3700</v>
          </cell>
          <cell r="AN83" t="str">
            <v>SS316L</v>
          </cell>
          <cell r="AO83" t="str">
            <v>CS + SS316L clad</v>
          </cell>
          <cell r="AP83" t="str">
            <v>N/A</v>
          </cell>
          <cell r="AR83" t="str">
            <v>Y</v>
          </cell>
          <cell r="AS83">
            <v>14.4</v>
          </cell>
          <cell r="AT83">
            <v>17.5</v>
          </cell>
          <cell r="AU83">
            <v>7</v>
          </cell>
          <cell r="AV83">
            <v>0.1</v>
          </cell>
          <cell r="AW83">
            <v>15.84</v>
          </cell>
          <cell r="AX83">
            <v>3.41</v>
          </cell>
          <cell r="AY83">
            <v>19.25</v>
          </cell>
          <cell r="AZ83" t="str">
            <v>Top</v>
          </cell>
          <cell r="BA83" t="str">
            <v>MEC</v>
          </cell>
          <cell r="BB83" t="str">
            <v>S03</v>
          </cell>
          <cell r="BC83" t="str">
            <v>A</v>
          </cell>
          <cell r="BD83" t="str">
            <v>-</v>
          </cell>
          <cell r="BE83" t="str">
            <v>Vertical Vessel (Skirt Welding)</v>
          </cell>
        </row>
        <row r="84">
          <cell r="B84" t="str">
            <v>023-ES-004-A</v>
          </cell>
          <cell r="D84" t="str">
            <v>2nd STAGE HP COMPRESSOR SUCTION COOLER</v>
          </cell>
          <cell r="E84" t="str">
            <v>ME007</v>
          </cell>
          <cell r="F84" t="str">
            <v>Shell and Tube Heat Exchanger(Ti)</v>
          </cell>
          <cell r="G84" t="str">
            <v>Wooyang HC</v>
          </cell>
          <cell r="H84" t="str">
            <v>023</v>
          </cell>
          <cell r="I84" t="str">
            <v>Gas Compression</v>
          </cell>
          <cell r="J84" t="str">
            <v>Y</v>
          </cell>
          <cell r="K84" t="str">
            <v>2 x 50 %</v>
          </cell>
          <cell r="L84" t="str">
            <v>STA</v>
          </cell>
          <cell r="M84" t="str">
            <v>Exchanger</v>
          </cell>
          <cell r="N84" t="str">
            <v>S/T</v>
          </cell>
          <cell r="O84" t="str">
            <v>2001-KGD6-D2-PF-OF-MJ1F-C000-440005618-PRD-0323-14</v>
          </cell>
          <cell r="P84" t="str">
            <v>2001-KGD6-D2-PF-OF-MJ1F-C000-440005618-PRJ-0020</v>
          </cell>
          <cell r="Q84" t="str">
            <v>2001-KGD6-D2-PF-OF-MJ1F-C000-440005618-MEQ-0009</v>
          </cell>
          <cell r="R84" t="str">
            <v>SHELL :  FV/37
TUBE : FV/89</v>
          </cell>
          <cell r="S84" t="str">
            <v>barg</v>
          </cell>
          <cell r="T84" t="str">
            <v>SHELL : -35/157
TUBE : -35/157</v>
          </cell>
          <cell r="U84" t="str">
            <v>℃</v>
          </cell>
          <cell r="V84" t="str">
            <v>SHELL : 4.2
TUBE : 53.99</v>
          </cell>
          <cell r="W84" t="str">
            <v>barg</v>
          </cell>
          <cell r="X84" t="str">
            <v>SHELL : 33 / 40
TUBE : 45 / 120.19</v>
          </cell>
          <cell r="Y84" t="str">
            <v>℃</v>
          </cell>
          <cell r="Z84" t="str">
            <v>-</v>
          </cell>
          <cell r="AB84" t="str">
            <v>4267</v>
          </cell>
          <cell r="AC84" t="str">
            <v>kw</v>
          </cell>
          <cell r="AL84" t="str">
            <v>1090</v>
          </cell>
          <cell r="AM84" t="str">
            <v>5198.5</v>
          </cell>
          <cell r="AN84" t="str">
            <v>CS with SS 316L Clad</v>
          </cell>
          <cell r="AO84" t="str">
            <v>Titanium</v>
          </cell>
          <cell r="AP84" t="str">
            <v>Shell: N/A
Tube: PP</v>
          </cell>
          <cell r="AQ84" t="str">
            <v>Shell: 1152, Tube: 1172</v>
          </cell>
          <cell r="AR84" t="str">
            <v>Y(SUP'T)</v>
          </cell>
          <cell r="AS84">
            <v>11.29</v>
          </cell>
          <cell r="AT84">
            <v>15.62</v>
          </cell>
          <cell r="AU84">
            <v>4.7699999999999996</v>
          </cell>
          <cell r="AV84">
            <v>0.1</v>
          </cell>
          <cell r="AW84">
            <v>12.418999999999999</v>
          </cell>
          <cell r="AX84">
            <v>4.7629999999999999</v>
          </cell>
          <cell r="AY84">
            <v>17.181999999999999</v>
          </cell>
          <cell r="AZ84" t="str">
            <v>Top</v>
          </cell>
          <cell r="BA84" t="str">
            <v>MEC</v>
          </cell>
          <cell r="BB84" t="str">
            <v>S03</v>
          </cell>
          <cell r="BC84" t="str">
            <v>B</v>
          </cell>
          <cell r="BE84" t="str">
            <v>Horizontal Vessel (Fixed, Sliding Saddle)</v>
          </cell>
        </row>
        <row r="85">
          <cell r="B85" t="str">
            <v>023-ES-004-B</v>
          </cell>
          <cell r="D85" t="str">
            <v>2nd STAGE HP COMPRESSOR SUCTION COOLER</v>
          </cell>
          <cell r="E85" t="str">
            <v>ME007</v>
          </cell>
          <cell r="F85" t="str">
            <v>Shell and Tube Heat Exchanger(Ti)</v>
          </cell>
          <cell r="G85" t="str">
            <v>Wooyang HC</v>
          </cell>
          <cell r="H85" t="str">
            <v>023</v>
          </cell>
          <cell r="I85" t="str">
            <v>Gas Compression</v>
          </cell>
          <cell r="J85" t="str">
            <v>Y</v>
          </cell>
          <cell r="K85" t="str">
            <v>2 x 50 %</v>
          </cell>
          <cell r="L85" t="str">
            <v>STA</v>
          </cell>
          <cell r="M85" t="str">
            <v>Exchanger</v>
          </cell>
          <cell r="N85" t="str">
            <v>S/T</v>
          </cell>
          <cell r="O85" t="str">
            <v>2001-KGD6-D2-PF-OF-MJ1F-C000-440005618-PRD-0323-54</v>
          </cell>
          <cell r="P85" t="str">
            <v>2001-KGD6-D2-PF-OF-MJ1F-C000-440005618-PRJ-0020</v>
          </cell>
          <cell r="Q85" t="str">
            <v>2001-KGD6-D2-PF-OF-MJ1F-C000-440005618-MEQ-0009</v>
          </cell>
          <cell r="R85" t="str">
            <v>SHELL :  FV/37
TUBE : FV/89</v>
          </cell>
          <cell r="S85" t="str">
            <v>barg</v>
          </cell>
          <cell r="T85" t="str">
            <v>SHELL : -35/157
TUBE : -35/157</v>
          </cell>
          <cell r="U85" t="str">
            <v>℃</v>
          </cell>
          <cell r="V85" t="str">
            <v>SHELL : 4.2
TUBE : 53.99</v>
          </cell>
          <cell r="W85" t="str">
            <v>barg</v>
          </cell>
          <cell r="X85" t="str">
            <v>SHELL : 33 / 40
TUBE : 45 / 120.19</v>
          </cell>
          <cell r="Y85" t="str">
            <v>℃</v>
          </cell>
          <cell r="Z85" t="str">
            <v>-</v>
          </cell>
          <cell r="AB85" t="str">
            <v>4267</v>
          </cell>
          <cell r="AC85" t="str">
            <v>kw</v>
          </cell>
          <cell r="AL85" t="str">
            <v>1090</v>
          </cell>
          <cell r="AM85" t="str">
            <v>5198.5</v>
          </cell>
          <cell r="AN85" t="str">
            <v>CS with SS 316L Clad</v>
          </cell>
          <cell r="AO85" t="str">
            <v>Titanium</v>
          </cell>
          <cell r="AP85" t="str">
            <v>Shell: N/A
Tube: PP</v>
          </cell>
          <cell r="AQ85" t="str">
            <v>Shell: 1152, Tube: 1172</v>
          </cell>
          <cell r="AR85" t="str">
            <v>Y(SUP'T)</v>
          </cell>
          <cell r="AS85">
            <v>11.29</v>
          </cell>
          <cell r="AT85">
            <v>15.62</v>
          </cell>
          <cell r="AU85">
            <v>4.7699999999999996</v>
          </cell>
          <cell r="AV85">
            <v>0.1</v>
          </cell>
          <cell r="AW85">
            <v>12.418999999999999</v>
          </cell>
          <cell r="AX85">
            <v>4.7629999999999999</v>
          </cell>
          <cell r="AY85">
            <v>17.181999999999999</v>
          </cell>
          <cell r="AZ85" t="str">
            <v>Top</v>
          </cell>
          <cell r="BA85" t="str">
            <v>MEC</v>
          </cell>
          <cell r="BB85" t="str">
            <v>S03</v>
          </cell>
          <cell r="BC85" t="str">
            <v>B</v>
          </cell>
          <cell r="BE85" t="str">
            <v>Horizontal Vessel (Fixed, Sliding Saddle)</v>
          </cell>
        </row>
        <row r="86">
          <cell r="B86" t="str">
            <v>023-VZ-004-A</v>
          </cell>
          <cell r="D86" t="str">
            <v>2nd STAGE HP COMPRESSOR SUCTION SCRUBBER</v>
          </cell>
          <cell r="E86" t="str">
            <v>ME014</v>
          </cell>
          <cell r="F86" t="str">
            <v>Scrubber</v>
          </cell>
          <cell r="G86" t="str">
            <v>Wooyang HC</v>
          </cell>
          <cell r="H86" t="str">
            <v>023</v>
          </cell>
          <cell r="I86" t="str">
            <v>Gas Compression</v>
          </cell>
          <cell r="J86" t="str">
            <v>Y</v>
          </cell>
          <cell r="K86" t="str">
            <v>2 x 50 %</v>
          </cell>
          <cell r="L86" t="str">
            <v>STA</v>
          </cell>
          <cell r="M86" t="str">
            <v>Vessel/Tank</v>
          </cell>
          <cell r="N86" t="str">
            <v>Vertical</v>
          </cell>
          <cell r="O86" t="str">
            <v>2001-KGD6-D2-PF-OF-MJ1F-C000-440005618-PRD-0323-14</v>
          </cell>
          <cell r="P86" t="str">
            <v>2001-KGD6-D2-PF-OF-MJ1F-C000-440005618-PRJ-0025</v>
          </cell>
          <cell r="Q86" t="str">
            <v>2001-KGD6-D2-PF-OF-MJ1F-C000-440005618-MEQ-0018</v>
          </cell>
          <cell r="R86" t="str">
            <v>FV/89</v>
          </cell>
          <cell r="S86" t="str">
            <v>barg</v>
          </cell>
          <cell r="T86" t="str">
            <v>-35/149</v>
          </cell>
          <cell r="U86" t="str">
            <v>℃</v>
          </cell>
          <cell r="V86" t="str">
            <v>52.49</v>
          </cell>
          <cell r="W86" t="str">
            <v>barg</v>
          </cell>
          <cell r="X86" t="str">
            <v>45</v>
          </cell>
          <cell r="Y86" t="str">
            <v>℃</v>
          </cell>
          <cell r="Z86" t="str">
            <v>5.44</v>
          </cell>
          <cell r="AA86" t="str">
            <v>m3</v>
          </cell>
          <cell r="AE86" t="str">
            <v>-</v>
          </cell>
          <cell r="AL86" t="str">
            <v>1350</v>
          </cell>
          <cell r="AM86" t="str">
            <v>3350</v>
          </cell>
          <cell r="AN86" t="str">
            <v>SS316L</v>
          </cell>
          <cell r="AO86" t="str">
            <v>LTCS + SS316L clad</v>
          </cell>
          <cell r="AP86" t="str">
            <v>N/A</v>
          </cell>
          <cell r="AR86" t="str">
            <v>Y</v>
          </cell>
          <cell r="AS86">
            <v>16</v>
          </cell>
          <cell r="AT86">
            <v>18.399999999999999</v>
          </cell>
          <cell r="AU86">
            <v>5.5</v>
          </cell>
          <cell r="AV86">
            <v>0.1</v>
          </cell>
          <cell r="AW86">
            <v>17.600000000000001</v>
          </cell>
          <cell r="AX86">
            <v>2.639999999999997</v>
          </cell>
          <cell r="AY86">
            <v>20.239999999999998</v>
          </cell>
          <cell r="AZ86" t="str">
            <v>Top</v>
          </cell>
          <cell r="BA86" t="str">
            <v>MEC</v>
          </cell>
          <cell r="BB86" t="str">
            <v>S03</v>
          </cell>
          <cell r="BC86" t="str">
            <v>A</v>
          </cell>
          <cell r="BD86" t="str">
            <v>-</v>
          </cell>
          <cell r="BE86" t="str">
            <v>Vertical Vessel (Skirt Welding)</v>
          </cell>
        </row>
        <row r="87">
          <cell r="B87" t="str">
            <v>023-VZ-004-B</v>
          </cell>
          <cell r="D87" t="str">
            <v>2nd STAGE HP COMPRESSOR SUCTION SCRUBBER</v>
          </cell>
          <cell r="E87" t="str">
            <v>ME014</v>
          </cell>
          <cell r="F87" t="str">
            <v>Scrubber</v>
          </cell>
          <cell r="G87" t="str">
            <v>Wooyang HC</v>
          </cell>
          <cell r="H87" t="str">
            <v>023</v>
          </cell>
          <cell r="I87" t="str">
            <v>Gas Compression</v>
          </cell>
          <cell r="J87" t="str">
            <v>Y</v>
          </cell>
          <cell r="K87" t="str">
            <v>2 x 50 %</v>
          </cell>
          <cell r="L87" t="str">
            <v>STA</v>
          </cell>
          <cell r="M87" t="str">
            <v>Vessel/Tank</v>
          </cell>
          <cell r="N87" t="str">
            <v>Vertical</v>
          </cell>
          <cell r="O87" t="str">
            <v>2001-KGD6-D2-PF-OF-MJ1F-C000-440005618-PRD-0323-54</v>
          </cell>
          <cell r="P87" t="str">
            <v>2001-KGD6-D2-PF-OF-MJ1F-C000-440005618-PRJ-0025</v>
          </cell>
          <cell r="Q87" t="str">
            <v>2001-KGD6-D2-PF-OF-MJ1F-C000-440005618-MEQ-0018</v>
          </cell>
          <cell r="R87" t="str">
            <v>FV/89</v>
          </cell>
          <cell r="S87" t="str">
            <v>barg</v>
          </cell>
          <cell r="T87" t="str">
            <v>-35/149</v>
          </cell>
          <cell r="U87" t="str">
            <v>℃</v>
          </cell>
          <cell r="V87" t="str">
            <v>52.49</v>
          </cell>
          <cell r="W87" t="str">
            <v>barg</v>
          </cell>
          <cell r="X87" t="str">
            <v>45</v>
          </cell>
          <cell r="Y87" t="str">
            <v>℃</v>
          </cell>
          <cell r="Z87" t="str">
            <v>5.44</v>
          </cell>
          <cell r="AA87" t="str">
            <v>m3</v>
          </cell>
          <cell r="AE87" t="str">
            <v>-</v>
          </cell>
          <cell r="AL87" t="str">
            <v>1350</v>
          </cell>
          <cell r="AM87" t="str">
            <v>3350</v>
          </cell>
          <cell r="AN87" t="str">
            <v>SS316L</v>
          </cell>
          <cell r="AO87" t="str">
            <v>LTCS + SS316L clad</v>
          </cell>
          <cell r="AP87" t="str">
            <v>N/A</v>
          </cell>
          <cell r="AR87" t="str">
            <v>Y</v>
          </cell>
          <cell r="AS87">
            <v>16</v>
          </cell>
          <cell r="AT87">
            <v>18.399999999999999</v>
          </cell>
          <cell r="AU87">
            <v>5.5</v>
          </cell>
          <cell r="AV87">
            <v>0.1</v>
          </cell>
          <cell r="AW87">
            <v>17.600000000000001</v>
          </cell>
          <cell r="AX87">
            <v>2.639999999999997</v>
          </cell>
          <cell r="AY87">
            <v>20.239999999999998</v>
          </cell>
          <cell r="AZ87" t="str">
            <v>Top</v>
          </cell>
          <cell r="BA87" t="str">
            <v>MEC</v>
          </cell>
          <cell r="BB87" t="str">
            <v>S03</v>
          </cell>
          <cell r="BC87" t="str">
            <v>A</v>
          </cell>
          <cell r="BD87" t="str">
            <v>-</v>
          </cell>
          <cell r="BE87" t="str">
            <v>Vertical Vessel (Skirt Welding)</v>
          </cell>
        </row>
        <row r="88">
          <cell r="B88" t="str">
            <v>024-ES-001</v>
          </cell>
          <cell r="D88" t="str">
            <v>DEHYDRATION INLET COOLER</v>
          </cell>
          <cell r="E88" t="str">
            <v>ME007</v>
          </cell>
          <cell r="F88" t="str">
            <v>Shell and Tube Heat Exchanger(Ti)</v>
          </cell>
          <cell r="G88" t="str">
            <v>Wooyang HC</v>
          </cell>
          <cell r="H88" t="str">
            <v>024</v>
          </cell>
          <cell r="I88" t="str">
            <v>Gas Treatment</v>
          </cell>
          <cell r="J88" t="str">
            <v>Y</v>
          </cell>
          <cell r="K88" t="str">
            <v>1 x 100 %</v>
          </cell>
          <cell r="L88" t="str">
            <v>STA</v>
          </cell>
          <cell r="M88" t="str">
            <v>Exchanger</v>
          </cell>
          <cell r="N88" t="str">
            <v>S/T</v>
          </cell>
          <cell r="O88" t="str">
            <v>2001-KGD6-D2-PF-OF-MJ1F-C000-440005618-PRD-0324-01</v>
          </cell>
          <cell r="P88" t="str">
            <v>2001-KGD6-D2-PF-OF-MJ1F-C000-440005618-PRJ-0034</v>
          </cell>
          <cell r="Q88" t="str">
            <v>2001-KGD6-D2-PF-OF-MJ1F-C000-440005618-MEQ-0009</v>
          </cell>
          <cell r="R88" t="str">
            <v>SHELL : FV/37
TUBE : FV/135</v>
          </cell>
          <cell r="S88" t="str">
            <v>barg</v>
          </cell>
          <cell r="T88" t="str">
            <v>SHELL : -15/150
TUBE : -15/150</v>
          </cell>
          <cell r="U88" t="str">
            <v>℃</v>
          </cell>
          <cell r="V88" t="str">
            <v>SHELL : 4.2
TUBE : 107.4</v>
          </cell>
          <cell r="W88" t="str">
            <v>barg</v>
          </cell>
          <cell r="X88" t="str">
            <v>SHELL : 33 / 40
TUBE : 40 / 108.09</v>
          </cell>
          <cell r="Y88" t="str">
            <v>℃</v>
          </cell>
          <cell r="Z88" t="str">
            <v>-</v>
          </cell>
          <cell r="AB88" t="str">
            <v>25263</v>
          </cell>
          <cell r="AC88" t="str">
            <v>kw</v>
          </cell>
          <cell r="AL88" t="str">
            <v>2030</v>
          </cell>
          <cell r="AM88" t="str">
            <v>9940</v>
          </cell>
          <cell r="AN88" t="str">
            <v>CS with SS 316L Clad</v>
          </cell>
          <cell r="AO88" t="str">
            <v>Titanium</v>
          </cell>
          <cell r="AP88" t="str">
            <v>Shell: N/A
Tube: PP</v>
          </cell>
          <cell r="AQ88" t="str">
            <v>Shell: 2142, Tube: 2252</v>
          </cell>
          <cell r="AR88" t="str">
            <v>Y(SUP'T)</v>
          </cell>
          <cell r="AS88">
            <v>90.614999999999995</v>
          </cell>
          <cell r="AT88">
            <v>111.53</v>
          </cell>
          <cell r="AU88">
            <v>32.265000000000001</v>
          </cell>
          <cell r="AV88">
            <v>0.1</v>
          </cell>
          <cell r="AW88">
            <v>99.67649999999999</v>
          </cell>
          <cell r="AX88">
            <v>23.006500000000017</v>
          </cell>
          <cell r="AY88">
            <v>122.68300000000001</v>
          </cell>
          <cell r="AZ88" t="str">
            <v>Top</v>
          </cell>
          <cell r="BA88" t="str">
            <v>MEC</v>
          </cell>
          <cell r="BB88" t="str">
            <v>S03</v>
          </cell>
          <cell r="BC88" t="str">
            <v>B</v>
          </cell>
          <cell r="BD88" t="str">
            <v>87.2</v>
          </cell>
          <cell r="BE88" t="str">
            <v>Horizontal Vessel (Fixed, Sliding Saddle)</v>
          </cell>
        </row>
        <row r="89">
          <cell r="B89" t="str">
            <v>024-VF-001-A</v>
          </cell>
          <cell r="D89" t="str">
            <v>TEG CONTACTOR INLET FILTER COALESCER</v>
          </cell>
          <cell r="E89" t="str">
            <v>ME003</v>
          </cell>
          <cell r="F89" t="str">
            <v>Gas Dehyderation Unit</v>
          </cell>
          <cell r="G89" t="str">
            <v>NOV PFT</v>
          </cell>
          <cell r="H89" t="str">
            <v>024</v>
          </cell>
          <cell r="I89" t="str">
            <v>Gas Treatment</v>
          </cell>
          <cell r="J89" t="str">
            <v>Y</v>
          </cell>
          <cell r="K89" t="str">
            <v>2 x 100 %</v>
          </cell>
          <cell r="L89" t="str">
            <v>STA</v>
          </cell>
          <cell r="M89" t="str">
            <v>Vessel/Tank</v>
          </cell>
          <cell r="N89" t="str">
            <v>Vertical</v>
          </cell>
          <cell r="O89" t="str">
            <v>2001-KGD6-D2-PF-OF-MJ1F-C000-440005618-PRD-0003-48
2001-KGD6-D2-PF-OF-MJ1F-C000-440005618-PRD-0003-49</v>
          </cell>
          <cell r="P89" t="str">
            <v>2001-KGD6-D2-PF-OF-MJ1F-C000-440005618-PRJ-0036</v>
          </cell>
          <cell r="Q89" t="str">
            <v>2001-KGD6-D2-PF-OF-MJ1F-C000-440005618-MEQ-0003</v>
          </cell>
          <cell r="R89" t="str">
            <v>FV/135</v>
          </cell>
          <cell r="S89" t="str">
            <v>barg</v>
          </cell>
          <cell r="T89" t="str">
            <v>-15/70</v>
          </cell>
          <cell r="U89" t="str">
            <v>℃</v>
          </cell>
          <cell r="V89" t="str">
            <v>106.4</v>
          </cell>
          <cell r="W89" t="str">
            <v>barg</v>
          </cell>
          <cell r="X89" t="str">
            <v>40</v>
          </cell>
          <cell r="Y89" t="str">
            <v>℃</v>
          </cell>
          <cell r="Z89" t="str">
            <v>-</v>
          </cell>
          <cell r="AB89" t="str">
            <v>-</v>
          </cell>
          <cell r="AC89" t="str">
            <v>-</v>
          </cell>
          <cell r="AL89" t="str">
            <v>1800</v>
          </cell>
          <cell r="AM89" t="str">
            <v>6000</v>
          </cell>
          <cell r="AN89" t="str">
            <v>SS316L</v>
          </cell>
          <cell r="AO89" t="str">
            <v>CS + SS316L clad</v>
          </cell>
          <cell r="AS89">
            <v>42.4</v>
          </cell>
          <cell r="AT89">
            <v>46.4</v>
          </cell>
          <cell r="AU89">
            <v>18.5</v>
          </cell>
          <cell r="AV89">
            <v>0.13</v>
          </cell>
          <cell r="AW89">
            <v>47.911999999999999</v>
          </cell>
          <cell r="AX89">
            <v>4.5200000000000031</v>
          </cell>
          <cell r="AY89">
            <v>52.432000000000002</v>
          </cell>
          <cell r="AZ89" t="str">
            <v>Top</v>
          </cell>
          <cell r="BA89" t="str">
            <v>MEC</v>
          </cell>
          <cell r="BB89" t="str">
            <v>P04</v>
          </cell>
          <cell r="BC89" t="str">
            <v>A/B</v>
          </cell>
          <cell r="BE89" t="str">
            <v>Vertical Vessel (Skirt Welding)</v>
          </cell>
        </row>
        <row r="90">
          <cell r="B90" t="str">
            <v>024-VF-001-B</v>
          </cell>
          <cell r="D90" t="str">
            <v>TEG CONTACTOR INLET FILTER COALESCER</v>
          </cell>
          <cell r="E90" t="str">
            <v>ME003</v>
          </cell>
          <cell r="F90" t="str">
            <v>Gas Dehyderation Unit</v>
          </cell>
          <cell r="G90" t="str">
            <v>NOV PFT</v>
          </cell>
          <cell r="H90" t="str">
            <v>024</v>
          </cell>
          <cell r="I90" t="str">
            <v>Gas Treatment</v>
          </cell>
          <cell r="J90" t="str">
            <v>Y</v>
          </cell>
          <cell r="K90" t="str">
            <v>2 x 100 %</v>
          </cell>
          <cell r="L90" t="str">
            <v>STA</v>
          </cell>
          <cell r="M90" t="str">
            <v>Vessel/Tank</v>
          </cell>
          <cell r="N90" t="str">
            <v>Vertical</v>
          </cell>
          <cell r="O90" t="str">
            <v>2001-KGD6-D2-PF-OF-MJ1F-C000-440005618-PRD-0003-48
2001-KGD6-D2-PF-OF-MJ1F-C000-440005618-PRD-0003-49</v>
          </cell>
          <cell r="P90" t="str">
            <v>2001-KGD6-D2-PF-OF-MJ1F-C000-440005618-PRJ-0036</v>
          </cell>
          <cell r="Q90" t="str">
            <v>2001-KGD6-D2-PF-OF-MJ1F-C000-440005618-MEQ-0003</v>
          </cell>
          <cell r="R90" t="str">
            <v>FV/135</v>
          </cell>
          <cell r="S90" t="str">
            <v>barg</v>
          </cell>
          <cell r="T90" t="str">
            <v>-15/70</v>
          </cell>
          <cell r="U90" t="str">
            <v>℃</v>
          </cell>
          <cell r="V90" t="str">
            <v>106.4</v>
          </cell>
          <cell r="W90" t="str">
            <v>barg</v>
          </cell>
          <cell r="X90" t="str">
            <v>40</v>
          </cell>
          <cell r="Y90" t="str">
            <v>℃</v>
          </cell>
          <cell r="Z90" t="str">
            <v>-</v>
          </cell>
          <cell r="AB90" t="str">
            <v>-</v>
          </cell>
          <cell r="AC90" t="str">
            <v>-</v>
          </cell>
          <cell r="AL90" t="str">
            <v>1800</v>
          </cell>
          <cell r="AM90" t="str">
            <v>6000</v>
          </cell>
          <cell r="AN90" t="str">
            <v>SS316L</v>
          </cell>
          <cell r="AO90" t="str">
            <v>CS + SS316L clad</v>
          </cell>
          <cell r="AP90" t="str">
            <v>PP</v>
          </cell>
          <cell r="AS90">
            <v>42.4</v>
          </cell>
          <cell r="AT90">
            <v>46.4</v>
          </cell>
          <cell r="AU90">
            <v>18.5</v>
          </cell>
          <cell r="AV90">
            <v>0.13</v>
          </cell>
          <cell r="AW90">
            <v>47.911999999999999</v>
          </cell>
          <cell r="AX90">
            <v>4.5200000000000031</v>
          </cell>
          <cell r="AY90">
            <v>52.432000000000002</v>
          </cell>
          <cell r="AZ90" t="str">
            <v>Top</v>
          </cell>
          <cell r="BA90" t="str">
            <v>MEC</v>
          </cell>
          <cell r="BB90" t="str">
            <v>P04</v>
          </cell>
          <cell r="BC90" t="str">
            <v>A/B</v>
          </cell>
          <cell r="BE90" t="str">
            <v>Vertical Vessel (Skirt Welding)</v>
          </cell>
        </row>
        <row r="91">
          <cell r="B91" t="str">
            <v>024-VC-001</v>
          </cell>
          <cell r="D91" t="str">
            <v>TEG CONTACTOR</v>
          </cell>
          <cell r="E91" t="str">
            <v>ME003</v>
          </cell>
          <cell r="F91" t="str">
            <v>Gas Dehyderation Unit</v>
          </cell>
          <cell r="G91" t="str">
            <v>NOV PFT</v>
          </cell>
          <cell r="H91" t="str">
            <v>024</v>
          </cell>
          <cell r="I91" t="str">
            <v>Gas Treatment</v>
          </cell>
          <cell r="J91" t="str">
            <v>Y</v>
          </cell>
          <cell r="K91" t="str">
            <v>1 x 100 %</v>
          </cell>
          <cell r="L91" t="str">
            <v>STA</v>
          </cell>
          <cell r="M91" t="str">
            <v>Vessel/Tank</v>
          </cell>
          <cell r="N91" t="str">
            <v>Vertical</v>
          </cell>
          <cell r="O91" t="str">
            <v>2001-KGD6-D2-PF-OF-MJ1F-C000-440005618-PRD-0003-50</v>
          </cell>
          <cell r="P91" t="str">
            <v>2001-KGD6-D2-PF-OF-MJ1F-C000-440005618-PRJ-0039</v>
          </cell>
          <cell r="Q91" t="str">
            <v>2001-KGD6-D2-PF-OF-MJ1F-C000-440005618-MEQ-0003</v>
          </cell>
          <cell r="R91" t="str">
            <v>FV/135</v>
          </cell>
          <cell r="S91" t="str">
            <v>barg</v>
          </cell>
          <cell r="T91" t="str">
            <v>-25/70</v>
          </cell>
          <cell r="U91" t="str">
            <v>℃</v>
          </cell>
          <cell r="V91" t="str">
            <v>103.1</v>
          </cell>
          <cell r="W91" t="str">
            <v>barg</v>
          </cell>
          <cell r="X91" t="str">
            <v>40.13</v>
          </cell>
          <cell r="Y91" t="str">
            <v>℃</v>
          </cell>
          <cell r="Z91" t="str">
            <v>-</v>
          </cell>
          <cell r="AB91" t="str">
            <v>-</v>
          </cell>
          <cell r="AC91" t="str">
            <v>-</v>
          </cell>
          <cell r="AK91" t="str">
            <v>-</v>
          </cell>
          <cell r="AL91" t="str">
            <v>2500</v>
          </cell>
          <cell r="AM91" t="str">
            <v>12300</v>
          </cell>
          <cell r="AN91" t="str">
            <v>SS316L</v>
          </cell>
          <cell r="AO91" t="str">
            <v>CS + SS316L clad (2/3rd portion from bottom)</v>
          </cell>
          <cell r="AP91" t="str">
            <v>HC</v>
          </cell>
          <cell r="AS91">
            <v>130.53700000000001</v>
          </cell>
          <cell r="AT91">
            <v>138</v>
          </cell>
          <cell r="AU91">
            <v>68.8</v>
          </cell>
          <cell r="AV91">
            <v>0.13</v>
          </cell>
          <cell r="AW91">
            <v>147.50681</v>
          </cell>
          <cell r="AX91">
            <v>8.4331899999999962</v>
          </cell>
          <cell r="AY91">
            <v>155.94</v>
          </cell>
          <cell r="AZ91" t="str">
            <v>Top</v>
          </cell>
          <cell r="BA91" t="str">
            <v>MEC</v>
          </cell>
          <cell r="BB91" t="str">
            <v>P04</v>
          </cell>
          <cell r="BC91" t="str">
            <v>A/B</v>
          </cell>
          <cell r="BE91" t="str">
            <v>Vertical Vessel (Skirt Welding)</v>
          </cell>
        </row>
        <row r="92">
          <cell r="B92" t="str">
            <v>025-ES-001</v>
          </cell>
          <cell r="D92" t="str">
            <v>GAS/LIQUID EXCHANGER</v>
          </cell>
          <cell r="E92" t="str">
            <v>ME006</v>
          </cell>
          <cell r="F92" t="str">
            <v>Shell and Tube Heat Exchanger</v>
          </cell>
          <cell r="G92" t="str">
            <v>Wooyang HC</v>
          </cell>
          <cell r="H92" t="str">
            <v>025</v>
          </cell>
          <cell r="I92" t="str">
            <v>Gas Conditioning</v>
          </cell>
          <cell r="J92" t="str">
            <v>Y</v>
          </cell>
          <cell r="K92" t="str">
            <v>1 x 100 %</v>
          </cell>
          <cell r="L92" t="str">
            <v>STA</v>
          </cell>
          <cell r="M92" t="str">
            <v>Exchanger</v>
          </cell>
          <cell r="N92" t="str">
            <v>S/T</v>
          </cell>
          <cell r="O92" t="str">
            <v>2001-KGD6-D2-PF-OF-MJ1F-C000-440005618-PRD-0324-01</v>
          </cell>
          <cell r="P92" t="str">
            <v>2001-KGD6-D2-PF-OF-MJ1F-C000-440005618-PRJ-0035</v>
          </cell>
          <cell r="Q92" t="str">
            <v>2001-KGD6-D2-PF-OF-MJ1F-C000-440005618-MEQ-0008</v>
          </cell>
          <cell r="R92" t="str">
            <v>HOT :  FV/135
COLD : FV/135</v>
          </cell>
          <cell r="S92" t="str">
            <v>barg</v>
          </cell>
          <cell r="T92" t="str">
            <v>HOT : -46/150
COLD : -46/150</v>
          </cell>
          <cell r="U92" t="str">
            <v>℃</v>
          </cell>
          <cell r="V92" t="str">
            <v>HOT : 107.9
COLD : 64.42</v>
          </cell>
          <cell r="W92" t="str">
            <v>barg</v>
          </cell>
          <cell r="X92" t="str">
            <v>SHELL : 40 / 108.09
TUBE : -7 / 98.04</v>
          </cell>
          <cell r="Y92" t="str">
            <v>℃</v>
          </cell>
          <cell r="Z92" t="str">
            <v>-</v>
          </cell>
          <cell r="AB92" t="str">
            <v>2156</v>
          </cell>
          <cell r="AC92" t="str">
            <v>kw</v>
          </cell>
          <cell r="AL92" t="str">
            <v>1170</v>
          </cell>
          <cell r="AM92" t="str">
            <v>8854.5</v>
          </cell>
          <cell r="AN92" t="str">
            <v>Carbon Steel</v>
          </cell>
          <cell r="AO92" t="str">
            <v>CS with SS 316L Clad</v>
          </cell>
          <cell r="AP92" t="str">
            <v>Shell: PP
Tube: PP</v>
          </cell>
          <cell r="AQ92" t="str">
            <v>Shell: 1302, Tube: 1300</v>
          </cell>
          <cell r="AR92" t="str">
            <v>Y</v>
          </cell>
          <cell r="AS92">
            <v>42.35</v>
          </cell>
          <cell r="AT92">
            <v>44.26</v>
          </cell>
          <cell r="AU92">
            <v>8.2799999999999994</v>
          </cell>
          <cell r="AV92">
            <v>0.1</v>
          </cell>
          <cell r="AW92">
            <v>46.585000000000001</v>
          </cell>
          <cell r="AX92">
            <v>2.1009999999999991</v>
          </cell>
          <cell r="AY92">
            <v>48.686</v>
          </cell>
          <cell r="AZ92" t="str">
            <v>Top</v>
          </cell>
          <cell r="BA92" t="str">
            <v>MEC</v>
          </cell>
          <cell r="BB92" t="str">
            <v>S03</v>
          </cell>
          <cell r="BC92" t="str">
            <v>B</v>
          </cell>
          <cell r="BD92" t="str">
            <v>87.2</v>
          </cell>
          <cell r="BE92" t="str">
            <v>Horizontal Vessel (Fixed, Sliding Saddle)</v>
          </cell>
        </row>
        <row r="93">
          <cell r="B93" t="str">
            <v>025-EM-002</v>
          </cell>
          <cell r="D93" t="str">
            <v>GAS/GAS EXCHANGER</v>
          </cell>
          <cell r="E93" t="str">
            <v>ME027</v>
          </cell>
          <cell r="F93" t="str">
            <v>Printed circuit heat exchanger</v>
          </cell>
          <cell r="G93" t="str">
            <v>Alfa Laval</v>
          </cell>
          <cell r="H93" t="str">
            <v>025</v>
          </cell>
          <cell r="I93" t="str">
            <v>Gas Conditioning</v>
          </cell>
          <cell r="J93" t="str">
            <v>Y</v>
          </cell>
          <cell r="K93" t="str">
            <v>1 x 100 %</v>
          </cell>
          <cell r="L93" t="str">
            <v>STA</v>
          </cell>
          <cell r="M93" t="str">
            <v>Exchanger</v>
          </cell>
          <cell r="N93" t="str">
            <v>PCHE</v>
          </cell>
          <cell r="O93" t="str">
            <v>2001-KGD6-D2-PF-OF-MJ1F-C000-440005618-PRD-0325-06</v>
          </cell>
          <cell r="P93" t="str">
            <v>2001-KGD6-D2-PF-OF-MJ1F-C000-440005618-PRJ-0040</v>
          </cell>
          <cell r="Q93" t="str">
            <v>2001-KGD6-D2-PF-OF-MJ1F-C000-440005618-MEQ-0011</v>
          </cell>
          <cell r="R93" t="str">
            <v>HOT : FV/135
COLD : FV/135</v>
          </cell>
          <cell r="S93" t="str">
            <v>barg</v>
          </cell>
          <cell r="T93" t="str">
            <v>HOT : -40/70
COLD : -40/70</v>
          </cell>
          <cell r="U93" t="str">
            <v>℃</v>
          </cell>
          <cell r="V93" t="str">
            <v>HOT : 102.1
COLD : 63.95</v>
          </cell>
          <cell r="W93" t="str">
            <v>barg</v>
          </cell>
          <cell r="X93" t="str">
            <v>HOT : 9.37~40.94
COLD : -7.47~31.46</v>
          </cell>
          <cell r="Y93" t="str">
            <v>℃</v>
          </cell>
          <cell r="Z93" t="str">
            <v>-</v>
          </cell>
          <cell r="AB93" t="str">
            <v>14,065</v>
          </cell>
          <cell r="AC93" t="str">
            <v>kw</v>
          </cell>
          <cell r="AK93" t="str">
            <v>3108</v>
          </cell>
          <cell r="AL93" t="str">
            <v>2750</v>
          </cell>
          <cell r="AM93" t="str">
            <v>2300</v>
          </cell>
          <cell r="AN93" t="str">
            <v>SS316/316L for core</v>
          </cell>
          <cell r="AO93" t="str">
            <v>SS316/316L</v>
          </cell>
          <cell r="AP93" t="str">
            <v>N/A</v>
          </cell>
          <cell r="AR93" t="str">
            <v>Wing</v>
          </cell>
          <cell r="AS93">
            <v>13.65</v>
          </cell>
          <cell r="AT93">
            <v>13.79</v>
          </cell>
          <cell r="AU93">
            <v>15.19</v>
          </cell>
          <cell r="AV93">
            <v>7.0000000000000007E-2</v>
          </cell>
          <cell r="AW93">
            <v>14.605500000000001</v>
          </cell>
          <cell r="AX93">
            <v>0.14979999999999727</v>
          </cell>
          <cell r="AY93">
            <v>14.755299999999998</v>
          </cell>
          <cell r="AZ93" t="str">
            <v>Top</v>
          </cell>
          <cell r="BA93" t="str">
            <v>MEC</v>
          </cell>
          <cell r="BB93" t="str">
            <v>P04</v>
          </cell>
          <cell r="BC93" t="str">
            <v>B</v>
          </cell>
          <cell r="BD93" t="str">
            <v>93.4</v>
          </cell>
          <cell r="BE93" t="str">
            <v>Vertical Vessel (Lug Support)</v>
          </cell>
        </row>
        <row r="94">
          <cell r="B94" t="str">
            <v>025-VZ-001</v>
          </cell>
          <cell r="D94" t="str">
            <v>HC DEWPOINTING INLET SCRUBBER</v>
          </cell>
          <cell r="E94" t="str">
            <v>ME014</v>
          </cell>
          <cell r="F94" t="str">
            <v>Scrubber</v>
          </cell>
          <cell r="G94" t="str">
            <v>Wooyang HC</v>
          </cell>
          <cell r="H94" t="str">
            <v>025</v>
          </cell>
          <cell r="I94" t="str">
            <v>Gas Conditioning</v>
          </cell>
          <cell r="J94" t="str">
            <v>Y</v>
          </cell>
          <cell r="K94" t="str">
            <v>1 x 100 %</v>
          </cell>
          <cell r="L94" t="str">
            <v>STA</v>
          </cell>
          <cell r="M94" t="str">
            <v>Vessel/Tank</v>
          </cell>
          <cell r="N94" t="str">
            <v>Vertical</v>
          </cell>
          <cell r="O94" t="str">
            <v>2001-KGD6-D2-PF-OF-MJ1F-C000-440005618-PRD-0325-07</v>
          </cell>
          <cell r="P94" t="str">
            <v>2001-KGD6-D2-PF-OF-MJ1F-C000-440005618-PRJ-0041</v>
          </cell>
          <cell r="Q94" t="str">
            <v>2001-KGD6-D2-PF-OF-MJ1F-C000-440005618-MEQ-0018</v>
          </cell>
          <cell r="R94" t="str">
            <v>FV/135</v>
          </cell>
          <cell r="S94" t="str">
            <v>barg</v>
          </cell>
          <cell r="T94" t="str">
            <v>-30/70</v>
          </cell>
          <cell r="U94" t="str">
            <v>℃</v>
          </cell>
          <cell r="V94" t="str">
            <v>100.4</v>
          </cell>
          <cell r="W94" t="str">
            <v>barg</v>
          </cell>
          <cell r="X94" t="str">
            <v>9.4 - 11.0</v>
          </cell>
          <cell r="Y94" t="str">
            <v>℃</v>
          </cell>
          <cell r="Z94" t="str">
            <v>35.14</v>
          </cell>
          <cell r="AA94" t="str">
            <v>m3</v>
          </cell>
          <cell r="AB94" t="str">
            <v>-</v>
          </cell>
          <cell r="AC94" t="str">
            <v>-</v>
          </cell>
          <cell r="AL94" t="str">
            <v>2700</v>
          </cell>
          <cell r="AM94" t="str">
            <v>4300</v>
          </cell>
          <cell r="AN94" t="str">
            <v>SS316L</v>
          </cell>
          <cell r="AO94" t="str">
            <v>LTCS + 3mm CA</v>
          </cell>
          <cell r="AP94" t="str">
            <v>N/A</v>
          </cell>
          <cell r="AR94" t="str">
            <v>Y</v>
          </cell>
          <cell r="AS94">
            <v>66.7</v>
          </cell>
          <cell r="AT94">
            <v>73.400000000000006</v>
          </cell>
          <cell r="AU94">
            <v>35.299999999999997</v>
          </cell>
          <cell r="AV94">
            <v>0.1</v>
          </cell>
          <cell r="AW94">
            <v>73.37</v>
          </cell>
          <cell r="AX94">
            <v>7.3700000000000045</v>
          </cell>
          <cell r="AY94">
            <v>80.740000000000009</v>
          </cell>
          <cell r="AZ94" t="str">
            <v>Top</v>
          </cell>
          <cell r="BA94" t="str">
            <v>MEC</v>
          </cell>
          <cell r="BB94" t="str">
            <v>P04</v>
          </cell>
          <cell r="BC94" t="str">
            <v>B</v>
          </cell>
          <cell r="BD94" t="str">
            <v>-</v>
          </cell>
          <cell r="BE94" t="str">
            <v>Vertical Vessel (Skirt Welding)</v>
          </cell>
        </row>
        <row r="95">
          <cell r="B95" t="str">
            <v>025-VC-001-A</v>
          </cell>
          <cell r="D95" t="str">
            <v>GAS MERCURY ABSORBER</v>
          </cell>
          <cell r="E95" t="str">
            <v>ME009</v>
          </cell>
          <cell r="F95" t="str">
            <v>Mercury Removal Package</v>
          </cell>
          <cell r="G95" t="str">
            <v>NOV PFT</v>
          </cell>
          <cell r="H95" t="str">
            <v>025</v>
          </cell>
          <cell r="I95" t="str">
            <v>Gas Conditioning</v>
          </cell>
          <cell r="J95" t="str">
            <v>Y</v>
          </cell>
          <cell r="K95" t="str">
            <v>3 x 50 %</v>
          </cell>
          <cell r="L95" t="str">
            <v>STA</v>
          </cell>
          <cell r="M95" t="str">
            <v>Vessel/Tank</v>
          </cell>
          <cell r="N95" t="str">
            <v>Vertical</v>
          </cell>
          <cell r="O95" t="str">
            <v>2001-KGD6-D2-PF-OF-MJ1F-C000-440005618-PRD-0003-51
2001-KGD6-D2-PF-OF-MJ1F-C000-440005618-PRD-0003-52
2001-KGD6-D2-PF-OF-MJ1F-C000-440005618-PRD-0003-53</v>
          </cell>
          <cell r="P95" t="str">
            <v>2001-KGD6-D2-PF-OF-MJ1F-C000-440005618-PRJ-0037</v>
          </cell>
          <cell r="Q95" t="str">
            <v>2001-KGD6-D2-PF-OF-MJ1F-C000-440005618-MEQ-0022</v>
          </cell>
          <cell r="R95" t="str">
            <v>FV/135</v>
          </cell>
          <cell r="S95" t="str">
            <v>barg</v>
          </cell>
          <cell r="T95" t="str">
            <v>-30/70</v>
          </cell>
          <cell r="U95" t="str">
            <v>℃</v>
          </cell>
          <cell r="V95" t="str">
            <v>104.4</v>
          </cell>
          <cell r="W95" t="str">
            <v>barg</v>
          </cell>
          <cell r="X95" t="str">
            <v>40.59</v>
          </cell>
          <cell r="Y95" t="str">
            <v>℃</v>
          </cell>
          <cell r="Z95" t="str">
            <v>-</v>
          </cell>
          <cell r="AB95" t="str">
            <v>-</v>
          </cell>
          <cell r="AC95" t="str">
            <v>-</v>
          </cell>
          <cell r="AK95" t="str">
            <v>-</v>
          </cell>
          <cell r="AL95" t="str">
            <v>2700</v>
          </cell>
          <cell r="AM95" t="str">
            <v>3000</v>
          </cell>
          <cell r="AN95" t="str">
            <v>SS316L</v>
          </cell>
          <cell r="AO95" t="str">
            <v>LTCS + SS316L clad</v>
          </cell>
          <cell r="AP95" t="str">
            <v>HC</v>
          </cell>
          <cell r="AS95">
            <v>89.677000000000007</v>
          </cell>
          <cell r="AT95">
            <v>90.436999999999998</v>
          </cell>
          <cell r="AU95">
            <v>27.605</v>
          </cell>
          <cell r="AV95">
            <v>0.1</v>
          </cell>
          <cell r="AW95">
            <v>98.6447</v>
          </cell>
          <cell r="AX95">
            <v>0.83599999999999852</v>
          </cell>
          <cell r="AY95">
            <v>99.480699999999999</v>
          </cell>
          <cell r="AZ95" t="str">
            <v>Top</v>
          </cell>
          <cell r="BA95" t="str">
            <v>MEC</v>
          </cell>
          <cell r="BB95" t="str">
            <v>P04</v>
          </cell>
          <cell r="BC95" t="str">
            <v>B</v>
          </cell>
          <cell r="BE95" t="str">
            <v>Vertical Vessel (Skirt Welding)</v>
          </cell>
        </row>
        <row r="96">
          <cell r="B96" t="str">
            <v>025-VC-001-B</v>
          </cell>
          <cell r="D96" t="str">
            <v>GAS MERCURY ABSORBER</v>
          </cell>
          <cell r="E96" t="str">
            <v>ME009</v>
          </cell>
          <cell r="F96" t="str">
            <v>Mercury Removal Package</v>
          </cell>
          <cell r="G96" t="str">
            <v>NOV PFT</v>
          </cell>
          <cell r="H96" t="str">
            <v>025</v>
          </cell>
          <cell r="I96" t="str">
            <v>Gas Conditioning</v>
          </cell>
          <cell r="J96" t="str">
            <v>Y</v>
          </cell>
          <cell r="K96" t="str">
            <v>3 x 50 %</v>
          </cell>
          <cell r="L96" t="str">
            <v>STA</v>
          </cell>
          <cell r="M96" t="str">
            <v>Vessel/Tank</v>
          </cell>
          <cell r="N96" t="str">
            <v>Vertical</v>
          </cell>
          <cell r="O96" t="str">
            <v>2001-KGD6-D2-PF-OF-MJ1F-C000-440005618-PRD-0003-51
2001-KGD6-D2-PF-OF-MJ1F-C000-440005618-PRD-0003-52
2001-KGD6-D2-PF-OF-MJ1F-C000-440005618-PRD-0003-53</v>
          </cell>
          <cell r="P96" t="str">
            <v>2001-KGD6-D2-PF-OF-MJ1F-C000-440005618-PRJ-0037</v>
          </cell>
          <cell r="Q96" t="str">
            <v>2001-KGD6-D2-PF-OF-MJ1F-C000-440005618-MEQ-0022</v>
          </cell>
          <cell r="R96" t="str">
            <v>FV/135</v>
          </cell>
          <cell r="S96" t="str">
            <v>barg</v>
          </cell>
          <cell r="T96" t="str">
            <v>-30/70</v>
          </cell>
          <cell r="U96" t="str">
            <v>℃</v>
          </cell>
          <cell r="V96" t="str">
            <v>104.4</v>
          </cell>
          <cell r="W96" t="str">
            <v>barg</v>
          </cell>
          <cell r="X96" t="str">
            <v>40.59</v>
          </cell>
          <cell r="Y96" t="str">
            <v>℃</v>
          </cell>
          <cell r="Z96" t="str">
            <v>-</v>
          </cell>
          <cell r="AB96" t="str">
            <v>-</v>
          </cell>
          <cell r="AC96" t="str">
            <v>-</v>
          </cell>
          <cell r="AK96" t="str">
            <v>-</v>
          </cell>
          <cell r="AL96" t="str">
            <v>2700</v>
          </cell>
          <cell r="AM96" t="str">
            <v>3000</v>
          </cell>
          <cell r="AN96" t="str">
            <v>SS316L</v>
          </cell>
          <cell r="AO96" t="str">
            <v>LTCS + SS316L clad</v>
          </cell>
          <cell r="AP96" t="str">
            <v>HC</v>
          </cell>
          <cell r="AS96">
            <v>89.677000000000007</v>
          </cell>
          <cell r="AT96">
            <v>90.436999999999998</v>
          </cell>
          <cell r="AU96">
            <v>27.605</v>
          </cell>
          <cell r="AV96">
            <v>0.1</v>
          </cell>
          <cell r="AW96">
            <v>98.6447</v>
          </cell>
          <cell r="AX96">
            <v>0.83599999999999852</v>
          </cell>
          <cell r="AY96">
            <v>99.480699999999999</v>
          </cell>
          <cell r="AZ96" t="str">
            <v>Top</v>
          </cell>
          <cell r="BA96" t="str">
            <v>MEC</v>
          </cell>
          <cell r="BB96" t="str">
            <v>P04</v>
          </cell>
          <cell r="BC96" t="str">
            <v>B</v>
          </cell>
          <cell r="BE96" t="str">
            <v>Vertical Vessel (Skirt Welding)</v>
          </cell>
        </row>
        <row r="97">
          <cell r="B97" t="str">
            <v>025-VC-001-C</v>
          </cell>
          <cell r="D97" t="str">
            <v>GAS MERCURY ABSORBER</v>
          </cell>
          <cell r="E97" t="str">
            <v>ME009</v>
          </cell>
          <cell r="F97" t="str">
            <v>Mercury Removal Package</v>
          </cell>
          <cell r="G97" t="str">
            <v>NOV PFT</v>
          </cell>
          <cell r="H97" t="str">
            <v>025</v>
          </cell>
          <cell r="I97" t="str">
            <v>Gas Conditioning</v>
          </cell>
          <cell r="J97" t="str">
            <v>Y</v>
          </cell>
          <cell r="K97" t="str">
            <v>3 x 50 %</v>
          </cell>
          <cell r="L97" t="str">
            <v>STA</v>
          </cell>
          <cell r="M97" t="str">
            <v>Vessel/Tank</v>
          </cell>
          <cell r="N97" t="str">
            <v>Vertical</v>
          </cell>
          <cell r="O97" t="str">
            <v>2001-KGD6-D2-PF-OF-MJ1F-C000-440005618-PRD-0003-51
2001-KGD6-D2-PF-OF-MJ1F-C000-440005618-PRD-0003-52
2001-KGD6-D2-PF-OF-MJ1F-C000-440005618-PRD-0003-53</v>
          </cell>
          <cell r="P97" t="str">
            <v>2001-KGD6-D2-PF-OF-MJ1F-C000-440005618-PRJ-0037</v>
          </cell>
          <cell r="Q97" t="str">
            <v>2001-KGD6-D2-PF-OF-MJ1F-C000-440005618-MEQ-0022</v>
          </cell>
          <cell r="R97" t="str">
            <v>FV/135</v>
          </cell>
          <cell r="S97" t="str">
            <v>barg</v>
          </cell>
          <cell r="T97" t="str">
            <v>-30/70</v>
          </cell>
          <cell r="U97" t="str">
            <v>℃</v>
          </cell>
          <cell r="V97" t="str">
            <v>104.4</v>
          </cell>
          <cell r="W97" t="str">
            <v>barg</v>
          </cell>
          <cell r="X97" t="str">
            <v>40.59</v>
          </cell>
          <cell r="Y97" t="str">
            <v>℃</v>
          </cell>
          <cell r="Z97" t="str">
            <v>-</v>
          </cell>
          <cell r="AB97" t="str">
            <v>-</v>
          </cell>
          <cell r="AC97" t="str">
            <v>-</v>
          </cell>
          <cell r="AK97" t="str">
            <v>-</v>
          </cell>
          <cell r="AL97" t="str">
            <v>2700</v>
          </cell>
          <cell r="AM97" t="str">
            <v>3000</v>
          </cell>
          <cell r="AN97" t="str">
            <v>SS316L</v>
          </cell>
          <cell r="AO97" t="str">
            <v>LTCS + SS316L clad</v>
          </cell>
          <cell r="AP97" t="str">
            <v>HC</v>
          </cell>
          <cell r="AS97">
            <v>89.677000000000007</v>
          </cell>
          <cell r="AT97">
            <v>90.436999999999998</v>
          </cell>
          <cell r="AU97">
            <v>27.605</v>
          </cell>
          <cell r="AV97">
            <v>0.1</v>
          </cell>
          <cell r="AW97">
            <v>98.6447</v>
          </cell>
          <cell r="AX97">
            <v>0.83599999999999852</v>
          </cell>
          <cell r="AY97">
            <v>99.480699999999999</v>
          </cell>
          <cell r="AZ97" t="str">
            <v>Top</v>
          </cell>
          <cell r="BA97" t="str">
            <v>MEC</v>
          </cell>
          <cell r="BB97" t="str">
            <v>P04</v>
          </cell>
          <cell r="BC97" t="str">
            <v>B</v>
          </cell>
          <cell r="BE97" t="str">
            <v>Vertical Vessel (Skirt Welding)</v>
          </cell>
        </row>
        <row r="98">
          <cell r="B98" t="str">
            <v>025-VF-001-A</v>
          </cell>
          <cell r="D98" t="str">
            <v>MERCURY REMOVAL AFTER FILTER</v>
          </cell>
          <cell r="E98" t="str">
            <v>ME009</v>
          </cell>
          <cell r="F98" t="str">
            <v>Mercury Removal Package</v>
          </cell>
          <cell r="G98" t="str">
            <v>NOV PFT</v>
          </cell>
          <cell r="H98" t="str">
            <v>025</v>
          </cell>
          <cell r="I98" t="str">
            <v>Gas Conditioning</v>
          </cell>
          <cell r="J98" t="str">
            <v>Y</v>
          </cell>
          <cell r="K98" t="str">
            <v>2 x 100 %</v>
          </cell>
          <cell r="L98" t="str">
            <v>STA</v>
          </cell>
          <cell r="M98" t="str">
            <v>Vessel/Tank</v>
          </cell>
          <cell r="N98" t="str">
            <v>Vertical</v>
          </cell>
          <cell r="O98" t="str">
            <v>2001-KGD6-D2-PF-OF-MJ1F-C000-440005618-PRD-0003-54
2001-KGD6-D2-PF-OF-MJ1F-C000-440005618-PRD-0003-55</v>
          </cell>
          <cell r="P98" t="str">
            <v>2001-KGD6-D2-PF-OF-MJ1F-C000-440005618-PRJ-0038</v>
          </cell>
          <cell r="Q98" t="str">
            <v>2001-KGD6-D2-PF-OF-MJ1F-C000-440005618-MEQ-0022</v>
          </cell>
          <cell r="R98" t="str">
            <v>FV/135</v>
          </cell>
          <cell r="S98" t="str">
            <v>barg</v>
          </cell>
          <cell r="T98" t="str">
            <v>-30/70</v>
          </cell>
          <cell r="U98" t="str">
            <v>℃</v>
          </cell>
          <cell r="V98" t="str">
            <v>104.1</v>
          </cell>
          <cell r="W98" t="str">
            <v>barg</v>
          </cell>
          <cell r="X98" t="str">
            <v>40.48</v>
          </cell>
          <cell r="Y98" t="str">
            <v>℃</v>
          </cell>
          <cell r="Z98" t="str">
            <v>-</v>
          </cell>
          <cell r="AB98" t="str">
            <v>-</v>
          </cell>
          <cell r="AC98" t="str">
            <v>-</v>
          </cell>
          <cell r="AK98" t="str">
            <v>-</v>
          </cell>
          <cell r="AL98" t="str">
            <v>770</v>
          </cell>
          <cell r="AM98" t="str">
            <v>2850</v>
          </cell>
          <cell r="AN98" t="str">
            <v>SS 316L</v>
          </cell>
          <cell r="AO98" t="str">
            <v>CS + SS316L clad</v>
          </cell>
          <cell r="AP98" t="str">
            <v>HC</v>
          </cell>
          <cell r="AS98">
            <v>10</v>
          </cell>
          <cell r="AT98">
            <v>11</v>
          </cell>
          <cell r="AU98">
            <v>1.8</v>
          </cell>
          <cell r="AV98">
            <v>0.15</v>
          </cell>
          <cell r="AW98">
            <v>11.5</v>
          </cell>
          <cell r="AX98">
            <v>1.1500000000000004</v>
          </cell>
          <cell r="AY98">
            <v>12.65</v>
          </cell>
          <cell r="AZ98" t="str">
            <v>Top</v>
          </cell>
          <cell r="BA98" t="str">
            <v>MEC</v>
          </cell>
          <cell r="BB98" t="str">
            <v>P04</v>
          </cell>
          <cell r="BC98" t="str">
            <v>A</v>
          </cell>
          <cell r="BE98" t="str">
            <v>Vertical Vessel (Skirt Welding)</v>
          </cell>
        </row>
        <row r="99">
          <cell r="B99" t="str">
            <v>025-VF-001-B</v>
          </cell>
          <cell r="D99" t="str">
            <v>MERCURY REMOVAL AFTER FILTER</v>
          </cell>
          <cell r="E99" t="str">
            <v>ME009</v>
          </cell>
          <cell r="F99" t="str">
            <v>Mercury Removal Package</v>
          </cell>
          <cell r="G99" t="str">
            <v>NOV PFT</v>
          </cell>
          <cell r="H99" t="str">
            <v>025</v>
          </cell>
          <cell r="I99" t="str">
            <v>Gas Conditioning</v>
          </cell>
          <cell r="J99" t="str">
            <v>Y</v>
          </cell>
          <cell r="K99" t="str">
            <v>2 x 100 %</v>
          </cell>
          <cell r="L99" t="str">
            <v>STA</v>
          </cell>
          <cell r="M99" t="str">
            <v>Vessel/Tank</v>
          </cell>
          <cell r="N99" t="str">
            <v>Vertical</v>
          </cell>
          <cell r="O99" t="str">
            <v>2001-KGD6-D2-PF-OF-MJ1F-C000-440005618-PRD-0003-54
2001-KGD6-D2-PF-OF-MJ1F-C000-440005618-PRD-0003-55</v>
          </cell>
          <cell r="P99" t="str">
            <v>2001-KGD6-D2-PF-OF-MJ1F-C000-440005618-PRJ-0038</v>
          </cell>
          <cell r="Q99" t="str">
            <v>2001-KGD6-D2-PF-OF-MJ1F-C000-440005618-MEQ-0022</v>
          </cell>
          <cell r="R99" t="str">
            <v>FV/135</v>
          </cell>
          <cell r="S99" t="str">
            <v>barg</v>
          </cell>
          <cell r="T99" t="str">
            <v>-30/70</v>
          </cell>
          <cell r="U99" t="str">
            <v>℃</v>
          </cell>
          <cell r="V99" t="str">
            <v>104.1</v>
          </cell>
          <cell r="W99" t="str">
            <v>barg</v>
          </cell>
          <cell r="X99" t="str">
            <v>40.48</v>
          </cell>
          <cell r="Y99" t="str">
            <v>℃</v>
          </cell>
          <cell r="Z99" t="str">
            <v>-</v>
          </cell>
          <cell r="AB99" t="str">
            <v>-</v>
          </cell>
          <cell r="AC99" t="str">
            <v>-</v>
          </cell>
          <cell r="AK99" t="str">
            <v>-</v>
          </cell>
          <cell r="AL99" t="str">
            <v>770</v>
          </cell>
          <cell r="AM99" t="str">
            <v>2850</v>
          </cell>
          <cell r="AN99" t="str">
            <v>SS 316L</v>
          </cell>
          <cell r="AO99" t="str">
            <v>CS + SS316L clad</v>
          </cell>
          <cell r="AP99" t="str">
            <v>HC</v>
          </cell>
          <cell r="AS99">
            <v>10</v>
          </cell>
          <cell r="AT99">
            <v>11</v>
          </cell>
          <cell r="AU99">
            <v>1.8</v>
          </cell>
          <cell r="AV99">
            <v>0.15</v>
          </cell>
          <cell r="AW99">
            <v>11.5</v>
          </cell>
          <cell r="AX99">
            <v>1.1500000000000004</v>
          </cell>
          <cell r="AY99">
            <v>12.65</v>
          </cell>
          <cell r="AZ99" t="str">
            <v>Top</v>
          </cell>
          <cell r="BA99" t="str">
            <v>MEC</v>
          </cell>
          <cell r="BB99" t="str">
            <v>P04</v>
          </cell>
          <cell r="BC99" t="str">
            <v>A</v>
          </cell>
          <cell r="BE99" t="str">
            <v>Vertical Vessel (Skirt Welding)</v>
          </cell>
        </row>
        <row r="100">
          <cell r="B100" t="str">
            <v>025-VZ-002</v>
          </cell>
          <cell r="D100" t="str">
            <v>LT SEPARATOR</v>
          </cell>
          <cell r="E100" t="str">
            <v>ME021</v>
          </cell>
          <cell r="F100" t="str">
            <v>Separator</v>
          </cell>
          <cell r="G100" t="str">
            <v>Wooyang HC</v>
          </cell>
          <cell r="H100" t="str">
            <v>025</v>
          </cell>
          <cell r="I100" t="str">
            <v>Gas Conditioning</v>
          </cell>
          <cell r="J100" t="str">
            <v>Y</v>
          </cell>
          <cell r="K100" t="str">
            <v>1 x 100 %</v>
          </cell>
          <cell r="L100" t="str">
            <v>STA</v>
          </cell>
          <cell r="M100" t="str">
            <v>Vessel/Tank</v>
          </cell>
          <cell r="N100" t="str">
            <v>Vertical</v>
          </cell>
          <cell r="O100" t="str">
            <v>2001-KGD6-D2-PF-OF-MJ1F-C000-440005618-PRD-0325-08</v>
          </cell>
          <cell r="P100" t="str">
            <v>2001-KGD6-D2-PF-OF-MJ1F-C000-440005618-PRJ-0042</v>
          </cell>
          <cell r="Q100" t="str">
            <v>2001-KGD6-D2-PF-OF-MJ1F-C000-440005618-MEQ-0027</v>
          </cell>
          <cell r="R100" t="str">
            <v>FV/135</v>
          </cell>
          <cell r="S100" t="str">
            <v>barg</v>
          </cell>
          <cell r="T100" t="str">
            <v>-40/ 70</v>
          </cell>
          <cell r="U100" t="str">
            <v>℃</v>
          </cell>
          <cell r="V100" t="str">
            <v>61.38 - 64.50</v>
          </cell>
          <cell r="W100" t="str">
            <v>barg</v>
          </cell>
          <cell r="X100" t="str">
            <v>-7</v>
          </cell>
          <cell r="Y100" t="str">
            <v>℃</v>
          </cell>
          <cell r="Z100" t="str">
            <v>34</v>
          </cell>
          <cell r="AA100" t="str">
            <v>m3</v>
          </cell>
          <cell r="AB100" t="str">
            <v>-</v>
          </cell>
          <cell r="AC100" t="str">
            <v>-</v>
          </cell>
          <cell r="AL100" t="str">
            <v>2800</v>
          </cell>
          <cell r="AM100" t="str">
            <v>4700</v>
          </cell>
          <cell r="AO100" t="str">
            <v>SA516 Gr.70 + 3mm CA</v>
          </cell>
          <cell r="AP100" t="str">
            <v>NA</v>
          </cell>
          <cell r="AS100">
            <v>81.8</v>
          </cell>
          <cell r="AT100">
            <v>90.6</v>
          </cell>
          <cell r="AU100">
            <v>40.799999999999997</v>
          </cell>
          <cell r="AV100">
            <v>0.1</v>
          </cell>
          <cell r="AW100">
            <v>89.97999999999999</v>
          </cell>
          <cell r="AX100">
            <v>9.6800000000000068</v>
          </cell>
          <cell r="AY100">
            <v>99.66</v>
          </cell>
          <cell r="AZ100" t="str">
            <v>Top</v>
          </cell>
          <cell r="BA100" t="str">
            <v>MEC</v>
          </cell>
          <cell r="BB100" t="str">
            <v>P04</v>
          </cell>
          <cell r="BC100" t="str">
            <v>A</v>
          </cell>
          <cell r="BE100" t="str">
            <v>Vertical Vessel (Skirt Welding)</v>
          </cell>
        </row>
        <row r="101">
          <cell r="B101" t="str">
            <v>025-HE-001</v>
          </cell>
          <cell r="D101" t="str">
            <v>GAS SUPER HEATER</v>
          </cell>
          <cell r="E101" t="str">
            <v>ME009</v>
          </cell>
          <cell r="F101" t="str">
            <v>Mercury Removal Package</v>
          </cell>
          <cell r="G101" t="str">
            <v>NOV PFT</v>
          </cell>
          <cell r="H101" t="str">
            <v>025</v>
          </cell>
          <cell r="I101" t="str">
            <v>Gas Conditioning</v>
          </cell>
          <cell r="J101" t="str">
            <v>Y</v>
          </cell>
          <cell r="K101" t="str">
            <v>1 x 100 %</v>
          </cell>
          <cell r="L101" t="str">
            <v>STA</v>
          </cell>
          <cell r="M101" t="str">
            <v>Exchanger</v>
          </cell>
          <cell r="N101" t="str">
            <v>Electric</v>
          </cell>
          <cell r="O101" t="str">
            <v>2001-KGD6-D2-PF-OF-MJ1F-C000-440005618-PRD-0003-59</v>
          </cell>
          <cell r="P101" t="str">
            <v>2001-KGD6-D2-PF-OF-MJ1F-C000-440005618-PRJ-0048</v>
          </cell>
          <cell r="R101" t="str">
            <v>FV/135</v>
          </cell>
          <cell r="S101" t="str">
            <v>barg</v>
          </cell>
          <cell r="T101" t="str">
            <v>-30/140</v>
          </cell>
          <cell r="U101" t="str">
            <v>℃</v>
          </cell>
          <cell r="V101" t="str">
            <v>104.5</v>
          </cell>
          <cell r="W101" t="str">
            <v>barg</v>
          </cell>
          <cell r="X101" t="str">
            <v>39.39</v>
          </cell>
          <cell r="Y101" t="str">
            <v>℃</v>
          </cell>
          <cell r="AB101" t="str">
            <v>1100</v>
          </cell>
          <cell r="AC101" t="str">
            <v>kw</v>
          </cell>
          <cell r="AI101" t="str">
            <v>520</v>
          </cell>
          <cell r="AJ101" t="str">
            <v>kW</v>
          </cell>
          <cell r="AL101" t="str">
            <v>750</v>
          </cell>
          <cell r="AM101" t="str">
            <v>4277</v>
          </cell>
          <cell r="AO101" t="str">
            <v>LTCS + SS316L clad
ELEMENT : Incoloy</v>
          </cell>
          <cell r="AP101" t="str">
            <v>HC</v>
          </cell>
          <cell r="AS101">
            <v>11</v>
          </cell>
          <cell r="AT101">
            <v>11.05</v>
          </cell>
          <cell r="AU101">
            <v>1</v>
          </cell>
          <cell r="AV101">
            <v>0.13</v>
          </cell>
          <cell r="AW101">
            <v>12.43</v>
          </cell>
          <cell r="AX101">
            <v>5.6500000000001549E-2</v>
          </cell>
          <cell r="AY101">
            <v>12.486500000000001</v>
          </cell>
          <cell r="AZ101" t="str">
            <v>Top</v>
          </cell>
          <cell r="BA101" t="str">
            <v>MEC</v>
          </cell>
          <cell r="BB101" t="str">
            <v>P04</v>
          </cell>
          <cell r="BC101" t="str">
            <v>B</v>
          </cell>
          <cell r="BE101" t="str">
            <v>Horizontal Vessel (Fixed, Sliding Saddle)</v>
          </cell>
        </row>
        <row r="102">
          <cell r="B102" t="str">
            <v>027-VZ-001-A</v>
          </cell>
          <cell r="D102" t="str">
            <v>EXPORT COMPRESSOR SUCTION SCRUBBER</v>
          </cell>
          <cell r="E102" t="str">
            <v>ME014</v>
          </cell>
          <cell r="F102" t="str">
            <v>Scrubber</v>
          </cell>
          <cell r="G102" t="str">
            <v>Wooyang HC</v>
          </cell>
          <cell r="H102" t="str">
            <v>027</v>
          </cell>
          <cell r="I102" t="str">
            <v>Gas Export Facilities</v>
          </cell>
          <cell r="J102" t="str">
            <v>Y</v>
          </cell>
          <cell r="K102" t="str">
            <v>3 x 50 %</v>
          </cell>
          <cell r="L102" t="str">
            <v>STA</v>
          </cell>
          <cell r="M102" t="str">
            <v>Vessel/Tank</v>
          </cell>
          <cell r="N102" t="str">
            <v>Vertical</v>
          </cell>
          <cell r="O102" t="str">
            <v>2001-KGD6-D2-PF-OF-MJ1F-C000-440005618-PRD-0327-01</v>
          </cell>
          <cell r="P102" t="str">
            <v>2001-KGD6-D2-PF-OF-MJ1F-C000-440005618-PRJ-0026</v>
          </cell>
          <cell r="Q102" t="str">
            <v>2001-KGD6-D2-PF-OF-MJ1F-C000-440005618-MEQ-0018</v>
          </cell>
          <cell r="R102" t="str">
            <v>FV/108</v>
          </cell>
          <cell r="S102" t="str">
            <v>barg</v>
          </cell>
          <cell r="T102" t="str">
            <v>-20/100</v>
          </cell>
          <cell r="U102" t="str">
            <v>℃</v>
          </cell>
          <cell r="V102" t="str">
            <v>38.1 / 61.4</v>
          </cell>
          <cell r="W102" t="str">
            <v>barg</v>
          </cell>
          <cell r="X102" t="str">
            <v>28.9 - 30.3</v>
          </cell>
          <cell r="Y102" t="str">
            <v>℃</v>
          </cell>
          <cell r="Z102" t="str">
            <v>10.26</v>
          </cell>
          <cell r="AA102" t="str">
            <v>m3</v>
          </cell>
          <cell r="AB102" t="str">
            <v>-</v>
          </cell>
          <cell r="AL102" t="str">
            <v>1850</v>
          </cell>
          <cell r="AM102" t="str">
            <v>3200</v>
          </cell>
          <cell r="AN102" t="str">
            <v>SS 316L</v>
          </cell>
          <cell r="AO102" t="str">
            <v>CS + 3mm CA</v>
          </cell>
          <cell r="AP102" t="str">
            <v>N/A</v>
          </cell>
          <cell r="AR102" t="str">
            <v>Y</v>
          </cell>
          <cell r="AS102">
            <v>26.9</v>
          </cell>
          <cell r="AT102">
            <v>29.9</v>
          </cell>
          <cell r="AU102">
            <v>10.4</v>
          </cell>
          <cell r="AV102">
            <v>0.1</v>
          </cell>
          <cell r="AW102">
            <v>29.59</v>
          </cell>
          <cell r="AX102">
            <v>3.3000000000000007</v>
          </cell>
          <cell r="AY102">
            <v>32.89</v>
          </cell>
          <cell r="AZ102" t="str">
            <v>Top</v>
          </cell>
          <cell r="BA102" t="str">
            <v>MEC</v>
          </cell>
          <cell r="BB102" t="str">
            <v>P05</v>
          </cell>
          <cell r="BC102" t="str">
            <v>A</v>
          </cell>
          <cell r="BD102" t="str">
            <v>-</v>
          </cell>
          <cell r="BE102" t="str">
            <v>Vertical Vessel (Skirt Welding)</v>
          </cell>
        </row>
        <row r="103">
          <cell r="B103" t="str">
            <v>027-VZ-001-B</v>
          </cell>
          <cell r="D103" t="str">
            <v>EXPORT COMPRESSOR SUCTION SCRUBBER</v>
          </cell>
          <cell r="E103" t="str">
            <v>ME014</v>
          </cell>
          <cell r="F103" t="str">
            <v>Scrubber</v>
          </cell>
          <cell r="G103" t="str">
            <v>Wooyang HC</v>
          </cell>
          <cell r="H103" t="str">
            <v>027</v>
          </cell>
          <cell r="I103" t="str">
            <v>Gas Export Facilities</v>
          </cell>
          <cell r="J103" t="str">
            <v>Y</v>
          </cell>
          <cell r="K103" t="str">
            <v>3 x 50 %</v>
          </cell>
          <cell r="L103" t="str">
            <v>STA</v>
          </cell>
          <cell r="M103" t="str">
            <v>Vessel/Tank</v>
          </cell>
          <cell r="N103" t="str">
            <v>Vertical</v>
          </cell>
          <cell r="O103" t="str">
            <v>2001-KGD6-D2-PF-OF-MJ1F-C000-440005618-PRD-0327-31</v>
          </cell>
          <cell r="P103" t="str">
            <v>2001-KGD6-D2-PF-OF-MJ1F-C000-440005618-PRJ-0026</v>
          </cell>
          <cell r="Q103" t="str">
            <v>2001-KGD6-D2-PF-OF-MJ1F-C000-440005618-MEQ-0018</v>
          </cell>
          <cell r="R103" t="str">
            <v>FV/108</v>
          </cell>
          <cell r="S103" t="str">
            <v>barg</v>
          </cell>
          <cell r="T103" t="str">
            <v>-20/100</v>
          </cell>
          <cell r="U103" t="str">
            <v>℃</v>
          </cell>
          <cell r="V103" t="str">
            <v>38.1 / 61.4</v>
          </cell>
          <cell r="W103" t="str">
            <v>barg</v>
          </cell>
          <cell r="X103" t="str">
            <v>28.9 - 30.3</v>
          </cell>
          <cell r="Y103" t="str">
            <v>℃</v>
          </cell>
          <cell r="Z103" t="str">
            <v>10.26</v>
          </cell>
          <cell r="AA103" t="str">
            <v>m3</v>
          </cell>
          <cell r="AB103" t="str">
            <v>-</v>
          </cell>
          <cell r="AL103" t="str">
            <v>1850</v>
          </cell>
          <cell r="AM103" t="str">
            <v>3200</v>
          </cell>
          <cell r="AN103" t="str">
            <v>SS 316L</v>
          </cell>
          <cell r="AO103" t="str">
            <v>CS + 3mm CA</v>
          </cell>
          <cell r="AP103" t="str">
            <v>N/A</v>
          </cell>
          <cell r="AR103" t="str">
            <v>Y</v>
          </cell>
          <cell r="AS103">
            <v>26.9</v>
          </cell>
          <cell r="AT103">
            <v>29.9</v>
          </cell>
          <cell r="AU103">
            <v>10.4</v>
          </cell>
          <cell r="AV103">
            <v>0.1</v>
          </cell>
          <cell r="AW103">
            <v>29.59</v>
          </cell>
          <cell r="AX103">
            <v>3.3000000000000007</v>
          </cell>
          <cell r="AY103">
            <v>32.89</v>
          </cell>
          <cell r="AZ103" t="str">
            <v>Top</v>
          </cell>
          <cell r="BA103" t="str">
            <v>MEC</v>
          </cell>
          <cell r="BB103" t="str">
            <v>P05</v>
          </cell>
          <cell r="BC103" t="str">
            <v>A</v>
          </cell>
          <cell r="BD103" t="str">
            <v>-</v>
          </cell>
          <cell r="BE103" t="str">
            <v>Vertical Vessel (Skirt Welding)</v>
          </cell>
        </row>
        <row r="104">
          <cell r="B104" t="str">
            <v>027-VZ-001-C</v>
          </cell>
          <cell r="D104" t="str">
            <v>EXPORT COMPRESSOR SUCTION SCRUBBER</v>
          </cell>
          <cell r="E104" t="str">
            <v>ME014</v>
          </cell>
          <cell r="F104" t="str">
            <v>Scrubber</v>
          </cell>
          <cell r="G104" t="str">
            <v>Wooyang HC</v>
          </cell>
          <cell r="H104" t="str">
            <v>027</v>
          </cell>
          <cell r="I104" t="str">
            <v>Gas Export Facilities</v>
          </cell>
          <cell r="J104" t="str">
            <v>Y</v>
          </cell>
          <cell r="K104" t="str">
            <v>3 x 50 %</v>
          </cell>
          <cell r="L104" t="str">
            <v>STA</v>
          </cell>
          <cell r="M104" t="str">
            <v>Vessel/Tank</v>
          </cell>
          <cell r="N104" t="str">
            <v>Vertical</v>
          </cell>
          <cell r="O104" t="str">
            <v>2001-KGD6-D2-PF-OF-MJ1F-C000-440005618-PRD-0327-61</v>
          </cell>
          <cell r="P104" t="str">
            <v>2001-KGD6-D2-PF-OF-MJ1F-C000-440005618-PRJ-0026</v>
          </cell>
          <cell r="Q104" t="str">
            <v>2001-KGD6-D2-PF-OF-MJ1F-C000-440005618-MEQ-0018</v>
          </cell>
          <cell r="R104" t="str">
            <v>FV/108</v>
          </cell>
          <cell r="S104" t="str">
            <v>barg</v>
          </cell>
          <cell r="T104" t="str">
            <v>-20/100</v>
          </cell>
          <cell r="U104" t="str">
            <v>℃</v>
          </cell>
          <cell r="V104" t="str">
            <v>38.1 / 61.4</v>
          </cell>
          <cell r="W104" t="str">
            <v>barg</v>
          </cell>
          <cell r="X104" t="str">
            <v>28.9 - 30.3</v>
          </cell>
          <cell r="Y104" t="str">
            <v>℃</v>
          </cell>
          <cell r="Z104" t="str">
            <v>10.26</v>
          </cell>
          <cell r="AA104" t="str">
            <v>m3</v>
          </cell>
          <cell r="AB104" t="str">
            <v>-</v>
          </cell>
          <cell r="AL104" t="str">
            <v>1850</v>
          </cell>
          <cell r="AM104" t="str">
            <v>3200</v>
          </cell>
          <cell r="AN104" t="str">
            <v>SS 316L</v>
          </cell>
          <cell r="AO104" t="str">
            <v>CS + 3mm CA</v>
          </cell>
          <cell r="AP104" t="str">
            <v>N/A</v>
          </cell>
          <cell r="AR104" t="str">
            <v>Y</v>
          </cell>
          <cell r="AS104">
            <v>26.9</v>
          </cell>
          <cell r="AT104">
            <v>29.9</v>
          </cell>
          <cell r="AU104">
            <v>10.4</v>
          </cell>
          <cell r="AV104">
            <v>0.1</v>
          </cell>
          <cell r="AW104">
            <v>29.59</v>
          </cell>
          <cell r="AX104">
            <v>3.3000000000000007</v>
          </cell>
          <cell r="AY104">
            <v>32.89</v>
          </cell>
          <cell r="AZ104" t="str">
            <v>Top</v>
          </cell>
          <cell r="BA104" t="str">
            <v>MEC</v>
          </cell>
          <cell r="BB104" t="str">
            <v>P05</v>
          </cell>
          <cell r="BC104" t="str">
            <v>A</v>
          </cell>
          <cell r="BD104" t="str">
            <v>-</v>
          </cell>
          <cell r="BE104" t="str">
            <v>Vertical Vessel (Skirt Welding)</v>
          </cell>
        </row>
        <row r="105">
          <cell r="B105" t="str">
            <v>027-KZ-001-A</v>
          </cell>
          <cell r="C105" t="str">
            <v>027-KZ-001-A</v>
          </cell>
          <cell r="D105" t="str">
            <v>EXPORT COMPRESSOR PACKAGE</v>
          </cell>
          <cell r="E105" t="str">
            <v>ME001</v>
          </cell>
          <cell r="F105" t="str">
            <v>Gas Compressor pkg.(Centrifugal)</v>
          </cell>
          <cell r="G105" t="str">
            <v>BH</v>
          </cell>
          <cell r="H105" t="str">
            <v>027</v>
          </cell>
          <cell r="I105" t="str">
            <v>Gas Export Facilities</v>
          </cell>
          <cell r="J105" t="str">
            <v>Y</v>
          </cell>
          <cell r="K105" t="str">
            <v>3 x 50 %</v>
          </cell>
          <cell r="L105" t="str">
            <v>ROT</v>
          </cell>
          <cell r="M105" t="str">
            <v>Compressor</v>
          </cell>
          <cell r="N105" t="str">
            <v>Centrifugal</v>
          </cell>
          <cell r="O105" t="str">
            <v>2001-KGD6-D2-PF-OF-MJ1F-C000-440005618-PRD-0327-02</v>
          </cell>
          <cell r="P105" t="str">
            <v>2001-KGD6-D2-PF-OF-MJ1F-C000-440005618-PRJ-0031</v>
          </cell>
          <cell r="Q105" t="str">
            <v>2001-KGD6-D2-PF-OF-MJ1F-C000-440005618-MEQ-0002</v>
          </cell>
          <cell r="R105" t="str">
            <v>N/A</v>
          </cell>
          <cell r="S105" t="str">
            <v>barg</v>
          </cell>
          <cell r="T105" t="str">
            <v>N/A</v>
          </cell>
          <cell r="U105" t="str">
            <v>℃</v>
          </cell>
          <cell r="V105" t="str">
            <v>N/A</v>
          </cell>
          <cell r="W105" t="str">
            <v>bara</v>
          </cell>
          <cell r="X105" t="str">
            <v>N/A</v>
          </cell>
          <cell r="Y105" t="str">
            <v>℃</v>
          </cell>
          <cell r="Z105" t="str">
            <v>N/A</v>
          </cell>
          <cell r="AA105" t="str">
            <v>kg/h</v>
          </cell>
          <cell r="AB105" t="str">
            <v>-</v>
          </cell>
          <cell r="AD105" t="str">
            <v>E.M</v>
          </cell>
          <cell r="AE105" t="str">
            <v>7004</v>
          </cell>
          <cell r="AF105" t="str">
            <v>kw</v>
          </cell>
          <cell r="AG105" t="str">
            <v>7710</v>
          </cell>
          <cell r="AH105" t="str">
            <v>kw</v>
          </cell>
          <cell r="AI105" t="str">
            <v>6432</v>
          </cell>
          <cell r="AK105" t="str">
            <v>10600</v>
          </cell>
          <cell r="AL105" t="str">
            <v>4500</v>
          </cell>
          <cell r="AM105" t="str">
            <v>4775</v>
          </cell>
          <cell r="AS105">
            <v>94.64</v>
          </cell>
          <cell r="AT105">
            <v>100.64</v>
          </cell>
          <cell r="AV105">
            <v>0.09</v>
          </cell>
          <cell r="AW105">
            <v>103.1576</v>
          </cell>
          <cell r="AX105">
            <v>6.539999999999992</v>
          </cell>
          <cell r="AY105">
            <v>109.69759999999999</v>
          </cell>
          <cell r="AZ105" t="str">
            <v>Top</v>
          </cell>
          <cell r="BA105" t="str">
            <v>MEC</v>
          </cell>
          <cell r="BB105" t="str">
            <v>P05</v>
          </cell>
          <cell r="BC105" t="str">
            <v>A</v>
          </cell>
          <cell r="BE105" t="str">
            <v>Rotating (3 Point Gimbal &amp; AVM)</v>
          </cell>
        </row>
        <row r="106">
          <cell r="B106" t="str">
            <v>027-KA-001-A</v>
          </cell>
          <cell r="C106" t="str">
            <v>027-KZ-001-A</v>
          </cell>
          <cell r="D106" t="str">
            <v>EXPORT COMPRESSOR</v>
          </cell>
          <cell r="E106" t="str">
            <v>ME001</v>
          </cell>
          <cell r="F106" t="str">
            <v>Gas Compressor pkg.(Centrifugal)</v>
          </cell>
          <cell r="G106" t="str">
            <v>BH</v>
          </cell>
          <cell r="H106" t="str">
            <v>027</v>
          </cell>
          <cell r="I106" t="str">
            <v>Gas Export Facilities</v>
          </cell>
          <cell r="J106" t="str">
            <v>N</v>
          </cell>
          <cell r="K106" t="str">
            <v>3 x 50 %</v>
          </cell>
          <cell r="L106" t="str">
            <v>ROT</v>
          </cell>
          <cell r="M106" t="str">
            <v>Compressor</v>
          </cell>
          <cell r="N106" t="str">
            <v>Centrifugal</v>
          </cell>
          <cell r="O106" t="str">
            <v>2001-KGD6-D2-PF-OF-MJ1F-C000-440005618-PRD-0327-02</v>
          </cell>
          <cell r="P106" t="str">
            <v>2001-KGD6-D2-PF-OF-MJ1F-C000-440005618-PRJ-0031</v>
          </cell>
          <cell r="Q106" t="str">
            <v>2001-KGD6-D2-PF-OF-MJ1F-C000-440005618-MEQ-0002</v>
          </cell>
          <cell r="R106" t="str">
            <v>FV/151</v>
          </cell>
          <cell r="S106" t="str">
            <v>barg</v>
          </cell>
          <cell r="T106" t="str">
            <v>-20/150</v>
          </cell>
          <cell r="U106" t="str">
            <v>℃</v>
          </cell>
          <cell r="V106" t="str">
            <v>38.21(Suction) /
122.7(Discharge)</v>
          </cell>
          <cell r="W106" t="str">
            <v>bara</v>
          </cell>
          <cell r="X106" t="str">
            <v>21.56 / 97.1</v>
          </cell>
          <cell r="Y106" t="str">
            <v>℃</v>
          </cell>
          <cell r="Z106" t="str">
            <v>233822</v>
          </cell>
          <cell r="AA106" t="str">
            <v>kg/h</v>
          </cell>
          <cell r="AK106" t="str">
            <v>incl.</v>
          </cell>
          <cell r="AL106" t="str">
            <v>incl.</v>
          </cell>
          <cell r="AM106" t="str">
            <v>incl.</v>
          </cell>
          <cell r="AN106" t="str">
            <v>ASTM A182 F22 / ASTM A322 Type 4340</v>
          </cell>
          <cell r="AO106" t="str">
            <v>ASTM A350 LF2</v>
          </cell>
          <cell r="AS106" t="str">
            <v>incl. above</v>
          </cell>
          <cell r="AT106" t="str">
            <v>incl. above</v>
          </cell>
          <cell r="AV106" t="str">
            <v>incl. above</v>
          </cell>
          <cell r="AW106" t="str">
            <v>incl. above</v>
          </cell>
          <cell r="AX106" t="str">
            <v>incl. above</v>
          </cell>
          <cell r="AY106" t="str">
            <v>incl. above</v>
          </cell>
          <cell r="AZ106" t="str">
            <v>Top</v>
          </cell>
          <cell r="BA106" t="str">
            <v>MEC</v>
          </cell>
          <cell r="BB106" t="str">
            <v>P05</v>
          </cell>
          <cell r="BC106" t="str">
            <v>A</v>
          </cell>
        </row>
        <row r="107">
          <cell r="B107" t="str">
            <v>027-KZ-001-A/M</v>
          </cell>
          <cell r="C107" t="str">
            <v>027-KZ-001-A</v>
          </cell>
          <cell r="D107" t="str">
            <v>Main Electric Motor for Export Compressor</v>
          </cell>
          <cell r="E107" t="str">
            <v>ME001</v>
          </cell>
          <cell r="F107" t="str">
            <v>Gas Compressor pkg.(Centrifugal)</v>
          </cell>
          <cell r="G107" t="str">
            <v>BH</v>
          </cell>
          <cell r="H107" t="str">
            <v>023</v>
          </cell>
          <cell r="I107" t="str">
            <v>Gas Compression</v>
          </cell>
          <cell r="J107" t="str">
            <v>N</v>
          </cell>
          <cell r="K107" t="str">
            <v>1 x 100 %</v>
          </cell>
          <cell r="L107" t="str">
            <v>ROT</v>
          </cell>
          <cell r="M107" t="str">
            <v>Motor</v>
          </cell>
          <cell r="N107" t="str">
            <v>Electric</v>
          </cell>
          <cell r="O107" t="str">
            <v>2001-KGD6-D2-PF-OF-MJ1F-C000-440005618-PRD-0327-02</v>
          </cell>
          <cell r="P107" t="str">
            <v>2001-KGD6-D2-PF-OF-MJ1F-C000-440005618-PRJ-0028</v>
          </cell>
          <cell r="Q107" t="str">
            <v>2001-KGD6-D2-PF-OF-MJ1F-C000-440005618-MEQ-0002</v>
          </cell>
          <cell r="R107" t="str">
            <v>37.4</v>
          </cell>
          <cell r="S107" t="str">
            <v>barg</v>
          </cell>
          <cell r="T107" t="str">
            <v>-10/173</v>
          </cell>
          <cell r="U107" t="str">
            <v>℃</v>
          </cell>
          <cell r="V107" t="str">
            <v>5.2 (Suction) /
25.2 (Discharge)</v>
          </cell>
          <cell r="W107" t="str">
            <v>bara</v>
          </cell>
          <cell r="X107" t="str">
            <v>44.0/124.1</v>
          </cell>
          <cell r="Y107" t="str">
            <v>℃</v>
          </cell>
          <cell r="Z107" t="str">
            <v>42480</v>
          </cell>
          <cell r="AA107" t="str">
            <v>kg/h</v>
          </cell>
          <cell r="AK107" t="str">
            <v>incl.</v>
          </cell>
          <cell r="AL107" t="str">
            <v>incl.</v>
          </cell>
          <cell r="AM107" t="str">
            <v>incl.</v>
          </cell>
          <cell r="AN107" t="str">
            <v>VIRGO 38 / ASTM A322 TYPE 4340</v>
          </cell>
          <cell r="AO107" t="str">
            <v>ASTM A182 F6NM</v>
          </cell>
          <cell r="AS107" t="str">
            <v>incl. above</v>
          </cell>
          <cell r="AT107" t="str">
            <v>incl. above</v>
          </cell>
          <cell r="AV107" t="str">
            <v>incl. above</v>
          </cell>
          <cell r="AW107" t="str">
            <v>incl. above</v>
          </cell>
          <cell r="AX107" t="str">
            <v>incl. above</v>
          </cell>
          <cell r="AY107" t="str">
            <v>incl. above</v>
          </cell>
          <cell r="AZ107" t="str">
            <v>Top</v>
          </cell>
          <cell r="BA107" t="str">
            <v>MEC</v>
          </cell>
          <cell r="BB107" t="str">
            <v>P03</v>
          </cell>
          <cell r="BC107" t="str">
            <v>A</v>
          </cell>
        </row>
        <row r="108">
          <cell r="B108" t="str">
            <v>027-KZ-001-A/B</v>
          </cell>
          <cell r="C108" t="str">
            <v>027-KZ-001-A</v>
          </cell>
          <cell r="D108" t="str">
            <v>Gear Box for Export Compressor</v>
          </cell>
          <cell r="E108" t="str">
            <v>ME001</v>
          </cell>
          <cell r="F108" t="str">
            <v>Gas Compressor pkg.(Centrifugal)</v>
          </cell>
          <cell r="G108" t="str">
            <v>BH</v>
          </cell>
          <cell r="H108" t="str">
            <v>023</v>
          </cell>
          <cell r="I108" t="str">
            <v>Gas Compression</v>
          </cell>
          <cell r="J108" t="str">
            <v>N</v>
          </cell>
          <cell r="K108" t="str">
            <v>1 x 100 %</v>
          </cell>
          <cell r="L108" t="str">
            <v>ROT</v>
          </cell>
          <cell r="M108" t="str">
            <v>Gear Box</v>
          </cell>
          <cell r="N108" t="str">
            <v>Mechanical</v>
          </cell>
          <cell r="O108" t="str">
            <v>2001-KGD6-D2-PF-OF-MJ1F-C000-440005618-PRD-0327-02</v>
          </cell>
          <cell r="P108" t="str">
            <v>2001-KGD6-D2-PF-OF-MJ1F-C000-440005618-PRJ-0028</v>
          </cell>
          <cell r="Q108" t="str">
            <v>2001-KGD6-D2-PF-OF-MJ1F-C000-440005618-MEQ-0002</v>
          </cell>
          <cell r="AK108" t="str">
            <v>incl.</v>
          </cell>
          <cell r="AL108" t="str">
            <v>incl.</v>
          </cell>
          <cell r="AM108" t="str">
            <v>incl.</v>
          </cell>
          <cell r="AS108" t="str">
            <v>incl. above</v>
          </cell>
          <cell r="AT108" t="str">
            <v>incl. above</v>
          </cell>
          <cell r="AV108" t="str">
            <v>incl. above</v>
          </cell>
          <cell r="AW108" t="str">
            <v>incl. above</v>
          </cell>
          <cell r="AX108" t="str">
            <v>incl. above</v>
          </cell>
          <cell r="AY108" t="str">
            <v>incl. above</v>
          </cell>
          <cell r="AZ108" t="str">
            <v>Top</v>
          </cell>
          <cell r="BA108" t="str">
            <v>MEC</v>
          </cell>
          <cell r="BB108" t="str">
            <v>P03</v>
          </cell>
          <cell r="BC108" t="str">
            <v>A</v>
          </cell>
        </row>
        <row r="109">
          <cell r="B109" t="str">
            <v>023-UZ-904-A</v>
          </cell>
          <cell r="C109" t="str">
            <v>027-KZ-001-A</v>
          </cell>
          <cell r="D109" t="str">
            <v>Mineral Oil Vapour Separator for Export Compressor</v>
          </cell>
          <cell r="E109" t="str">
            <v>ME001</v>
          </cell>
          <cell r="F109" t="str">
            <v>Gas Compressor pkg.(Centrifugal)</v>
          </cell>
          <cell r="G109" t="str">
            <v>BH</v>
          </cell>
          <cell r="H109" t="str">
            <v>023</v>
          </cell>
          <cell r="I109" t="str">
            <v>Gas Compression</v>
          </cell>
          <cell r="J109" t="str">
            <v>N</v>
          </cell>
          <cell r="K109" t="str">
            <v>1 x 100 %</v>
          </cell>
          <cell r="L109" t="str">
            <v>Pkg</v>
          </cell>
          <cell r="M109" t="str">
            <v>Package</v>
          </cell>
          <cell r="N109" t="str">
            <v>pkg</v>
          </cell>
          <cell r="O109" t="str">
            <v>2001-KGD6-D2-PF-OF-MJ1F-C000-440005618-PRD-0327-02</v>
          </cell>
          <cell r="P109" t="str">
            <v>2001-KGD6-D2-PF-OF-MJ1F-C000-440005618-PRJ-0028</v>
          </cell>
          <cell r="Q109" t="str">
            <v>2001-KGD6-D2-PF-OF-MJ1F-C000-440005618-MEQ-0002</v>
          </cell>
          <cell r="AK109" t="str">
            <v>1100</v>
          </cell>
          <cell r="AL109" t="str">
            <v>970</v>
          </cell>
          <cell r="AM109" t="str">
            <v>1950</v>
          </cell>
          <cell r="AS109">
            <v>0.66</v>
          </cell>
          <cell r="AT109">
            <v>0.71</v>
          </cell>
          <cell r="AV109">
            <v>0.1</v>
          </cell>
          <cell r="AW109">
            <v>0.72599999999999998</v>
          </cell>
          <cell r="AX109">
            <v>5.4999999999999938E-2</v>
          </cell>
          <cell r="AY109">
            <v>0.78099999999999992</v>
          </cell>
          <cell r="AZ109" t="str">
            <v>Top</v>
          </cell>
          <cell r="BA109" t="str">
            <v>MEC</v>
          </cell>
          <cell r="BB109" t="str">
            <v>P03</v>
          </cell>
          <cell r="BC109" t="str">
            <v>TBD</v>
          </cell>
        </row>
        <row r="110">
          <cell r="B110" t="str">
            <v>023-JCX-0004-A</v>
          </cell>
          <cell r="C110" t="str">
            <v>027-KZ-001-A</v>
          </cell>
          <cell r="D110" t="str">
            <v>Unit Control Panel for Export Compressor</v>
          </cell>
          <cell r="E110" t="str">
            <v>ME001</v>
          </cell>
          <cell r="F110" t="str">
            <v>Gas Compressor pkg.(Centrifugal)</v>
          </cell>
          <cell r="G110" t="str">
            <v>BH</v>
          </cell>
          <cell r="H110" t="str">
            <v>023</v>
          </cell>
          <cell r="I110" t="str">
            <v>Gas Compression</v>
          </cell>
          <cell r="J110" t="str">
            <v>N</v>
          </cell>
          <cell r="K110" t="str">
            <v>1 x 100 %</v>
          </cell>
          <cell r="L110" t="str">
            <v>ROT</v>
          </cell>
          <cell r="M110" t="str">
            <v>Unit Control Panel</v>
          </cell>
          <cell r="O110" t="str">
            <v>2001-KGD6-D2-PF-OF-MJ1F-C000-440005618-PRD-0327-02</v>
          </cell>
          <cell r="P110" t="str">
            <v>2001-KGD6-D2-PF-OF-MJ1F-C000-440005618-PRJ-0028</v>
          </cell>
          <cell r="Q110" t="str">
            <v>2001-KGD6-D2-PF-OF-MJ1F-C000-440005618-MEQ-0002</v>
          </cell>
          <cell r="AK110" t="str">
            <v>3200</v>
          </cell>
          <cell r="AL110" t="str">
            <v>800</v>
          </cell>
          <cell r="AM110" t="str">
            <v>2420</v>
          </cell>
          <cell r="AS110">
            <v>2.5</v>
          </cell>
          <cell r="AT110">
            <v>2.5</v>
          </cell>
          <cell r="AV110">
            <v>0.1</v>
          </cell>
          <cell r="AW110">
            <v>2.75</v>
          </cell>
          <cell r="AX110">
            <v>0</v>
          </cell>
          <cell r="AY110">
            <v>2.75</v>
          </cell>
          <cell r="AZ110" t="str">
            <v>Top</v>
          </cell>
          <cell r="BA110" t="str">
            <v>MEC</v>
          </cell>
          <cell r="BB110" t="str">
            <v>P01</v>
          </cell>
          <cell r="BC110" t="str">
            <v>LER</v>
          </cell>
        </row>
        <row r="111">
          <cell r="B111" t="str">
            <v>027-KZ-001-B</v>
          </cell>
          <cell r="C111" t="str">
            <v>027-KZ-001-B</v>
          </cell>
          <cell r="D111" t="str">
            <v>EXPORT COMPRESSOR PACKAGE</v>
          </cell>
          <cell r="E111" t="str">
            <v>ME001</v>
          </cell>
          <cell r="F111" t="str">
            <v>Gas Compressor pkg.(Centrifugal)</v>
          </cell>
          <cell r="G111" t="str">
            <v>BH</v>
          </cell>
          <cell r="H111" t="str">
            <v>027</v>
          </cell>
          <cell r="I111" t="str">
            <v>Gas Export Facilities</v>
          </cell>
          <cell r="J111" t="str">
            <v>Y</v>
          </cell>
          <cell r="K111" t="str">
            <v>3 x 50 %</v>
          </cell>
          <cell r="L111" t="str">
            <v>ROT</v>
          </cell>
          <cell r="M111" t="str">
            <v>Compressor</v>
          </cell>
          <cell r="N111" t="str">
            <v>Centrifugal</v>
          </cell>
          <cell r="O111" t="str">
            <v>2001-KGD6-D2-PF-OF-MJ1F-C000-440005618-PRD-0003-61
2001-KGD6-D2-PF-OF-MJ1F-C000-440005618-PRD-0003-63
2001-KGD6-D2-PF-OF-MJ1F-C000-440005618-PRD-0003-65
2001-KGD6-D2-PF-OF-MJ1F-C000-440005618-PRD-0003-67
2001-KGD6-D2-PF-OF-MJ1F-C000-440005618-PRD-0003-69
2001-KGD6-D2-PF-OF-MJ1F-C000-440005618-PRD-0003-71</v>
          </cell>
          <cell r="P111" t="str">
            <v>2001-KGD6-D2-PF-OF-MJ1F-C000-440005618-PRJ-0031</v>
          </cell>
          <cell r="Q111" t="str">
            <v>2001-KGD6-D2-PF-OF-MJ1F-C000-440005618-MEQ-0002</v>
          </cell>
          <cell r="R111" t="str">
            <v>N/A</v>
          </cell>
          <cell r="S111" t="str">
            <v>barg</v>
          </cell>
          <cell r="T111" t="str">
            <v>N/A</v>
          </cell>
          <cell r="U111" t="str">
            <v>℃</v>
          </cell>
          <cell r="V111" t="str">
            <v>N/A</v>
          </cell>
          <cell r="W111" t="str">
            <v>bara</v>
          </cell>
          <cell r="X111" t="str">
            <v>N/A</v>
          </cell>
          <cell r="Y111" t="str">
            <v>℃</v>
          </cell>
          <cell r="Z111" t="str">
            <v>N/A</v>
          </cell>
          <cell r="AA111" t="str">
            <v>kg/h</v>
          </cell>
          <cell r="AB111" t="str">
            <v>-</v>
          </cell>
          <cell r="AD111" t="str">
            <v>E.M</v>
          </cell>
          <cell r="AE111" t="str">
            <v>7004</v>
          </cell>
          <cell r="AF111" t="str">
            <v>kw</v>
          </cell>
          <cell r="AG111" t="str">
            <v>7710</v>
          </cell>
          <cell r="AH111" t="str">
            <v>kw</v>
          </cell>
          <cell r="AI111" t="str">
            <v>6432</v>
          </cell>
          <cell r="AK111" t="str">
            <v>10600</v>
          </cell>
          <cell r="AL111" t="str">
            <v>4500</v>
          </cell>
          <cell r="AM111" t="str">
            <v>4775</v>
          </cell>
          <cell r="AS111">
            <v>94.64</v>
          </cell>
          <cell r="AT111">
            <v>100.64</v>
          </cell>
          <cell r="AV111">
            <v>0.09</v>
          </cell>
          <cell r="AW111">
            <v>103.1576</v>
          </cell>
          <cell r="AX111">
            <v>6.539999999999992</v>
          </cell>
          <cell r="AY111">
            <v>109.69759999999999</v>
          </cell>
          <cell r="AZ111" t="str">
            <v>Top</v>
          </cell>
          <cell r="BA111" t="str">
            <v>MEC</v>
          </cell>
          <cell r="BB111" t="str">
            <v>P05</v>
          </cell>
          <cell r="BC111" t="str">
            <v>A</v>
          </cell>
          <cell r="BE111" t="str">
            <v>Rotating (3 Point Gimbal &amp; AVM)</v>
          </cell>
        </row>
        <row r="112">
          <cell r="B112" t="str">
            <v>027-KA-001-B</v>
          </cell>
          <cell r="C112" t="str">
            <v>027-KZ-001-B</v>
          </cell>
          <cell r="D112" t="str">
            <v>EXPORT COMPRESSOR</v>
          </cell>
          <cell r="E112" t="str">
            <v>ME001</v>
          </cell>
          <cell r="F112" t="str">
            <v>Gas Compressor pkg.(Centrifugal)</v>
          </cell>
          <cell r="G112" t="str">
            <v>BH</v>
          </cell>
          <cell r="H112" t="str">
            <v>027</v>
          </cell>
          <cell r="I112" t="str">
            <v>Gas Export Facilities</v>
          </cell>
          <cell r="J112" t="str">
            <v>N</v>
          </cell>
          <cell r="K112" t="str">
            <v>3 x 50 %</v>
          </cell>
          <cell r="L112" t="str">
            <v>ROT</v>
          </cell>
          <cell r="M112" t="str">
            <v>Compressor</v>
          </cell>
          <cell r="N112" t="str">
            <v>Centrifugal</v>
          </cell>
          <cell r="O112" t="str">
            <v>2001-KGD6-D2-PF-OF-MJ1F-C000-440005618-PRD-0003-61
2001-KGD6-D2-PF-OF-MJ1F-C000-440005618-PRD-0003-65
2001-KGD6-D2-PF-OF-MJ1F-C000-440005618-PRD-0003-69</v>
          </cell>
          <cell r="P112" t="str">
            <v>2001-KGD6-D2-PF-OF-MJ1F-C000-440005618-PRJ-0031</v>
          </cell>
          <cell r="Q112" t="str">
            <v>2001-KGD6-D2-PF-OF-MJ1F-C000-440005618-MEQ-0002</v>
          </cell>
          <cell r="R112" t="str">
            <v>FV/151</v>
          </cell>
          <cell r="S112" t="str">
            <v>barg</v>
          </cell>
          <cell r="T112" t="str">
            <v>-20/150</v>
          </cell>
          <cell r="U112" t="str">
            <v>℃</v>
          </cell>
          <cell r="V112" t="str">
            <v>38.21(Suction) /
122.7(Discharge)</v>
          </cell>
          <cell r="W112" t="str">
            <v>bara</v>
          </cell>
          <cell r="X112" t="str">
            <v>21.56 / 97.1</v>
          </cell>
          <cell r="Y112" t="str">
            <v>℃</v>
          </cell>
          <cell r="Z112" t="str">
            <v>233822</v>
          </cell>
          <cell r="AA112" t="str">
            <v>kg/h</v>
          </cell>
          <cell r="AK112" t="str">
            <v>incl.</v>
          </cell>
          <cell r="AL112" t="str">
            <v>incl.</v>
          </cell>
          <cell r="AM112" t="str">
            <v>incl.</v>
          </cell>
          <cell r="AN112" t="str">
            <v>ASTM A182 F22 / ASTM A322 Type 4340</v>
          </cell>
          <cell r="AO112" t="str">
            <v>ASTM A350 LF2</v>
          </cell>
          <cell r="AS112" t="str">
            <v>incl. above</v>
          </cell>
          <cell r="AT112" t="str">
            <v>incl. above</v>
          </cell>
          <cell r="AV112" t="str">
            <v>incl. above</v>
          </cell>
          <cell r="AW112" t="str">
            <v>incl. above</v>
          </cell>
          <cell r="AX112" t="str">
            <v>incl. above</v>
          </cell>
          <cell r="AY112" t="str">
            <v>incl. above</v>
          </cell>
          <cell r="AZ112" t="str">
            <v>Top</v>
          </cell>
          <cell r="BA112" t="str">
            <v>MEC</v>
          </cell>
          <cell r="BB112" t="str">
            <v>P05</v>
          </cell>
          <cell r="BC112" t="str">
            <v>A</v>
          </cell>
        </row>
        <row r="113">
          <cell r="B113" t="str">
            <v>027-KZ-001-B/M</v>
          </cell>
          <cell r="C113" t="str">
            <v>027-KZ-001-B</v>
          </cell>
          <cell r="D113" t="str">
            <v>Main Electric Motor for Export Compressor</v>
          </cell>
          <cell r="E113" t="str">
            <v>ME001</v>
          </cell>
          <cell r="F113" t="str">
            <v>Gas Compressor pkg.(Centrifugal)</v>
          </cell>
          <cell r="G113" t="str">
            <v>BH</v>
          </cell>
          <cell r="H113" t="str">
            <v>023</v>
          </cell>
          <cell r="I113" t="str">
            <v>Gas Compression</v>
          </cell>
          <cell r="J113" t="str">
            <v>N</v>
          </cell>
          <cell r="K113" t="str">
            <v>1 x 100 %</v>
          </cell>
          <cell r="L113" t="str">
            <v>ROT</v>
          </cell>
          <cell r="M113" t="str">
            <v>Motor</v>
          </cell>
          <cell r="N113" t="str">
            <v>Electric</v>
          </cell>
          <cell r="O113" t="str">
            <v>2001-KGD6-D2-PF-OF-MJ1F-C000-440005618-PRD-0323-06</v>
          </cell>
          <cell r="P113" t="str">
            <v>2001-KGD6-D2-PF-OF-MJ1F-C000-440005618-PRJ-0028</v>
          </cell>
          <cell r="Q113" t="str">
            <v>2001-KGD6-D2-PF-OF-MJ1F-C000-440005618-MEQ-0002</v>
          </cell>
          <cell r="R113" t="str">
            <v>37.4</v>
          </cell>
          <cell r="S113" t="str">
            <v>barg</v>
          </cell>
          <cell r="T113" t="str">
            <v>-10/173</v>
          </cell>
          <cell r="U113" t="str">
            <v>℃</v>
          </cell>
          <cell r="V113" t="str">
            <v>5.2 (Suction) /
25.2 (Discharge)</v>
          </cell>
          <cell r="W113" t="str">
            <v>bara</v>
          </cell>
          <cell r="X113" t="str">
            <v>44.0/124.1</v>
          </cell>
          <cell r="Y113" t="str">
            <v>℃</v>
          </cell>
          <cell r="Z113" t="str">
            <v>42480</v>
          </cell>
          <cell r="AA113" t="str">
            <v>kg/h</v>
          </cell>
          <cell r="AK113" t="str">
            <v>incl.</v>
          </cell>
          <cell r="AL113" t="str">
            <v>incl.</v>
          </cell>
          <cell r="AM113" t="str">
            <v>incl.</v>
          </cell>
          <cell r="AN113" t="str">
            <v>VIRGO 38 / ASTM A322 TYPE 4340</v>
          </cell>
          <cell r="AO113" t="str">
            <v>ASTM A182 F6NM</v>
          </cell>
          <cell r="AS113" t="str">
            <v>incl. above</v>
          </cell>
          <cell r="AT113" t="str">
            <v>incl. above</v>
          </cell>
          <cell r="AV113" t="str">
            <v>incl. above</v>
          </cell>
          <cell r="AW113" t="str">
            <v>incl. above</v>
          </cell>
          <cell r="AX113" t="str">
            <v>incl. above</v>
          </cell>
          <cell r="AY113" t="str">
            <v>incl. above</v>
          </cell>
          <cell r="AZ113" t="str">
            <v>Top</v>
          </cell>
          <cell r="BA113" t="str">
            <v>MEC</v>
          </cell>
          <cell r="BB113" t="str">
            <v>P03</v>
          </cell>
          <cell r="BC113" t="str">
            <v>A</v>
          </cell>
        </row>
        <row r="114">
          <cell r="B114" t="str">
            <v>027-KZ-001-B/B</v>
          </cell>
          <cell r="C114" t="str">
            <v>027-KZ-001-B</v>
          </cell>
          <cell r="D114" t="str">
            <v>Gear Box for Export Compressor</v>
          </cell>
          <cell r="E114" t="str">
            <v>ME001</v>
          </cell>
          <cell r="F114" t="str">
            <v>Gas Compressor pkg.(Centrifugal)</v>
          </cell>
          <cell r="G114" t="str">
            <v>BH</v>
          </cell>
          <cell r="H114" t="str">
            <v>023</v>
          </cell>
          <cell r="I114" t="str">
            <v>Gas Compression</v>
          </cell>
          <cell r="J114" t="str">
            <v>N</v>
          </cell>
          <cell r="K114" t="str">
            <v>1 x 100 %</v>
          </cell>
          <cell r="L114" t="str">
            <v>ROT</v>
          </cell>
          <cell r="M114" t="str">
            <v>Gear Box</v>
          </cell>
          <cell r="N114" t="str">
            <v>Mechanical</v>
          </cell>
          <cell r="O114" t="str">
            <v>2001-KGD6-D2-PF-OF-MJ1F-C000-440005618-PRD-0323-06</v>
          </cell>
          <cell r="P114" t="str">
            <v>2001-KGD6-D2-PF-OF-MJ1F-C000-440005618-PRJ-0028</v>
          </cell>
          <cell r="Q114" t="str">
            <v>2001-KGD6-D2-PF-OF-MJ1F-C000-440005618-MEQ-0002</v>
          </cell>
          <cell r="AK114" t="str">
            <v>incl.</v>
          </cell>
          <cell r="AL114" t="str">
            <v>incl.</v>
          </cell>
          <cell r="AM114" t="str">
            <v>incl.</v>
          </cell>
          <cell r="AS114" t="str">
            <v>incl. above</v>
          </cell>
          <cell r="AT114" t="str">
            <v>incl. above</v>
          </cell>
          <cell r="AV114" t="str">
            <v>incl. above</v>
          </cell>
          <cell r="AW114" t="str">
            <v>incl. above</v>
          </cell>
          <cell r="AX114" t="str">
            <v>incl. above</v>
          </cell>
          <cell r="AY114" t="str">
            <v>incl. above</v>
          </cell>
          <cell r="AZ114" t="str">
            <v>Top</v>
          </cell>
          <cell r="BA114" t="str">
            <v>MEC</v>
          </cell>
          <cell r="BB114" t="str">
            <v>P03</v>
          </cell>
          <cell r="BC114" t="str">
            <v>A</v>
          </cell>
        </row>
        <row r="115">
          <cell r="B115" t="str">
            <v>023-UZ-904-B</v>
          </cell>
          <cell r="C115" t="str">
            <v>027-KZ-001-B</v>
          </cell>
          <cell r="D115" t="str">
            <v>Mineral Oil Vapour Separator for Export Compressor</v>
          </cell>
          <cell r="E115" t="str">
            <v>ME001</v>
          </cell>
          <cell r="F115" t="str">
            <v>Gas Compressor pkg.(Centrifugal)</v>
          </cell>
          <cell r="G115" t="str">
            <v>BH</v>
          </cell>
          <cell r="H115" t="str">
            <v>023</v>
          </cell>
          <cell r="I115" t="str">
            <v>Gas Compression</v>
          </cell>
          <cell r="J115" t="str">
            <v>N</v>
          </cell>
          <cell r="K115" t="str">
            <v>1 x 100 %</v>
          </cell>
          <cell r="L115" t="str">
            <v>Pkg</v>
          </cell>
          <cell r="M115" t="str">
            <v>Package</v>
          </cell>
          <cell r="N115" t="str">
            <v>pkg</v>
          </cell>
          <cell r="O115" t="str">
            <v>2001-KGD6-D2-PF-OF-MJ1F-C000-440005618-PRD-0323-06</v>
          </cell>
          <cell r="P115" t="str">
            <v>2001-KGD6-D2-PF-OF-MJ1F-C000-440005618-PRJ-0028</v>
          </cell>
          <cell r="Q115" t="str">
            <v>2001-KGD6-D2-PF-OF-MJ1F-C000-440005618-MEQ-0002</v>
          </cell>
          <cell r="AK115" t="str">
            <v>1100</v>
          </cell>
          <cell r="AL115" t="str">
            <v>970</v>
          </cell>
          <cell r="AM115" t="str">
            <v>1950</v>
          </cell>
          <cell r="AS115">
            <v>0.66</v>
          </cell>
          <cell r="AT115">
            <v>0.71</v>
          </cell>
          <cell r="AV115">
            <v>0.1</v>
          </cell>
          <cell r="AW115">
            <v>0.72599999999999998</v>
          </cell>
          <cell r="AX115">
            <v>5.4999999999999938E-2</v>
          </cell>
          <cell r="AY115">
            <v>0.78099999999999992</v>
          </cell>
          <cell r="AZ115" t="str">
            <v>Top</v>
          </cell>
          <cell r="BA115" t="str">
            <v>MEC</v>
          </cell>
          <cell r="BB115" t="str">
            <v>P03</v>
          </cell>
          <cell r="BC115" t="str">
            <v>TBD</v>
          </cell>
        </row>
        <row r="116">
          <cell r="B116" t="str">
            <v>023-JCX-0004-B</v>
          </cell>
          <cell r="C116" t="str">
            <v>027-KZ-001-B</v>
          </cell>
          <cell r="D116" t="str">
            <v>Unit Control Panel for Export Compressor</v>
          </cell>
          <cell r="E116" t="str">
            <v>ME001</v>
          </cell>
          <cell r="F116" t="str">
            <v>Gas Compressor pkg.(Centrifugal)</v>
          </cell>
          <cell r="G116" t="str">
            <v>BH</v>
          </cell>
          <cell r="H116" t="str">
            <v>023</v>
          </cell>
          <cell r="I116" t="str">
            <v>Gas Compression</v>
          </cell>
          <cell r="J116" t="str">
            <v>N</v>
          </cell>
          <cell r="K116" t="str">
            <v>1 x 100 %</v>
          </cell>
          <cell r="L116" t="str">
            <v>ROT</v>
          </cell>
          <cell r="M116" t="str">
            <v>Unit Control Panel</v>
          </cell>
          <cell r="O116" t="str">
            <v>2001-KGD6-D2-PF-OF-MJ1F-C000-440005618-PRD-0323-06</v>
          </cell>
          <cell r="P116" t="str">
            <v>2001-KGD6-D2-PF-OF-MJ1F-C000-440005618-PRJ-0028</v>
          </cell>
          <cell r="Q116" t="str">
            <v>2001-KGD6-D2-PF-OF-MJ1F-C000-440005618-MEQ-0002</v>
          </cell>
          <cell r="AK116" t="str">
            <v>3200</v>
          </cell>
          <cell r="AL116" t="str">
            <v>800</v>
          </cell>
          <cell r="AM116" t="str">
            <v>2420</v>
          </cell>
          <cell r="AS116">
            <v>2.5</v>
          </cell>
          <cell r="AT116">
            <v>2.5</v>
          </cell>
          <cell r="AV116">
            <v>0.1</v>
          </cell>
          <cell r="AW116">
            <v>2.75</v>
          </cell>
          <cell r="AX116">
            <v>0</v>
          </cell>
          <cell r="AY116">
            <v>2.75</v>
          </cell>
          <cell r="AZ116" t="str">
            <v>Top</v>
          </cell>
          <cell r="BA116" t="str">
            <v>MEC</v>
          </cell>
          <cell r="BB116" t="str">
            <v>P01</v>
          </cell>
          <cell r="BC116" t="str">
            <v>LER</v>
          </cell>
        </row>
        <row r="117">
          <cell r="B117" t="str">
            <v>027-KZ-001-C</v>
          </cell>
          <cell r="C117" t="str">
            <v>027-KZ-001-C</v>
          </cell>
          <cell r="D117" t="str">
            <v>EXPORT COMPRESSOR PACKAGE</v>
          </cell>
          <cell r="E117" t="str">
            <v>ME001</v>
          </cell>
          <cell r="F117" t="str">
            <v>Gas Compressor pkg.(Centrifugal)</v>
          </cell>
          <cell r="G117" t="str">
            <v>BH</v>
          </cell>
          <cell r="H117" t="str">
            <v>027</v>
          </cell>
          <cell r="I117" t="str">
            <v>Gas Export Facilities</v>
          </cell>
          <cell r="J117" t="str">
            <v>Y</v>
          </cell>
          <cell r="K117" t="str">
            <v>3 x 50 %</v>
          </cell>
          <cell r="L117" t="str">
            <v>ROT</v>
          </cell>
          <cell r="M117" t="str">
            <v>Compressor</v>
          </cell>
          <cell r="N117" t="str">
            <v>Centrifugal</v>
          </cell>
          <cell r="O117" t="str">
            <v>2001-KGD6-D2-PF-OF-MJ1F-C000-440005618-PRD-0003-61
2001-KGD6-D2-PF-OF-MJ1F-C000-440005618-PRD-0003-63
2001-KGD6-D2-PF-OF-MJ1F-C000-440005618-PRD-0003-65
2001-KGD6-D2-PF-OF-MJ1F-C000-440005618-PRD-0003-67
2001-KGD6-D2-PF-OF-MJ1F-C000-440005618-PRD-0003-69
2001-KGD6-D2-PF-OF-MJ1F-C000-440005618-PRD-0003-71</v>
          </cell>
          <cell r="P117" t="str">
            <v>2001-KGD6-D2-PF-OF-MJ1F-C000-440005618-PRJ-0031</v>
          </cell>
          <cell r="Q117" t="str">
            <v>2001-KGD6-D2-PF-OF-MJ1F-C000-440005618-MEQ-0002</v>
          </cell>
          <cell r="R117" t="str">
            <v>N/A</v>
          </cell>
          <cell r="S117" t="str">
            <v>barg</v>
          </cell>
          <cell r="T117" t="str">
            <v>N/A</v>
          </cell>
          <cell r="U117" t="str">
            <v>℃</v>
          </cell>
          <cell r="V117" t="str">
            <v>N/A</v>
          </cell>
          <cell r="W117" t="str">
            <v>bara</v>
          </cell>
          <cell r="X117" t="str">
            <v>N/A</v>
          </cell>
          <cell r="Y117" t="str">
            <v>℃</v>
          </cell>
          <cell r="Z117" t="str">
            <v>N/A</v>
          </cell>
          <cell r="AA117" t="str">
            <v>kg/h</v>
          </cell>
          <cell r="AB117" t="str">
            <v>-</v>
          </cell>
          <cell r="AD117" t="str">
            <v>E.M</v>
          </cell>
          <cell r="AE117" t="str">
            <v>7004</v>
          </cell>
          <cell r="AF117" t="str">
            <v>kw</v>
          </cell>
          <cell r="AG117" t="str">
            <v>7710</v>
          </cell>
          <cell r="AH117" t="str">
            <v>kw</v>
          </cell>
          <cell r="AI117" t="str">
            <v>6432</v>
          </cell>
          <cell r="AK117" t="str">
            <v>10600</v>
          </cell>
          <cell r="AL117" t="str">
            <v>4500</v>
          </cell>
          <cell r="AM117" t="str">
            <v>4775</v>
          </cell>
          <cell r="AS117">
            <v>94.64</v>
          </cell>
          <cell r="AT117">
            <v>100.64</v>
          </cell>
          <cell r="AV117">
            <v>0.09</v>
          </cell>
          <cell r="AW117">
            <v>103.1576</v>
          </cell>
          <cell r="AX117">
            <v>6.539999999999992</v>
          </cell>
          <cell r="AY117">
            <v>109.69759999999999</v>
          </cell>
          <cell r="AZ117" t="str">
            <v>Top</v>
          </cell>
          <cell r="BA117" t="str">
            <v>MEC</v>
          </cell>
          <cell r="BB117" t="str">
            <v>P05</v>
          </cell>
          <cell r="BC117" t="str">
            <v>A</v>
          </cell>
          <cell r="BE117" t="str">
            <v>Rotating (3 Point Gimbal &amp; AVM)</v>
          </cell>
        </row>
        <row r="118">
          <cell r="B118" t="str">
            <v>027-KA-001-C</v>
          </cell>
          <cell r="C118" t="str">
            <v>027-KZ-001-C</v>
          </cell>
          <cell r="D118" t="str">
            <v>EXPORT COMPRESSOR</v>
          </cell>
          <cell r="E118" t="str">
            <v>ME001</v>
          </cell>
          <cell r="F118" t="str">
            <v>Gas Compressor pkg.(Centrifugal)</v>
          </cell>
          <cell r="G118" t="str">
            <v>BH</v>
          </cell>
          <cell r="H118" t="str">
            <v>027</v>
          </cell>
          <cell r="I118" t="str">
            <v>Gas Export Facilities</v>
          </cell>
          <cell r="J118" t="str">
            <v>N</v>
          </cell>
          <cell r="K118" t="str">
            <v>3 x 50 %</v>
          </cell>
          <cell r="L118" t="str">
            <v>ROT</v>
          </cell>
          <cell r="M118" t="str">
            <v>Compressor</v>
          </cell>
          <cell r="N118" t="str">
            <v>Centrifugal</v>
          </cell>
          <cell r="O118" t="str">
            <v>2001-KGD6-D2-PF-OF-MJ1F-C000-440005618-PRD-0003-61
2001-KGD6-D2-PF-OF-MJ1F-C000-440005618-PRD-0003-65
2001-KGD6-D2-PF-OF-MJ1F-C000-440005618-PRD-0003-69</v>
          </cell>
          <cell r="P118" t="str">
            <v>2001-KGD6-D2-PF-OF-MJ1F-C000-440005618-PRJ-0031</v>
          </cell>
          <cell r="Q118" t="str">
            <v>2001-KGD6-D2-PF-OF-MJ1F-C000-440005618-MEQ-0002</v>
          </cell>
          <cell r="R118" t="str">
            <v>FV/151</v>
          </cell>
          <cell r="S118" t="str">
            <v>barg</v>
          </cell>
          <cell r="T118" t="str">
            <v>-20/150</v>
          </cell>
          <cell r="U118" t="str">
            <v>℃</v>
          </cell>
          <cell r="V118" t="str">
            <v>38.21(Suction) /
122.7(Discharge)</v>
          </cell>
          <cell r="W118" t="str">
            <v>bara</v>
          </cell>
          <cell r="X118" t="str">
            <v>21.56 / 97.1</v>
          </cell>
          <cell r="Y118" t="str">
            <v>℃</v>
          </cell>
          <cell r="Z118" t="str">
            <v>233822</v>
          </cell>
          <cell r="AA118" t="str">
            <v>kg/h</v>
          </cell>
          <cell r="AK118" t="str">
            <v>incl.</v>
          </cell>
          <cell r="AL118" t="str">
            <v>incl.</v>
          </cell>
          <cell r="AM118" t="str">
            <v>incl.</v>
          </cell>
          <cell r="AN118" t="str">
            <v>ASTM A182 F22 / ASTM A322 Type 4340</v>
          </cell>
          <cell r="AO118" t="str">
            <v>ASTM A350 LF2</v>
          </cell>
          <cell r="AS118" t="str">
            <v>incl. above</v>
          </cell>
          <cell r="AT118" t="str">
            <v>incl. above</v>
          </cell>
          <cell r="AV118" t="str">
            <v>incl. above</v>
          </cell>
          <cell r="AW118" t="str">
            <v>incl. above</v>
          </cell>
          <cell r="AX118" t="str">
            <v>incl. above</v>
          </cell>
          <cell r="AY118" t="str">
            <v>incl. above</v>
          </cell>
          <cell r="AZ118" t="str">
            <v>Top</v>
          </cell>
          <cell r="BA118" t="str">
            <v>MEC</v>
          </cell>
          <cell r="BB118" t="str">
            <v>P05</v>
          </cell>
          <cell r="BC118" t="str">
            <v>A</v>
          </cell>
        </row>
        <row r="119">
          <cell r="B119" t="str">
            <v>027-KZ-001-C/M</v>
          </cell>
          <cell r="C119" t="str">
            <v>027-KZ-001-C</v>
          </cell>
          <cell r="D119" t="str">
            <v>Main Electric Motor for Export Compressor</v>
          </cell>
          <cell r="E119" t="str">
            <v>ME001</v>
          </cell>
          <cell r="F119" t="str">
            <v>Gas Compressor pkg.(Centrifugal)</v>
          </cell>
          <cell r="G119" t="str">
            <v>BH</v>
          </cell>
          <cell r="H119" t="str">
            <v>023</v>
          </cell>
          <cell r="I119" t="str">
            <v>Gas Compression</v>
          </cell>
          <cell r="J119" t="str">
            <v>N</v>
          </cell>
          <cell r="K119" t="str">
            <v>1 x 100 %</v>
          </cell>
          <cell r="L119" t="str">
            <v>ROT</v>
          </cell>
          <cell r="M119" t="str">
            <v>Motor</v>
          </cell>
          <cell r="N119" t="str">
            <v>Electric</v>
          </cell>
          <cell r="O119" t="str">
            <v>2001-KGD6-D2-PF-OF-MJ1F-C000-440005618-PRD-0323-06</v>
          </cell>
          <cell r="P119" t="str">
            <v>2001-KGD6-D2-PF-OF-MJ1F-C000-440005618-PRJ-0028</v>
          </cell>
          <cell r="Q119" t="str">
            <v>2001-KGD6-D2-PF-OF-MJ1F-C000-440005618-MEQ-0002</v>
          </cell>
          <cell r="R119" t="str">
            <v>37.4</v>
          </cell>
          <cell r="S119" t="str">
            <v>barg</v>
          </cell>
          <cell r="T119" t="str">
            <v>-10/173</v>
          </cell>
          <cell r="U119" t="str">
            <v>℃</v>
          </cell>
          <cell r="V119" t="str">
            <v>5.2 (Suction) /
25.2 (Discharge)</v>
          </cell>
          <cell r="W119" t="str">
            <v>bara</v>
          </cell>
          <cell r="X119" t="str">
            <v>44.0/124.1</v>
          </cell>
          <cell r="Y119" t="str">
            <v>℃</v>
          </cell>
          <cell r="Z119" t="str">
            <v>42480</v>
          </cell>
          <cell r="AA119" t="str">
            <v>kg/h</v>
          </cell>
          <cell r="AK119" t="str">
            <v>incl.</v>
          </cell>
          <cell r="AL119" t="str">
            <v>incl.</v>
          </cell>
          <cell r="AM119" t="str">
            <v>incl.</v>
          </cell>
          <cell r="AN119" t="str">
            <v>VIRGO 38 / ASTM A322 TYPE 4340</v>
          </cell>
          <cell r="AO119" t="str">
            <v>ASTM A182 F6NM</v>
          </cell>
          <cell r="AS119" t="str">
            <v>incl. above</v>
          </cell>
          <cell r="AT119" t="str">
            <v>incl. above</v>
          </cell>
          <cell r="AV119" t="str">
            <v>incl. above</v>
          </cell>
          <cell r="AW119" t="str">
            <v>incl. above</v>
          </cell>
          <cell r="AX119" t="str">
            <v>incl. above</v>
          </cell>
          <cell r="AY119" t="str">
            <v>incl. above</v>
          </cell>
          <cell r="AZ119" t="str">
            <v>Top</v>
          </cell>
          <cell r="BA119" t="str">
            <v>MEC</v>
          </cell>
          <cell r="BB119" t="str">
            <v>P03</v>
          </cell>
          <cell r="BC119" t="str">
            <v>A</v>
          </cell>
        </row>
        <row r="120">
          <cell r="B120" t="str">
            <v>027-KZ-001-C/B</v>
          </cell>
          <cell r="C120" t="str">
            <v>027-KZ-001-C</v>
          </cell>
          <cell r="D120" t="str">
            <v>Gear Box for Export Compressor</v>
          </cell>
          <cell r="E120" t="str">
            <v>ME001</v>
          </cell>
          <cell r="F120" t="str">
            <v>Gas Compressor pkg.(Centrifugal)</v>
          </cell>
          <cell r="G120" t="str">
            <v>BH</v>
          </cell>
          <cell r="H120" t="str">
            <v>023</v>
          </cell>
          <cell r="I120" t="str">
            <v>Gas Compression</v>
          </cell>
          <cell r="J120" t="str">
            <v>N</v>
          </cell>
          <cell r="K120" t="str">
            <v>1 x 100 %</v>
          </cell>
          <cell r="L120" t="str">
            <v>ROT</v>
          </cell>
          <cell r="M120" t="str">
            <v>Gear Box</v>
          </cell>
          <cell r="N120" t="str">
            <v>Mechanical</v>
          </cell>
          <cell r="O120" t="str">
            <v>2001-KGD6-D2-PF-OF-MJ1F-C000-440005618-PRD-0323-06</v>
          </cell>
          <cell r="P120" t="str">
            <v>2001-KGD6-D2-PF-OF-MJ1F-C000-440005618-PRJ-0028</v>
          </cell>
          <cell r="Q120" t="str">
            <v>2001-KGD6-D2-PF-OF-MJ1F-C000-440005618-MEQ-0002</v>
          </cell>
          <cell r="AK120" t="str">
            <v>incl.</v>
          </cell>
          <cell r="AL120" t="str">
            <v>incl.</v>
          </cell>
          <cell r="AM120" t="str">
            <v>incl.</v>
          </cell>
          <cell r="AS120" t="str">
            <v>incl. above</v>
          </cell>
          <cell r="AT120" t="str">
            <v>incl. above</v>
          </cell>
          <cell r="AV120" t="str">
            <v>incl. above</v>
          </cell>
          <cell r="AW120" t="str">
            <v>incl. above</v>
          </cell>
          <cell r="AX120" t="str">
            <v>incl. above</v>
          </cell>
          <cell r="AY120" t="str">
            <v>incl. above</v>
          </cell>
          <cell r="AZ120" t="str">
            <v>Top</v>
          </cell>
          <cell r="BA120" t="str">
            <v>MEC</v>
          </cell>
          <cell r="BB120" t="str">
            <v>P03</v>
          </cell>
          <cell r="BC120" t="str">
            <v>A</v>
          </cell>
        </row>
        <row r="121">
          <cell r="B121" t="str">
            <v>023-UZ-904-C</v>
          </cell>
          <cell r="C121" t="str">
            <v>027-KZ-001-C</v>
          </cell>
          <cell r="D121" t="str">
            <v>Mineral Oil Vapour Separator for Export Compressor</v>
          </cell>
          <cell r="E121" t="str">
            <v>ME001</v>
          </cell>
          <cell r="F121" t="str">
            <v>Gas Compressor pkg.(Centrifugal)</v>
          </cell>
          <cell r="G121" t="str">
            <v>BH</v>
          </cell>
          <cell r="H121" t="str">
            <v>023</v>
          </cell>
          <cell r="I121" t="str">
            <v>Gas Compression</v>
          </cell>
          <cell r="J121" t="str">
            <v>N</v>
          </cell>
          <cell r="K121" t="str">
            <v>1 x 100 %</v>
          </cell>
          <cell r="L121" t="str">
            <v>Pkg</v>
          </cell>
          <cell r="M121" t="str">
            <v>Package</v>
          </cell>
          <cell r="N121" t="str">
            <v>pkg</v>
          </cell>
          <cell r="O121" t="str">
            <v>2001-KGD6-D2-PF-OF-MJ1F-C000-440005618-PRD-0323-06</v>
          </cell>
          <cell r="P121" t="str">
            <v>2001-KGD6-D2-PF-OF-MJ1F-C000-440005618-PRJ-0028</v>
          </cell>
          <cell r="Q121" t="str">
            <v>2001-KGD6-D2-PF-OF-MJ1F-C000-440005618-MEQ-0002</v>
          </cell>
          <cell r="AK121" t="str">
            <v>1100</v>
          </cell>
          <cell r="AL121" t="str">
            <v>970</v>
          </cell>
          <cell r="AM121" t="str">
            <v>1950</v>
          </cell>
          <cell r="AS121">
            <v>0.66</v>
          </cell>
          <cell r="AT121">
            <v>0.71</v>
          </cell>
          <cell r="AV121">
            <v>0.1</v>
          </cell>
          <cell r="AW121">
            <v>0.72599999999999998</v>
          </cell>
          <cell r="AX121">
            <v>5.4999999999999938E-2</v>
          </cell>
          <cell r="AY121">
            <v>0.78099999999999992</v>
          </cell>
          <cell r="AZ121" t="str">
            <v>Top</v>
          </cell>
          <cell r="BA121" t="str">
            <v>MEC</v>
          </cell>
          <cell r="BB121" t="str">
            <v>P03</v>
          </cell>
          <cell r="BC121" t="str">
            <v>TBD</v>
          </cell>
        </row>
        <row r="122">
          <cell r="B122" t="str">
            <v>023-JCX-0004-C</v>
          </cell>
          <cell r="C122" t="str">
            <v>027-KZ-001-C</v>
          </cell>
          <cell r="D122" t="str">
            <v>Unit Control Panel for Export Compressor</v>
          </cell>
          <cell r="E122" t="str">
            <v>ME001</v>
          </cell>
          <cell r="F122" t="str">
            <v>Gas Compressor pkg.(Centrifugal)</v>
          </cell>
          <cell r="G122" t="str">
            <v>BH</v>
          </cell>
          <cell r="H122" t="str">
            <v>023</v>
          </cell>
          <cell r="I122" t="str">
            <v>Gas Compression</v>
          </cell>
          <cell r="J122" t="str">
            <v>N</v>
          </cell>
          <cell r="K122" t="str">
            <v>1 x 100 %</v>
          </cell>
          <cell r="L122" t="str">
            <v>ROT</v>
          </cell>
          <cell r="M122" t="str">
            <v>Unit Control Panel</v>
          </cell>
          <cell r="O122" t="str">
            <v>2001-KGD6-D2-PF-OF-MJ1F-C000-440005618-PRD-0323-06</v>
          </cell>
          <cell r="P122" t="str">
            <v>2001-KGD6-D2-PF-OF-MJ1F-C000-440005618-PRJ-0028</v>
          </cell>
          <cell r="Q122" t="str">
            <v>2001-KGD6-D2-PF-OF-MJ1F-C000-440005618-MEQ-0002</v>
          </cell>
          <cell r="AK122" t="str">
            <v>3200</v>
          </cell>
          <cell r="AL122" t="str">
            <v>800</v>
          </cell>
          <cell r="AM122" t="str">
            <v>2420</v>
          </cell>
          <cell r="AS122">
            <v>2.5</v>
          </cell>
          <cell r="AT122">
            <v>2.5</v>
          </cell>
          <cell r="AV122">
            <v>0.1</v>
          </cell>
          <cell r="AW122">
            <v>2.75</v>
          </cell>
          <cell r="AX122">
            <v>0</v>
          </cell>
          <cell r="AY122">
            <v>2.75</v>
          </cell>
          <cell r="AZ122" t="str">
            <v>Top</v>
          </cell>
          <cell r="BA122" t="str">
            <v>MEC</v>
          </cell>
          <cell r="BB122" t="str">
            <v>P01</v>
          </cell>
          <cell r="BC122" t="str">
            <v>LER</v>
          </cell>
        </row>
        <row r="123">
          <cell r="B123" t="str">
            <v>027-ES-001-A</v>
          </cell>
          <cell r="D123" t="str">
            <v>EXPORT COMPRESSOR AFTER COOLER</v>
          </cell>
          <cell r="E123" t="str">
            <v>ME007</v>
          </cell>
          <cell r="F123" t="str">
            <v>Shell and Tube Heat Exchanger(Ti)</v>
          </cell>
          <cell r="G123" t="str">
            <v>Wooyang HC</v>
          </cell>
          <cell r="H123" t="str">
            <v>027</v>
          </cell>
          <cell r="I123" t="str">
            <v>Gas Export Facilities</v>
          </cell>
          <cell r="J123" t="str">
            <v>Y</v>
          </cell>
          <cell r="K123" t="str">
            <v>3 x 50 %</v>
          </cell>
          <cell r="L123" t="str">
            <v>STA</v>
          </cell>
          <cell r="M123" t="str">
            <v>Exchanger</v>
          </cell>
          <cell r="N123" t="str">
            <v>S/T</v>
          </cell>
          <cell r="O123" t="str">
            <v>2001-KGD6-D2-PF-OF-MJ1F-C000-440005618-PRD-0327-03</v>
          </cell>
          <cell r="P123" t="str">
            <v>2001-KGD6-D2-PF-OF-MJ1F-C000-440005618-PRJ-0021</v>
          </cell>
          <cell r="Q123" t="str">
            <v>2001-KGD6-D2-PF-OF-MJ1F-C000-440005618-MEQ-0009</v>
          </cell>
          <cell r="R123" t="str">
            <v>TUBE :  FV/137
SHELL : FV/37</v>
          </cell>
          <cell r="S123" t="str">
            <v>barg</v>
          </cell>
          <cell r="T123" t="str">
            <v>SHELL : -20/115
TUBE : -20/115</v>
          </cell>
          <cell r="U123" t="str">
            <v>℃</v>
          </cell>
          <cell r="V123" t="str">
            <v>SHELL : 4.2
TUBE : 121.59</v>
          </cell>
          <cell r="W123" t="str">
            <v>barg</v>
          </cell>
          <cell r="X123" t="str">
            <v>SHELL : 33 / 40
TUBE : 50 / 96.1</v>
          </cell>
          <cell r="Y123" t="str">
            <v>℃</v>
          </cell>
          <cell r="Z123" t="str">
            <v>-</v>
          </cell>
          <cell r="AB123" t="str">
            <v>8284</v>
          </cell>
          <cell r="AC123" t="str">
            <v>kw</v>
          </cell>
          <cell r="AL123" t="str">
            <v>1020</v>
          </cell>
          <cell r="AM123" t="str">
            <v>7264.5</v>
          </cell>
          <cell r="AN123" t="str">
            <v>Carbon steel</v>
          </cell>
          <cell r="AO123" t="str">
            <v>Titanium</v>
          </cell>
          <cell r="AP123" t="str">
            <v>Shell: NA
Tube: PP</v>
          </cell>
          <cell r="AQ123" t="str">
            <v>Shell: 1070, Tube: 1136</v>
          </cell>
          <cell r="AR123" t="str">
            <v>Y(SUP'T)</v>
          </cell>
          <cell r="AS123">
            <v>14.79</v>
          </cell>
          <cell r="AT123">
            <v>18.43</v>
          </cell>
          <cell r="AU123">
            <v>5.82</v>
          </cell>
          <cell r="AV123">
            <v>0.1</v>
          </cell>
          <cell r="AW123">
            <v>16.268999999999998</v>
          </cell>
          <cell r="AX123">
            <v>4.0040000000000013</v>
          </cell>
          <cell r="AY123">
            <v>20.273</v>
          </cell>
          <cell r="AZ123" t="str">
            <v>Top</v>
          </cell>
          <cell r="BA123" t="str">
            <v>MEC</v>
          </cell>
          <cell r="BB123" t="str">
            <v>P05</v>
          </cell>
          <cell r="BC123" t="str">
            <v>B</v>
          </cell>
          <cell r="BE123" t="str">
            <v>Horizontal Vessel (Fixed, Sliding Saddle)</v>
          </cell>
        </row>
        <row r="124">
          <cell r="B124" t="str">
            <v>027-ES-001-B</v>
          </cell>
          <cell r="D124" t="str">
            <v>EXPORT COMPRESSOR AFTER COOLER</v>
          </cell>
          <cell r="E124" t="str">
            <v>ME007</v>
          </cell>
          <cell r="F124" t="str">
            <v>Shell and Tube Heat Exchanger(Ti)</v>
          </cell>
          <cell r="G124" t="str">
            <v>Wooyang HC</v>
          </cell>
          <cell r="H124" t="str">
            <v>027</v>
          </cell>
          <cell r="I124" t="str">
            <v>Gas Export Facilities</v>
          </cell>
          <cell r="J124" t="str">
            <v>Y</v>
          </cell>
          <cell r="K124" t="str">
            <v>3 x 50 %</v>
          </cell>
          <cell r="L124" t="str">
            <v>STA</v>
          </cell>
          <cell r="M124" t="str">
            <v>Exchanger</v>
          </cell>
          <cell r="N124" t="str">
            <v>S/T</v>
          </cell>
          <cell r="O124" t="str">
            <v>2001-KGD6-D2-PF-OF-MJ1F-C000-440005618-PRD-0327-33</v>
          </cell>
          <cell r="P124" t="str">
            <v>2001-KGD6-D2-PF-OF-MJ1F-C000-440005618-PRJ-0021</v>
          </cell>
          <cell r="Q124" t="str">
            <v>2001-KGD6-D2-PF-OF-MJ1F-C000-440005618-MEQ-0009</v>
          </cell>
          <cell r="R124" t="str">
            <v>TUBE :  FV/137
SHELL : FV/37</v>
          </cell>
          <cell r="S124" t="str">
            <v>barg</v>
          </cell>
          <cell r="T124" t="str">
            <v>SHELL : -20/115
TUBE : -20/115</v>
          </cell>
          <cell r="U124" t="str">
            <v>℃</v>
          </cell>
          <cell r="V124" t="str">
            <v>SHELL : 4.2
TUBE : 121.59</v>
          </cell>
          <cell r="W124" t="str">
            <v>barg</v>
          </cell>
          <cell r="X124" t="str">
            <v>SHELL : 33 / 40
TUBE : 50 / 96.1</v>
          </cell>
          <cell r="Y124" t="str">
            <v>℃</v>
          </cell>
          <cell r="Z124" t="str">
            <v>-</v>
          </cell>
          <cell r="AB124" t="str">
            <v>8284</v>
          </cell>
          <cell r="AC124" t="str">
            <v>kw</v>
          </cell>
          <cell r="AL124" t="str">
            <v>1020</v>
          </cell>
          <cell r="AM124" t="str">
            <v>7264.5</v>
          </cell>
          <cell r="AN124" t="str">
            <v>Carbon steel</v>
          </cell>
          <cell r="AO124" t="str">
            <v>Titanium</v>
          </cell>
          <cell r="AP124" t="str">
            <v>Shell: NA
Tube: PP</v>
          </cell>
          <cell r="AQ124" t="str">
            <v>Shell: 1070, Tube: 1136</v>
          </cell>
          <cell r="AR124" t="str">
            <v>Y(SUP'T)</v>
          </cell>
          <cell r="AS124">
            <v>14.79</v>
          </cell>
          <cell r="AT124">
            <v>18.43</v>
          </cell>
          <cell r="AU124">
            <v>5.82</v>
          </cell>
          <cell r="AV124">
            <v>0.1</v>
          </cell>
          <cell r="AW124">
            <v>16.268999999999998</v>
          </cell>
          <cell r="AX124">
            <v>4.0040000000000013</v>
          </cell>
          <cell r="AY124">
            <v>20.273</v>
          </cell>
          <cell r="AZ124" t="str">
            <v>Top</v>
          </cell>
          <cell r="BA124" t="str">
            <v>MEC</v>
          </cell>
          <cell r="BB124" t="str">
            <v>P05</v>
          </cell>
          <cell r="BC124" t="str">
            <v>B</v>
          </cell>
          <cell r="BE124" t="str">
            <v>Horizontal Vessel (Fixed, Sliding Saddle)</v>
          </cell>
        </row>
        <row r="125">
          <cell r="B125" t="str">
            <v>027-ES-001-C</v>
          </cell>
          <cell r="D125" t="str">
            <v>EXPORT COMPRESSOR AFTER COOLER</v>
          </cell>
          <cell r="E125" t="str">
            <v>ME007</v>
          </cell>
          <cell r="F125" t="str">
            <v>Shell and Tube Heat Exchanger(Ti)</v>
          </cell>
          <cell r="G125" t="str">
            <v>Wooyang HC</v>
          </cell>
          <cell r="H125" t="str">
            <v>027</v>
          </cell>
          <cell r="I125" t="str">
            <v>Gas Export Facilities</v>
          </cell>
          <cell r="J125" t="str">
            <v>Y</v>
          </cell>
          <cell r="K125" t="str">
            <v>3 x 50 %</v>
          </cell>
          <cell r="L125" t="str">
            <v>STA</v>
          </cell>
          <cell r="M125" t="str">
            <v>Exchanger</v>
          </cell>
          <cell r="N125" t="str">
            <v>S/T</v>
          </cell>
          <cell r="O125" t="str">
            <v>2001-KGD6-D2-PF-OF-MJ1F-C000-440005618-PRD-0327-63</v>
          </cell>
          <cell r="P125" t="str">
            <v>2001-KGD6-D2-PF-OF-MJ1F-C000-440005618-PRJ-0021</v>
          </cell>
          <cell r="Q125" t="str">
            <v>2001-KGD6-D2-PF-OF-MJ1F-C000-440005618-MEQ-0009</v>
          </cell>
          <cell r="R125" t="str">
            <v>TUBE :  FV/137
SHELL : FV/37</v>
          </cell>
          <cell r="S125" t="str">
            <v>barg</v>
          </cell>
          <cell r="T125" t="str">
            <v>SHELL : -20/115
TUBE : -20/115</v>
          </cell>
          <cell r="U125" t="str">
            <v>℃</v>
          </cell>
          <cell r="V125" t="str">
            <v>SHELL : 4.2
TUBE : 121.59</v>
          </cell>
          <cell r="W125" t="str">
            <v>barg</v>
          </cell>
          <cell r="X125" t="str">
            <v>SHELL : 33 / 40
TUBE : 50 / 96.1</v>
          </cell>
          <cell r="Y125" t="str">
            <v>℃</v>
          </cell>
          <cell r="Z125" t="str">
            <v>-</v>
          </cell>
          <cell r="AB125" t="str">
            <v>8284</v>
          </cell>
          <cell r="AC125" t="str">
            <v>kw</v>
          </cell>
          <cell r="AL125" t="str">
            <v>1020</v>
          </cell>
          <cell r="AM125" t="str">
            <v>7264.5</v>
          </cell>
          <cell r="AN125" t="str">
            <v>Carbon steel</v>
          </cell>
          <cell r="AO125" t="str">
            <v>Titanium</v>
          </cell>
          <cell r="AP125" t="str">
            <v>Shell: NA
Tube: PP</v>
          </cell>
          <cell r="AQ125" t="str">
            <v>Shell: 1070, Tube: 1136</v>
          </cell>
          <cell r="AR125" t="str">
            <v>Y(SUP'T)</v>
          </cell>
          <cell r="AS125">
            <v>14.79</v>
          </cell>
          <cell r="AT125">
            <v>18.43</v>
          </cell>
          <cell r="AU125">
            <v>5.82</v>
          </cell>
          <cell r="AV125">
            <v>0.1</v>
          </cell>
          <cell r="AW125">
            <v>16.268999999999998</v>
          </cell>
          <cell r="AX125">
            <v>4.0040000000000013</v>
          </cell>
          <cell r="AY125">
            <v>20.273</v>
          </cell>
          <cell r="AZ125" t="str">
            <v>Top</v>
          </cell>
          <cell r="BA125" t="str">
            <v>MEC</v>
          </cell>
          <cell r="BB125" t="str">
            <v>P05</v>
          </cell>
          <cell r="BC125" t="str">
            <v>B</v>
          </cell>
          <cell r="BE125" t="str">
            <v>Horizontal Vessel (Fixed, Sliding Saddle)</v>
          </cell>
        </row>
        <row r="126">
          <cell r="B126" t="str">
            <v>027-UN-001</v>
          </cell>
          <cell r="D126" t="str">
            <v>GAS EXPORT &amp; BUYBACK GAS METERING</v>
          </cell>
          <cell r="E126" t="str">
            <v>IN002</v>
          </cell>
          <cell r="F126" t="str">
            <v>Metering Skid</v>
          </cell>
          <cell r="G126" t="str">
            <v>Emerson</v>
          </cell>
          <cell r="H126" t="str">
            <v>027</v>
          </cell>
          <cell r="I126" t="str">
            <v>Gas Export Facilities</v>
          </cell>
          <cell r="J126" t="str">
            <v>Y</v>
          </cell>
          <cell r="K126" t="str">
            <v>1 x 100 %</v>
          </cell>
          <cell r="L126" t="str">
            <v>PKG</v>
          </cell>
          <cell r="M126" t="str">
            <v>Package</v>
          </cell>
          <cell r="N126" t="str">
            <v>PKG</v>
          </cell>
          <cell r="O126" t="str">
            <v>2001-KGD6-D2-PF-OF-MJ1F-C000-440005618-PRD-0003-72</v>
          </cell>
          <cell r="P126" t="str">
            <v>2001-KGD6-D2-PF-OF-MJ1F-C000-440005618-PRJ-0043</v>
          </cell>
          <cell r="Q126" t="str">
            <v>2001-KGD6-D2-PF-OF-MJ1F-C000-440005618-INQ-0001</v>
          </cell>
          <cell r="R126" t="str">
            <v>FV/137</v>
          </cell>
          <cell r="S126" t="str">
            <v>barg</v>
          </cell>
          <cell r="T126" t="str">
            <v>-29 / 80</v>
          </cell>
          <cell r="U126" t="str">
            <v>℃</v>
          </cell>
          <cell r="V126" t="str">
            <v>57 - 119.9</v>
          </cell>
          <cell r="W126" t="str">
            <v>barg</v>
          </cell>
          <cell r="X126" t="str">
            <v>5.9 / 50</v>
          </cell>
          <cell r="Y126" t="str">
            <v>℃</v>
          </cell>
          <cell r="Z126" t="str">
            <v>-</v>
          </cell>
          <cell r="AB126" t="str">
            <v>-</v>
          </cell>
          <cell r="AK126" t="str">
            <v>15000</v>
          </cell>
          <cell r="AL126" t="str">
            <v>4500</v>
          </cell>
          <cell r="AM126" t="str">
            <v>3600</v>
          </cell>
          <cell r="AS126">
            <v>56</v>
          </cell>
          <cell r="AT126">
            <v>60</v>
          </cell>
          <cell r="AV126">
            <v>0.2</v>
          </cell>
          <cell r="AW126">
            <v>67.2</v>
          </cell>
          <cell r="AX126">
            <v>4.7999999999999972</v>
          </cell>
          <cell r="AY126">
            <v>72</v>
          </cell>
          <cell r="AZ126" t="str">
            <v>Top</v>
          </cell>
          <cell r="BA126" t="str">
            <v>INS</v>
          </cell>
          <cell r="BB126" t="str">
            <v>P05</v>
          </cell>
          <cell r="BC126" t="str">
            <v>B</v>
          </cell>
          <cell r="BE126" t="str">
            <v>PKG &amp; Rotating (Welding)</v>
          </cell>
        </row>
        <row r="127">
          <cell r="B127" t="str">
            <v>038-UG-001</v>
          </cell>
          <cell r="D127" t="str">
            <v>TEG REGENERATION PACKAGE</v>
          </cell>
          <cell r="E127" t="str">
            <v>ME003</v>
          </cell>
          <cell r="F127" t="str">
            <v>Gas Dehyderation Unit</v>
          </cell>
          <cell r="G127" t="str">
            <v>NOV PFT</v>
          </cell>
          <cell r="H127" t="str">
            <v>038</v>
          </cell>
          <cell r="I127" t="str">
            <v>Glycol Regeneration</v>
          </cell>
          <cell r="J127" t="str">
            <v>Y</v>
          </cell>
          <cell r="L127" t="str">
            <v>PKG</v>
          </cell>
          <cell r="M127" t="str">
            <v>Skid Mounted</v>
          </cell>
          <cell r="N127" t="str">
            <v>Etc.</v>
          </cell>
          <cell r="O127" t="str">
            <v>2001-KGD6-D2-PF-OF-MJ1F-C000-440005618-PRD-0003-82</v>
          </cell>
          <cell r="P127" t="str">
            <v>2001-KGD6-D2-PF-OF-MJ1F-C000-440005618-PRJ-0039</v>
          </cell>
          <cell r="Q127" t="str">
            <v>2001-KGD6-D2-PF-OF-MJ1F-C000-440005618-MEQ-0003</v>
          </cell>
          <cell r="R127" t="str">
            <v>Refer Below</v>
          </cell>
          <cell r="T127" t="str">
            <v>Refer Below</v>
          </cell>
          <cell r="V127" t="str">
            <v>Refer Below</v>
          </cell>
          <cell r="X127" t="str">
            <v>Refer Below</v>
          </cell>
          <cell r="Z127" t="str">
            <v>Refer Below</v>
          </cell>
          <cell r="AB127" t="str">
            <v>-</v>
          </cell>
          <cell r="AC127" t="str">
            <v>-</v>
          </cell>
          <cell r="AE127" t="str">
            <v>816</v>
          </cell>
          <cell r="AF127" t="str">
            <v>kw</v>
          </cell>
          <cell r="AK127" t="str">
            <v>12000</v>
          </cell>
          <cell r="AL127" t="str">
            <v>7000</v>
          </cell>
          <cell r="AM127" t="str">
            <v>15000</v>
          </cell>
          <cell r="AO127" t="str">
            <v>Rich Glycol- SS316L
Lean Glycol - CS + 3 mm CA</v>
          </cell>
          <cell r="AP127" t="str">
            <v>HC</v>
          </cell>
          <cell r="AS127">
            <v>158.1</v>
          </cell>
          <cell r="AT127">
            <v>222.4</v>
          </cell>
          <cell r="AU127">
            <v>81.599999999999994</v>
          </cell>
          <cell r="AV127">
            <v>0.13</v>
          </cell>
          <cell r="AW127">
            <v>178.65299999999999</v>
          </cell>
          <cell r="AX127">
            <v>72.65900000000002</v>
          </cell>
          <cell r="AY127">
            <v>251.31200000000001</v>
          </cell>
          <cell r="AZ127" t="str">
            <v>Top</v>
          </cell>
          <cell r="BA127" t="str">
            <v>MEC</v>
          </cell>
          <cell r="BB127" t="str">
            <v>P04</v>
          </cell>
          <cell r="BC127" t="str">
            <v>A/B</v>
          </cell>
          <cell r="BE127" t="str">
            <v>PKG &amp; Rotating (Welding)</v>
          </cell>
        </row>
        <row r="128">
          <cell r="B128" t="str">
            <v>038-ES-001</v>
          </cell>
          <cell r="C128" t="str">
            <v>038-UG-001</v>
          </cell>
          <cell r="D128" t="str">
            <v>Integrated Still Column Condenser</v>
          </cell>
          <cell r="E128" t="str">
            <v>ME003</v>
          </cell>
          <cell r="F128" t="str">
            <v>Gas Dehyderation Unit</v>
          </cell>
          <cell r="G128" t="str">
            <v>NOV PFT</v>
          </cell>
          <cell r="H128" t="str">
            <v>038</v>
          </cell>
          <cell r="I128" t="str">
            <v>Glycol Regeneration</v>
          </cell>
          <cell r="J128" t="str">
            <v>N</v>
          </cell>
          <cell r="K128" t="str">
            <v>1 x 100%</v>
          </cell>
          <cell r="L128" t="str">
            <v>PKG</v>
          </cell>
          <cell r="M128" t="str">
            <v xml:space="preserve">STHE
 TEMA Type BEU </v>
          </cell>
          <cell r="N128" t="str">
            <v xml:space="preserve">Vertical </v>
          </cell>
          <cell r="O128" t="str">
            <v>2001-KGD6-D2-PF-OF-MJ1F-C007-440005618-PRD-0045-05</v>
          </cell>
          <cell r="P128" t="str">
            <v>2001-KGD6-D2-PF-OF-MJ1F-C000-440005618-PRJ-0039</v>
          </cell>
          <cell r="Q128" t="str">
            <v>2001-KGD6-D2-PF-OF-MJ1F-C000-440005618-MEQ-0003</v>
          </cell>
          <cell r="R128" t="str">
            <v>Shell : 7 / F.V
Tube: 135 / F.V</v>
          </cell>
          <cell r="S128" t="str">
            <v>barg</v>
          </cell>
          <cell r="T128" t="str">
            <v>Shell : 230 / -16.7
Tube: 230 / -16.7</v>
          </cell>
          <cell r="U128" t="str">
            <v>℃</v>
          </cell>
          <cell r="V128" t="str">
            <v>Shell : 0.41
Tube: 6.38</v>
          </cell>
          <cell r="W128" t="str">
            <v>barg</v>
          </cell>
          <cell r="X128" t="str">
            <v>Shell : 101.9 to 100.0
Tube: 39.8 to 49.8</v>
          </cell>
          <cell r="Y128" t="str">
            <v>℃</v>
          </cell>
          <cell r="AB128">
            <v>124</v>
          </cell>
          <cell r="AC128" t="str">
            <v>kW</v>
          </cell>
          <cell r="AL128">
            <v>500</v>
          </cell>
          <cell r="AM128" t="str">
            <v>2500 Tube length</v>
          </cell>
          <cell r="AN128" t="str">
            <v>Duplex SS (Tube)</v>
          </cell>
          <cell r="AO128" t="str">
            <v>SA516 Gr70N + 3.0 mm 316L SS Cladding</v>
          </cell>
          <cell r="AP128" t="str">
            <v>HC</v>
          </cell>
          <cell r="AS128" t="str">
            <v>incl. above</v>
          </cell>
          <cell r="AT128" t="str">
            <v>incl. above</v>
          </cell>
          <cell r="AU128" t="str">
            <v>incl. above</v>
          </cell>
          <cell r="AW128" t="str">
            <v>incl. above</v>
          </cell>
          <cell r="AX128" t="str">
            <v>incl. above</v>
          </cell>
          <cell r="AY128" t="str">
            <v>incl. above</v>
          </cell>
          <cell r="AZ128" t="str">
            <v>Top</v>
          </cell>
          <cell r="BA128" t="str">
            <v>MEC</v>
          </cell>
          <cell r="BB128" t="str">
            <v>P04</v>
          </cell>
          <cell r="BC128" t="str">
            <v>B</v>
          </cell>
          <cell r="BE128" t="str">
            <v>Within Skid</v>
          </cell>
        </row>
        <row r="129">
          <cell r="B129" t="str">
            <v>038-EP-002</v>
          </cell>
          <cell r="C129" t="str">
            <v>038-UG-001</v>
          </cell>
          <cell r="D129" t="str">
            <v>Cold Lean/Rich Glycol Heat Exchanger</v>
          </cell>
          <cell r="E129" t="str">
            <v>ME003</v>
          </cell>
          <cell r="F129" t="str">
            <v>Gas Dehyderation Unit</v>
          </cell>
          <cell r="G129" t="str">
            <v>NOV PFT</v>
          </cell>
          <cell r="H129" t="str">
            <v>038</v>
          </cell>
          <cell r="I129" t="str">
            <v>Glycol Regeneration</v>
          </cell>
          <cell r="J129" t="str">
            <v>N</v>
          </cell>
          <cell r="K129" t="str">
            <v>1 x 100%</v>
          </cell>
          <cell r="L129" t="str">
            <v>PKG</v>
          </cell>
          <cell r="M129" t="str">
            <v>SPHE</v>
          </cell>
          <cell r="O129" t="str">
            <v>2001-KGD6-D2-PF-OF-MJ1F-C007-440005618-PRD-0045-03</v>
          </cell>
          <cell r="P129" t="str">
            <v>2001-KGD6-D2-PF-OF-MJ1F-C000-440005618-PRJ-0039</v>
          </cell>
          <cell r="Q129" t="str">
            <v>2001-KGD6-D2-PF-OF-MJ1F-C000-440005618-MEQ-0003</v>
          </cell>
          <cell r="R129" t="str">
            <v>Shell : 135 / F.V
Plate: 135 / F.V</v>
          </cell>
          <cell r="S129" t="str">
            <v>barg</v>
          </cell>
          <cell r="T129" t="str">
            <v>Shell : 230 / -16.7
Plate: 230 / -16.7</v>
          </cell>
          <cell r="U129" t="str">
            <v>℃</v>
          </cell>
          <cell r="V129" t="str">
            <v>Shell : 0.40
Plate: 5.69</v>
          </cell>
          <cell r="W129" t="str">
            <v>barg</v>
          </cell>
          <cell r="X129" t="str">
            <v>Shell : 108.5 to 76.4
Plate: 49.8 to 80.0</v>
          </cell>
          <cell r="Y129" t="str">
            <v>℃</v>
          </cell>
          <cell r="AB129">
            <v>268</v>
          </cell>
          <cell r="AC129" t="str">
            <v>kW</v>
          </cell>
          <cell r="AL129">
            <v>500</v>
          </cell>
          <cell r="AM129" t="str">
            <v>1892 T/F</v>
          </cell>
          <cell r="AN129" t="str">
            <v>SS316L (Plate)</v>
          </cell>
          <cell r="AO129" t="str">
            <v>SA516 Gr70N + 3.0 mm CA</v>
          </cell>
          <cell r="AP129" t="str">
            <v>HC</v>
          </cell>
          <cell r="AS129" t="str">
            <v>incl. above</v>
          </cell>
          <cell r="AT129" t="str">
            <v>incl. above</v>
          </cell>
          <cell r="AU129" t="str">
            <v>incl. above</v>
          </cell>
          <cell r="AW129" t="str">
            <v>incl. above</v>
          </cell>
          <cell r="AX129" t="str">
            <v>incl. above</v>
          </cell>
          <cell r="AY129" t="str">
            <v>incl. above</v>
          </cell>
          <cell r="AZ129" t="str">
            <v>Top</v>
          </cell>
          <cell r="BA129" t="str">
            <v>MEC</v>
          </cell>
          <cell r="BB129" t="str">
            <v>P04</v>
          </cell>
          <cell r="BC129" t="str">
            <v>A</v>
          </cell>
          <cell r="BE129" t="str">
            <v>Within Skid</v>
          </cell>
        </row>
        <row r="130">
          <cell r="B130" t="str">
            <v>038-VZ-001</v>
          </cell>
          <cell r="C130" t="str">
            <v>038-UG-001</v>
          </cell>
          <cell r="D130" t="str">
            <v>Glycol Flash Drum</v>
          </cell>
          <cell r="E130" t="str">
            <v>ME003</v>
          </cell>
          <cell r="F130" t="str">
            <v>Gas Dehyderation Unit</v>
          </cell>
          <cell r="G130" t="str">
            <v>NOV PFT</v>
          </cell>
          <cell r="H130" t="str">
            <v>038</v>
          </cell>
          <cell r="I130" t="str">
            <v>Glycol Regeneration</v>
          </cell>
          <cell r="J130" t="str">
            <v>N</v>
          </cell>
          <cell r="K130" t="str">
            <v>1 x 100%</v>
          </cell>
          <cell r="L130" t="str">
            <v>PKG</v>
          </cell>
          <cell r="M130" t="str">
            <v>Vessel</v>
          </cell>
          <cell r="N130" t="str">
            <v>Horizontal</v>
          </cell>
          <cell r="O130" t="str">
            <v>2001-KGD6-D2-PF-OF-MJ1F-C007-440005618-PRD-0045-01</v>
          </cell>
          <cell r="P130" t="str">
            <v>2001-KGD6-D2-PF-OF-MJ1F-C000-440005618-PRJ-0039</v>
          </cell>
          <cell r="Q130" t="str">
            <v>2001-KGD6-D2-PF-OF-MJ1F-C000-440005618-MEQ-0003</v>
          </cell>
          <cell r="R130" t="str">
            <v>10.35 / F.V</v>
          </cell>
          <cell r="S130" t="str">
            <v>barg</v>
          </cell>
          <cell r="T130" t="str">
            <v>120 / -16.7</v>
          </cell>
          <cell r="U130" t="str">
            <v>℃</v>
          </cell>
          <cell r="V130">
            <v>5</v>
          </cell>
          <cell r="W130" t="str">
            <v>barg</v>
          </cell>
          <cell r="X130">
            <v>80</v>
          </cell>
          <cell r="Y130" t="str">
            <v>℃</v>
          </cell>
          <cell r="AK130">
            <v>5600</v>
          </cell>
          <cell r="AL130">
            <v>2000</v>
          </cell>
          <cell r="AN130" t="str">
            <v>SS316L (Internal)</v>
          </cell>
          <cell r="AO130" t="str">
            <v>SA516 Gr70N + 3.0 mm 316L SS Cladding</v>
          </cell>
          <cell r="AP130" t="str">
            <v>HC</v>
          </cell>
          <cell r="AS130" t="str">
            <v>incl. above</v>
          </cell>
          <cell r="AT130" t="str">
            <v>incl. above</v>
          </cell>
          <cell r="AU130" t="str">
            <v>incl. above</v>
          </cell>
          <cell r="AW130" t="str">
            <v>incl. above</v>
          </cell>
          <cell r="AX130" t="str">
            <v>incl. above</v>
          </cell>
          <cell r="AY130" t="str">
            <v>incl. above</v>
          </cell>
          <cell r="AZ130" t="str">
            <v>Top</v>
          </cell>
          <cell r="BA130" t="str">
            <v>MEC</v>
          </cell>
          <cell r="BB130" t="str">
            <v>P04</v>
          </cell>
          <cell r="BC130" t="str">
            <v>A</v>
          </cell>
          <cell r="BE130" t="str">
            <v>Within Skid</v>
          </cell>
        </row>
        <row r="131">
          <cell r="B131" t="str">
            <v>038-VF-001-A/B</v>
          </cell>
          <cell r="C131" t="str">
            <v>038-UG-001</v>
          </cell>
          <cell r="D131" t="str">
            <v>Glycol Cartridge/Sock Filters</v>
          </cell>
          <cell r="E131" t="str">
            <v>ME003</v>
          </cell>
          <cell r="F131" t="str">
            <v>Gas Dehyderation Unit</v>
          </cell>
          <cell r="G131" t="str">
            <v>NOV PFT</v>
          </cell>
          <cell r="H131" t="str">
            <v>038</v>
          </cell>
          <cell r="I131" t="str">
            <v>Glycol Regeneration</v>
          </cell>
          <cell r="J131" t="str">
            <v>N</v>
          </cell>
          <cell r="K131" t="str">
            <v>2 x 100%</v>
          </cell>
          <cell r="L131" t="str">
            <v>PKG</v>
          </cell>
          <cell r="M131" t="str">
            <v>Cartridge Filters</v>
          </cell>
          <cell r="N131" t="str">
            <v>Vertical</v>
          </cell>
          <cell r="O131" t="str">
            <v>2001-KGD6-D2-PF-OF-MJ1F-C007-440005618-PRD-0045-02</v>
          </cell>
          <cell r="P131" t="str">
            <v>2001-KGD6-D2-PF-OF-MJ1F-C000-440005618-PRJ-0039</v>
          </cell>
          <cell r="Q131" t="str">
            <v>2001-KGD6-D2-PF-OF-MJ1F-C000-440005618-MEQ-0003</v>
          </cell>
          <cell r="R131" t="str">
            <v>10.35 / F.V</v>
          </cell>
          <cell r="S131" t="str">
            <v>barg</v>
          </cell>
          <cell r="T131" t="str">
            <v>120 / -16.7</v>
          </cell>
          <cell r="U131" t="str">
            <v>℃</v>
          </cell>
          <cell r="V131">
            <v>5</v>
          </cell>
          <cell r="W131" t="str">
            <v>barg</v>
          </cell>
          <cell r="X131">
            <v>80</v>
          </cell>
          <cell r="Y131" t="str">
            <v>℃</v>
          </cell>
          <cell r="AL131">
            <v>540</v>
          </cell>
          <cell r="AM131" t="str">
            <v>1405 T/F</v>
          </cell>
          <cell r="AN131" t="str">
            <v>SS316L (Internal)</v>
          </cell>
          <cell r="AO131" t="str">
            <v>SA516 Gr70N + 3.0 mm 316L SS Cladding</v>
          </cell>
          <cell r="AP131" t="str">
            <v>HC</v>
          </cell>
          <cell r="AS131" t="str">
            <v>incl. above</v>
          </cell>
          <cell r="AT131" t="str">
            <v>incl. above</v>
          </cell>
          <cell r="AU131" t="str">
            <v>incl. above</v>
          </cell>
          <cell r="AW131" t="str">
            <v>incl. above</v>
          </cell>
          <cell r="AX131" t="str">
            <v>incl. above</v>
          </cell>
          <cell r="AY131" t="str">
            <v>incl. above</v>
          </cell>
          <cell r="AZ131" t="str">
            <v>Top</v>
          </cell>
          <cell r="BA131" t="str">
            <v>MEC</v>
          </cell>
          <cell r="BB131" t="str">
            <v>P04</v>
          </cell>
          <cell r="BC131" t="str">
            <v>A</v>
          </cell>
          <cell r="BE131" t="str">
            <v>Within Skid</v>
          </cell>
        </row>
        <row r="132">
          <cell r="B132" t="str">
            <v>038-VF-002</v>
          </cell>
          <cell r="C132" t="str">
            <v>038-UG-001</v>
          </cell>
          <cell r="D132" t="str">
            <v>Glycol Activated Carbon/ Activated Charcoal Filter</v>
          </cell>
          <cell r="E132" t="str">
            <v>ME003</v>
          </cell>
          <cell r="F132" t="str">
            <v>Gas Dehyderation Unit</v>
          </cell>
          <cell r="G132" t="str">
            <v>NOV PFT</v>
          </cell>
          <cell r="H132" t="str">
            <v>038</v>
          </cell>
          <cell r="I132" t="str">
            <v>Glycol Regeneration</v>
          </cell>
          <cell r="J132" t="str">
            <v>N</v>
          </cell>
          <cell r="K132" t="str">
            <v>1 x 100%</v>
          </cell>
          <cell r="L132" t="str">
            <v>PKG</v>
          </cell>
          <cell r="M132" t="str">
            <v>Activated Carbon Canisters Filter</v>
          </cell>
          <cell r="N132" t="str">
            <v>Vertical</v>
          </cell>
          <cell r="O132" t="str">
            <v>2001-KGD6-D2-PF-OF-MJ1F-C007-440005618-PRD-0045-02</v>
          </cell>
          <cell r="P132" t="str">
            <v>2001-KGD6-D2-PF-OF-MJ1F-C000-440005618-PRJ-0039</v>
          </cell>
          <cell r="Q132" t="str">
            <v>2001-KGD6-D2-PF-OF-MJ1F-C000-440005618-MEQ-0003</v>
          </cell>
          <cell r="R132" t="str">
            <v>10.35 / F.V</v>
          </cell>
          <cell r="S132" t="str">
            <v>barg</v>
          </cell>
          <cell r="T132" t="str">
            <v>120 / -16.7</v>
          </cell>
          <cell r="U132" t="str">
            <v>℃</v>
          </cell>
          <cell r="V132">
            <v>4.3</v>
          </cell>
          <cell r="W132" t="str">
            <v>barg</v>
          </cell>
          <cell r="X132">
            <v>80</v>
          </cell>
          <cell r="Y132" t="str">
            <v>℃</v>
          </cell>
          <cell r="AL132">
            <v>850</v>
          </cell>
          <cell r="AM132" t="str">
            <v>1500 T/F</v>
          </cell>
          <cell r="AN132" t="str">
            <v>SS316L (Internal)</v>
          </cell>
          <cell r="AO132" t="str">
            <v>SA516 Gr70N + 3.0 mm 316L SS Cladding</v>
          </cell>
          <cell r="AP132" t="str">
            <v>HC</v>
          </cell>
          <cell r="AS132" t="str">
            <v>incl. above</v>
          </cell>
          <cell r="AT132" t="str">
            <v>incl. above</v>
          </cell>
          <cell r="AU132" t="str">
            <v>incl. above</v>
          </cell>
          <cell r="AW132" t="str">
            <v>incl. above</v>
          </cell>
          <cell r="AX132" t="str">
            <v>incl. above</v>
          </cell>
          <cell r="AY132" t="str">
            <v>incl. above</v>
          </cell>
          <cell r="AZ132" t="str">
            <v>Top</v>
          </cell>
          <cell r="BA132" t="str">
            <v>MEC</v>
          </cell>
          <cell r="BB132" t="str">
            <v>P04</v>
          </cell>
          <cell r="BC132" t="str">
            <v>A</v>
          </cell>
          <cell r="BE132" t="str">
            <v>Within Skid</v>
          </cell>
        </row>
        <row r="133">
          <cell r="B133" t="str">
            <v>038-EP-001</v>
          </cell>
          <cell r="C133" t="str">
            <v>038-UG-001</v>
          </cell>
          <cell r="D133" t="str">
            <v>Hot Lean/Rich Glycol Heat Exchanger</v>
          </cell>
          <cell r="E133" t="str">
            <v>ME003</v>
          </cell>
          <cell r="F133" t="str">
            <v>Gas Dehyderation Unit</v>
          </cell>
          <cell r="G133" t="str">
            <v>NOV PFT</v>
          </cell>
          <cell r="H133" t="str">
            <v>038</v>
          </cell>
          <cell r="I133" t="str">
            <v>Glycol Regeneration</v>
          </cell>
          <cell r="J133" t="str">
            <v>N</v>
          </cell>
          <cell r="K133" t="str">
            <v>1 x 100%</v>
          </cell>
          <cell r="L133" t="str">
            <v>PKG</v>
          </cell>
          <cell r="M133" t="str">
            <v>SPHE</v>
          </cell>
          <cell r="O133" t="str">
            <v>2001-KGD6-D2-PF-OF-MJ1F-C007-440005618-PRD-0045-03</v>
          </cell>
          <cell r="P133" t="str">
            <v>2001-KGD6-D2-PF-OF-MJ1F-C000-440005618-PRJ-0039</v>
          </cell>
          <cell r="Q133" t="str">
            <v>2001-KGD6-D2-PF-OF-MJ1F-C000-440005618-MEQ-0003</v>
          </cell>
          <cell r="R133" t="str">
            <v>Shell : 10.35 /F.V
Plate: 10.35 / F.V</v>
          </cell>
          <cell r="S133" t="str">
            <v>barg</v>
          </cell>
          <cell r="T133" t="str">
            <v>Shell : 230 / -16.7
Plate: 230 / -16.7</v>
          </cell>
          <cell r="U133" t="str">
            <v>℃</v>
          </cell>
          <cell r="V133" t="str">
            <v>Shell : 0.43
Plate: 3.60</v>
          </cell>
          <cell r="W133" t="str">
            <v>barg</v>
          </cell>
          <cell r="X133" t="str">
            <v>Shell : 197.5 to 108.5
Plate: 80.1 to 165.0</v>
          </cell>
          <cell r="Y133" t="str">
            <v>℃</v>
          </cell>
          <cell r="AL133">
            <v>660</v>
          </cell>
          <cell r="AM133" t="str">
            <v>1594 T/F</v>
          </cell>
          <cell r="AN133" t="str">
            <v>SS316L (Plate)</v>
          </cell>
          <cell r="AO133" t="str">
            <v>SA516 Gr70N + 3.0 mm CA</v>
          </cell>
          <cell r="AP133" t="str">
            <v>HC</v>
          </cell>
          <cell r="AS133" t="str">
            <v>incl. above</v>
          </cell>
          <cell r="AT133" t="str">
            <v>incl. above</v>
          </cell>
          <cell r="AU133" t="str">
            <v>incl. above</v>
          </cell>
          <cell r="AW133" t="str">
            <v>incl. above</v>
          </cell>
          <cell r="AX133" t="str">
            <v>incl. above</v>
          </cell>
          <cell r="AY133" t="str">
            <v>incl. above</v>
          </cell>
          <cell r="AZ133" t="str">
            <v>Top</v>
          </cell>
          <cell r="BA133" t="str">
            <v>MEC</v>
          </cell>
          <cell r="BB133" t="str">
            <v>P04</v>
          </cell>
          <cell r="BC133" t="str">
            <v>A</v>
          </cell>
          <cell r="BE133" t="str">
            <v>Within Skid</v>
          </cell>
        </row>
        <row r="134">
          <cell r="B134" t="str">
            <v>038-VC-001</v>
          </cell>
          <cell r="C134" t="str">
            <v>038-UG-001</v>
          </cell>
          <cell r="D134" t="str">
            <v>Still Column</v>
          </cell>
          <cell r="E134" t="str">
            <v>ME003</v>
          </cell>
          <cell r="F134" t="str">
            <v>Gas Dehyderation Unit</v>
          </cell>
          <cell r="G134" t="str">
            <v>NOV PFT</v>
          </cell>
          <cell r="H134" t="str">
            <v>038</v>
          </cell>
          <cell r="I134" t="str">
            <v>Glycol Regeneration</v>
          </cell>
          <cell r="J134" t="str">
            <v>N</v>
          </cell>
          <cell r="K134" t="str">
            <v>1 x 100%</v>
          </cell>
          <cell r="L134" t="str">
            <v>PKG</v>
          </cell>
          <cell r="M134" t="str">
            <v>Vertical Column with structured packing</v>
          </cell>
          <cell r="N134" t="str">
            <v>Vertical</v>
          </cell>
          <cell r="O134" t="str">
            <v>2001-KGD6-D2-PF-OF-MJ1F-C007-440005618-PRD-0045-05</v>
          </cell>
          <cell r="P134" t="str">
            <v>2001-KGD6-D2-PF-OF-MJ1F-C000-440005618-PRJ-0039</v>
          </cell>
          <cell r="Q134" t="str">
            <v>2001-KGD6-D2-PF-OF-MJ1F-C000-440005618-MEQ-0003</v>
          </cell>
          <cell r="R134" t="str">
            <v>7 / F.V</v>
          </cell>
          <cell r="S134" t="str">
            <v>barg</v>
          </cell>
          <cell r="T134" t="str">
            <v>230 / -16.7</v>
          </cell>
          <cell r="U134" t="str">
            <v>℃</v>
          </cell>
          <cell r="V134" t="str">
            <v>0.43 - 0.41</v>
          </cell>
          <cell r="W134" t="str">
            <v>barg</v>
          </cell>
          <cell r="X134" t="str">
            <v>100.0 to 204.0</v>
          </cell>
          <cell r="Y134" t="str">
            <v>℃</v>
          </cell>
          <cell r="AL134">
            <v>500</v>
          </cell>
          <cell r="AM134" t="str">
            <v>4383 F/F</v>
          </cell>
          <cell r="AN134" t="str">
            <v>SS316L (Internal)</v>
          </cell>
          <cell r="AO134" t="str">
            <v>SA516 Gr70N + 3.0 mm 316L SS Cladding</v>
          </cell>
          <cell r="AP134" t="str">
            <v>HC</v>
          </cell>
          <cell r="AS134" t="str">
            <v>incl. above</v>
          </cell>
          <cell r="AT134" t="str">
            <v>incl. above</v>
          </cell>
          <cell r="AU134" t="str">
            <v>incl. above</v>
          </cell>
          <cell r="AW134" t="str">
            <v>incl. above</v>
          </cell>
          <cell r="AX134" t="str">
            <v>incl. above</v>
          </cell>
          <cell r="AY134" t="str">
            <v>incl. above</v>
          </cell>
          <cell r="AZ134" t="str">
            <v>Top</v>
          </cell>
          <cell r="BA134" t="str">
            <v>MEC</v>
          </cell>
          <cell r="BB134" t="str">
            <v>P04</v>
          </cell>
          <cell r="BC134" t="str">
            <v>A</v>
          </cell>
          <cell r="BE134" t="str">
            <v>Within Skid</v>
          </cell>
        </row>
        <row r="135">
          <cell r="B135" t="str">
            <v>038-HB-001</v>
          </cell>
          <cell r="C135" t="str">
            <v>038-UG-001</v>
          </cell>
          <cell r="D135" t="str">
            <v xml:space="preserve">Glycol Reboiler </v>
          </cell>
          <cell r="E135" t="str">
            <v>ME003</v>
          </cell>
          <cell r="F135" t="str">
            <v>Gas Dehyderation Unit</v>
          </cell>
          <cell r="G135" t="str">
            <v>NOV PFT</v>
          </cell>
          <cell r="H135" t="str">
            <v>038</v>
          </cell>
          <cell r="I135" t="str">
            <v>Glycol Regeneration</v>
          </cell>
          <cell r="J135" t="str">
            <v>N</v>
          </cell>
          <cell r="K135" t="str">
            <v>1 x 100%</v>
          </cell>
          <cell r="L135" t="str">
            <v>PKG</v>
          </cell>
          <cell r="M135" t="str">
            <v>Vessel with Electric Heater instlale</v>
          </cell>
          <cell r="N135" t="str">
            <v>Horizontal</v>
          </cell>
          <cell r="O135" t="str">
            <v>2001-KGD6-D2-PF-OF-MJ1F-C007-440005618-PRD-0045-05</v>
          </cell>
          <cell r="P135" t="str">
            <v>2001-KGD6-D2-PF-OF-MJ1F-C000-440005618-PRJ-0039</v>
          </cell>
          <cell r="Q135" t="str">
            <v>2001-KGD6-D2-PF-OF-MJ1F-C000-440005618-MEQ-0003</v>
          </cell>
          <cell r="R135" t="str">
            <v>7 / F.V</v>
          </cell>
          <cell r="S135" t="str">
            <v>barg</v>
          </cell>
          <cell r="T135" t="str">
            <v>250 / -16.7</v>
          </cell>
          <cell r="U135" t="str">
            <v>℃</v>
          </cell>
          <cell r="V135">
            <v>0.43</v>
          </cell>
          <cell r="W135" t="str">
            <v>barg</v>
          </cell>
          <cell r="X135">
            <v>204</v>
          </cell>
          <cell r="Y135" t="str">
            <v>℃</v>
          </cell>
          <cell r="AK135">
            <v>4200</v>
          </cell>
          <cell r="AL135">
            <v>2000</v>
          </cell>
          <cell r="AO135" t="str">
            <v>SA516 Gr70N + 3.0 mm 316L SS Cladding</v>
          </cell>
          <cell r="AP135" t="str">
            <v>HC</v>
          </cell>
          <cell r="AS135" t="str">
            <v>incl. above</v>
          </cell>
          <cell r="AT135" t="str">
            <v>incl. above</v>
          </cell>
          <cell r="AU135" t="str">
            <v>incl. above</v>
          </cell>
          <cell r="AW135" t="str">
            <v>incl. above</v>
          </cell>
          <cell r="AX135" t="str">
            <v>incl. above</v>
          </cell>
          <cell r="AY135" t="str">
            <v>incl. above</v>
          </cell>
          <cell r="AZ135" t="str">
            <v>Top</v>
          </cell>
          <cell r="BA135" t="str">
            <v>MEC</v>
          </cell>
          <cell r="BB135" t="str">
            <v>P04</v>
          </cell>
          <cell r="BC135" t="str">
            <v>A</v>
          </cell>
          <cell r="BE135" t="str">
            <v>Within Skid</v>
          </cell>
        </row>
        <row r="136">
          <cell r="B136" t="str">
            <v>038-HE-001-A/B</v>
          </cell>
          <cell r="C136" t="str">
            <v>038-UG-001</v>
          </cell>
          <cell r="D136" t="str">
            <v>Glycol Reboiler Heater</v>
          </cell>
          <cell r="E136" t="str">
            <v>ME003</v>
          </cell>
          <cell r="F136" t="str">
            <v>Gas Dehyderation Unit</v>
          </cell>
          <cell r="G136" t="str">
            <v>NOV PFT</v>
          </cell>
          <cell r="H136" t="str">
            <v>038</v>
          </cell>
          <cell r="I136" t="str">
            <v>Glycol Regeneration</v>
          </cell>
          <cell r="J136" t="str">
            <v>N</v>
          </cell>
          <cell r="K136" t="str">
            <v xml:space="preserve"> 2x 50%</v>
          </cell>
          <cell r="L136" t="str">
            <v>PKG</v>
          </cell>
          <cell r="M136" t="str">
            <v>Vessel with Electric Heater instlale</v>
          </cell>
          <cell r="N136" t="str">
            <v>Horizontal</v>
          </cell>
          <cell r="O136" t="str">
            <v>2001-KGD6-D2-PF-OF-MJ1F-C007-440005618-PRD-0045-05</v>
          </cell>
          <cell r="P136" t="str">
            <v>2001-KGD6-D2-PF-OF-MJ1F-C000-440005618-PRJ-0039</v>
          </cell>
          <cell r="Q136" t="str">
            <v>2001-KGD6-D2-PF-OF-MJ1F-C000-440005618-MEQ-0003</v>
          </cell>
          <cell r="R136" t="str">
            <v>7 / F.V</v>
          </cell>
          <cell r="S136" t="str">
            <v>barg</v>
          </cell>
          <cell r="T136" t="str">
            <v>250 / -16.7</v>
          </cell>
          <cell r="U136" t="str">
            <v>℃</v>
          </cell>
          <cell r="V136">
            <v>0.43</v>
          </cell>
          <cell r="W136" t="str">
            <v>barg</v>
          </cell>
          <cell r="X136" t="str">
            <v>220 to 210</v>
          </cell>
          <cell r="Y136" t="str">
            <v>℃</v>
          </cell>
          <cell r="AE136">
            <v>816</v>
          </cell>
          <cell r="AF136" t="str">
            <v>kw</v>
          </cell>
          <cell r="AO136" t="str">
            <v>Flange: Duplex (hold)
Heating Elements Inconel 800</v>
          </cell>
          <cell r="AP136" t="str">
            <v>HC</v>
          </cell>
          <cell r="AS136" t="str">
            <v>incl. above</v>
          </cell>
          <cell r="AT136" t="str">
            <v>incl. above</v>
          </cell>
          <cell r="AU136" t="str">
            <v>incl. above</v>
          </cell>
          <cell r="AW136" t="str">
            <v>incl. above</v>
          </cell>
          <cell r="AX136" t="str">
            <v>incl. above</v>
          </cell>
          <cell r="AY136" t="str">
            <v>incl. above</v>
          </cell>
          <cell r="AZ136" t="str">
            <v>Top</v>
          </cell>
          <cell r="BA136" t="str">
            <v>MEC</v>
          </cell>
          <cell r="BB136" t="str">
            <v>P04</v>
          </cell>
          <cell r="BC136" t="str">
            <v>A</v>
          </cell>
          <cell r="BE136" t="str">
            <v>Within Skid</v>
          </cell>
        </row>
        <row r="137">
          <cell r="B137" t="str">
            <v>038-VC-002</v>
          </cell>
          <cell r="C137" t="str">
            <v>038-UG-001</v>
          </cell>
          <cell r="D137" t="str">
            <v>Stripping Column</v>
          </cell>
          <cell r="E137" t="str">
            <v>ME003</v>
          </cell>
          <cell r="F137" t="str">
            <v>Gas Dehyderation Unit</v>
          </cell>
          <cell r="G137" t="str">
            <v>NOV PFT</v>
          </cell>
          <cell r="H137" t="str">
            <v>038</v>
          </cell>
          <cell r="I137" t="str">
            <v>Glycol Regeneration</v>
          </cell>
          <cell r="J137" t="str">
            <v>N</v>
          </cell>
          <cell r="K137" t="str">
            <v>1 x 100%</v>
          </cell>
          <cell r="L137" t="str">
            <v>PKG</v>
          </cell>
          <cell r="M137" t="str">
            <v>Vertical Column with structured packing</v>
          </cell>
          <cell r="N137" t="str">
            <v>Vertical</v>
          </cell>
          <cell r="O137" t="str">
            <v>2001-KGD6-D2-PF-OF-MJ1F-C007-440005618-PRD-0045-05</v>
          </cell>
          <cell r="P137" t="str">
            <v>2001-KGD6-D2-PF-OF-MJ1F-C000-440005618-PRJ-0039</v>
          </cell>
          <cell r="Q137" t="str">
            <v>2001-KGD6-D2-PF-OF-MJ1F-C000-440005618-MEQ-0003</v>
          </cell>
          <cell r="R137" t="str">
            <v>7 / F.V</v>
          </cell>
          <cell r="S137" t="str">
            <v>barg</v>
          </cell>
          <cell r="T137" t="str">
            <v>250 / -16.7</v>
          </cell>
          <cell r="U137" t="str">
            <v>℃</v>
          </cell>
          <cell r="V137">
            <v>0.43</v>
          </cell>
          <cell r="W137" t="str">
            <v>barg</v>
          </cell>
          <cell r="X137">
            <v>201</v>
          </cell>
          <cell r="Y137" t="str">
            <v>℃</v>
          </cell>
          <cell r="AL137">
            <v>500</v>
          </cell>
          <cell r="AM137" t="str">
            <v>3445 T/F</v>
          </cell>
          <cell r="AN137" t="str">
            <v>SS316L (Internal)</v>
          </cell>
          <cell r="AO137" t="str">
            <v>SA516 Gr70N + 3.0 mm 316L SS Cladding</v>
          </cell>
          <cell r="AP137" t="str">
            <v>HC</v>
          </cell>
          <cell r="AS137" t="str">
            <v>incl. above</v>
          </cell>
          <cell r="AT137" t="str">
            <v>incl. above</v>
          </cell>
          <cell r="AU137" t="str">
            <v>incl. above</v>
          </cell>
          <cell r="AW137" t="str">
            <v>incl. above</v>
          </cell>
          <cell r="AX137" t="str">
            <v>incl. above</v>
          </cell>
          <cell r="AY137" t="str">
            <v>incl. above</v>
          </cell>
          <cell r="AZ137" t="str">
            <v>Top</v>
          </cell>
          <cell r="BA137" t="str">
            <v>MEC</v>
          </cell>
          <cell r="BB137" t="str">
            <v>P04</v>
          </cell>
          <cell r="BC137" t="str">
            <v>A</v>
          </cell>
          <cell r="BE137" t="str">
            <v>Within Skid</v>
          </cell>
        </row>
        <row r="138">
          <cell r="B138" t="str">
            <v>038-VZ-002</v>
          </cell>
          <cell r="C138" t="str">
            <v>038-UG-001</v>
          </cell>
          <cell r="D138" t="str">
            <v>Glycol Surge Drum</v>
          </cell>
          <cell r="E138" t="str">
            <v>ME003</v>
          </cell>
          <cell r="F138" t="str">
            <v>Gas Dehyderation Unit</v>
          </cell>
          <cell r="G138" t="str">
            <v>NOV PFT</v>
          </cell>
          <cell r="H138" t="str">
            <v>038</v>
          </cell>
          <cell r="I138" t="str">
            <v>Glycol Regeneration</v>
          </cell>
          <cell r="J138" t="str">
            <v>N</v>
          </cell>
          <cell r="K138" t="str">
            <v>1 x 100%</v>
          </cell>
          <cell r="L138" t="str">
            <v>PKG</v>
          </cell>
          <cell r="M138" t="str">
            <v>Vessel</v>
          </cell>
          <cell r="N138" t="str">
            <v>Horizontal</v>
          </cell>
          <cell r="O138" t="str">
            <v>2001-KGD6-D2-PF-OF-MJ1F-C007-440005618-PRD-0045-04</v>
          </cell>
          <cell r="P138" t="str">
            <v>2001-KGD6-D2-PF-OF-MJ1F-C000-440005618-PRJ-0039</v>
          </cell>
          <cell r="Q138" t="str">
            <v>2001-KGD6-D2-PF-OF-MJ1F-C000-440005618-MEQ-0003</v>
          </cell>
          <cell r="R138" t="str">
            <v>7 / F.V</v>
          </cell>
          <cell r="S138" t="str">
            <v>barg</v>
          </cell>
          <cell r="T138" t="str">
            <v>230 / -16.7</v>
          </cell>
          <cell r="U138" t="str">
            <v>℃</v>
          </cell>
          <cell r="V138">
            <v>0.43</v>
          </cell>
          <cell r="X138">
            <v>45</v>
          </cell>
          <cell r="Y138" t="str">
            <v>℃</v>
          </cell>
          <cell r="AK138">
            <v>4800</v>
          </cell>
          <cell r="AL138">
            <v>2200</v>
          </cell>
          <cell r="AO138" t="str">
            <v>SA516 Gr70N + 3.0 mm CA</v>
          </cell>
          <cell r="AP138" t="str">
            <v>No</v>
          </cell>
          <cell r="AS138" t="str">
            <v>incl. above</v>
          </cell>
          <cell r="AT138" t="str">
            <v>incl. above</v>
          </cell>
          <cell r="AU138" t="str">
            <v>incl. above</v>
          </cell>
          <cell r="AW138" t="str">
            <v>incl. above</v>
          </cell>
          <cell r="AX138" t="str">
            <v>incl. above</v>
          </cell>
          <cell r="AY138" t="str">
            <v>incl. above</v>
          </cell>
          <cell r="AZ138" t="str">
            <v>Top</v>
          </cell>
          <cell r="BA138" t="str">
            <v>MEC</v>
          </cell>
          <cell r="BB138" t="str">
            <v>P04</v>
          </cell>
          <cell r="BC138" t="str">
            <v>A</v>
          </cell>
          <cell r="BE138" t="str">
            <v>Within Skid</v>
          </cell>
        </row>
        <row r="139">
          <cell r="B139" t="str">
            <v>038-PR-001-A/B</v>
          </cell>
          <cell r="C139" t="str">
            <v>038-UG-001</v>
          </cell>
          <cell r="D139" t="str">
            <v>Glycol Circulation Pumps</v>
          </cell>
          <cell r="E139" t="str">
            <v>ME003</v>
          </cell>
          <cell r="F139" t="str">
            <v>Gas Dehyderation Unit</v>
          </cell>
          <cell r="G139" t="str">
            <v>NOV PFT</v>
          </cell>
          <cell r="H139" t="str">
            <v>038</v>
          </cell>
          <cell r="I139" t="str">
            <v>Glycol Regeneration</v>
          </cell>
          <cell r="J139" t="str">
            <v>N</v>
          </cell>
          <cell r="K139" t="str">
            <v>2 x 100%</v>
          </cell>
          <cell r="L139" t="str">
            <v>PKG</v>
          </cell>
          <cell r="M139" t="str">
            <v>Pump API 674</v>
          </cell>
          <cell r="N139" t="str">
            <v>Reciprocating</v>
          </cell>
          <cell r="O139" t="str">
            <v>2001-KGD6-D2-PF-OF-MJ1F-C007-440005618-PRD-0045-06</v>
          </cell>
          <cell r="P139" t="str">
            <v>2001-KGD6-D2-PF-OF-MJ1F-C000-440005618-PRJ-0039</v>
          </cell>
          <cell r="Q139" t="str">
            <v>2001-KGD6-D2-PF-OF-MJ1F-C000-440005618-MEQ-0003</v>
          </cell>
          <cell r="R139">
            <v>135</v>
          </cell>
          <cell r="S139" t="str">
            <v>barg</v>
          </cell>
          <cell r="T139" t="str">
            <v>120 / -16.7</v>
          </cell>
          <cell r="U139" t="str">
            <v>℃</v>
          </cell>
          <cell r="V139" t="str">
            <v>Suct: 0.43 
Disch.: 105.61</v>
          </cell>
          <cell r="W139" t="str">
            <v>barg</v>
          </cell>
          <cell r="X139">
            <v>45</v>
          </cell>
          <cell r="Y139" t="str">
            <v>℃</v>
          </cell>
          <cell r="Z139">
            <v>13.5</v>
          </cell>
          <cell r="AA139" t="str">
            <v>m3/hr</v>
          </cell>
          <cell r="AE139">
            <v>75</v>
          </cell>
          <cell r="AF139" t="str">
            <v>kW</v>
          </cell>
          <cell r="AI139">
            <v>44.35</v>
          </cell>
          <cell r="AJ139" t="str">
            <v>kW</v>
          </cell>
          <cell r="AK139">
            <v>3100</v>
          </cell>
          <cell r="AL139">
            <v>1500</v>
          </cell>
          <cell r="AM139">
            <v>1000</v>
          </cell>
          <cell r="AN139" t="str">
            <v>SS316/SS316L</v>
          </cell>
          <cell r="AP139" t="str">
            <v>NO</v>
          </cell>
          <cell r="AS139" t="str">
            <v>incl. above</v>
          </cell>
          <cell r="AT139" t="str">
            <v>incl. above</v>
          </cell>
          <cell r="AU139" t="str">
            <v>incl. above</v>
          </cell>
          <cell r="AW139" t="str">
            <v>incl. above</v>
          </cell>
          <cell r="AX139" t="str">
            <v>incl. above</v>
          </cell>
          <cell r="AY139" t="str">
            <v>incl. above</v>
          </cell>
          <cell r="AZ139" t="str">
            <v>Top</v>
          </cell>
          <cell r="BA139" t="str">
            <v>MEC</v>
          </cell>
          <cell r="BB139" t="str">
            <v>P04</v>
          </cell>
          <cell r="BC139" t="str">
            <v>A</v>
          </cell>
          <cell r="BE139" t="str">
            <v>Within Skid</v>
          </cell>
        </row>
        <row r="140">
          <cell r="B140" t="str">
            <v>038-ES-004</v>
          </cell>
          <cell r="C140" t="str">
            <v>038-UG-001</v>
          </cell>
          <cell r="D140" t="str">
            <v>Overhead Condenser</v>
          </cell>
          <cell r="E140" t="str">
            <v>ME003</v>
          </cell>
          <cell r="F140" t="str">
            <v>Gas Dehyderation Unit</v>
          </cell>
          <cell r="G140" t="str">
            <v>NOV PFT</v>
          </cell>
          <cell r="H140" t="str">
            <v>038</v>
          </cell>
          <cell r="I140" t="str">
            <v>Glycol Regeneration</v>
          </cell>
          <cell r="J140" t="str">
            <v>N</v>
          </cell>
          <cell r="K140" t="str">
            <v>1 x 100%</v>
          </cell>
          <cell r="L140" t="str">
            <v>PKG</v>
          </cell>
          <cell r="M140" t="str">
            <v>STHE
TEMA Type AEU</v>
          </cell>
          <cell r="N140" t="str">
            <v xml:space="preserve">Horizontal </v>
          </cell>
          <cell r="O140" t="str">
            <v>2001-KGD6-D2-PF-OF-MJ1F-C007-440005618-PRD-0045-07</v>
          </cell>
          <cell r="P140" t="str">
            <v>2001-KGD6-D2-PF-OF-MJ1F-C000-440005618-PRJ-0039</v>
          </cell>
          <cell r="Q140" t="str">
            <v>2001-KGD6-D2-PF-OF-MJ1F-C000-440005618-MEQ-0003</v>
          </cell>
          <cell r="R140" t="str">
            <v>Shell : 7 / F.V 
Tube: 16 / F.V</v>
          </cell>
          <cell r="S140" t="str">
            <v>barg</v>
          </cell>
          <cell r="T140" t="str">
            <v>Shell : 230 / -16.7
Tube: 230 / -16.7</v>
          </cell>
          <cell r="U140" t="str">
            <v>℃</v>
          </cell>
          <cell r="V140" t="str">
            <v>Shell : 0.41
Tube: 4.2</v>
          </cell>
          <cell r="W140" t="str">
            <v>barg</v>
          </cell>
          <cell r="X140" t="str">
            <v>Shell : 100.2 to 50
Tube: 33 to 40</v>
          </cell>
          <cell r="Y140" t="str">
            <v>℃</v>
          </cell>
          <cell r="AB140">
            <v>337</v>
          </cell>
          <cell r="AC140" t="str">
            <v>kW</v>
          </cell>
          <cell r="AK140">
            <v>2750</v>
          </cell>
          <cell r="AL140">
            <v>390</v>
          </cell>
          <cell r="AN140" t="str">
            <v>Titanium</v>
          </cell>
          <cell r="AO140" t="str">
            <v>SA516 Gr70N + 3.0 mm 316L SS Cladding</v>
          </cell>
          <cell r="AP140" t="str">
            <v>HC</v>
          </cell>
          <cell r="AS140" t="str">
            <v>incl. above</v>
          </cell>
          <cell r="AT140" t="str">
            <v>incl. above</v>
          </cell>
          <cell r="AU140" t="str">
            <v>incl. above</v>
          </cell>
          <cell r="AW140" t="str">
            <v>incl. above</v>
          </cell>
          <cell r="AX140" t="str">
            <v>incl. above</v>
          </cell>
          <cell r="AY140" t="str">
            <v>incl. above</v>
          </cell>
          <cell r="AZ140" t="str">
            <v>Top</v>
          </cell>
          <cell r="BA140" t="str">
            <v>MEC</v>
          </cell>
          <cell r="BB140" t="str">
            <v>P04</v>
          </cell>
          <cell r="BC140" t="str">
            <v>B</v>
          </cell>
          <cell r="BE140" t="str">
            <v>Within Skid</v>
          </cell>
        </row>
        <row r="141">
          <cell r="B141" t="str">
            <v>038-VZ-003</v>
          </cell>
          <cell r="C141" t="str">
            <v>038-UG-001</v>
          </cell>
          <cell r="D141" t="str">
            <v>Overhead Receiver Drum</v>
          </cell>
          <cell r="E141" t="str">
            <v>ME003</v>
          </cell>
          <cell r="F141" t="str">
            <v>Gas Dehyderation Unit</v>
          </cell>
          <cell r="G141" t="str">
            <v>NOV PFT</v>
          </cell>
          <cell r="H141" t="str">
            <v>038</v>
          </cell>
          <cell r="I141" t="str">
            <v>Glycol Regeneration</v>
          </cell>
          <cell r="J141" t="str">
            <v>N</v>
          </cell>
          <cell r="K141" t="str">
            <v>1 x 100%</v>
          </cell>
          <cell r="L141" t="str">
            <v>PKG</v>
          </cell>
          <cell r="M141" t="str">
            <v xml:space="preserve">Vessel </v>
          </cell>
          <cell r="N141" t="str">
            <v>Vertical</v>
          </cell>
          <cell r="O141" t="str">
            <v>2001-KGD6-D2-PF-OF-MJ1F-C007-440005618-PRD-0045-07</v>
          </cell>
          <cell r="P141" t="str">
            <v>2001-KGD6-D2-PF-OF-MJ1F-C000-440005618-PRJ-0039</v>
          </cell>
          <cell r="Q141" t="str">
            <v>2001-KGD6-D2-PF-OF-MJ1F-C000-440005618-MEQ-0003</v>
          </cell>
          <cell r="R141" t="str">
            <v>7 / F.V</v>
          </cell>
          <cell r="S141" t="str">
            <v>barg</v>
          </cell>
          <cell r="T141" t="str">
            <v>120 / -16.7</v>
          </cell>
          <cell r="U141" t="str">
            <v>℃</v>
          </cell>
          <cell r="V141">
            <v>0.38</v>
          </cell>
          <cell r="W141" t="str">
            <v>barg</v>
          </cell>
          <cell r="X141">
            <v>50</v>
          </cell>
          <cell r="Y141" t="str">
            <v>℃</v>
          </cell>
          <cell r="AL141">
            <v>500</v>
          </cell>
          <cell r="AM141" t="str">
            <v>1419 T/F</v>
          </cell>
          <cell r="AO141" t="str">
            <v>SS316L</v>
          </cell>
          <cell r="AP141" t="str">
            <v>No</v>
          </cell>
          <cell r="AS141" t="str">
            <v>incl. above</v>
          </cell>
          <cell r="AT141" t="str">
            <v>incl. above</v>
          </cell>
          <cell r="AU141" t="str">
            <v>incl. above</v>
          </cell>
          <cell r="AW141" t="str">
            <v>incl. above</v>
          </cell>
          <cell r="AX141" t="str">
            <v>incl. above</v>
          </cell>
          <cell r="AY141" t="str">
            <v>incl. above</v>
          </cell>
          <cell r="AZ141" t="str">
            <v>Top</v>
          </cell>
          <cell r="BA141" t="str">
            <v>MEC</v>
          </cell>
          <cell r="BB141" t="str">
            <v>P04</v>
          </cell>
          <cell r="BC141" t="str">
            <v>B</v>
          </cell>
          <cell r="BE141" t="str">
            <v>Within Skid</v>
          </cell>
        </row>
        <row r="142">
          <cell r="B142" t="str">
            <v>038-PM-003-A/B</v>
          </cell>
          <cell r="C142" t="str">
            <v>038-UG-001</v>
          </cell>
          <cell r="D142" t="str">
            <v>Overhead Condenser Pump</v>
          </cell>
          <cell r="E142" t="str">
            <v>ME003</v>
          </cell>
          <cell r="F142" t="str">
            <v>Gas Dehyderation Unit</v>
          </cell>
          <cell r="G142" t="str">
            <v>NOV PFT</v>
          </cell>
          <cell r="H142" t="str">
            <v>038</v>
          </cell>
          <cell r="I142" t="str">
            <v>Glycol Regeneration</v>
          </cell>
          <cell r="J142" t="str">
            <v>N</v>
          </cell>
          <cell r="K142" t="str">
            <v>2 x 100%</v>
          </cell>
          <cell r="L142" t="str">
            <v>PKG</v>
          </cell>
          <cell r="M142" t="str">
            <v>Pump API 675</v>
          </cell>
          <cell r="N142" t="str">
            <v>Double Diaphragm Pump</v>
          </cell>
          <cell r="O142" t="str">
            <v>2001-KGD6-D2-PF-OF-MJ1F-C007-440005618-PRD-0045-07</v>
          </cell>
          <cell r="P142" t="str">
            <v>2001-KGD6-D2-PF-OF-MJ1F-C000-440005618-PRJ-0039</v>
          </cell>
          <cell r="Q142" t="str">
            <v>2001-KGD6-D2-PF-OF-MJ1F-C000-440005618-MEQ-0003</v>
          </cell>
          <cell r="R142">
            <v>16</v>
          </cell>
          <cell r="S142" t="str">
            <v>barg</v>
          </cell>
          <cell r="T142">
            <v>120</v>
          </cell>
          <cell r="U142" t="str">
            <v>℃</v>
          </cell>
          <cell r="V142" t="str">
            <v>Suct: 0.38 -
Disch.: 5.50</v>
          </cell>
          <cell r="W142" t="str">
            <v>barg</v>
          </cell>
          <cell r="X142">
            <v>40</v>
          </cell>
          <cell r="Y142" t="str">
            <v>℃</v>
          </cell>
          <cell r="AE142">
            <v>2.2000000000000002</v>
          </cell>
          <cell r="AF142" t="str">
            <v>kW</v>
          </cell>
          <cell r="AO142" t="str">
            <v>SS316
Diaphragm: PTFE</v>
          </cell>
          <cell r="AP142" t="str">
            <v>No</v>
          </cell>
          <cell r="AS142" t="str">
            <v>incl. above</v>
          </cell>
          <cell r="AT142" t="str">
            <v>incl. above</v>
          </cell>
          <cell r="AU142" t="str">
            <v>incl. above</v>
          </cell>
          <cell r="AW142" t="str">
            <v>incl. above</v>
          </cell>
          <cell r="AX142" t="str">
            <v>incl. above</v>
          </cell>
          <cell r="AY142" t="str">
            <v>incl. above</v>
          </cell>
          <cell r="AZ142" t="str">
            <v>Top</v>
          </cell>
          <cell r="BA142" t="str">
            <v>MEC</v>
          </cell>
          <cell r="BB142" t="str">
            <v>P04</v>
          </cell>
          <cell r="BC142" t="str">
            <v>B</v>
          </cell>
          <cell r="BE142" t="str">
            <v>Within Skid</v>
          </cell>
        </row>
        <row r="143">
          <cell r="B143" t="str">
            <v>038-ES-003</v>
          </cell>
          <cell r="C143" t="str">
            <v>038-UG-001</v>
          </cell>
          <cell r="D143" t="str">
            <v>Glycol Cooler</v>
          </cell>
          <cell r="E143" t="str">
            <v>ME003</v>
          </cell>
          <cell r="F143" t="str">
            <v>Gas Dehyderation Unit</v>
          </cell>
          <cell r="G143" t="str">
            <v>NOV PFT</v>
          </cell>
          <cell r="H143" t="str">
            <v>038</v>
          </cell>
          <cell r="I143" t="str">
            <v>Glycol Regeneration</v>
          </cell>
          <cell r="J143" t="str">
            <v>N</v>
          </cell>
          <cell r="K143" t="str">
            <v>1 x 100%</v>
          </cell>
          <cell r="L143" t="str">
            <v>PKG</v>
          </cell>
          <cell r="M143" t="str">
            <v>STHE
TEMA Type AEU</v>
          </cell>
          <cell r="N143" t="str">
            <v xml:space="preserve">Horizontal </v>
          </cell>
          <cell r="O143" t="str">
            <v>2001-KGD6-D2-PF-OF-MJ1F-C007-440005618-PRD-0045-04</v>
          </cell>
          <cell r="P143" t="str">
            <v>2001-KGD6-D2-PF-OF-MJ1F-C000-440005618-PRJ-0039</v>
          </cell>
          <cell r="Q143" t="str">
            <v>2001-KGD6-D2-PF-OF-MJ1F-C000-440005618-MEQ-0003</v>
          </cell>
          <cell r="R143" t="str">
            <v>Shell : 7 / F.V 
Tube: 16 / F.V</v>
          </cell>
          <cell r="S143" t="str">
            <v>barg</v>
          </cell>
          <cell r="T143" t="str">
            <v>Shell :230 / -16.7 
Tube: 230 / -16.7</v>
          </cell>
          <cell r="U143" t="str">
            <v>℃</v>
          </cell>
          <cell r="V143" t="str">
            <v>Shell : 0.37
Tube: 4.20</v>
          </cell>
          <cell r="W143" t="str">
            <v>barg</v>
          </cell>
          <cell r="X143" t="str">
            <v>Shell : 76.4 to 45
Tube: 33 to 40</v>
          </cell>
          <cell r="Y143" t="str">
            <v>℃</v>
          </cell>
          <cell r="AB143">
            <v>239</v>
          </cell>
          <cell r="AC143" t="str">
            <v>kW</v>
          </cell>
          <cell r="AK143">
            <v>2750</v>
          </cell>
          <cell r="AL143">
            <v>390</v>
          </cell>
          <cell r="AN143" t="str">
            <v>Titanium</v>
          </cell>
          <cell r="AO143" t="str">
            <v>SA516 Gr70N + 3.0 mm 316L SS Cladding</v>
          </cell>
          <cell r="AP143" t="str">
            <v>HC</v>
          </cell>
          <cell r="AS143" t="str">
            <v>incl. above</v>
          </cell>
          <cell r="AT143" t="str">
            <v>incl. above</v>
          </cell>
          <cell r="AU143" t="str">
            <v>incl. above</v>
          </cell>
          <cell r="AW143" t="str">
            <v>incl. above</v>
          </cell>
          <cell r="AX143" t="str">
            <v>incl. above</v>
          </cell>
          <cell r="AY143" t="str">
            <v>incl. above</v>
          </cell>
          <cell r="AZ143" t="str">
            <v>Top</v>
          </cell>
          <cell r="BA143" t="str">
            <v>MEC</v>
          </cell>
          <cell r="BB143" t="str">
            <v>P04</v>
          </cell>
          <cell r="BC143" t="str">
            <v>A</v>
          </cell>
          <cell r="BE143" t="str">
            <v>Within Skid</v>
          </cell>
        </row>
        <row r="144">
          <cell r="B144" t="str">
            <v>038-TZ-001-A</v>
          </cell>
          <cell r="C144" t="str">
            <v>038-UG-001</v>
          </cell>
          <cell r="D144" t="str">
            <v>Anti Foam Tank</v>
          </cell>
          <cell r="E144" t="str">
            <v>ME003</v>
          </cell>
          <cell r="F144" t="str">
            <v>Gas Dehyderation Unit</v>
          </cell>
          <cell r="G144" t="str">
            <v>NOV PFT</v>
          </cell>
          <cell r="H144" t="str">
            <v>038</v>
          </cell>
          <cell r="I144" t="str">
            <v>Glycol Regeneration</v>
          </cell>
          <cell r="J144" t="str">
            <v>N</v>
          </cell>
          <cell r="K144" t="str">
            <v>1 x 100%</v>
          </cell>
          <cell r="L144" t="str">
            <v>PKG</v>
          </cell>
          <cell r="M144" t="str">
            <v>Tank</v>
          </cell>
          <cell r="N144" t="str">
            <v xml:space="preserve">Rectangular </v>
          </cell>
          <cell r="O144" t="str">
            <v>2001-KGD6-D2-PF-OF-MJ1F-C007-440005618-PRD-0045-08</v>
          </cell>
          <cell r="P144" t="str">
            <v>2001-KGD6-D2-PF-OF-MJ1F-C000-440005618-PRJ-0039</v>
          </cell>
          <cell r="Q144" t="str">
            <v>2001-KGD6-D2-PF-OF-MJ1F-C000-440005618-MEQ-0003</v>
          </cell>
          <cell r="R144" t="str">
            <v>FL + 0.055/-
0.002</v>
          </cell>
          <cell r="S144" t="str">
            <v>barg</v>
          </cell>
          <cell r="T144" t="str">
            <v>80 / -16.7</v>
          </cell>
          <cell r="U144" t="str">
            <v>℃</v>
          </cell>
          <cell r="V144" t="str">
            <v>ATM</v>
          </cell>
          <cell r="W144" t="str">
            <v>barg</v>
          </cell>
          <cell r="X144" t="str">
            <v>21 to 40</v>
          </cell>
          <cell r="Y144" t="str">
            <v>℃</v>
          </cell>
          <cell r="AK144">
            <v>730</v>
          </cell>
          <cell r="AL144">
            <v>700</v>
          </cell>
          <cell r="AM144">
            <v>1010</v>
          </cell>
          <cell r="AO144" t="str">
            <v>SS316L</v>
          </cell>
          <cell r="AP144" t="str">
            <v>No</v>
          </cell>
          <cell r="AS144" t="str">
            <v>incl. above</v>
          </cell>
          <cell r="AT144" t="str">
            <v>incl. above</v>
          </cell>
          <cell r="AU144" t="str">
            <v>incl. above</v>
          </cell>
          <cell r="AW144" t="str">
            <v>incl. above</v>
          </cell>
          <cell r="AX144" t="str">
            <v>incl. above</v>
          </cell>
          <cell r="AY144" t="str">
            <v>incl. above</v>
          </cell>
          <cell r="AZ144" t="str">
            <v>Top</v>
          </cell>
          <cell r="BA144" t="str">
            <v>MEC</v>
          </cell>
          <cell r="BB144" t="str">
            <v>P04</v>
          </cell>
          <cell r="BC144" t="str">
            <v>A</v>
          </cell>
          <cell r="BE144" t="str">
            <v>Within Skid</v>
          </cell>
        </row>
        <row r="145">
          <cell r="B145" t="str">
            <v>038-PM-001-A/B</v>
          </cell>
          <cell r="C145" t="str">
            <v>038-UG-001</v>
          </cell>
          <cell r="D145" t="str">
            <v>Anti Foam Injection Pump</v>
          </cell>
          <cell r="E145" t="str">
            <v>ME003</v>
          </cell>
          <cell r="F145" t="str">
            <v>Gas Dehyderation Unit</v>
          </cell>
          <cell r="G145" t="str">
            <v>NOV PFT</v>
          </cell>
          <cell r="H145" t="str">
            <v>038</v>
          </cell>
          <cell r="I145" t="str">
            <v>Glycol Regeneration</v>
          </cell>
          <cell r="J145" t="str">
            <v>N</v>
          </cell>
          <cell r="K145" t="str">
            <v>2 x 100%</v>
          </cell>
          <cell r="L145" t="str">
            <v>PKG</v>
          </cell>
          <cell r="M145" t="str">
            <v>Pump API 675</v>
          </cell>
          <cell r="N145" t="str">
            <v>Double Diaphragm Pump</v>
          </cell>
          <cell r="O145" t="str">
            <v>2001-KGD6-D2-PF-OF-MJ1F-C007-440005618-PRD-0045-08</v>
          </cell>
          <cell r="P145" t="str">
            <v>2001-KGD6-D2-PF-OF-MJ1F-C000-440005618-PRJ-0039</v>
          </cell>
          <cell r="Q145" t="str">
            <v>2001-KGD6-D2-PF-OF-MJ1F-C000-440005618-MEQ-0003</v>
          </cell>
          <cell r="R145" t="str">
            <v>Suct: Atm. - No
Disch.: 3</v>
          </cell>
          <cell r="S145" t="str">
            <v>barg</v>
          </cell>
          <cell r="T145" t="str">
            <v>21 to 40</v>
          </cell>
          <cell r="U145" t="str">
            <v>℃</v>
          </cell>
          <cell r="V145">
            <v>9</v>
          </cell>
          <cell r="W145" t="str">
            <v>barg</v>
          </cell>
          <cell r="X145">
            <v>80</v>
          </cell>
          <cell r="Y145" t="str">
            <v>℃</v>
          </cell>
          <cell r="AE145">
            <v>0.18</v>
          </cell>
          <cell r="AF145" t="str">
            <v>kW</v>
          </cell>
          <cell r="AK145">
            <v>760</v>
          </cell>
          <cell r="AL145">
            <v>400</v>
          </cell>
          <cell r="AM145">
            <v>810</v>
          </cell>
          <cell r="AO145" t="str">
            <v>SS316
Diaphragm: PTFE</v>
          </cell>
          <cell r="AP145" t="str">
            <v>No</v>
          </cell>
          <cell r="AS145" t="str">
            <v>incl. above</v>
          </cell>
          <cell r="AT145" t="str">
            <v>incl. above</v>
          </cell>
          <cell r="AU145" t="str">
            <v>incl. above</v>
          </cell>
          <cell r="AW145" t="str">
            <v>incl. above</v>
          </cell>
          <cell r="AX145" t="str">
            <v>incl. above</v>
          </cell>
          <cell r="AY145" t="str">
            <v>incl. above</v>
          </cell>
          <cell r="AZ145" t="str">
            <v>Top</v>
          </cell>
          <cell r="BA145" t="str">
            <v>MEC</v>
          </cell>
          <cell r="BB145" t="str">
            <v>P04</v>
          </cell>
          <cell r="BC145" t="str">
            <v>A</v>
          </cell>
          <cell r="BE145" t="str">
            <v>Within Skid</v>
          </cell>
        </row>
        <row r="146">
          <cell r="B146" t="str">
            <v>038-TZ-001-B</v>
          </cell>
          <cell r="C146" t="str">
            <v>038-UG-001</v>
          </cell>
          <cell r="D146" t="str">
            <v>pH Controller Tank</v>
          </cell>
          <cell r="E146" t="str">
            <v>ME003</v>
          </cell>
          <cell r="F146" t="str">
            <v>Gas Dehyderation Unit</v>
          </cell>
          <cell r="G146" t="str">
            <v>NOV PFT</v>
          </cell>
          <cell r="H146" t="str">
            <v>038</v>
          </cell>
          <cell r="I146" t="str">
            <v>Glycol Regeneration</v>
          </cell>
          <cell r="J146" t="str">
            <v>N</v>
          </cell>
          <cell r="K146" t="str">
            <v>1 x 100%</v>
          </cell>
          <cell r="L146" t="str">
            <v>PKG</v>
          </cell>
          <cell r="M146" t="str">
            <v>Tank</v>
          </cell>
          <cell r="N146" t="str">
            <v xml:space="preserve">Rectangular </v>
          </cell>
          <cell r="O146" t="str">
            <v>2001-KGD6-D2-PF-OF-MJ1F-C007-440005618-PRD-0045-08</v>
          </cell>
          <cell r="P146" t="str">
            <v>2001-KGD6-D2-PF-OF-MJ1F-C000-440005618-PRJ-0039</v>
          </cell>
          <cell r="Q146" t="str">
            <v>2001-KGD6-D2-PF-OF-MJ1F-C000-440005618-MEQ-0003</v>
          </cell>
          <cell r="R146" t="str">
            <v>FL + 0.055/-
0.002</v>
          </cell>
          <cell r="S146" t="str">
            <v>barg</v>
          </cell>
          <cell r="T146" t="str">
            <v>80 / -16.7</v>
          </cell>
          <cell r="U146" t="str">
            <v>℃</v>
          </cell>
          <cell r="V146" t="str">
            <v>ATM</v>
          </cell>
          <cell r="W146" t="str">
            <v>barg</v>
          </cell>
          <cell r="X146" t="str">
            <v>21 to 40</v>
          </cell>
          <cell r="Y146" t="str">
            <v>℃</v>
          </cell>
          <cell r="AK146">
            <v>730</v>
          </cell>
          <cell r="AL146">
            <v>700</v>
          </cell>
          <cell r="AM146">
            <v>1010</v>
          </cell>
          <cell r="AO146" t="str">
            <v>SS316L</v>
          </cell>
          <cell r="AP146" t="str">
            <v>No</v>
          </cell>
          <cell r="AS146" t="str">
            <v>incl. above</v>
          </cell>
          <cell r="AT146" t="str">
            <v>incl. above</v>
          </cell>
          <cell r="AU146" t="str">
            <v>incl. above</v>
          </cell>
          <cell r="AW146" t="str">
            <v>incl. above</v>
          </cell>
          <cell r="AX146" t="str">
            <v>incl. above</v>
          </cell>
          <cell r="AY146" t="str">
            <v>incl. above</v>
          </cell>
          <cell r="AZ146" t="str">
            <v>Top</v>
          </cell>
          <cell r="BA146" t="str">
            <v>MEC</v>
          </cell>
          <cell r="BB146" t="str">
            <v>P04</v>
          </cell>
          <cell r="BC146" t="str">
            <v>A</v>
          </cell>
          <cell r="BE146" t="str">
            <v>Within Skid</v>
          </cell>
        </row>
        <row r="147">
          <cell r="B147" t="str">
            <v>038-PM-002-A/B</v>
          </cell>
          <cell r="C147" t="str">
            <v>038-UG-001</v>
          </cell>
          <cell r="D147" t="str">
            <v>pH Controller Injection Pump</v>
          </cell>
          <cell r="E147" t="str">
            <v>ME003</v>
          </cell>
          <cell r="F147" t="str">
            <v>Gas Dehyderation Unit</v>
          </cell>
          <cell r="G147" t="str">
            <v>NOV PFT</v>
          </cell>
          <cell r="H147" t="str">
            <v>038</v>
          </cell>
          <cell r="I147" t="str">
            <v>Glycol Regeneration</v>
          </cell>
          <cell r="J147" t="str">
            <v>N</v>
          </cell>
          <cell r="K147" t="str">
            <v>2 x 100%</v>
          </cell>
          <cell r="L147" t="str">
            <v>PKG</v>
          </cell>
          <cell r="M147" t="str">
            <v>Pump API 675</v>
          </cell>
          <cell r="N147" t="str">
            <v>Double Diaphragm Pump</v>
          </cell>
          <cell r="O147" t="str">
            <v>2001-KGD6-D2-PF-OF-MJ1F-C007-440005618-PRD-0045-08</v>
          </cell>
          <cell r="P147" t="str">
            <v>2001-KGD6-D2-PF-OF-MJ1F-C000-440005618-PRJ-0039</v>
          </cell>
          <cell r="Q147" t="str">
            <v>2001-KGD6-D2-PF-OF-MJ1F-C000-440005618-MEQ-0003</v>
          </cell>
          <cell r="R147" t="str">
            <v>Suct: Atm. - No
Disch.: 3</v>
          </cell>
          <cell r="S147" t="str">
            <v>barg</v>
          </cell>
          <cell r="T147" t="str">
            <v>21 to 40</v>
          </cell>
          <cell r="U147" t="str">
            <v>℃</v>
          </cell>
          <cell r="V147">
            <v>9</v>
          </cell>
          <cell r="W147" t="str">
            <v>barg</v>
          </cell>
          <cell r="X147">
            <v>80</v>
          </cell>
          <cell r="Y147" t="str">
            <v>℃</v>
          </cell>
          <cell r="AE147">
            <v>0.18</v>
          </cell>
          <cell r="AF147" t="str">
            <v>kW</v>
          </cell>
          <cell r="AK147">
            <v>760</v>
          </cell>
          <cell r="AL147">
            <v>400</v>
          </cell>
          <cell r="AM147">
            <v>810</v>
          </cell>
          <cell r="AO147" t="str">
            <v>SS316
Diaphragm: PTFE</v>
          </cell>
          <cell r="AP147" t="str">
            <v>No</v>
          </cell>
          <cell r="AS147" t="str">
            <v>incl. above</v>
          </cell>
          <cell r="AT147" t="str">
            <v>incl. above</v>
          </cell>
          <cell r="AU147" t="str">
            <v>incl. above</v>
          </cell>
          <cell r="AW147" t="str">
            <v>incl. above</v>
          </cell>
          <cell r="AX147" t="str">
            <v>incl. above</v>
          </cell>
          <cell r="AY147" t="str">
            <v>incl. above</v>
          </cell>
          <cell r="AZ147" t="str">
            <v>Top</v>
          </cell>
          <cell r="BA147" t="str">
            <v>MEC</v>
          </cell>
          <cell r="BB147" t="str">
            <v>P04</v>
          </cell>
          <cell r="BC147" t="str">
            <v>A</v>
          </cell>
          <cell r="BE147" t="str">
            <v>Within Skid</v>
          </cell>
        </row>
        <row r="148">
          <cell r="B148" t="str">
            <v>038-TR-001</v>
          </cell>
          <cell r="D148" t="str">
            <v>GLYCOL MAKE UP CUM DRAIN TANK (038-TR-001_Glycol Makeup Compartment and 038-TR-002_Glycol Drain Compartment)</v>
          </cell>
          <cell r="E148" t="str">
            <v>ME003</v>
          </cell>
          <cell r="F148" t="str">
            <v>Gas Dehyderation Unit</v>
          </cell>
          <cell r="G148" t="str">
            <v>NOV PFT</v>
          </cell>
          <cell r="H148" t="str">
            <v>038</v>
          </cell>
          <cell r="I148" t="str">
            <v>Glycol Regeneration</v>
          </cell>
          <cell r="J148" t="str">
            <v>Y</v>
          </cell>
          <cell r="K148" t="str">
            <v>1 x 100 %</v>
          </cell>
          <cell r="L148" t="str">
            <v>PKG</v>
          </cell>
          <cell r="M148" t="str">
            <v>Vessel</v>
          </cell>
          <cell r="N148" t="str">
            <v>Horizontal</v>
          </cell>
          <cell r="O148" t="str">
            <v>2001-KGD6-D2-PF-OF-MJ1F-C000-440005618-PRD-0004-01</v>
          </cell>
          <cell r="Q148" t="str">
            <v>2001-KGD6-D2-PF-OF-MJ1F-C000-440005618-MEQ-0003</v>
          </cell>
          <cell r="R148" t="str">
            <v>7</v>
          </cell>
          <cell r="S148" t="str">
            <v>barg</v>
          </cell>
          <cell r="T148" t="str">
            <v>120</v>
          </cell>
          <cell r="U148" t="str">
            <v>℃</v>
          </cell>
          <cell r="V148" t="str">
            <v>0.03</v>
          </cell>
          <cell r="W148" t="str">
            <v>barg</v>
          </cell>
          <cell r="X148" t="str">
            <v>21 to 40</v>
          </cell>
          <cell r="Y148" t="str">
            <v>℃</v>
          </cell>
          <cell r="Z148" t="str">
            <v>HOLD</v>
          </cell>
          <cell r="AK148" t="str">
            <v>-</v>
          </cell>
          <cell r="AL148" t="str">
            <v>2400</v>
          </cell>
          <cell r="AM148">
            <v>1800</v>
          </cell>
          <cell r="AN148" t="str">
            <v>CS+ 3 mm CA</v>
          </cell>
          <cell r="AO148" t="str">
            <v>CS+ 3 mm CA</v>
          </cell>
          <cell r="AP148" t="str">
            <v>No</v>
          </cell>
          <cell r="AS148">
            <v>12.59</v>
          </cell>
          <cell r="AT148">
            <v>57.09</v>
          </cell>
          <cell r="AU148">
            <v>44.5</v>
          </cell>
          <cell r="AV148">
            <v>0.1</v>
          </cell>
          <cell r="AW148">
            <v>13.849</v>
          </cell>
          <cell r="AX148">
            <v>48.95</v>
          </cell>
          <cell r="AY148">
            <v>62.799000000000007</v>
          </cell>
          <cell r="AZ148" t="str">
            <v>Top</v>
          </cell>
          <cell r="BA148" t="str">
            <v>MEC</v>
          </cell>
          <cell r="BB148" t="str">
            <v>Hull Deck</v>
          </cell>
          <cell r="BC148" t="str">
            <v>Hull Deck</v>
          </cell>
          <cell r="BE148" t="str">
            <v>Horizontal Vessel (Fixed, Sliding Saddle)</v>
          </cell>
        </row>
        <row r="149">
          <cell r="B149" t="str">
            <v>038-TR-002</v>
          </cell>
          <cell r="C149" t="str">
            <v>038-TR-001</v>
          </cell>
          <cell r="D149" t="str">
            <v>GLYCOL MAKE UP CUM DRAIN TANK (038-TR-001_Glycol Makeup Compartment and 038-TR-002_Glycol Drain Compartment)</v>
          </cell>
          <cell r="E149" t="str">
            <v>ME003</v>
          </cell>
          <cell r="F149" t="str">
            <v>Gas Dehyderation Unit</v>
          </cell>
          <cell r="G149" t="str">
            <v>NOV PFT</v>
          </cell>
          <cell r="H149" t="str">
            <v>038</v>
          </cell>
          <cell r="I149" t="str">
            <v>Glycol Regeneration</v>
          </cell>
          <cell r="J149" t="str">
            <v>Y</v>
          </cell>
          <cell r="K149" t="str">
            <v>1 x 100 %</v>
          </cell>
          <cell r="L149" t="str">
            <v>PKG</v>
          </cell>
          <cell r="M149" t="str">
            <v xml:space="preserve">Vessel </v>
          </cell>
          <cell r="N149" t="str">
            <v>Horizontal</v>
          </cell>
          <cell r="O149" t="str">
            <v>2001-KGD6-D2-PF-OF-MJ1F-C000-440005618-PRD-0004-01</v>
          </cell>
          <cell r="Q149" t="str">
            <v>2001-KGD6-D2-PF-OF-MJ1F-C000-440005618-MEQ-0003</v>
          </cell>
          <cell r="R149" t="str">
            <v>7</v>
          </cell>
          <cell r="S149" t="str">
            <v>barg</v>
          </cell>
          <cell r="T149" t="str">
            <v>120</v>
          </cell>
          <cell r="U149" t="str">
            <v>℃</v>
          </cell>
          <cell r="V149" t="str">
            <v>0.03</v>
          </cell>
          <cell r="W149" t="str">
            <v>barg</v>
          </cell>
          <cell r="X149" t="str">
            <v>40</v>
          </cell>
          <cell r="Y149" t="str">
            <v>℃</v>
          </cell>
          <cell r="Z149" t="str">
            <v>HOLD</v>
          </cell>
          <cell r="AK149" t="str">
            <v>-</v>
          </cell>
          <cell r="AL149" t="str">
            <v>2400</v>
          </cell>
          <cell r="AM149">
            <v>7200</v>
          </cell>
          <cell r="AN149" t="str">
            <v>CS+ 3 mm CA</v>
          </cell>
          <cell r="AO149" t="str">
            <v>CS+ 3 mm CA</v>
          </cell>
          <cell r="AP149" t="str">
            <v>No</v>
          </cell>
          <cell r="AS149" t="str">
            <v>incl. above</v>
          </cell>
          <cell r="AT149" t="str">
            <v>incl. above</v>
          </cell>
          <cell r="AU149" t="str">
            <v>incl. above</v>
          </cell>
          <cell r="AV149" t="str">
            <v>incl. above</v>
          </cell>
          <cell r="AW149" t="str">
            <v>incl. above</v>
          </cell>
          <cell r="AX149" t="str">
            <v>incl. above</v>
          </cell>
          <cell r="AY149" t="str">
            <v>incl. above</v>
          </cell>
          <cell r="AZ149" t="str">
            <v>Top</v>
          </cell>
          <cell r="BA149" t="str">
            <v>MEC</v>
          </cell>
          <cell r="BB149" t="str">
            <v>Hull Deck</v>
          </cell>
          <cell r="BC149" t="str">
            <v>Hull Deck</v>
          </cell>
        </row>
        <row r="150">
          <cell r="B150" t="str">
            <v>038-UG-002</v>
          </cell>
          <cell r="D150" t="str">
            <v>Glycol Make up Pump Skid</v>
          </cell>
          <cell r="E150" t="str">
            <v>ME003</v>
          </cell>
          <cell r="F150" t="str">
            <v>Gas Dehyderation Unit</v>
          </cell>
          <cell r="G150" t="str">
            <v>NOV PFT</v>
          </cell>
          <cell r="H150" t="str">
            <v>038</v>
          </cell>
          <cell r="I150" t="str">
            <v>Glycol Regeneration</v>
          </cell>
          <cell r="J150" t="str">
            <v>Y</v>
          </cell>
          <cell r="K150" t="str">
            <v>Refer below</v>
          </cell>
          <cell r="L150" t="str">
            <v>ROT</v>
          </cell>
          <cell r="M150" t="str">
            <v>Skid mounted Pump</v>
          </cell>
          <cell r="N150" t="str">
            <v>Etc.</v>
          </cell>
          <cell r="O150" t="str">
            <v>2001-KGD6-D2-PF-OF-MJ1F-C000-440005618-PRD-0004-02</v>
          </cell>
          <cell r="Q150" t="str">
            <v>2001-KGD6-D2-PF-OF-MJ1F-C000-440005618-MEQ-0003</v>
          </cell>
          <cell r="R150">
            <v>9</v>
          </cell>
          <cell r="S150" t="str">
            <v>barg</v>
          </cell>
          <cell r="T150">
            <v>80</v>
          </cell>
          <cell r="U150" t="str">
            <v>℃</v>
          </cell>
          <cell r="V150" t="str">
            <v>Suct: Atm. -
Disch.: 3</v>
          </cell>
          <cell r="W150" t="str">
            <v>barg</v>
          </cell>
          <cell r="X150" t="str">
            <v>21 to 40</v>
          </cell>
          <cell r="Y150" t="str">
            <v>℃</v>
          </cell>
          <cell r="AK150" t="str">
            <v>2050</v>
          </cell>
          <cell r="AL150" t="str">
            <v>1160</v>
          </cell>
          <cell r="AM150">
            <v>1300</v>
          </cell>
          <cell r="AO150" t="str">
            <v>Refer below</v>
          </cell>
          <cell r="AS150">
            <v>0.81499999999999995</v>
          </cell>
          <cell r="AT150">
            <v>0.9</v>
          </cell>
          <cell r="AV150">
            <v>0.13</v>
          </cell>
          <cell r="AW150">
            <v>0.92094999999999994</v>
          </cell>
          <cell r="AX150">
            <v>9.6050000000000191E-2</v>
          </cell>
          <cell r="AY150">
            <v>1.0170000000000001</v>
          </cell>
          <cell r="AZ150" t="str">
            <v>Top</v>
          </cell>
          <cell r="BA150" t="str">
            <v>MEC</v>
          </cell>
          <cell r="BB150" t="str">
            <v>Hull Deck</v>
          </cell>
          <cell r="BC150" t="str">
            <v>Hull Deck</v>
          </cell>
          <cell r="BE150" t="str">
            <v>ETC</v>
          </cell>
        </row>
        <row r="151">
          <cell r="B151" t="str">
            <v>038-PR-002-A</v>
          </cell>
          <cell r="C151" t="str">
            <v>038-UG-002</v>
          </cell>
          <cell r="D151" t="str">
            <v>Glycol Make up Pump</v>
          </cell>
          <cell r="E151" t="str">
            <v>ME003</v>
          </cell>
          <cell r="F151" t="str">
            <v>Gas Dehyderation Unit</v>
          </cell>
          <cell r="G151" t="str">
            <v>NOV PFT</v>
          </cell>
          <cell r="H151" t="str">
            <v>038</v>
          </cell>
          <cell r="I151" t="str">
            <v>Glycol Regeneration</v>
          </cell>
          <cell r="J151" t="str">
            <v>Y</v>
          </cell>
          <cell r="K151" t="str">
            <v>2 x 100 %</v>
          </cell>
          <cell r="L151" t="str">
            <v>ROT</v>
          </cell>
          <cell r="M151" t="str">
            <v>Skid mounted Pump</v>
          </cell>
          <cell r="N151" t="str">
            <v>Air Diaphragm</v>
          </cell>
          <cell r="O151" t="str">
            <v>2001-KGD6-D2-PF-OF-MJ1F-C000-440005618-PRD-0004-02</v>
          </cell>
          <cell r="Q151" t="str">
            <v>2001-KGD6-D2-PF-OF-MJ1F-C000-440005618-MEQ-0003</v>
          </cell>
          <cell r="R151">
            <v>9</v>
          </cell>
          <cell r="S151" t="str">
            <v>barg</v>
          </cell>
          <cell r="T151">
            <v>80</v>
          </cell>
          <cell r="U151" t="str">
            <v>℃</v>
          </cell>
          <cell r="V151" t="str">
            <v>Suct: Atm. -
Disch.: 3</v>
          </cell>
          <cell r="W151" t="str">
            <v>barg</v>
          </cell>
          <cell r="X151" t="str">
            <v>21 to 40</v>
          </cell>
          <cell r="Y151" t="str">
            <v>℃</v>
          </cell>
          <cell r="Z151" t="str">
            <v>3</v>
          </cell>
          <cell r="AA151" t="str">
            <v>㎥/hr</v>
          </cell>
          <cell r="AK151" t="str">
            <v>incl in above</v>
          </cell>
          <cell r="AL151" t="str">
            <v>incl in above</v>
          </cell>
          <cell r="AM151" t="str">
            <v>incl in above</v>
          </cell>
          <cell r="AO151" t="str">
            <v>SS316
Diaphragm: PTFE</v>
          </cell>
          <cell r="AS151" t="str">
            <v>incl. above</v>
          </cell>
          <cell r="AT151" t="str">
            <v>incl. above</v>
          </cell>
          <cell r="AV151" t="str">
            <v>incl. above</v>
          </cell>
          <cell r="AW151" t="str">
            <v>incl. above</v>
          </cell>
          <cell r="AX151" t="str">
            <v>incl. above</v>
          </cell>
          <cell r="AY151" t="str">
            <v>incl. above</v>
          </cell>
          <cell r="AZ151" t="str">
            <v>Top</v>
          </cell>
          <cell r="BA151" t="str">
            <v>MEC</v>
          </cell>
          <cell r="BB151" t="str">
            <v>Hull Deck</v>
          </cell>
          <cell r="BC151" t="str">
            <v>Hull Deck</v>
          </cell>
        </row>
        <row r="152">
          <cell r="B152" t="str">
            <v>038-PR-002-B</v>
          </cell>
          <cell r="C152" t="str">
            <v>038-UG-002</v>
          </cell>
          <cell r="D152" t="str">
            <v>Glycol Make up Pump</v>
          </cell>
          <cell r="E152" t="str">
            <v>ME003</v>
          </cell>
          <cell r="F152" t="str">
            <v>Gas Dehyderation Unit</v>
          </cell>
          <cell r="G152" t="str">
            <v>NOV PFT</v>
          </cell>
          <cell r="H152" t="str">
            <v>038</v>
          </cell>
          <cell r="I152" t="str">
            <v>Glycol Regeneration</v>
          </cell>
          <cell r="J152" t="str">
            <v>Y</v>
          </cell>
          <cell r="K152" t="str">
            <v>2 x 100 %</v>
          </cell>
          <cell r="L152" t="str">
            <v>ROT</v>
          </cell>
          <cell r="M152" t="str">
            <v>Skid mounted Pump</v>
          </cell>
          <cell r="N152" t="str">
            <v>Air Diaphragm</v>
          </cell>
          <cell r="O152" t="str">
            <v>2001-KGD6-D2-PF-OF-MJ1F-C000-440005618-PRD-0004-02</v>
          </cell>
          <cell r="Q152" t="str">
            <v>2001-KGD6-D2-PF-OF-MJ1F-C000-440005618-MEQ-0003</v>
          </cell>
          <cell r="R152">
            <v>9</v>
          </cell>
          <cell r="S152" t="str">
            <v>barg</v>
          </cell>
          <cell r="T152">
            <v>80</v>
          </cell>
          <cell r="U152" t="str">
            <v>℃</v>
          </cell>
          <cell r="V152" t="str">
            <v>Suct: Atm. -
Disch.: 3</v>
          </cell>
          <cell r="W152" t="str">
            <v>barg</v>
          </cell>
          <cell r="X152" t="str">
            <v>21 to 40</v>
          </cell>
          <cell r="Y152" t="str">
            <v>℃</v>
          </cell>
          <cell r="Z152" t="str">
            <v>3</v>
          </cell>
          <cell r="AA152" t="str">
            <v>㎥/hr</v>
          </cell>
          <cell r="AK152" t="str">
            <v>incl in above</v>
          </cell>
          <cell r="AL152" t="str">
            <v>incl in above</v>
          </cell>
          <cell r="AM152" t="str">
            <v>incl in above</v>
          </cell>
          <cell r="AO152" t="str">
            <v>SS316
Diaphragm: PTFE</v>
          </cell>
          <cell r="AS152" t="str">
            <v>incl. above</v>
          </cell>
          <cell r="AT152" t="str">
            <v>incl. above</v>
          </cell>
          <cell r="AV152" t="str">
            <v>incl. above</v>
          </cell>
          <cell r="AW152" t="str">
            <v>incl. above</v>
          </cell>
          <cell r="AX152" t="str">
            <v>incl. above</v>
          </cell>
          <cell r="AY152" t="str">
            <v>incl. above</v>
          </cell>
          <cell r="AZ152" t="str">
            <v>Top</v>
          </cell>
          <cell r="BA152" t="str">
            <v>MEC</v>
          </cell>
          <cell r="BB152" t="str">
            <v>Hull Deck</v>
          </cell>
          <cell r="BC152" t="str">
            <v>Hull Deck</v>
          </cell>
        </row>
        <row r="153">
          <cell r="B153" t="str">
            <v>041-VZ-001</v>
          </cell>
          <cell r="D153" t="str">
            <v>HEATING MEDIUM EXPANSION DRUM</v>
          </cell>
          <cell r="E153" t="str">
            <v>ME018</v>
          </cell>
          <cell r="F153" t="str">
            <v>Pressure Vessel</v>
          </cell>
          <cell r="G153" t="str">
            <v>Wooyang HC</v>
          </cell>
          <cell r="H153" t="str">
            <v>041</v>
          </cell>
          <cell r="I153" t="str">
            <v>Heating Medium</v>
          </cell>
          <cell r="J153" t="str">
            <v>Y</v>
          </cell>
          <cell r="K153" t="str">
            <v>1 x 100 %</v>
          </cell>
          <cell r="L153" t="str">
            <v>STA</v>
          </cell>
          <cell r="M153" t="str">
            <v>Vessel/Tank</v>
          </cell>
          <cell r="N153" t="str">
            <v>Horizontal</v>
          </cell>
          <cell r="O153" t="str">
            <v>2001-KGD6-D2-PF-OF-MJ1F-C000-440005618-PRD-0441-01</v>
          </cell>
          <cell r="P153" t="str">
            <v>2001-KGD6-D2-PF-OF-MJ1F-C000-440005618-PRJ-0059</v>
          </cell>
          <cell r="Q153" t="str">
            <v>2001-KGD6-D2-PF-OF-MJ1F-C000-440005618-MEQ-0004</v>
          </cell>
          <cell r="R153" t="str">
            <v>FV / 20</v>
          </cell>
          <cell r="S153" t="str">
            <v>barg</v>
          </cell>
          <cell r="T153" t="str">
            <v>-10 / 200</v>
          </cell>
          <cell r="U153" t="str">
            <v>℃</v>
          </cell>
          <cell r="V153" t="str">
            <v>7</v>
          </cell>
          <cell r="W153" t="str">
            <v>barg</v>
          </cell>
          <cell r="X153" t="str">
            <v>120 / 160</v>
          </cell>
          <cell r="Y153" t="str">
            <v>℃</v>
          </cell>
          <cell r="Z153" t="str">
            <v>20.9</v>
          </cell>
          <cell r="AA153" t="str">
            <v>㎥</v>
          </cell>
          <cell r="AB153" t="str">
            <v>-</v>
          </cell>
          <cell r="AK153" t="str">
            <v>-</v>
          </cell>
          <cell r="AL153" t="str">
            <v>2000</v>
          </cell>
          <cell r="AM153" t="str">
            <v>6000</v>
          </cell>
          <cell r="AN153" t="str">
            <v>SS316L</v>
          </cell>
          <cell r="AO153" t="str">
            <v>CS + 3mm CA</v>
          </cell>
          <cell r="AP153" t="str">
            <v>HC</v>
          </cell>
          <cell r="AS153">
            <v>10.199999999999999</v>
          </cell>
          <cell r="AT153">
            <v>27.2</v>
          </cell>
          <cell r="AU153">
            <v>20.9</v>
          </cell>
          <cell r="AV153">
            <v>0.1</v>
          </cell>
          <cell r="AW153">
            <v>11.219999999999999</v>
          </cell>
          <cell r="AX153">
            <v>18.7</v>
          </cell>
          <cell r="AY153">
            <v>29.919999999999998</v>
          </cell>
          <cell r="AZ153" t="str">
            <v>Top</v>
          </cell>
          <cell r="BA153" t="str">
            <v>MEC</v>
          </cell>
          <cell r="BB153" t="str">
            <v>P02</v>
          </cell>
          <cell r="BC153" t="str">
            <v>C</v>
          </cell>
          <cell r="BD153" t="str">
            <v>83.1</v>
          </cell>
          <cell r="BE153" t="str">
            <v>Horizontal Vessel (Fixed, Sliding Saddle)</v>
          </cell>
        </row>
        <row r="154">
          <cell r="B154" t="str">
            <v>041-PR-001-A</v>
          </cell>
          <cell r="D154" t="str">
            <v>HEATING MEDIUM MAKEUP PUMP</v>
          </cell>
          <cell r="E154" t="str">
            <v>ME031</v>
          </cell>
          <cell r="F154" t="str">
            <v>Air Operated Diaphragm Pump</v>
          </cell>
          <cell r="G154" t="str">
            <v>DONG IL ENT</v>
          </cell>
          <cell r="H154" t="str">
            <v>041</v>
          </cell>
          <cell r="I154" t="str">
            <v>Heating Medium</v>
          </cell>
          <cell r="J154" t="str">
            <v>Y</v>
          </cell>
          <cell r="K154" t="str">
            <v>2 x 100 %</v>
          </cell>
          <cell r="L154" t="str">
            <v>ROT</v>
          </cell>
          <cell r="M154" t="str">
            <v>PUMP</v>
          </cell>
          <cell r="N154" t="str">
            <v>Air Diaphragm</v>
          </cell>
          <cell r="O154" t="str">
            <v>2001-KGD6-D2-PF-OF-MJ1F-C000-440005618-PRD-0441-01</v>
          </cell>
          <cell r="P154" t="str">
            <v>2001-KGD6-D2-PF-OF-MJ1F-C000-440005618-PRJ-0085</v>
          </cell>
          <cell r="Q154" t="str">
            <v>2001-KGD6-D2-PF-OF-MJ1F-C000-440005618-MEQ-0029</v>
          </cell>
          <cell r="R154" t="str">
            <v>11</v>
          </cell>
          <cell r="S154" t="str">
            <v>barg</v>
          </cell>
          <cell r="T154" t="str">
            <v>-10 / 75</v>
          </cell>
          <cell r="U154" t="str">
            <v>℃</v>
          </cell>
          <cell r="V154" t="str">
            <v>4 (Suc.)
8 (Disch.)</v>
          </cell>
          <cell r="W154" t="str">
            <v>barg</v>
          </cell>
          <cell r="X154" t="str">
            <v>45</v>
          </cell>
          <cell r="Y154" t="str">
            <v>℃</v>
          </cell>
          <cell r="Z154" t="str">
            <v>2.2 (Rated)</v>
          </cell>
          <cell r="AA154" t="str">
            <v>㎥/hr</v>
          </cell>
          <cell r="AB154" t="str">
            <v>-</v>
          </cell>
          <cell r="AD154" t="str">
            <v>Air</v>
          </cell>
          <cell r="AE154" t="str">
            <v>-</v>
          </cell>
          <cell r="AG154" t="str">
            <v>-</v>
          </cell>
          <cell r="AI154" t="str">
            <v>-</v>
          </cell>
          <cell r="AK154" t="str">
            <v>1050</v>
          </cell>
          <cell r="AL154" t="str">
            <v>970</v>
          </cell>
          <cell r="AM154" t="str">
            <v>1096</v>
          </cell>
          <cell r="AN154" t="str">
            <v>SS316L</v>
          </cell>
          <cell r="AO154" t="str">
            <v>SS316L</v>
          </cell>
          <cell r="AS154">
            <v>0.376</v>
          </cell>
          <cell r="AT154">
            <v>0.377</v>
          </cell>
          <cell r="AU154">
            <v>0.5</v>
          </cell>
          <cell r="AV154">
            <v>0.15</v>
          </cell>
          <cell r="AW154">
            <v>0.43240000000000001</v>
          </cell>
          <cell r="AX154">
            <v>1.1499999999999844E-3</v>
          </cell>
          <cell r="AY154">
            <v>0.43354999999999999</v>
          </cell>
          <cell r="AZ154" t="str">
            <v>Top</v>
          </cell>
          <cell r="BA154" t="str">
            <v>MEC</v>
          </cell>
          <cell r="BB154" t="str">
            <v>P02</v>
          </cell>
          <cell r="BC154" t="str">
            <v>C</v>
          </cell>
          <cell r="BD154" t="str">
            <v>83.1</v>
          </cell>
          <cell r="BE154" t="str">
            <v>PKG &amp; Rotating (Welding)</v>
          </cell>
        </row>
        <row r="155">
          <cell r="B155" t="str">
            <v>041-PR-001-B</v>
          </cell>
          <cell r="D155" t="str">
            <v>HEATING MEDIUM MAKEUP PUMP</v>
          </cell>
          <cell r="E155" t="str">
            <v>ME031</v>
          </cell>
          <cell r="F155" t="str">
            <v>Air Operated Diaphragm Pump</v>
          </cell>
          <cell r="G155" t="str">
            <v>DONG IL ENT</v>
          </cell>
          <cell r="H155" t="str">
            <v>041</v>
          </cell>
          <cell r="I155" t="str">
            <v>Heating Medium</v>
          </cell>
          <cell r="J155" t="str">
            <v>Y</v>
          </cell>
          <cell r="K155" t="str">
            <v>2 x 100 %</v>
          </cell>
          <cell r="L155" t="str">
            <v>ROT</v>
          </cell>
          <cell r="M155" t="str">
            <v>PUMP</v>
          </cell>
          <cell r="N155" t="str">
            <v>Air Diaphragm</v>
          </cell>
          <cell r="O155" t="str">
            <v>2001-KGD6-D2-PF-OF-MJ1F-C000-440005618-PRD-0441-01</v>
          </cell>
          <cell r="P155" t="str">
            <v>2001-KGD6-D2-PF-OF-MJ1F-C000-440005618-PRJ-0085</v>
          </cell>
          <cell r="Q155" t="str">
            <v>2001-KGD6-D2-PF-OF-MJ1F-C000-440005618-MEQ-0029</v>
          </cell>
          <cell r="R155" t="str">
            <v>11</v>
          </cell>
          <cell r="S155" t="str">
            <v>barg</v>
          </cell>
          <cell r="T155" t="str">
            <v>-10 / 75</v>
          </cell>
          <cell r="U155" t="str">
            <v>℃</v>
          </cell>
          <cell r="V155" t="str">
            <v>4 (Suc.)
8 (Disch.)</v>
          </cell>
          <cell r="W155" t="str">
            <v>barg</v>
          </cell>
          <cell r="X155" t="str">
            <v>45</v>
          </cell>
          <cell r="Y155" t="str">
            <v>℃</v>
          </cell>
          <cell r="Z155" t="str">
            <v>2.2 (Rated)</v>
          </cell>
          <cell r="AA155" t="str">
            <v>㎥/hr</v>
          </cell>
          <cell r="AB155" t="str">
            <v>-</v>
          </cell>
          <cell r="AD155" t="str">
            <v>Air</v>
          </cell>
          <cell r="AE155" t="str">
            <v>-</v>
          </cell>
          <cell r="AG155" t="str">
            <v>-</v>
          </cell>
          <cell r="AI155" t="str">
            <v>-</v>
          </cell>
          <cell r="AK155" t="str">
            <v>1050</v>
          </cell>
          <cell r="AL155" t="str">
            <v>970</v>
          </cell>
          <cell r="AM155" t="str">
            <v>1096</v>
          </cell>
          <cell r="AN155" t="str">
            <v>SS316L</v>
          </cell>
          <cell r="AO155" t="str">
            <v>SS316L</v>
          </cell>
          <cell r="AS155">
            <v>0.376</v>
          </cell>
          <cell r="AT155">
            <v>0.377</v>
          </cell>
          <cell r="AU155">
            <v>0.5</v>
          </cell>
          <cell r="AV155">
            <v>0.15</v>
          </cell>
          <cell r="AW155">
            <v>0.43240000000000001</v>
          </cell>
          <cell r="AX155">
            <v>1.1499999999999844E-3</v>
          </cell>
          <cell r="AY155">
            <v>0.43354999999999999</v>
          </cell>
          <cell r="AZ155" t="str">
            <v>Top</v>
          </cell>
          <cell r="BA155" t="str">
            <v>MEC</v>
          </cell>
          <cell r="BB155" t="str">
            <v>P02</v>
          </cell>
          <cell r="BC155" t="str">
            <v>C</v>
          </cell>
          <cell r="BD155" t="str">
            <v>83.1</v>
          </cell>
          <cell r="BE155" t="str">
            <v>PKG &amp; Rotating (Welding)</v>
          </cell>
        </row>
        <row r="156">
          <cell r="B156" t="str">
            <v>041-PC-001-A</v>
          </cell>
          <cell r="D156" t="str">
            <v>HEATING MEDIUM CIRCULATION PUMP</v>
          </cell>
          <cell r="E156" t="str">
            <v>ME019</v>
          </cell>
          <cell r="F156" t="str">
            <v>Centrifugal Pump</v>
          </cell>
          <cell r="G156" t="str">
            <v>Sulzer</v>
          </cell>
          <cell r="H156" t="str">
            <v>041</v>
          </cell>
          <cell r="I156" t="str">
            <v>Heating Medium</v>
          </cell>
          <cell r="J156" t="str">
            <v>Y</v>
          </cell>
          <cell r="K156" t="str">
            <v>2 x 100 %</v>
          </cell>
          <cell r="L156" t="str">
            <v>ROT</v>
          </cell>
          <cell r="M156" t="str">
            <v>Pump</v>
          </cell>
          <cell r="N156" t="str">
            <v>Centrifugal</v>
          </cell>
          <cell r="O156" t="str">
            <v>2001-KGD6-D2-PF-OF-MJ1F-C000-440005618-PRD-0004-04</v>
          </cell>
          <cell r="P156" t="str">
            <v>2001-KGD6-D2-PF-OF-MJ1F-C000-440005618-PRJ-0060</v>
          </cell>
          <cell r="Q156" t="str">
            <v>2001-KGD6-D2-PF-OF-MJ1F-C000-440005618-MEQ-0024</v>
          </cell>
          <cell r="R156" t="str">
            <v>20</v>
          </cell>
          <cell r="S156" t="str">
            <v>barg</v>
          </cell>
          <cell r="T156" t="str">
            <v>-10 / 200</v>
          </cell>
          <cell r="U156" t="str">
            <v>℃</v>
          </cell>
          <cell r="V156" t="str">
            <v>8.33 (Suc.)
15.60 (Disch.)</v>
          </cell>
          <cell r="W156" t="str">
            <v>barg</v>
          </cell>
          <cell r="X156" t="str">
            <v>120 -160</v>
          </cell>
          <cell r="Y156" t="str">
            <v>℃</v>
          </cell>
          <cell r="Z156" t="str">
            <v>260 per one pump (Rated)</v>
          </cell>
          <cell r="AA156" t="str">
            <v>㎥/hr</v>
          </cell>
          <cell r="AD156" t="str">
            <v>E.M</v>
          </cell>
          <cell r="AE156" t="str">
            <v>71.32</v>
          </cell>
          <cell r="AF156" t="str">
            <v>KW</v>
          </cell>
          <cell r="AG156" t="str">
            <v>90</v>
          </cell>
          <cell r="AH156" t="str">
            <v>kW</v>
          </cell>
          <cell r="AI156" t="str">
            <v>70</v>
          </cell>
          <cell r="AJ156" t="str">
            <v>kW</v>
          </cell>
          <cell r="AK156" t="str">
            <v>2600</v>
          </cell>
          <cell r="AL156" t="str">
            <v>1350</v>
          </cell>
          <cell r="AM156" t="str">
            <v>3000</v>
          </cell>
          <cell r="AN156" t="str">
            <v>12% CR</v>
          </cell>
          <cell r="AO156" t="str">
            <v>Carbon Steel</v>
          </cell>
          <cell r="AP156" t="str">
            <v>HC</v>
          </cell>
          <cell r="AS156">
            <v>2.4</v>
          </cell>
          <cell r="AT156">
            <v>3</v>
          </cell>
          <cell r="AV156">
            <v>0.1</v>
          </cell>
          <cell r="AW156">
            <v>2.6399999999999997</v>
          </cell>
          <cell r="AX156">
            <v>0.66000000000000014</v>
          </cell>
          <cell r="AY156">
            <v>3.3</v>
          </cell>
          <cell r="AZ156" t="str">
            <v>Top</v>
          </cell>
          <cell r="BA156" t="str">
            <v>MEC</v>
          </cell>
          <cell r="BB156" t="str">
            <v>S02</v>
          </cell>
          <cell r="BC156" t="str">
            <v>A</v>
          </cell>
          <cell r="BE156" t="str">
            <v>Rotating (Multi Support Bolting)</v>
          </cell>
        </row>
        <row r="157">
          <cell r="B157" t="str">
            <v>041-PC-001-A/M01</v>
          </cell>
          <cell r="C157" t="str">
            <v>041-PC-001-A</v>
          </cell>
          <cell r="D157" t="str">
            <v>Drive Motor for HEATING MEDIUM CIRCULATION PUMP</v>
          </cell>
          <cell r="E157" t="str">
            <v>ME019</v>
          </cell>
          <cell r="F157" t="str">
            <v>Centrifugal Pump</v>
          </cell>
          <cell r="G157" t="str">
            <v>Sulzer</v>
          </cell>
          <cell r="H157" t="str">
            <v>041</v>
          </cell>
          <cell r="I157" t="str">
            <v>Heating Medium</v>
          </cell>
          <cell r="J157" t="str">
            <v>N</v>
          </cell>
          <cell r="K157" t="str">
            <v>2 x 100 %</v>
          </cell>
          <cell r="L157" t="str">
            <v>ROT</v>
          </cell>
          <cell r="M157" t="str">
            <v>Motor</v>
          </cell>
          <cell r="N157" t="str">
            <v>Motor</v>
          </cell>
          <cell r="O157" t="str">
            <v>2001-KGD6-D2-PF-OF-MJ1F-C000-440005618-PRD-0004-04</v>
          </cell>
          <cell r="P157" t="str">
            <v>2001-KGD6-D2-PF-OF-MJ1F-C000-440005618-PRJ-0060</v>
          </cell>
          <cell r="Q157" t="str">
            <v>2001-KGD6-D2-PF-OF-MJ1F-C000-440005618-MEQ-0024</v>
          </cell>
          <cell r="AK157" t="str">
            <v>incl. above</v>
          </cell>
          <cell r="AL157" t="str">
            <v>incl. above</v>
          </cell>
          <cell r="AM157" t="str">
            <v>incl. above</v>
          </cell>
          <cell r="AS157" t="str">
            <v>incl. above</v>
          </cell>
          <cell r="AT157" t="str">
            <v>incl. above</v>
          </cell>
          <cell r="AV157" t="str">
            <v>incl. above</v>
          </cell>
          <cell r="AW157" t="str">
            <v>incl. above</v>
          </cell>
          <cell r="AX157" t="str">
            <v>incl. above</v>
          </cell>
          <cell r="AY157" t="str">
            <v>incl. above</v>
          </cell>
          <cell r="AZ157" t="str">
            <v>Top</v>
          </cell>
          <cell r="BA157" t="str">
            <v>MEC</v>
          </cell>
          <cell r="BB157" t="str">
            <v>S02</v>
          </cell>
          <cell r="BC157" t="str">
            <v>A</v>
          </cell>
        </row>
        <row r="158">
          <cell r="B158" t="str">
            <v>041-PC-001-B</v>
          </cell>
          <cell r="D158" t="str">
            <v>HEATING MEDIUM CIRCULATION PUMP</v>
          </cell>
          <cell r="E158" t="str">
            <v>ME019</v>
          </cell>
          <cell r="F158" t="str">
            <v>Centrifugal Pump</v>
          </cell>
          <cell r="G158" t="str">
            <v>Sulzer</v>
          </cell>
          <cell r="H158" t="str">
            <v>041</v>
          </cell>
          <cell r="I158" t="str">
            <v>Heating Medium</v>
          </cell>
          <cell r="J158" t="str">
            <v>Y</v>
          </cell>
          <cell r="K158" t="str">
            <v>2 x 100 %</v>
          </cell>
          <cell r="L158" t="str">
            <v>ROT</v>
          </cell>
          <cell r="M158" t="str">
            <v>Pump</v>
          </cell>
          <cell r="N158" t="str">
            <v>Centrifugal</v>
          </cell>
          <cell r="O158" t="str">
            <v>2001-KGD6-D2-PF-OF-MJ1F-C000-440005618-PRD-0004-04</v>
          </cell>
          <cell r="P158" t="str">
            <v>2001-KGD6-D2-PF-OF-MJ1F-C000-440005618-PRJ-0060</v>
          </cell>
          <cell r="Q158" t="str">
            <v>2001-KGD6-D2-PF-OF-MJ1F-C000-440005618-MEQ-0024</v>
          </cell>
          <cell r="R158" t="str">
            <v>20</v>
          </cell>
          <cell r="S158" t="str">
            <v>barg</v>
          </cell>
          <cell r="T158" t="str">
            <v>-10 / 200</v>
          </cell>
          <cell r="U158" t="str">
            <v>℃</v>
          </cell>
          <cell r="V158" t="str">
            <v>8.33 (Suc.)
15.60 (Disch.)</v>
          </cell>
          <cell r="W158" t="str">
            <v>barg</v>
          </cell>
          <cell r="X158" t="str">
            <v>120</v>
          </cell>
          <cell r="Y158" t="str">
            <v>℃</v>
          </cell>
          <cell r="Z158" t="str">
            <v>260 per one pump (Rated)</v>
          </cell>
          <cell r="AA158" t="str">
            <v>㎥/hr</v>
          </cell>
          <cell r="AD158" t="str">
            <v>E.M</v>
          </cell>
          <cell r="AE158" t="str">
            <v>71.32</v>
          </cell>
          <cell r="AF158" t="str">
            <v>KW</v>
          </cell>
          <cell r="AG158" t="str">
            <v>90</v>
          </cell>
          <cell r="AH158" t="str">
            <v>kW</v>
          </cell>
          <cell r="AI158" t="str">
            <v>70</v>
          </cell>
          <cell r="AJ158" t="str">
            <v>kW</v>
          </cell>
          <cell r="AK158" t="str">
            <v>2600</v>
          </cell>
          <cell r="AL158" t="str">
            <v>1350</v>
          </cell>
          <cell r="AM158" t="str">
            <v>3000</v>
          </cell>
          <cell r="AN158" t="str">
            <v>12% CR</v>
          </cell>
          <cell r="AO158" t="str">
            <v>Carbon Steel</v>
          </cell>
          <cell r="AP158" t="str">
            <v>HC</v>
          </cell>
          <cell r="AS158">
            <v>2.4</v>
          </cell>
          <cell r="AT158">
            <v>3</v>
          </cell>
          <cell r="AV158">
            <v>0.1</v>
          </cell>
          <cell r="AW158">
            <v>2.6399999999999997</v>
          </cell>
          <cell r="AX158">
            <v>0.66000000000000014</v>
          </cell>
          <cell r="AY158">
            <v>3.3</v>
          </cell>
          <cell r="AZ158" t="str">
            <v>Top</v>
          </cell>
          <cell r="BA158" t="str">
            <v>MEC</v>
          </cell>
          <cell r="BB158" t="str">
            <v>S02</v>
          </cell>
          <cell r="BC158" t="str">
            <v>A</v>
          </cell>
          <cell r="BD158" t="str">
            <v>81.5</v>
          </cell>
          <cell r="BE158" t="str">
            <v>Rotating (Multi Support Bolting)</v>
          </cell>
        </row>
        <row r="159">
          <cell r="B159" t="str">
            <v>041-PC-001-B/M01</v>
          </cell>
          <cell r="C159" t="str">
            <v>041-PC-001-B</v>
          </cell>
          <cell r="D159" t="str">
            <v>Drive Motor for HEATING MEDIUM CIRCULATION PUMP</v>
          </cell>
          <cell r="E159" t="str">
            <v>ME019</v>
          </cell>
          <cell r="F159" t="str">
            <v>Centrifugal Pump</v>
          </cell>
          <cell r="G159" t="str">
            <v>Sulzer</v>
          </cell>
          <cell r="H159" t="str">
            <v>041</v>
          </cell>
          <cell r="I159" t="str">
            <v>Heating Medium</v>
          </cell>
          <cell r="J159" t="str">
            <v>N</v>
          </cell>
          <cell r="K159" t="str">
            <v>2 x 100 %</v>
          </cell>
          <cell r="L159" t="str">
            <v>ROT</v>
          </cell>
          <cell r="M159" t="str">
            <v>Motor</v>
          </cell>
          <cell r="N159" t="str">
            <v>Motor</v>
          </cell>
          <cell r="O159" t="str">
            <v>2001-KGD6-D2-PF-OF-MJ1F-C000-440005618-PRD-0004-04</v>
          </cell>
          <cell r="P159" t="str">
            <v>2001-KGD6-D2-PF-OF-MJ1F-C000-440005618-PRJ-0060</v>
          </cell>
          <cell r="Q159" t="str">
            <v>2001-KGD6-D2-PF-OF-MJ1F-C000-440005618-MEQ-0024</v>
          </cell>
          <cell r="AK159" t="str">
            <v>incl. above</v>
          </cell>
          <cell r="AL159" t="str">
            <v>incl. above</v>
          </cell>
          <cell r="AM159" t="str">
            <v>incl. above</v>
          </cell>
          <cell r="AS159" t="str">
            <v>incl. above</v>
          </cell>
          <cell r="AT159" t="str">
            <v>incl. above</v>
          </cell>
          <cell r="AV159" t="str">
            <v>incl. above</v>
          </cell>
          <cell r="AW159" t="str">
            <v>incl. above</v>
          </cell>
          <cell r="AX159" t="str">
            <v>incl. above</v>
          </cell>
          <cell r="AY159" t="str">
            <v>incl. above</v>
          </cell>
          <cell r="AZ159" t="str">
            <v>Top</v>
          </cell>
          <cell r="BA159" t="str">
            <v>MEC</v>
          </cell>
          <cell r="BB159" t="str">
            <v>S02</v>
          </cell>
          <cell r="BC159" t="str">
            <v>A</v>
          </cell>
        </row>
        <row r="160">
          <cell r="B160" t="str">
            <v>041-PC-001-C</v>
          </cell>
          <cell r="D160" t="str">
            <v>HEATING MEDIUM CIRCULATION PUMP</v>
          </cell>
          <cell r="E160" t="str">
            <v>ME019</v>
          </cell>
          <cell r="F160" t="str">
            <v>Centrifugal Pump</v>
          </cell>
          <cell r="G160" t="str">
            <v>Sulzer</v>
          </cell>
          <cell r="H160" t="str">
            <v>041</v>
          </cell>
          <cell r="I160" t="str">
            <v>Heating Medium</v>
          </cell>
          <cell r="J160" t="str">
            <v>Y</v>
          </cell>
          <cell r="K160" t="str">
            <v>2 x 100 %</v>
          </cell>
          <cell r="L160" t="str">
            <v>ROT</v>
          </cell>
          <cell r="M160" t="str">
            <v>Pump</v>
          </cell>
          <cell r="N160" t="str">
            <v>Centrifugal</v>
          </cell>
          <cell r="O160" t="str">
            <v>2001-KGD6-D2-PF-OF-MJ1F-C000-440005618-PRD-0004-04</v>
          </cell>
          <cell r="P160" t="str">
            <v>2001-KGD6-D2-PF-OF-MJ1F-C000-440005618-PRJ-0060</v>
          </cell>
          <cell r="Q160" t="str">
            <v>2001-KGD6-D2-PF-OF-MJ1F-C000-440005618-MEQ-0024</v>
          </cell>
          <cell r="R160" t="str">
            <v>20</v>
          </cell>
          <cell r="S160" t="str">
            <v>barg</v>
          </cell>
          <cell r="T160" t="str">
            <v>-10 / 200</v>
          </cell>
          <cell r="U160" t="str">
            <v>℃</v>
          </cell>
          <cell r="V160" t="str">
            <v>8.33 (Suc.)
15.60 (Disch.)</v>
          </cell>
          <cell r="W160" t="str">
            <v>barg</v>
          </cell>
          <cell r="X160" t="str">
            <v>120</v>
          </cell>
          <cell r="Y160" t="str">
            <v>℃</v>
          </cell>
          <cell r="Z160" t="str">
            <v>260 per one pump (Rated)</v>
          </cell>
          <cell r="AA160" t="str">
            <v>㎥/hr</v>
          </cell>
          <cell r="AD160" t="str">
            <v>E.M</v>
          </cell>
          <cell r="AE160" t="str">
            <v>71.32</v>
          </cell>
          <cell r="AF160" t="str">
            <v>KW</v>
          </cell>
          <cell r="AG160" t="str">
            <v>90</v>
          </cell>
          <cell r="AH160" t="str">
            <v>kW</v>
          </cell>
          <cell r="AI160" t="str">
            <v>70</v>
          </cell>
          <cell r="AJ160" t="str">
            <v>kW</v>
          </cell>
          <cell r="AK160" t="str">
            <v>2600</v>
          </cell>
          <cell r="AL160" t="str">
            <v>1350</v>
          </cell>
          <cell r="AM160" t="str">
            <v>3000</v>
          </cell>
          <cell r="AN160" t="str">
            <v>12% CR</v>
          </cell>
          <cell r="AO160" t="str">
            <v>Carbon Steel</v>
          </cell>
          <cell r="AP160" t="str">
            <v>HC</v>
          </cell>
          <cell r="AS160">
            <v>2.4</v>
          </cell>
          <cell r="AT160">
            <v>3</v>
          </cell>
          <cell r="AV160">
            <v>0.1</v>
          </cell>
          <cell r="AW160">
            <v>2.6399999999999997</v>
          </cell>
          <cell r="AX160">
            <v>0.66000000000000014</v>
          </cell>
          <cell r="AY160">
            <v>3.3</v>
          </cell>
          <cell r="AZ160" t="str">
            <v>Top</v>
          </cell>
          <cell r="BA160" t="str">
            <v>MEC</v>
          </cell>
          <cell r="BB160" t="str">
            <v>S02</v>
          </cell>
          <cell r="BC160" t="str">
            <v>A</v>
          </cell>
          <cell r="BD160" t="str">
            <v>81.5</v>
          </cell>
          <cell r="BE160" t="str">
            <v>Rotating (Multi Support Bolting)</v>
          </cell>
        </row>
        <row r="161">
          <cell r="B161" t="str">
            <v>041-PC-001-C/M01</v>
          </cell>
          <cell r="C161" t="str">
            <v>041-PC-001-C</v>
          </cell>
          <cell r="D161" t="str">
            <v>Drive Motor for HEATING MEDIUM CIRCULATION PUMP</v>
          </cell>
          <cell r="E161" t="str">
            <v>ME019</v>
          </cell>
          <cell r="F161" t="str">
            <v>Centrifugal Pump</v>
          </cell>
          <cell r="G161" t="str">
            <v>Sulzer</v>
          </cell>
          <cell r="H161" t="str">
            <v>041</v>
          </cell>
          <cell r="I161" t="str">
            <v>Heating Medium</v>
          </cell>
          <cell r="J161" t="str">
            <v>N</v>
          </cell>
          <cell r="K161" t="str">
            <v>2 x 100 %</v>
          </cell>
          <cell r="L161" t="str">
            <v>ROT</v>
          </cell>
          <cell r="M161" t="str">
            <v>Motor</v>
          </cell>
          <cell r="N161" t="str">
            <v>Motor</v>
          </cell>
          <cell r="O161" t="str">
            <v>2001-KGD6-D2-PF-OF-MJ1F-C000-440005618-PRD-0004-04</v>
          </cell>
          <cell r="P161" t="str">
            <v>2001-KGD6-D2-PF-OF-MJ1F-C000-440005618-PRJ-0060</v>
          </cell>
          <cell r="Q161" t="str">
            <v>2001-KGD6-D2-PF-OF-MJ1F-C000-440005618-MEQ-0024</v>
          </cell>
          <cell r="AK161" t="str">
            <v>incl. above</v>
          </cell>
          <cell r="AL161" t="str">
            <v>incl. above</v>
          </cell>
          <cell r="AM161" t="str">
            <v>incl. above</v>
          </cell>
          <cell r="AS161" t="str">
            <v>incl. above</v>
          </cell>
          <cell r="AT161" t="str">
            <v>incl. above</v>
          </cell>
          <cell r="AV161" t="str">
            <v>incl. above</v>
          </cell>
          <cell r="AW161" t="str">
            <v>incl. above</v>
          </cell>
          <cell r="AX161" t="str">
            <v>incl. above</v>
          </cell>
          <cell r="AY161" t="str">
            <v>incl. above</v>
          </cell>
          <cell r="AZ161" t="str">
            <v>Top</v>
          </cell>
          <cell r="BA161" t="str">
            <v>MEC</v>
          </cell>
          <cell r="BB161" t="str">
            <v>S02</v>
          </cell>
          <cell r="BC161" t="str">
            <v>A</v>
          </cell>
        </row>
        <row r="162">
          <cell r="B162" t="str">
            <v>041-EZ-001-A</v>
          </cell>
          <cell r="D162" t="str">
            <v>WASTE HEAT RECOVERY UNIT</v>
          </cell>
          <cell r="E162" t="str">
            <v>ME025</v>
          </cell>
          <cell r="F162" t="str">
            <v>Waste Heat Recovery Unit</v>
          </cell>
          <cell r="G162" t="str">
            <v>CiTech</v>
          </cell>
          <cell r="H162" t="str">
            <v>041</v>
          </cell>
          <cell r="I162" t="str">
            <v>Heating Medium</v>
          </cell>
          <cell r="J162" t="str">
            <v>Y</v>
          </cell>
          <cell r="K162" t="str">
            <v>3 x 50 %</v>
          </cell>
          <cell r="L162" t="str">
            <v>PKG</v>
          </cell>
          <cell r="M162" t="str">
            <v>Package</v>
          </cell>
          <cell r="N162" t="str">
            <v>PKG</v>
          </cell>
          <cell r="O162" t="str">
            <v>2001-KGD6-D2-PF-OF-MJ1F-C000-440005618-PRD-0441-03
2001-KGD6-D2-PF-OF-MJ1F-C000-440005618-PRD-0441-04
2001-KGD6-D2-PF-OF-MJ1F-C000-440005618-PRD-0441-05</v>
          </cell>
          <cell r="P162" t="str">
            <v>2001-KGD6-D2-PF-OF-MJ1F-C000-440005618-PRJ-0063</v>
          </cell>
          <cell r="Q162" t="str">
            <v>2001-KGD6-D2-PF-OF-MJ1F-C000-440005618-MEQ-0023</v>
          </cell>
          <cell r="R162" t="str">
            <v>Cold Side : FV / 20
Hot Side : 0.05 (VTA)</v>
          </cell>
          <cell r="S162" t="str">
            <v>barg</v>
          </cell>
          <cell r="T162" t="str">
            <v>-10 / 200</v>
          </cell>
          <cell r="U162" t="str">
            <v>℃</v>
          </cell>
          <cell r="V162" t="str">
            <v>15</v>
          </cell>
          <cell r="W162" t="str">
            <v>barg</v>
          </cell>
          <cell r="X162" t="str">
            <v>160 /120</v>
          </cell>
          <cell r="Y162" t="str">
            <v>℃</v>
          </cell>
          <cell r="Z162" t="str">
            <v>-</v>
          </cell>
          <cell r="AB162" t="str">
            <v>10.25 per one WHRU</v>
          </cell>
          <cell r="AC162" t="str">
            <v>MW</v>
          </cell>
          <cell r="AK162" t="str">
            <v>5700</v>
          </cell>
          <cell r="AL162" t="str">
            <v>6230</v>
          </cell>
          <cell r="AM162" t="str">
            <v>19400</v>
          </cell>
          <cell r="AN162" t="str">
            <v>SA 335 P11</v>
          </cell>
          <cell r="AO162" t="str">
            <v>EN10025 S275</v>
          </cell>
          <cell r="AP162" t="str">
            <v>HC</v>
          </cell>
          <cell r="AS162">
            <v>58.9</v>
          </cell>
          <cell r="AT162">
            <v>60.9</v>
          </cell>
          <cell r="AU162">
            <v>2</v>
          </cell>
          <cell r="AV162">
            <v>0.1</v>
          </cell>
          <cell r="AW162">
            <v>64.789999999999992</v>
          </cell>
          <cell r="AX162">
            <v>2.2000000000000028</v>
          </cell>
          <cell r="AY162">
            <v>66.989999999999995</v>
          </cell>
          <cell r="AZ162" t="str">
            <v>Top</v>
          </cell>
          <cell r="BA162" t="str">
            <v>MEC</v>
          </cell>
          <cell r="BB162" t="str">
            <v>S01</v>
          </cell>
          <cell r="BC162" t="str">
            <v>B</v>
          </cell>
          <cell r="BD162" t="str">
            <v>79.9</v>
          </cell>
          <cell r="BE162" t="str">
            <v>ETC (Bolting, On GTG Exhaust Flange)</v>
          </cell>
        </row>
        <row r="163">
          <cell r="B163" t="str">
            <v>041-EZ-001-B</v>
          </cell>
          <cell r="D163" t="str">
            <v>WASTE HEAT RECOVERY UNIT</v>
          </cell>
          <cell r="E163" t="str">
            <v>ME025</v>
          </cell>
          <cell r="F163" t="str">
            <v>Waste Heat Recovery Unit</v>
          </cell>
          <cell r="G163" t="str">
            <v>CiTech</v>
          </cell>
          <cell r="H163" t="str">
            <v>041</v>
          </cell>
          <cell r="I163" t="str">
            <v>Heating Medium</v>
          </cell>
          <cell r="J163" t="str">
            <v>Y</v>
          </cell>
          <cell r="K163" t="str">
            <v>3 x 50 %</v>
          </cell>
          <cell r="L163" t="str">
            <v>PKG</v>
          </cell>
          <cell r="M163" t="str">
            <v>Package</v>
          </cell>
          <cell r="N163" t="str">
            <v>PKG</v>
          </cell>
          <cell r="O163" t="str">
            <v>2001-KGD6-D2-PF-OF-MJ1F-C000-440005618-PRD-0441-03
2001-KGD6-D2-PF-OF-MJ1F-C000-440005618-PRD-0441-04
2001-KGD6-D2-PF-OF-MJ1F-C000-440005618-PRD-0441-05</v>
          </cell>
          <cell r="P163" t="str">
            <v>2001-KGD6-D2-PF-OF-MJ1F-C000-440005618-PRJ-0063</v>
          </cell>
          <cell r="Q163" t="str">
            <v>2001-KGD6-D2-PF-OF-MJ1F-C000-440005618-MEQ-0023</v>
          </cell>
          <cell r="R163" t="str">
            <v>Cold Side : FV / 20
Hot Side : 0.05 (VTA)</v>
          </cell>
          <cell r="S163" t="str">
            <v>barg</v>
          </cell>
          <cell r="T163" t="str">
            <v>-10 / 200</v>
          </cell>
          <cell r="U163" t="str">
            <v>℃</v>
          </cell>
          <cell r="V163" t="str">
            <v>15</v>
          </cell>
          <cell r="W163" t="str">
            <v>barg</v>
          </cell>
          <cell r="X163" t="str">
            <v>160 /120</v>
          </cell>
          <cell r="Y163" t="str">
            <v>℃</v>
          </cell>
          <cell r="Z163" t="str">
            <v>-</v>
          </cell>
          <cell r="AB163" t="str">
            <v>10.25 per one WHRU</v>
          </cell>
          <cell r="AC163" t="str">
            <v>MW</v>
          </cell>
          <cell r="AK163" t="str">
            <v>5700</v>
          </cell>
          <cell r="AL163" t="str">
            <v>6230</v>
          </cell>
          <cell r="AM163" t="str">
            <v>19400</v>
          </cell>
          <cell r="AN163" t="str">
            <v>SA 335 P11</v>
          </cell>
          <cell r="AO163" t="str">
            <v>EN10025 S275</v>
          </cell>
          <cell r="AP163" t="str">
            <v>HC</v>
          </cell>
          <cell r="AS163">
            <v>58.9</v>
          </cell>
          <cell r="AT163">
            <v>60.9</v>
          </cell>
          <cell r="AU163">
            <v>2</v>
          </cell>
          <cell r="AV163">
            <v>0.1</v>
          </cell>
          <cell r="AW163">
            <v>64.789999999999992</v>
          </cell>
          <cell r="AX163">
            <v>2.2000000000000028</v>
          </cell>
          <cell r="AY163">
            <v>66.989999999999995</v>
          </cell>
          <cell r="AZ163" t="str">
            <v>Top</v>
          </cell>
          <cell r="BA163" t="str">
            <v>MEC</v>
          </cell>
          <cell r="BB163" t="str">
            <v>S01</v>
          </cell>
          <cell r="BC163" t="str">
            <v>B</v>
          </cell>
          <cell r="BD163" t="str">
            <v>79.9</v>
          </cell>
          <cell r="BE163" t="str">
            <v>ETC (Bolting, On GTG Exhaust Flange)</v>
          </cell>
        </row>
        <row r="164">
          <cell r="B164" t="str">
            <v>041-EZ-001-C</v>
          </cell>
          <cell r="D164" t="str">
            <v>WASTE HEAT RECOVERY UNIT</v>
          </cell>
          <cell r="E164" t="str">
            <v>ME025</v>
          </cell>
          <cell r="F164" t="str">
            <v>Waste Heat Recovery Unit</v>
          </cell>
          <cell r="G164" t="str">
            <v>CiTech</v>
          </cell>
          <cell r="H164" t="str">
            <v>041</v>
          </cell>
          <cell r="I164" t="str">
            <v>Heating Medium</v>
          </cell>
          <cell r="J164" t="str">
            <v>Y</v>
          </cell>
          <cell r="K164" t="str">
            <v>3 x 50 %</v>
          </cell>
          <cell r="L164" t="str">
            <v>PKG</v>
          </cell>
          <cell r="M164" t="str">
            <v>Package</v>
          </cell>
          <cell r="N164" t="str">
            <v>PKG</v>
          </cell>
          <cell r="O164" t="str">
            <v>2001-KGD6-D2-PF-OF-MJ1F-C000-440005618-PRD-0441-03
2001-KGD6-D2-PF-OF-MJ1F-C000-440005618-PRD-0441-04
2001-KGD6-D2-PF-OF-MJ1F-C000-440005618-PRD-0441-05</v>
          </cell>
          <cell r="P164" t="str">
            <v>2001-KGD6-D2-PF-OF-MJ1F-C000-440005618-PRJ-0063</v>
          </cell>
          <cell r="Q164" t="str">
            <v>2001-KGD6-D2-PF-OF-MJ1F-C000-440005618-MEQ-0023</v>
          </cell>
          <cell r="R164" t="str">
            <v>Cold Side : FV / 20
Hot Side : 0.05 (VTA)</v>
          </cell>
          <cell r="S164" t="str">
            <v>barg</v>
          </cell>
          <cell r="T164" t="str">
            <v>-10 / 200</v>
          </cell>
          <cell r="U164" t="str">
            <v>℃</v>
          </cell>
          <cell r="V164" t="str">
            <v>15</v>
          </cell>
          <cell r="W164" t="str">
            <v>barg</v>
          </cell>
          <cell r="X164" t="str">
            <v>160 /120</v>
          </cell>
          <cell r="Y164" t="str">
            <v>℃</v>
          </cell>
          <cell r="Z164" t="str">
            <v>-</v>
          </cell>
          <cell r="AB164" t="str">
            <v>10.25 per one WHRU</v>
          </cell>
          <cell r="AC164" t="str">
            <v>MW</v>
          </cell>
          <cell r="AK164" t="str">
            <v>5700</v>
          </cell>
          <cell r="AL164" t="str">
            <v>6230</v>
          </cell>
          <cell r="AM164" t="str">
            <v>19400</v>
          </cell>
          <cell r="AN164" t="str">
            <v>SA 335 P11</v>
          </cell>
          <cell r="AO164" t="str">
            <v>EN10025 S275</v>
          </cell>
          <cell r="AP164" t="str">
            <v>HC</v>
          </cell>
          <cell r="AS164">
            <v>58.9</v>
          </cell>
          <cell r="AT164">
            <v>60.9</v>
          </cell>
          <cell r="AU164">
            <v>2</v>
          </cell>
          <cell r="AV164">
            <v>0.1</v>
          </cell>
          <cell r="AW164">
            <v>64.789999999999992</v>
          </cell>
          <cell r="AX164">
            <v>2.2000000000000028</v>
          </cell>
          <cell r="AY164">
            <v>66.989999999999995</v>
          </cell>
          <cell r="AZ164" t="str">
            <v>Top</v>
          </cell>
          <cell r="BA164" t="str">
            <v>MEC</v>
          </cell>
          <cell r="BB164" t="str">
            <v>S01</v>
          </cell>
          <cell r="BC164" t="str">
            <v>B</v>
          </cell>
          <cell r="BD164" t="str">
            <v>79.9</v>
          </cell>
          <cell r="BE164" t="str">
            <v>ETC (Bolting, On GTG Exhaust Flange)</v>
          </cell>
        </row>
        <row r="165">
          <cell r="B165" t="str">
            <v>041-VF-001</v>
          </cell>
          <cell r="D165" t="str">
            <v>HEATING MEDIUM SLIP STREAM FILTER</v>
          </cell>
          <cell r="E165" t="str">
            <v>ME015</v>
          </cell>
          <cell r="F165" t="str">
            <v>Filter</v>
          </cell>
          <cell r="G165" t="str">
            <v>Peerless</v>
          </cell>
          <cell r="H165" t="str">
            <v>041</v>
          </cell>
          <cell r="I165" t="str">
            <v>Heating Medium</v>
          </cell>
          <cell r="J165" t="str">
            <v>Y</v>
          </cell>
          <cell r="K165" t="str">
            <v>1 x 100 %</v>
          </cell>
          <cell r="L165" t="str">
            <v>STA</v>
          </cell>
          <cell r="M165" t="str">
            <v>Vessel/Tank</v>
          </cell>
          <cell r="N165" t="str">
            <v>Vertical</v>
          </cell>
          <cell r="O165" t="str">
            <v>2001-KGD6-D2-PF-OF-MJ1F-C000-440005618-PRD-0441-02</v>
          </cell>
          <cell r="P165" t="str">
            <v>2001-KGD6-D2-PF-OF-MJ1F-C000-440005618-PRJ-0062</v>
          </cell>
          <cell r="Q165" t="str">
            <v>2001-KGD6-D2-PF-OF-MJ1F-C000-440005618-MEQ-0012</v>
          </cell>
          <cell r="R165" t="str">
            <v>FV / 20</v>
          </cell>
          <cell r="S165" t="str">
            <v>barg</v>
          </cell>
          <cell r="T165" t="str">
            <v>-10 / 200</v>
          </cell>
          <cell r="U165" t="str">
            <v>?</v>
          </cell>
          <cell r="V165" t="str">
            <v>15</v>
          </cell>
          <cell r="W165" t="str">
            <v>barg</v>
          </cell>
          <cell r="X165" t="str">
            <v>120</v>
          </cell>
          <cell r="Y165" t="str">
            <v>℃</v>
          </cell>
          <cell r="Z165" t="str">
            <v>24525.8</v>
          </cell>
          <cell r="AA165" t="str">
            <v>kg/hr</v>
          </cell>
          <cell r="AB165" t="str">
            <v>-</v>
          </cell>
          <cell r="AK165" t="str">
            <v>-</v>
          </cell>
          <cell r="AL165" t="str">
            <v>304.8</v>
          </cell>
          <cell r="AM165" t="str">
            <v>1400</v>
          </cell>
          <cell r="AN165" t="str">
            <v>Glass Fiber Media</v>
          </cell>
          <cell r="AO165" t="str">
            <v>Carbon Steel</v>
          </cell>
          <cell r="AP165" t="str">
            <v>HC</v>
          </cell>
          <cell r="AQ165" t="str">
            <v>323.85</v>
          </cell>
          <cell r="AS165">
            <v>0.65</v>
          </cell>
          <cell r="AT165">
            <v>0.85</v>
          </cell>
          <cell r="AU165">
            <v>0.2</v>
          </cell>
          <cell r="AV165">
            <v>0.13</v>
          </cell>
          <cell r="AW165">
            <v>0.73450000000000004</v>
          </cell>
          <cell r="AX165">
            <v>0.22599999999999998</v>
          </cell>
          <cell r="AY165">
            <v>0.96050000000000002</v>
          </cell>
          <cell r="AZ165" t="str">
            <v>Top</v>
          </cell>
          <cell r="BA165" t="str">
            <v>MEC</v>
          </cell>
          <cell r="BB165" t="str">
            <v>S01</v>
          </cell>
          <cell r="BC165" t="str">
            <v>A</v>
          </cell>
          <cell r="BD165" t="str">
            <v>79.9</v>
          </cell>
          <cell r="BE165" t="str">
            <v>Vertical Vessel (Leg Support)</v>
          </cell>
        </row>
        <row r="166">
          <cell r="B166" t="str">
            <v>041-ES-001</v>
          </cell>
          <cell r="D166" t="str">
            <v>HEATING MEDIUM DUMP COOLER</v>
          </cell>
          <cell r="E166" t="str">
            <v>ME007</v>
          </cell>
          <cell r="F166" t="str">
            <v>Shell and Tube Heat Exchanger(Ti)</v>
          </cell>
          <cell r="G166" t="str">
            <v>Wooyang HC</v>
          </cell>
          <cell r="H166" t="str">
            <v>041</v>
          </cell>
          <cell r="I166" t="str">
            <v>Heating Medium</v>
          </cell>
          <cell r="J166" t="str">
            <v>Y</v>
          </cell>
          <cell r="K166" t="str">
            <v>1 x 100 %</v>
          </cell>
          <cell r="L166" t="str">
            <v>STA</v>
          </cell>
          <cell r="M166" t="str">
            <v>Exchanger</v>
          </cell>
          <cell r="N166" t="str">
            <v>S/T</v>
          </cell>
          <cell r="O166" t="str">
            <v>2001-KGD6-D2-PF-OF-MJ1F-C000-440005618-PRD-0441-07</v>
          </cell>
          <cell r="P166" t="str">
            <v>2001-KGD6-D2-PF-OF-MJ1F-C000-440005618-PRJ-0061</v>
          </cell>
          <cell r="Q166" t="str">
            <v>2001-KGD6-D2-PF-OF-MJ1F-C000-440005618-MEQ-0009</v>
          </cell>
          <cell r="R166" t="str">
            <v>SHELL : FV / 20
TUBE : FV / 16</v>
          </cell>
          <cell r="S166" t="str">
            <v>barg</v>
          </cell>
          <cell r="T166" t="str">
            <v>SHELL : -10 / 200
TUBE : -10 / 200</v>
          </cell>
          <cell r="U166" t="str">
            <v>℃</v>
          </cell>
          <cell r="V166" t="str">
            <v>SHELL : 10.9
TUBE :4.2</v>
          </cell>
          <cell r="W166" t="str">
            <v>barg</v>
          </cell>
          <cell r="X166" t="str">
            <v>SHELL : 120 / 160
TUBE : 33 / 40</v>
          </cell>
          <cell r="Y166" t="str">
            <v>℃</v>
          </cell>
          <cell r="Z166" t="str">
            <v>-</v>
          </cell>
          <cell r="AB166" t="str">
            <v>1025</v>
          </cell>
          <cell r="AC166" t="str">
            <v>kw</v>
          </cell>
          <cell r="AK166" t="str">
            <v>-</v>
          </cell>
          <cell r="AL166" t="str">
            <v>388</v>
          </cell>
          <cell r="AM166" t="str">
            <v>2124.5</v>
          </cell>
          <cell r="AN166" t="str">
            <v>Titanium</v>
          </cell>
          <cell r="AO166" t="str">
            <v>Carbon Steel</v>
          </cell>
          <cell r="AP166" t="str">
            <v>Shell: PP
Tube: N/A</v>
          </cell>
          <cell r="AQ166" t="str">
            <v>408</v>
          </cell>
          <cell r="AR166" t="str">
            <v>N</v>
          </cell>
          <cell r="AS166">
            <v>0.95</v>
          </cell>
          <cell r="AT166">
            <v>1.22</v>
          </cell>
          <cell r="AU166">
            <v>0.27</v>
          </cell>
          <cell r="AV166">
            <v>0.1</v>
          </cell>
          <cell r="AW166">
            <v>1.0449999999999999</v>
          </cell>
          <cell r="AX166">
            <v>0.29700000000000015</v>
          </cell>
          <cell r="AY166">
            <v>1.3420000000000001</v>
          </cell>
          <cell r="AZ166" t="str">
            <v>Top</v>
          </cell>
          <cell r="BA166" t="str">
            <v>MEC</v>
          </cell>
          <cell r="BB166" t="str">
            <v>S01</v>
          </cell>
          <cell r="BC166" t="str">
            <v>B</v>
          </cell>
          <cell r="BD166" t="str">
            <v>79.9</v>
          </cell>
          <cell r="BE166" t="str">
            <v>Horizontal Vessel (Fixed, Sliding Saddle)</v>
          </cell>
        </row>
        <row r="167">
          <cell r="B167" t="str">
            <v>042-UI-001</v>
          </cell>
          <cell r="C167" t="str">
            <v>042-UI-001</v>
          </cell>
          <cell r="D167" t="str">
            <v>SUBSEA CHEMICAL INJECTION PACKAGE</v>
          </cell>
          <cell r="E167" t="str">
            <v>ME026</v>
          </cell>
          <cell r="F167" t="str">
            <v>Chemical Injection Package</v>
          </cell>
          <cell r="G167" t="str">
            <v>Decatech</v>
          </cell>
          <cell r="H167" t="str">
            <v>042</v>
          </cell>
          <cell r="I167" t="str">
            <v>Subsea Chemical Injection Package</v>
          </cell>
          <cell r="J167" t="str">
            <v>Y</v>
          </cell>
          <cell r="K167" t="str">
            <v>1 x 100 %</v>
          </cell>
          <cell r="L167" t="str">
            <v>PKG</v>
          </cell>
          <cell r="M167" t="str">
            <v>Package</v>
          </cell>
          <cell r="N167" t="str">
            <v>PKG</v>
          </cell>
          <cell r="O167" t="str">
            <v>2001-KGD6-D2-PF-OF-MJ1F-C000-440005618-PRD-0004-14</v>
          </cell>
          <cell r="P167" t="str">
            <v>2001-KGD6-D2-PF-OF-MJ1F-C000-440005618-PRJ-0081</v>
          </cell>
          <cell r="Q167" t="str">
            <v>2001-KGD6-D2-PF-OF-MJ1F-C000-440005618-MEQ-0021</v>
          </cell>
          <cell r="AB167" t="str">
            <v>-</v>
          </cell>
          <cell r="AK167" t="str">
            <v>9700</v>
          </cell>
          <cell r="AL167" t="str">
            <v>3700</v>
          </cell>
          <cell r="AM167" t="str">
            <v>4835</v>
          </cell>
          <cell r="AN167" t="str">
            <v>SS 316L</v>
          </cell>
          <cell r="AO167" t="str">
            <v>SS 316L</v>
          </cell>
          <cell r="AP167" t="str">
            <v>N/A</v>
          </cell>
          <cell r="AR167" t="str">
            <v>N/A</v>
          </cell>
          <cell r="AS167">
            <v>31.164999999999999</v>
          </cell>
          <cell r="AT167">
            <v>58.935000000000002</v>
          </cell>
          <cell r="AV167">
            <v>0.1</v>
          </cell>
          <cell r="AW167">
            <v>34.281500000000001</v>
          </cell>
          <cell r="AX167">
            <v>30.547000000000004</v>
          </cell>
          <cell r="AY167">
            <v>64.828500000000005</v>
          </cell>
          <cell r="AZ167" t="str">
            <v>Top</v>
          </cell>
          <cell r="BA167" t="str">
            <v>MEC</v>
          </cell>
          <cell r="BB167" t="str">
            <v>P02</v>
          </cell>
          <cell r="BC167" t="str">
            <v>B</v>
          </cell>
          <cell r="BE167" t="str">
            <v>PKG &amp; Rotating (Welding)</v>
          </cell>
        </row>
        <row r="168">
          <cell r="B168" t="str">
            <v>042-TR-001</v>
          </cell>
          <cell r="C168" t="str">
            <v>042-UI-001</v>
          </cell>
          <cell r="D168" t="str">
            <v>SUBSEA CHEMICAL STORAGE TANK 1</v>
          </cell>
          <cell r="E168" t="str">
            <v>ME026</v>
          </cell>
          <cell r="F168" t="str">
            <v>Chemical Injection Package</v>
          </cell>
          <cell r="G168" t="str">
            <v>Decatech</v>
          </cell>
          <cell r="H168" t="str">
            <v>042</v>
          </cell>
          <cell r="I168" t="str">
            <v>Subsea Chemical Injection Package</v>
          </cell>
          <cell r="J168" t="str">
            <v>N</v>
          </cell>
          <cell r="K168" t="str">
            <v>1 x 100 %</v>
          </cell>
          <cell r="L168" t="str">
            <v>PKG</v>
          </cell>
          <cell r="M168" t="str">
            <v>Vessel/Tank</v>
          </cell>
          <cell r="N168" t="str">
            <v>ATM</v>
          </cell>
          <cell r="O168" t="str">
            <v>2001-KGD6-D2-PF-OF-MJ1F-C000-440005618-PRD-0004-14</v>
          </cell>
          <cell r="P168" t="str">
            <v>2001-KGD6-D2-PF-OF-MJ1F-C000-440005618-PRJ-0081</v>
          </cell>
          <cell r="Q168" t="str">
            <v>2001-KGD6-D2-PF-OF-MJ1F-C000-440005618-MEQ-0021</v>
          </cell>
          <cell r="R168" t="str">
            <v>ATM</v>
          </cell>
          <cell r="S168" t="str">
            <v>barg</v>
          </cell>
          <cell r="T168" t="str">
            <v>-10 / 70</v>
          </cell>
          <cell r="U168" t="str">
            <v>℃</v>
          </cell>
          <cell r="V168" t="str">
            <v>ATM</v>
          </cell>
          <cell r="W168" t="str">
            <v>barg</v>
          </cell>
          <cell r="X168" t="str">
            <v>/ 55 (HOLD)</v>
          </cell>
          <cell r="Y168" t="str">
            <v>℃</v>
          </cell>
          <cell r="Z168" t="str">
            <v>5</v>
          </cell>
          <cell r="AA168" t="str">
            <v>m3</v>
          </cell>
          <cell r="AB168" t="str">
            <v>-</v>
          </cell>
          <cell r="AK168" t="str">
            <v>incl.</v>
          </cell>
          <cell r="AL168" t="str">
            <v>incl.</v>
          </cell>
          <cell r="AM168" t="str">
            <v>incl.</v>
          </cell>
          <cell r="AS168" t="str">
            <v>incl. above</v>
          </cell>
          <cell r="AT168" t="str">
            <v>incl. above</v>
          </cell>
          <cell r="AV168" t="str">
            <v>incl. above</v>
          </cell>
          <cell r="AW168" t="str">
            <v>incl. above</v>
          </cell>
          <cell r="AX168" t="str">
            <v>incl. above</v>
          </cell>
          <cell r="AY168" t="str">
            <v>incl. above</v>
          </cell>
          <cell r="AZ168" t="str">
            <v>Top</v>
          </cell>
          <cell r="BA168" t="str">
            <v>MEC</v>
          </cell>
          <cell r="BB168" t="str">
            <v>P02</v>
          </cell>
          <cell r="BC168" t="str">
            <v>B</v>
          </cell>
        </row>
        <row r="169">
          <cell r="B169" t="str">
            <v>042-PR-001-A</v>
          </cell>
          <cell r="C169" t="str">
            <v>042-UI-001</v>
          </cell>
          <cell r="D169" t="str">
            <v>SUBSEA CHEMICAL INJECTION PUMP 1</v>
          </cell>
          <cell r="E169" t="str">
            <v>ME026</v>
          </cell>
          <cell r="F169" t="str">
            <v>Chemical Injection Package</v>
          </cell>
          <cell r="G169" t="str">
            <v>Decatech</v>
          </cell>
          <cell r="H169" t="str">
            <v>042</v>
          </cell>
          <cell r="I169" t="str">
            <v>Subsea Chemical Injection Package</v>
          </cell>
          <cell r="J169" t="str">
            <v>N</v>
          </cell>
          <cell r="K169" t="str">
            <v>2 x 100 %</v>
          </cell>
          <cell r="L169" t="str">
            <v>PKG</v>
          </cell>
          <cell r="M169" t="str">
            <v>Package</v>
          </cell>
          <cell r="N169" t="str">
            <v>Diaphragm - 
Motor Driven</v>
          </cell>
          <cell r="O169" t="str">
            <v>2001-KGD6-D2-PF-OF-MJ1F-C000-440005618-PRD-0004-14</v>
          </cell>
          <cell r="P169" t="str">
            <v>2001-KGD6-D2-PF-OF-MJ1F-C000-440005618-PRJ-0081</v>
          </cell>
          <cell r="Q169" t="str">
            <v>2001-KGD6-D2-PF-OF-MJ1F-C000-440005618-MEQ-0021</v>
          </cell>
          <cell r="R169" t="str">
            <v>605</v>
          </cell>
          <cell r="S169" t="str">
            <v>barg</v>
          </cell>
          <cell r="T169" t="str">
            <v>-10 / 70</v>
          </cell>
          <cell r="U169" t="str">
            <v>℃</v>
          </cell>
          <cell r="V169" t="str">
            <v>518</v>
          </cell>
          <cell r="W169" t="str">
            <v>barg</v>
          </cell>
          <cell r="X169" t="str">
            <v>/ 55 (HOLD)</v>
          </cell>
          <cell r="Y169" t="str">
            <v>℃</v>
          </cell>
          <cell r="Z169" t="str">
            <v>12~120</v>
          </cell>
          <cell r="AA169" t="str">
            <v>l/h</v>
          </cell>
          <cell r="AB169" t="str">
            <v>-</v>
          </cell>
          <cell r="AG169" t="str">
            <v>15.00</v>
          </cell>
          <cell r="AH169" t="str">
            <v>kW</v>
          </cell>
          <cell r="AI169" t="str">
            <v>8.292</v>
          </cell>
          <cell r="AJ169" t="str">
            <v>kW</v>
          </cell>
          <cell r="AK169" t="str">
            <v>incl.</v>
          </cell>
          <cell r="AL169" t="str">
            <v>incl.</v>
          </cell>
          <cell r="AM169" t="str">
            <v>incl.</v>
          </cell>
          <cell r="AS169" t="str">
            <v>incl. above</v>
          </cell>
          <cell r="AT169" t="str">
            <v>incl. above</v>
          </cell>
          <cell r="AV169" t="str">
            <v>incl. above</v>
          </cell>
          <cell r="AW169" t="str">
            <v>incl. above</v>
          </cell>
          <cell r="AX169" t="str">
            <v>incl. above</v>
          </cell>
          <cell r="AY169" t="str">
            <v>incl. above</v>
          </cell>
          <cell r="AZ169" t="str">
            <v>Top</v>
          </cell>
          <cell r="BA169" t="str">
            <v>MEC</v>
          </cell>
          <cell r="BB169" t="str">
            <v>P02</v>
          </cell>
          <cell r="BC169" t="str">
            <v>B</v>
          </cell>
        </row>
        <row r="170">
          <cell r="B170" t="str">
            <v>042-PR-001-B</v>
          </cell>
          <cell r="C170" t="str">
            <v>042-UI-001</v>
          </cell>
          <cell r="D170" t="str">
            <v>SUBSEA CHEMICAL INJECTION PUMP 1</v>
          </cell>
          <cell r="E170" t="str">
            <v>ME026</v>
          </cell>
          <cell r="F170" t="str">
            <v>Chemical Injection Package</v>
          </cell>
          <cell r="G170" t="str">
            <v>Decatech</v>
          </cell>
          <cell r="H170" t="str">
            <v>042</v>
          </cell>
          <cell r="I170" t="str">
            <v>Subsea Chemical Injection Package</v>
          </cell>
          <cell r="J170" t="str">
            <v>N</v>
          </cell>
          <cell r="K170" t="str">
            <v>2 x 100 %</v>
          </cell>
          <cell r="L170" t="str">
            <v>PKG</v>
          </cell>
          <cell r="M170" t="str">
            <v>Package</v>
          </cell>
          <cell r="N170" t="str">
            <v>Diaphragm - 
Motor Driven</v>
          </cell>
          <cell r="O170" t="str">
            <v>2001-KGD6-D2-PF-OF-MJ1F-C000-440005618-PRD-0004-14</v>
          </cell>
          <cell r="P170" t="str">
            <v>2001-KGD6-D2-PF-OF-MJ1F-C000-440005618-PRJ-0081</v>
          </cell>
          <cell r="Q170" t="str">
            <v>2001-KGD6-D2-PF-OF-MJ1F-C000-440005618-MEQ-0021</v>
          </cell>
          <cell r="R170" t="str">
            <v>605</v>
          </cell>
          <cell r="S170" t="str">
            <v>barg</v>
          </cell>
          <cell r="T170" t="str">
            <v>-10 / 70</v>
          </cell>
          <cell r="U170" t="str">
            <v>℃</v>
          </cell>
          <cell r="V170" t="str">
            <v>518</v>
          </cell>
          <cell r="W170" t="str">
            <v>barg</v>
          </cell>
          <cell r="X170" t="str">
            <v>/ 55 (HOLD)</v>
          </cell>
          <cell r="Y170" t="str">
            <v>℃</v>
          </cell>
          <cell r="Z170" t="str">
            <v>12~120</v>
          </cell>
          <cell r="AA170" t="str">
            <v>l/h</v>
          </cell>
          <cell r="AB170" t="str">
            <v>-</v>
          </cell>
          <cell r="AG170" t="str">
            <v>15.00</v>
          </cell>
          <cell r="AH170" t="str">
            <v>kW</v>
          </cell>
          <cell r="AI170" t="str">
            <v>8.292</v>
          </cell>
          <cell r="AJ170" t="str">
            <v>kW</v>
          </cell>
          <cell r="AK170" t="str">
            <v>incl.</v>
          </cell>
          <cell r="AL170" t="str">
            <v>incl.</v>
          </cell>
          <cell r="AM170" t="str">
            <v>incl.</v>
          </cell>
          <cell r="AS170" t="str">
            <v>incl. above</v>
          </cell>
          <cell r="AT170" t="str">
            <v>incl. above</v>
          </cell>
          <cell r="AV170" t="str">
            <v>incl. above</v>
          </cell>
          <cell r="AW170" t="str">
            <v>incl. above</v>
          </cell>
          <cell r="AX170" t="str">
            <v>incl. above</v>
          </cell>
          <cell r="AY170" t="str">
            <v>incl. above</v>
          </cell>
          <cell r="AZ170" t="str">
            <v>Top</v>
          </cell>
          <cell r="BA170" t="str">
            <v>MEC</v>
          </cell>
          <cell r="BB170" t="str">
            <v>P02</v>
          </cell>
          <cell r="BC170" t="str">
            <v>B</v>
          </cell>
        </row>
        <row r="171">
          <cell r="B171" t="str">
            <v>042-VF-001-A</v>
          </cell>
          <cell r="C171" t="str">
            <v>042-UI-001</v>
          </cell>
          <cell r="D171" t="str">
            <v>SUBSEA CHEMICAL FILTER 1</v>
          </cell>
          <cell r="E171" t="str">
            <v>ME026</v>
          </cell>
          <cell r="F171" t="str">
            <v>Chemical Injection Package</v>
          </cell>
          <cell r="G171" t="str">
            <v>Decatech</v>
          </cell>
          <cell r="H171" t="str">
            <v>042</v>
          </cell>
          <cell r="I171" t="str">
            <v>Subsea Chemical Injection Package</v>
          </cell>
          <cell r="J171" t="str">
            <v>N</v>
          </cell>
          <cell r="K171" t="str">
            <v>2 x 100 %</v>
          </cell>
          <cell r="L171" t="str">
            <v>PKG</v>
          </cell>
          <cell r="M171" t="str">
            <v>Vessel/Tank</v>
          </cell>
          <cell r="N171" t="str">
            <v>Vertical</v>
          </cell>
          <cell r="O171" t="str">
            <v>2001-KGD6-D2-PF-OF-MJ1F-C000-440005618-PRD-0004-14</v>
          </cell>
          <cell r="P171" t="str">
            <v>2001-KGD6-D2-PF-OF-MJ1F-C000-440005618-PRJ-0081</v>
          </cell>
          <cell r="Q171" t="str">
            <v>2001-KGD6-D2-PF-OF-MJ1F-C000-440005618-MEQ-0021</v>
          </cell>
          <cell r="R171" t="str">
            <v>605</v>
          </cell>
          <cell r="S171" t="str">
            <v>barg</v>
          </cell>
          <cell r="T171" t="str">
            <v>-10 / 70</v>
          </cell>
          <cell r="U171" t="str">
            <v>℃</v>
          </cell>
          <cell r="V171" t="str">
            <v>ATM</v>
          </cell>
          <cell r="W171" t="str">
            <v>barg</v>
          </cell>
          <cell r="X171" t="str">
            <v>/ 55 (HOLD)</v>
          </cell>
          <cell r="Y171" t="str">
            <v>℃</v>
          </cell>
          <cell r="Z171" t="str">
            <v>-</v>
          </cell>
          <cell r="AB171" t="str">
            <v>-</v>
          </cell>
          <cell r="AK171" t="str">
            <v>incl.</v>
          </cell>
          <cell r="AL171" t="str">
            <v>incl.</v>
          </cell>
          <cell r="AM171" t="str">
            <v>incl.</v>
          </cell>
          <cell r="AS171" t="str">
            <v>incl. above</v>
          </cell>
          <cell r="AT171" t="str">
            <v>incl. above</v>
          </cell>
          <cell r="AV171" t="str">
            <v>incl. above</v>
          </cell>
          <cell r="AW171" t="str">
            <v>incl. above</v>
          </cell>
          <cell r="AX171" t="str">
            <v>incl. above</v>
          </cell>
          <cell r="AY171" t="str">
            <v>incl. above</v>
          </cell>
          <cell r="AZ171" t="str">
            <v>Top</v>
          </cell>
          <cell r="BA171" t="str">
            <v>MEC</v>
          </cell>
          <cell r="BB171" t="str">
            <v>P02</v>
          </cell>
          <cell r="BC171" t="str">
            <v>B</v>
          </cell>
        </row>
        <row r="172">
          <cell r="B172" t="str">
            <v>042-VF-001-B</v>
          </cell>
          <cell r="C172" t="str">
            <v>042-UI-001</v>
          </cell>
          <cell r="D172" t="str">
            <v>SUBSEA CHEMICAL FILTER 1</v>
          </cell>
          <cell r="E172" t="str">
            <v>ME026</v>
          </cell>
          <cell r="F172" t="str">
            <v>Chemical Injection Package</v>
          </cell>
          <cell r="G172" t="str">
            <v>Decatech</v>
          </cell>
          <cell r="H172" t="str">
            <v>042</v>
          </cell>
          <cell r="I172" t="str">
            <v>Subsea Chemical Injection Package</v>
          </cell>
          <cell r="J172" t="str">
            <v>N</v>
          </cell>
          <cell r="K172" t="str">
            <v>2 x 100 %</v>
          </cell>
          <cell r="L172" t="str">
            <v>PKG</v>
          </cell>
          <cell r="M172" t="str">
            <v>Vessel/Tank</v>
          </cell>
          <cell r="N172" t="str">
            <v>Vertical</v>
          </cell>
          <cell r="O172" t="str">
            <v>2001-KGD6-D2-PF-OF-MJ1F-C000-440005618-PRD-0004-14</v>
          </cell>
          <cell r="P172" t="str">
            <v>2001-KGD6-D2-PF-OF-MJ1F-C000-440005618-PRJ-0081</v>
          </cell>
          <cell r="Q172" t="str">
            <v>2001-KGD6-D2-PF-OF-MJ1F-C000-440005618-MEQ-0021</v>
          </cell>
          <cell r="R172" t="str">
            <v>605</v>
          </cell>
          <cell r="S172" t="str">
            <v>barg</v>
          </cell>
          <cell r="T172" t="str">
            <v>-10 / 70</v>
          </cell>
          <cell r="U172" t="str">
            <v>℃</v>
          </cell>
          <cell r="V172" t="str">
            <v>ATM</v>
          </cell>
          <cell r="W172" t="str">
            <v>barg</v>
          </cell>
          <cell r="X172" t="str">
            <v>/ 55 (HOLD)</v>
          </cell>
          <cell r="Y172" t="str">
            <v>℃</v>
          </cell>
          <cell r="Z172" t="str">
            <v>-</v>
          </cell>
          <cell r="AB172" t="str">
            <v>-</v>
          </cell>
          <cell r="AK172" t="str">
            <v>incl.</v>
          </cell>
          <cell r="AL172" t="str">
            <v>incl.</v>
          </cell>
          <cell r="AM172" t="str">
            <v>incl.</v>
          </cell>
          <cell r="AS172" t="str">
            <v>incl. above</v>
          </cell>
          <cell r="AT172" t="str">
            <v>incl. above</v>
          </cell>
          <cell r="AV172" t="str">
            <v>incl. above</v>
          </cell>
          <cell r="AW172" t="str">
            <v>incl. above</v>
          </cell>
          <cell r="AX172" t="str">
            <v>incl. above</v>
          </cell>
          <cell r="AY172" t="str">
            <v>incl. above</v>
          </cell>
          <cell r="AZ172" t="str">
            <v>Top</v>
          </cell>
          <cell r="BA172" t="str">
            <v>MEC</v>
          </cell>
          <cell r="BB172" t="str">
            <v>P02</v>
          </cell>
          <cell r="BC172" t="str">
            <v>B</v>
          </cell>
        </row>
        <row r="173">
          <cell r="B173" t="str">
            <v>042-TR-002</v>
          </cell>
          <cell r="C173" t="str">
            <v>042-UI-001</v>
          </cell>
          <cell r="D173" t="str">
            <v>SUBSEA CHEMICAL STORAGE TANK 2</v>
          </cell>
          <cell r="E173" t="str">
            <v>ME026</v>
          </cell>
          <cell r="F173" t="str">
            <v>Chemical Injection Package</v>
          </cell>
          <cell r="G173" t="str">
            <v>Decatech</v>
          </cell>
          <cell r="H173" t="str">
            <v>042</v>
          </cell>
          <cell r="I173" t="str">
            <v>Subsea Chemical Injection Package</v>
          </cell>
          <cell r="J173" t="str">
            <v>N</v>
          </cell>
          <cell r="K173" t="str">
            <v>1 x 100 %</v>
          </cell>
          <cell r="L173" t="str">
            <v>PKG</v>
          </cell>
          <cell r="M173" t="str">
            <v>Vessel/Tank</v>
          </cell>
          <cell r="N173" t="str">
            <v>ATM</v>
          </cell>
          <cell r="O173" t="str">
            <v>2001-KGD6-D2-PF-OF-MJ1F-C000-440005618-PRD-0004-14</v>
          </cell>
          <cell r="P173" t="str">
            <v>2001-KGD6-D2-PF-OF-MJ1F-C000-440005618-PRJ-0081</v>
          </cell>
          <cell r="Q173" t="str">
            <v>2001-KGD6-D2-PF-OF-MJ1F-C000-440005618-MEQ-0021</v>
          </cell>
          <cell r="R173" t="str">
            <v>ATM</v>
          </cell>
          <cell r="S173" t="str">
            <v>barg</v>
          </cell>
          <cell r="T173" t="str">
            <v>-10 / 70</v>
          </cell>
          <cell r="U173" t="str">
            <v>℃</v>
          </cell>
          <cell r="V173" t="str">
            <v>ATM</v>
          </cell>
          <cell r="W173" t="str">
            <v>barg</v>
          </cell>
          <cell r="X173" t="str">
            <v>/ 55 (HOLD)</v>
          </cell>
          <cell r="Y173" t="str">
            <v>℃</v>
          </cell>
          <cell r="Z173" t="str">
            <v>5</v>
          </cell>
          <cell r="AA173" t="str">
            <v>m3</v>
          </cell>
          <cell r="AB173" t="str">
            <v>-</v>
          </cell>
          <cell r="AK173" t="str">
            <v>incl.</v>
          </cell>
          <cell r="AL173" t="str">
            <v>incl.</v>
          </cell>
          <cell r="AM173" t="str">
            <v>incl.</v>
          </cell>
          <cell r="AS173" t="str">
            <v>incl. above</v>
          </cell>
          <cell r="AT173" t="str">
            <v>incl. above</v>
          </cell>
          <cell r="AV173" t="str">
            <v>incl. above</v>
          </cell>
          <cell r="AW173" t="str">
            <v>incl. above</v>
          </cell>
          <cell r="AX173" t="str">
            <v>incl. above</v>
          </cell>
          <cell r="AY173" t="str">
            <v>incl. above</v>
          </cell>
          <cell r="AZ173" t="str">
            <v>Top</v>
          </cell>
          <cell r="BA173" t="str">
            <v>MEC</v>
          </cell>
          <cell r="BB173" t="str">
            <v>P02</v>
          </cell>
          <cell r="BC173" t="str">
            <v>B</v>
          </cell>
        </row>
        <row r="174">
          <cell r="B174" t="str">
            <v>042-PR-002-A</v>
          </cell>
          <cell r="C174" t="str">
            <v>042-UI-001</v>
          </cell>
          <cell r="D174" t="str">
            <v>SUBSEA CHEMICAL INJECTION PUMP 2</v>
          </cell>
          <cell r="E174" t="str">
            <v>ME026</v>
          </cell>
          <cell r="F174" t="str">
            <v>Chemical Injection Package</v>
          </cell>
          <cell r="G174" t="str">
            <v>Decatech</v>
          </cell>
          <cell r="H174" t="str">
            <v>042</v>
          </cell>
          <cell r="I174" t="str">
            <v>Subsea Chemical Injection Package</v>
          </cell>
          <cell r="J174" t="str">
            <v>N</v>
          </cell>
          <cell r="K174" t="str">
            <v>2 x 100 %</v>
          </cell>
          <cell r="L174" t="str">
            <v>PKG</v>
          </cell>
          <cell r="M174" t="str">
            <v>Package</v>
          </cell>
          <cell r="N174" t="str">
            <v>Diaphragm - 
Motor Driven</v>
          </cell>
          <cell r="O174" t="str">
            <v>2001-KGD6-D2-PF-OF-MJ1F-C000-440005618-PRD-0004-14</v>
          </cell>
          <cell r="P174" t="str">
            <v>2001-KGD6-D2-PF-OF-MJ1F-C000-440005618-PRJ-0081</v>
          </cell>
          <cell r="Q174" t="str">
            <v>2001-KGD6-D2-PF-OF-MJ1F-C000-440005618-MEQ-0021</v>
          </cell>
          <cell r="R174" t="str">
            <v>605</v>
          </cell>
          <cell r="S174" t="str">
            <v>barg</v>
          </cell>
          <cell r="T174" t="str">
            <v>-10 / 70</v>
          </cell>
          <cell r="U174" t="str">
            <v>℃</v>
          </cell>
          <cell r="V174" t="str">
            <v>518</v>
          </cell>
          <cell r="W174" t="str">
            <v>barg</v>
          </cell>
          <cell r="X174" t="str">
            <v>/ 55 (HOLD)</v>
          </cell>
          <cell r="Y174" t="str">
            <v>℃</v>
          </cell>
          <cell r="Z174" t="str">
            <v>12~120</v>
          </cell>
          <cell r="AA174" t="str">
            <v>l/h</v>
          </cell>
          <cell r="AB174" t="str">
            <v>-</v>
          </cell>
          <cell r="AG174" t="str">
            <v>15.00</v>
          </cell>
          <cell r="AH174" t="str">
            <v>kW</v>
          </cell>
          <cell r="AI174" t="str">
            <v>8.292</v>
          </cell>
          <cell r="AJ174" t="str">
            <v>kW</v>
          </cell>
          <cell r="AK174" t="str">
            <v>incl.</v>
          </cell>
          <cell r="AL174" t="str">
            <v>incl.</v>
          </cell>
          <cell r="AM174" t="str">
            <v>incl.</v>
          </cell>
          <cell r="AS174" t="str">
            <v>incl. above</v>
          </cell>
          <cell r="AT174" t="str">
            <v>incl. above</v>
          </cell>
          <cell r="AV174" t="str">
            <v>incl. above</v>
          </cell>
          <cell r="AW174" t="str">
            <v>incl. above</v>
          </cell>
          <cell r="AX174" t="str">
            <v>incl. above</v>
          </cell>
          <cell r="AY174" t="str">
            <v>incl. above</v>
          </cell>
          <cell r="AZ174" t="str">
            <v>Top</v>
          </cell>
          <cell r="BA174" t="str">
            <v>MEC</v>
          </cell>
          <cell r="BB174" t="str">
            <v>P02</v>
          </cell>
          <cell r="BC174" t="str">
            <v>B</v>
          </cell>
        </row>
        <row r="175">
          <cell r="B175" t="str">
            <v>042-PR-002-B</v>
          </cell>
          <cell r="C175" t="str">
            <v>042-UI-001</v>
          </cell>
          <cell r="D175" t="str">
            <v>SUBSEA CHEMICAL INJECTION PUMP 2</v>
          </cell>
          <cell r="E175" t="str">
            <v>ME026</v>
          </cell>
          <cell r="F175" t="str">
            <v>Chemical Injection Package</v>
          </cell>
          <cell r="G175" t="str">
            <v>Decatech</v>
          </cell>
          <cell r="H175" t="str">
            <v>042</v>
          </cell>
          <cell r="I175" t="str">
            <v>Subsea Chemical Injection Package</v>
          </cell>
          <cell r="J175" t="str">
            <v>N</v>
          </cell>
          <cell r="K175" t="str">
            <v>2 x 100 %</v>
          </cell>
          <cell r="L175" t="str">
            <v>PKG</v>
          </cell>
          <cell r="M175" t="str">
            <v>Package</v>
          </cell>
          <cell r="N175" t="str">
            <v>Diaphragm - 
Motor Driven</v>
          </cell>
          <cell r="O175" t="str">
            <v>2001-KGD6-D2-PF-OF-MJ1F-C000-440005618-PRD-0004-14</v>
          </cell>
          <cell r="P175" t="str">
            <v>2001-KGD6-D2-PF-OF-MJ1F-C000-440005618-PRJ-0081</v>
          </cell>
          <cell r="Q175" t="str">
            <v>2001-KGD6-D2-PF-OF-MJ1F-C000-440005618-MEQ-0021</v>
          </cell>
          <cell r="R175" t="str">
            <v>605</v>
          </cell>
          <cell r="S175" t="str">
            <v>barg</v>
          </cell>
          <cell r="T175" t="str">
            <v>-10 / 70</v>
          </cell>
          <cell r="U175" t="str">
            <v>℃</v>
          </cell>
          <cell r="V175" t="str">
            <v>518</v>
          </cell>
          <cell r="W175" t="str">
            <v>barg</v>
          </cell>
          <cell r="X175" t="str">
            <v>/ 55 (HOLD)</v>
          </cell>
          <cell r="Y175" t="str">
            <v>℃</v>
          </cell>
          <cell r="Z175" t="str">
            <v>12~120</v>
          </cell>
          <cell r="AA175" t="str">
            <v>l/h</v>
          </cell>
          <cell r="AB175" t="str">
            <v>-</v>
          </cell>
          <cell r="AG175" t="str">
            <v>15.00</v>
          </cell>
          <cell r="AH175" t="str">
            <v>kW</v>
          </cell>
          <cell r="AI175" t="str">
            <v>8.292</v>
          </cell>
          <cell r="AJ175" t="str">
            <v>kW</v>
          </cell>
          <cell r="AK175" t="str">
            <v>incl.</v>
          </cell>
          <cell r="AL175" t="str">
            <v>incl.</v>
          </cell>
          <cell r="AM175" t="str">
            <v>incl.</v>
          </cell>
          <cell r="AS175" t="str">
            <v>incl. above</v>
          </cell>
          <cell r="AT175" t="str">
            <v>incl. above</v>
          </cell>
          <cell r="AV175" t="str">
            <v>incl. above</v>
          </cell>
          <cell r="AW175" t="str">
            <v>incl. above</v>
          </cell>
          <cell r="AX175" t="str">
            <v>incl. above</v>
          </cell>
          <cell r="AY175" t="str">
            <v>incl. above</v>
          </cell>
          <cell r="AZ175" t="str">
            <v>Top</v>
          </cell>
          <cell r="BA175" t="str">
            <v>MEC</v>
          </cell>
          <cell r="BB175" t="str">
            <v>P02</v>
          </cell>
          <cell r="BC175" t="str">
            <v>B</v>
          </cell>
        </row>
        <row r="176">
          <cell r="B176" t="str">
            <v>042-VF-002-A</v>
          </cell>
          <cell r="C176" t="str">
            <v>042-UI-001</v>
          </cell>
          <cell r="D176" t="str">
            <v>SUBSEA CHEMICAL FILTER 2</v>
          </cell>
          <cell r="E176" t="str">
            <v>ME026</v>
          </cell>
          <cell r="F176" t="str">
            <v>Chemical Injection Package</v>
          </cell>
          <cell r="G176" t="str">
            <v>Decatech</v>
          </cell>
          <cell r="H176" t="str">
            <v>042</v>
          </cell>
          <cell r="I176" t="str">
            <v>Subsea Chemical Injection Package</v>
          </cell>
          <cell r="J176" t="str">
            <v>N</v>
          </cell>
          <cell r="K176" t="str">
            <v>2 x 100 %</v>
          </cell>
          <cell r="L176" t="str">
            <v>PKG</v>
          </cell>
          <cell r="M176" t="str">
            <v>Vessel/Tank</v>
          </cell>
          <cell r="N176" t="str">
            <v>Vertical</v>
          </cell>
          <cell r="O176" t="str">
            <v>2001-KGD6-D2-PF-OF-MJ1F-C000-440005618-PRD-0004-14</v>
          </cell>
          <cell r="P176" t="str">
            <v>2001-KGD6-D2-PF-OF-MJ1F-C000-440005618-PRJ-0081</v>
          </cell>
          <cell r="Q176" t="str">
            <v>2001-KGD6-D2-PF-OF-MJ1F-C000-440005618-MEQ-0021</v>
          </cell>
          <cell r="R176" t="str">
            <v>605</v>
          </cell>
          <cell r="S176" t="str">
            <v>barg</v>
          </cell>
          <cell r="T176" t="str">
            <v>-10 / 70</v>
          </cell>
          <cell r="U176" t="str">
            <v>℃</v>
          </cell>
          <cell r="V176" t="str">
            <v>ATM</v>
          </cell>
          <cell r="W176" t="str">
            <v>barg</v>
          </cell>
          <cell r="X176" t="str">
            <v>/ 55 (HOLD)</v>
          </cell>
          <cell r="Y176" t="str">
            <v>℃</v>
          </cell>
          <cell r="Z176" t="str">
            <v>-</v>
          </cell>
          <cell r="AB176" t="str">
            <v>-</v>
          </cell>
          <cell r="AK176" t="str">
            <v>incl.</v>
          </cell>
          <cell r="AL176" t="str">
            <v>incl.</v>
          </cell>
          <cell r="AM176" t="str">
            <v>incl.</v>
          </cell>
          <cell r="AS176" t="str">
            <v>incl. above</v>
          </cell>
          <cell r="AT176" t="str">
            <v>incl. above</v>
          </cell>
          <cell r="AV176" t="str">
            <v>incl. above</v>
          </cell>
          <cell r="AW176" t="str">
            <v>incl. above</v>
          </cell>
          <cell r="AX176" t="str">
            <v>incl. above</v>
          </cell>
          <cell r="AY176" t="str">
            <v>incl. above</v>
          </cell>
          <cell r="AZ176" t="str">
            <v>Top</v>
          </cell>
          <cell r="BA176" t="str">
            <v>MEC</v>
          </cell>
          <cell r="BB176" t="str">
            <v>P02</v>
          </cell>
          <cell r="BC176" t="str">
            <v>B</v>
          </cell>
        </row>
        <row r="177">
          <cell r="B177" t="str">
            <v>042-VF-002-B</v>
          </cell>
          <cell r="C177" t="str">
            <v>042-UI-001</v>
          </cell>
          <cell r="D177" t="str">
            <v>SUBSEA CHEMICAL FILTER 2</v>
          </cell>
          <cell r="E177" t="str">
            <v>ME026</v>
          </cell>
          <cell r="F177" t="str">
            <v>Chemical Injection Package</v>
          </cell>
          <cell r="G177" t="str">
            <v>Decatech</v>
          </cell>
          <cell r="H177" t="str">
            <v>042</v>
          </cell>
          <cell r="I177" t="str">
            <v>Subsea Chemical Injection Package</v>
          </cell>
          <cell r="J177" t="str">
            <v>N</v>
          </cell>
          <cell r="K177" t="str">
            <v>2 x 100 %</v>
          </cell>
          <cell r="L177" t="str">
            <v>PKG</v>
          </cell>
          <cell r="M177" t="str">
            <v>Vessel/Tank</v>
          </cell>
          <cell r="N177" t="str">
            <v>Vertical</v>
          </cell>
          <cell r="O177" t="str">
            <v>2001-KGD6-D2-PF-OF-MJ1F-C000-440005618-PRD-0004-14</v>
          </cell>
          <cell r="P177" t="str">
            <v>2001-KGD6-D2-PF-OF-MJ1F-C000-440005618-PRJ-0081</v>
          </cell>
          <cell r="Q177" t="str">
            <v>2001-KGD6-D2-PF-OF-MJ1F-C000-440005618-MEQ-0021</v>
          </cell>
          <cell r="R177" t="str">
            <v>605</v>
          </cell>
          <cell r="S177" t="str">
            <v>barg</v>
          </cell>
          <cell r="T177" t="str">
            <v>-10 / 70</v>
          </cell>
          <cell r="U177" t="str">
            <v>℃</v>
          </cell>
          <cell r="V177" t="str">
            <v>ATM</v>
          </cell>
          <cell r="W177" t="str">
            <v>barg</v>
          </cell>
          <cell r="X177" t="str">
            <v>/ 55 (HOLD)</v>
          </cell>
          <cell r="Y177" t="str">
            <v>℃</v>
          </cell>
          <cell r="Z177" t="str">
            <v>-</v>
          </cell>
          <cell r="AB177" t="str">
            <v>-</v>
          </cell>
          <cell r="AK177" t="str">
            <v>incl.</v>
          </cell>
          <cell r="AL177" t="str">
            <v>incl.</v>
          </cell>
          <cell r="AM177" t="str">
            <v>incl.</v>
          </cell>
          <cell r="AS177" t="str">
            <v>incl. above</v>
          </cell>
          <cell r="AT177" t="str">
            <v>incl. above</v>
          </cell>
          <cell r="AV177" t="str">
            <v>incl. above</v>
          </cell>
          <cell r="AW177" t="str">
            <v>incl. above</v>
          </cell>
          <cell r="AX177" t="str">
            <v>incl. above</v>
          </cell>
          <cell r="AY177" t="str">
            <v>incl. above</v>
          </cell>
          <cell r="AZ177" t="str">
            <v>Top</v>
          </cell>
          <cell r="BA177" t="str">
            <v>MEC</v>
          </cell>
          <cell r="BB177" t="str">
            <v>P02</v>
          </cell>
          <cell r="BC177" t="str">
            <v>B</v>
          </cell>
        </row>
        <row r="178">
          <cell r="B178" t="str">
            <v>042-TR-003</v>
          </cell>
          <cell r="C178" t="str">
            <v>042-UI-001</v>
          </cell>
          <cell r="D178" t="str">
            <v>POUR POINT DEPRESSANT (PPD) STORAGE TANK</v>
          </cell>
          <cell r="E178" t="str">
            <v>ME026</v>
          </cell>
          <cell r="F178" t="str">
            <v>Chemical Injection Package</v>
          </cell>
          <cell r="G178" t="str">
            <v>Decatech</v>
          </cell>
          <cell r="H178" t="str">
            <v>042</v>
          </cell>
          <cell r="I178" t="str">
            <v>Subsea Chemical Injection Package</v>
          </cell>
          <cell r="J178" t="str">
            <v>N</v>
          </cell>
          <cell r="K178" t="str">
            <v>1 x 100 %</v>
          </cell>
          <cell r="L178" t="str">
            <v>PKG</v>
          </cell>
          <cell r="M178" t="str">
            <v>Vessel/Tank</v>
          </cell>
          <cell r="N178" t="str">
            <v>ATM</v>
          </cell>
          <cell r="O178" t="str">
            <v>2001-KGD6-D2-PF-OF-MJ1F-C000-440005618-PRD-0004-14</v>
          </cell>
          <cell r="P178" t="str">
            <v>2001-KGD6-D2-PF-OF-MJ1F-C000-440005618-PRJ-0081</v>
          </cell>
          <cell r="Q178" t="str">
            <v>2001-KGD6-D2-PF-OF-MJ1F-C000-440005618-MEQ-0021</v>
          </cell>
          <cell r="R178" t="str">
            <v>ATM</v>
          </cell>
          <cell r="S178" t="str">
            <v>barg</v>
          </cell>
          <cell r="T178" t="str">
            <v>-10 / 70</v>
          </cell>
          <cell r="U178" t="str">
            <v>℃</v>
          </cell>
          <cell r="V178" t="str">
            <v>ATM</v>
          </cell>
          <cell r="W178" t="str">
            <v>barg</v>
          </cell>
          <cell r="X178" t="str">
            <v>45</v>
          </cell>
          <cell r="Y178" t="str">
            <v>℃</v>
          </cell>
          <cell r="Z178" t="str">
            <v>5</v>
          </cell>
          <cell r="AA178" t="str">
            <v>m3</v>
          </cell>
          <cell r="AB178" t="str">
            <v>-</v>
          </cell>
          <cell r="AK178" t="str">
            <v>incl.</v>
          </cell>
          <cell r="AL178" t="str">
            <v>incl.</v>
          </cell>
          <cell r="AM178" t="str">
            <v>incl.</v>
          </cell>
          <cell r="AS178" t="str">
            <v>incl. above</v>
          </cell>
          <cell r="AT178" t="str">
            <v>incl. above</v>
          </cell>
          <cell r="AV178" t="str">
            <v>incl. above</v>
          </cell>
          <cell r="AW178" t="str">
            <v>incl. above</v>
          </cell>
          <cell r="AX178" t="str">
            <v>incl. above</v>
          </cell>
          <cell r="AY178" t="str">
            <v>incl. above</v>
          </cell>
          <cell r="AZ178" t="str">
            <v>Top</v>
          </cell>
          <cell r="BA178" t="str">
            <v>MEC</v>
          </cell>
          <cell r="BB178" t="str">
            <v>P02</v>
          </cell>
          <cell r="BC178" t="str">
            <v>B</v>
          </cell>
        </row>
        <row r="179">
          <cell r="B179" t="str">
            <v>042-PR-003-A</v>
          </cell>
          <cell r="C179" t="str">
            <v>042-UI-001</v>
          </cell>
          <cell r="D179" t="str">
            <v>POUR POINT DEPRESSANT (PPD) INJECTION PUMP</v>
          </cell>
          <cell r="E179" t="str">
            <v>ME026</v>
          </cell>
          <cell r="F179" t="str">
            <v>Chemical Injection Package</v>
          </cell>
          <cell r="G179" t="str">
            <v>Decatech</v>
          </cell>
          <cell r="H179" t="str">
            <v>042</v>
          </cell>
          <cell r="I179" t="str">
            <v>Subsea Chemical Injection Package</v>
          </cell>
          <cell r="J179" t="str">
            <v>N</v>
          </cell>
          <cell r="K179" t="str">
            <v>2 x 100 %</v>
          </cell>
          <cell r="L179" t="str">
            <v>PKG</v>
          </cell>
          <cell r="M179" t="str">
            <v>Package</v>
          </cell>
          <cell r="N179" t="str">
            <v>Diaphragm - 
Motor Driven</v>
          </cell>
          <cell r="O179" t="str">
            <v>2001-KGD6-D2-PF-OF-MJ1F-C000-440005618-PRD-0004-14</v>
          </cell>
          <cell r="P179" t="str">
            <v>2001-KGD6-D2-PF-OF-MJ1F-C000-440005618-PRJ-0081</v>
          </cell>
          <cell r="Q179" t="str">
            <v>2001-KGD6-D2-PF-OF-MJ1F-C000-440005618-MEQ-0021</v>
          </cell>
          <cell r="R179" t="str">
            <v>15</v>
          </cell>
          <cell r="S179" t="str">
            <v>barg</v>
          </cell>
          <cell r="T179" t="str">
            <v>-10 / 70</v>
          </cell>
          <cell r="U179" t="str">
            <v>℃</v>
          </cell>
          <cell r="V179" t="str">
            <v>11</v>
          </cell>
          <cell r="W179" t="str">
            <v>barg</v>
          </cell>
          <cell r="X179" t="str">
            <v>45</v>
          </cell>
          <cell r="Y179" t="str">
            <v>℃</v>
          </cell>
          <cell r="Z179" t="str">
            <v>20~200</v>
          </cell>
          <cell r="AA179" t="str">
            <v>l/h</v>
          </cell>
          <cell r="AB179" t="str">
            <v>-</v>
          </cell>
          <cell r="AG179" t="str">
            <v>0.55</v>
          </cell>
          <cell r="AH179" t="str">
            <v>kW</v>
          </cell>
          <cell r="AI179" t="str">
            <v>0.236</v>
          </cell>
          <cell r="AJ179" t="str">
            <v>kW</v>
          </cell>
          <cell r="AK179" t="str">
            <v>incl.</v>
          </cell>
          <cell r="AL179" t="str">
            <v>incl.</v>
          </cell>
          <cell r="AM179" t="str">
            <v>incl.</v>
          </cell>
          <cell r="AS179" t="str">
            <v>incl. above</v>
          </cell>
          <cell r="AT179" t="str">
            <v>incl. above</v>
          </cell>
          <cell r="AV179" t="str">
            <v>incl. above</v>
          </cell>
          <cell r="AW179" t="str">
            <v>incl. above</v>
          </cell>
          <cell r="AX179" t="str">
            <v>incl. above</v>
          </cell>
          <cell r="AY179" t="str">
            <v>incl. above</v>
          </cell>
          <cell r="AZ179" t="str">
            <v>Top</v>
          </cell>
          <cell r="BA179" t="str">
            <v>MEC</v>
          </cell>
          <cell r="BB179" t="str">
            <v>P02</v>
          </cell>
          <cell r="BC179" t="str">
            <v>B</v>
          </cell>
        </row>
        <row r="180">
          <cell r="B180" t="str">
            <v>042-PR-003-B</v>
          </cell>
          <cell r="C180" t="str">
            <v>042-UI-001</v>
          </cell>
          <cell r="D180" t="str">
            <v>POUR POINT DEPRESSANT (PPD) INJECTION PUMP</v>
          </cell>
          <cell r="E180" t="str">
            <v>ME026</v>
          </cell>
          <cell r="F180" t="str">
            <v>Chemical Injection Package</v>
          </cell>
          <cell r="G180" t="str">
            <v>Decatech</v>
          </cell>
          <cell r="H180" t="str">
            <v>042</v>
          </cell>
          <cell r="I180" t="str">
            <v>Subsea Chemical Injection Package</v>
          </cell>
          <cell r="J180" t="str">
            <v>N</v>
          </cell>
          <cell r="K180" t="str">
            <v>2 x 100 %</v>
          </cell>
          <cell r="L180" t="str">
            <v>PKG</v>
          </cell>
          <cell r="M180" t="str">
            <v>Package</v>
          </cell>
          <cell r="N180" t="str">
            <v>Diaphragm - 
Motor Driven</v>
          </cell>
          <cell r="O180" t="str">
            <v>2001-KGD6-D2-PF-OF-MJ1F-C000-440005618-PRD-0004-14</v>
          </cell>
          <cell r="P180" t="str">
            <v>2001-KGD6-D2-PF-OF-MJ1F-C000-440005618-PRJ-0081</v>
          </cell>
          <cell r="Q180" t="str">
            <v>2001-KGD6-D2-PF-OF-MJ1F-C000-440005618-MEQ-0021</v>
          </cell>
          <cell r="R180" t="str">
            <v>15</v>
          </cell>
          <cell r="S180" t="str">
            <v>barg</v>
          </cell>
          <cell r="T180" t="str">
            <v>-10 / 70</v>
          </cell>
          <cell r="U180" t="str">
            <v>℃</v>
          </cell>
          <cell r="V180" t="str">
            <v>11</v>
          </cell>
          <cell r="W180" t="str">
            <v>barg</v>
          </cell>
          <cell r="X180" t="str">
            <v>45</v>
          </cell>
          <cell r="Y180" t="str">
            <v>℃</v>
          </cell>
          <cell r="Z180" t="str">
            <v>20~200</v>
          </cell>
          <cell r="AA180" t="str">
            <v>l/h</v>
          </cell>
          <cell r="AB180" t="str">
            <v>-</v>
          </cell>
          <cell r="AG180" t="str">
            <v>0.55</v>
          </cell>
          <cell r="AH180" t="str">
            <v>kW</v>
          </cell>
          <cell r="AI180" t="str">
            <v>0.236</v>
          </cell>
          <cell r="AJ180" t="str">
            <v>kW</v>
          </cell>
          <cell r="AK180" t="str">
            <v>incl.</v>
          </cell>
          <cell r="AL180" t="str">
            <v>incl.</v>
          </cell>
          <cell r="AM180" t="str">
            <v>incl.</v>
          </cell>
          <cell r="AS180" t="str">
            <v>incl. above</v>
          </cell>
          <cell r="AT180" t="str">
            <v>incl. above</v>
          </cell>
          <cell r="AV180" t="str">
            <v>incl. above</v>
          </cell>
          <cell r="AW180" t="str">
            <v>incl. above</v>
          </cell>
          <cell r="AX180" t="str">
            <v>incl. above</v>
          </cell>
          <cell r="AY180" t="str">
            <v>incl. above</v>
          </cell>
          <cell r="AZ180" t="str">
            <v>Top</v>
          </cell>
          <cell r="BA180" t="str">
            <v>MEC</v>
          </cell>
          <cell r="BB180" t="str">
            <v>P02</v>
          </cell>
          <cell r="BC180" t="str">
            <v>B</v>
          </cell>
        </row>
        <row r="181">
          <cell r="B181" t="str">
            <v>042-VF-003-A</v>
          </cell>
          <cell r="C181" t="str">
            <v>042-UI-001</v>
          </cell>
          <cell r="D181" t="str">
            <v>POUR POINT DEPRESSANT (PPD) FILTER</v>
          </cell>
          <cell r="E181" t="str">
            <v>ME026</v>
          </cell>
          <cell r="F181" t="str">
            <v>Chemical Injection Package</v>
          </cell>
          <cell r="G181" t="str">
            <v>Decatech</v>
          </cell>
          <cell r="H181" t="str">
            <v>042</v>
          </cell>
          <cell r="I181" t="str">
            <v>Subsea Chemical Injection Package</v>
          </cell>
          <cell r="J181" t="str">
            <v>N</v>
          </cell>
          <cell r="K181" t="str">
            <v>2 x 100 %</v>
          </cell>
          <cell r="L181" t="str">
            <v>PKG</v>
          </cell>
          <cell r="M181" t="str">
            <v>Vessel/Tank</v>
          </cell>
          <cell r="N181" t="str">
            <v>Vertical</v>
          </cell>
          <cell r="O181" t="str">
            <v>2001-KGD6-D2-PF-OF-MJ1F-C000-440005618-PRD-0004-14</v>
          </cell>
          <cell r="P181" t="str">
            <v>2001-KGD6-D2-PF-OF-MJ1F-C000-440005618-PRJ-0081</v>
          </cell>
          <cell r="Q181" t="str">
            <v>2001-KGD6-D2-PF-OF-MJ1F-C000-440005618-MEQ-0021</v>
          </cell>
          <cell r="R181" t="str">
            <v>15</v>
          </cell>
          <cell r="S181" t="str">
            <v>barg</v>
          </cell>
          <cell r="T181" t="str">
            <v>-10 / 70</v>
          </cell>
          <cell r="U181" t="str">
            <v>℃</v>
          </cell>
          <cell r="V181" t="str">
            <v>ATM</v>
          </cell>
          <cell r="W181" t="str">
            <v>barg</v>
          </cell>
          <cell r="X181" t="str">
            <v>45</v>
          </cell>
          <cell r="Y181" t="str">
            <v>℃</v>
          </cell>
          <cell r="Z181" t="str">
            <v>-</v>
          </cell>
          <cell r="AB181" t="str">
            <v>-</v>
          </cell>
          <cell r="AK181" t="str">
            <v>incl.</v>
          </cell>
          <cell r="AL181" t="str">
            <v>incl.</v>
          </cell>
          <cell r="AM181" t="str">
            <v>incl.</v>
          </cell>
          <cell r="AS181" t="str">
            <v>incl. above</v>
          </cell>
          <cell r="AT181" t="str">
            <v>incl. above</v>
          </cell>
          <cell r="AV181" t="str">
            <v>incl. above</v>
          </cell>
          <cell r="AW181" t="str">
            <v>incl. above</v>
          </cell>
          <cell r="AX181" t="str">
            <v>incl. above</v>
          </cell>
          <cell r="AY181" t="str">
            <v>incl. above</v>
          </cell>
          <cell r="AZ181" t="str">
            <v>Top</v>
          </cell>
          <cell r="BA181" t="str">
            <v>MEC</v>
          </cell>
          <cell r="BB181" t="str">
            <v>P02</v>
          </cell>
          <cell r="BC181" t="str">
            <v>B</v>
          </cell>
        </row>
        <row r="182">
          <cell r="B182" t="str">
            <v>042-VF-003-B</v>
          </cell>
          <cell r="C182" t="str">
            <v>042-UI-001</v>
          </cell>
          <cell r="D182" t="str">
            <v>POUR POINT DEPRESSANT (PPD) FILTER</v>
          </cell>
          <cell r="E182" t="str">
            <v>ME026</v>
          </cell>
          <cell r="F182" t="str">
            <v>Chemical Injection Package</v>
          </cell>
          <cell r="G182" t="str">
            <v>Decatech</v>
          </cell>
          <cell r="H182" t="str">
            <v>042</v>
          </cell>
          <cell r="I182" t="str">
            <v>Subsea Chemical Injection Package</v>
          </cell>
          <cell r="J182" t="str">
            <v>N</v>
          </cell>
          <cell r="K182" t="str">
            <v>2 x 100 %</v>
          </cell>
          <cell r="L182" t="str">
            <v>PKG</v>
          </cell>
          <cell r="M182" t="str">
            <v>Vessel/Tank</v>
          </cell>
          <cell r="N182" t="str">
            <v>Vertical</v>
          </cell>
          <cell r="O182" t="str">
            <v>2001-KGD6-D2-PF-OF-MJ1F-C000-440005618-PRD-0004-14</v>
          </cell>
          <cell r="P182" t="str">
            <v>2001-KGD6-D2-PF-OF-MJ1F-C000-440005618-PRJ-0081</v>
          </cell>
          <cell r="Q182" t="str">
            <v>2001-KGD6-D2-PF-OF-MJ1F-C000-440005618-MEQ-0021</v>
          </cell>
          <cell r="R182" t="str">
            <v>15</v>
          </cell>
          <cell r="S182" t="str">
            <v>barg</v>
          </cell>
          <cell r="T182" t="str">
            <v>-10 / 70</v>
          </cell>
          <cell r="U182" t="str">
            <v>℃</v>
          </cell>
          <cell r="V182" t="str">
            <v>ATM</v>
          </cell>
          <cell r="W182" t="str">
            <v>barg</v>
          </cell>
          <cell r="X182" t="str">
            <v>45</v>
          </cell>
          <cell r="Y182" t="str">
            <v>℃</v>
          </cell>
          <cell r="Z182" t="str">
            <v>-</v>
          </cell>
          <cell r="AB182" t="str">
            <v>-</v>
          </cell>
          <cell r="AK182" t="str">
            <v>incl.</v>
          </cell>
          <cell r="AL182" t="str">
            <v>incl.</v>
          </cell>
          <cell r="AM182" t="str">
            <v>incl.</v>
          </cell>
          <cell r="AS182" t="str">
            <v>incl. above</v>
          </cell>
          <cell r="AT182" t="str">
            <v>incl. above</v>
          </cell>
          <cell r="AV182" t="str">
            <v>incl. above</v>
          </cell>
          <cell r="AW182" t="str">
            <v>incl. above</v>
          </cell>
          <cell r="AX182" t="str">
            <v>incl. above</v>
          </cell>
          <cell r="AY182" t="str">
            <v>incl. above</v>
          </cell>
          <cell r="AZ182" t="str">
            <v>Top</v>
          </cell>
          <cell r="BA182" t="str">
            <v>MEC</v>
          </cell>
          <cell r="BB182" t="str">
            <v>P02</v>
          </cell>
          <cell r="BC182" t="str">
            <v>B</v>
          </cell>
        </row>
        <row r="183">
          <cell r="B183" t="str">
            <v>042-UI-002</v>
          </cell>
          <cell r="C183" t="str">
            <v>042-UI-002</v>
          </cell>
          <cell r="D183" t="str">
            <v>TOPSIDE CHEMICAL INJECTION PACKAGE</v>
          </cell>
          <cell r="E183" t="str">
            <v>ME026</v>
          </cell>
          <cell r="F183" t="str">
            <v>Chemical Injection Package</v>
          </cell>
          <cell r="G183" t="str">
            <v>Decatech</v>
          </cell>
          <cell r="H183" t="str">
            <v>042</v>
          </cell>
          <cell r="I183" t="str">
            <v>Topside Chemical Injection Package</v>
          </cell>
          <cell r="J183" t="str">
            <v>Y</v>
          </cell>
          <cell r="K183" t="str">
            <v>1 x 100 %</v>
          </cell>
          <cell r="L183" t="str">
            <v>PKG</v>
          </cell>
          <cell r="M183" t="str">
            <v>Package</v>
          </cell>
          <cell r="N183" t="str">
            <v>PKG</v>
          </cell>
          <cell r="O183" t="str">
            <v>2001-KGD6-D2-PF-OF-MJ1F-C000-440005618-PRD-0004-10
2001-KGD6-D2-PF-OF-MJ1F-C000-440005618-PRD-0004-11
2001-KGD6-D2-PF-OF-MJ1F-C000-440005618-PRD-0004-12
2001-KGD6-D2-PF-OF-MJ1F-C000-440005618-PRD-0004-13</v>
          </cell>
          <cell r="P183" t="str">
            <v>2001-KGD6-D2-PF-OF-MJ1F-C000-440005618-PRJ-0080</v>
          </cell>
          <cell r="Q183" t="str">
            <v>2001-KGD6-D2-PF-OF-MJ1F-C000-440005618-MEQ-0021</v>
          </cell>
          <cell r="AB183" t="str">
            <v>-</v>
          </cell>
          <cell r="AK183" t="str">
            <v>14000</v>
          </cell>
          <cell r="AL183" t="str">
            <v>5800</v>
          </cell>
          <cell r="AM183" t="str">
            <v>4835</v>
          </cell>
          <cell r="AN183" t="str">
            <v>SS 316L</v>
          </cell>
          <cell r="AO183" t="str">
            <v>SS 316L</v>
          </cell>
          <cell r="AP183" t="str">
            <v>N/A</v>
          </cell>
          <cell r="AR183" t="str">
            <v>N/A</v>
          </cell>
          <cell r="AS183">
            <v>58.155000000000001</v>
          </cell>
          <cell r="AT183">
            <v>125.07</v>
          </cell>
          <cell r="AV183">
            <v>0.13</v>
          </cell>
          <cell r="AW183">
            <v>65.715149999999994</v>
          </cell>
          <cell r="AX183">
            <v>75.613949999999988</v>
          </cell>
          <cell r="AY183">
            <v>141.32909999999998</v>
          </cell>
          <cell r="AZ183" t="str">
            <v>Top</v>
          </cell>
          <cell r="BA183" t="str">
            <v>MEC</v>
          </cell>
          <cell r="BB183" t="str">
            <v>P02</v>
          </cell>
          <cell r="BC183" t="str">
            <v>B</v>
          </cell>
          <cell r="BE183" t="str">
            <v>PKG &amp; Rotating (Welding)</v>
          </cell>
        </row>
        <row r="184">
          <cell r="B184" t="str">
            <v>042-TR-004</v>
          </cell>
          <cell r="C184" t="str">
            <v>042-UI-002</v>
          </cell>
          <cell r="D184" t="str">
            <v>DEMULSIFIER STORAGE TANK</v>
          </cell>
          <cell r="E184" t="str">
            <v>ME026</v>
          </cell>
          <cell r="F184" t="str">
            <v>Chemical Injection Package</v>
          </cell>
          <cell r="G184" t="str">
            <v>Decatech</v>
          </cell>
          <cell r="H184" t="str">
            <v>042</v>
          </cell>
          <cell r="I184" t="str">
            <v>Topside Chemical Injection Package</v>
          </cell>
          <cell r="J184" t="str">
            <v>N</v>
          </cell>
          <cell r="K184" t="str">
            <v>1 x 100 %</v>
          </cell>
          <cell r="L184" t="str">
            <v>PKG</v>
          </cell>
          <cell r="M184" t="str">
            <v>Vessel/Tank</v>
          </cell>
          <cell r="N184" t="str">
            <v>ATM</v>
          </cell>
          <cell r="O184" t="str">
            <v>2001-KGD6-D2-PF-OF-MJ1F-C000-440005618-PRD-0004-10</v>
          </cell>
          <cell r="P184" t="str">
            <v>2001-KGD6-D2-PF-OF-MJ1F-C000-440005618-PRJ-0080</v>
          </cell>
          <cell r="Q184" t="str">
            <v>2001-KGD6-D2-PF-OF-MJ1F-C000-440005618-MEQ-0021</v>
          </cell>
          <cell r="R184" t="str">
            <v>ATM</v>
          </cell>
          <cell r="S184" t="str">
            <v>barg</v>
          </cell>
          <cell r="T184" t="str">
            <v>-10 / 70</v>
          </cell>
          <cell r="U184" t="str">
            <v>℃</v>
          </cell>
          <cell r="V184" t="str">
            <v>ATM</v>
          </cell>
          <cell r="W184" t="str">
            <v>barg</v>
          </cell>
          <cell r="X184" t="str">
            <v>45</v>
          </cell>
          <cell r="Y184" t="str">
            <v>℃</v>
          </cell>
          <cell r="Z184" t="str">
            <v>3</v>
          </cell>
          <cell r="AA184" t="str">
            <v>m3</v>
          </cell>
          <cell r="AB184" t="str">
            <v>-</v>
          </cell>
          <cell r="AK184" t="str">
            <v>incl.</v>
          </cell>
          <cell r="AL184" t="str">
            <v>incl.</v>
          </cell>
          <cell r="AM184" t="str">
            <v>incl.</v>
          </cell>
          <cell r="AS184" t="str">
            <v>incl. above</v>
          </cell>
          <cell r="AT184" t="str">
            <v>incl. above</v>
          </cell>
          <cell r="AV184" t="str">
            <v>incl. above</v>
          </cell>
          <cell r="AW184" t="str">
            <v>incl. above</v>
          </cell>
          <cell r="AX184" t="str">
            <v>incl. above</v>
          </cell>
          <cell r="AY184" t="str">
            <v>incl. above</v>
          </cell>
          <cell r="AZ184" t="str">
            <v>Top</v>
          </cell>
          <cell r="BA184" t="str">
            <v>MEC</v>
          </cell>
          <cell r="BB184" t="str">
            <v>P02</v>
          </cell>
          <cell r="BC184" t="str">
            <v>B</v>
          </cell>
        </row>
        <row r="185">
          <cell r="B185" t="str">
            <v>042-PR-004-A</v>
          </cell>
          <cell r="C185" t="str">
            <v>042-UI-002</v>
          </cell>
          <cell r="D185" t="str">
            <v>DEMULSIFIER INJECTION PUMP</v>
          </cell>
          <cell r="E185" t="str">
            <v>ME026</v>
          </cell>
          <cell r="F185" t="str">
            <v>Chemical Injection Package</v>
          </cell>
          <cell r="G185" t="str">
            <v>Decatech</v>
          </cell>
          <cell r="H185" t="str">
            <v>042</v>
          </cell>
          <cell r="I185" t="str">
            <v>Topside Chemical Injection Package</v>
          </cell>
          <cell r="J185" t="str">
            <v>N</v>
          </cell>
          <cell r="K185" t="str">
            <v>2 x 100 %</v>
          </cell>
          <cell r="L185" t="str">
            <v>PKG</v>
          </cell>
          <cell r="M185" t="str">
            <v>Package</v>
          </cell>
          <cell r="N185" t="str">
            <v>Diaphragm - 
Motor Driven</v>
          </cell>
          <cell r="O185" t="str">
            <v>2001-KGD6-D2-PF-OF-MJ1F-C000-440005618-PRD-0004-10</v>
          </cell>
          <cell r="P185" t="str">
            <v>2001-KGD6-D2-PF-OF-MJ1F-C000-440005618-PRJ-0080</v>
          </cell>
          <cell r="Q185" t="str">
            <v>2001-KGD6-D2-PF-OF-MJ1F-C000-440005618-MEQ-0021</v>
          </cell>
          <cell r="R185" t="str">
            <v>38</v>
          </cell>
          <cell r="S185" t="str">
            <v>barg</v>
          </cell>
          <cell r="T185" t="str">
            <v>-10 / 70</v>
          </cell>
          <cell r="U185" t="str">
            <v>℃</v>
          </cell>
          <cell r="V185" t="str">
            <v>26 / 30</v>
          </cell>
          <cell r="W185" t="str">
            <v>barg</v>
          </cell>
          <cell r="X185" t="str">
            <v>45</v>
          </cell>
          <cell r="Y185" t="str">
            <v>℃</v>
          </cell>
          <cell r="Z185" t="str">
            <v>25</v>
          </cell>
          <cell r="AA185" t="str">
            <v>l/h</v>
          </cell>
          <cell r="AB185" t="str">
            <v>-</v>
          </cell>
          <cell r="AG185" t="str">
            <v>0.37</v>
          </cell>
          <cell r="AH185" t="str">
            <v>kW</v>
          </cell>
          <cell r="AI185" t="str">
            <v>0.131</v>
          </cell>
          <cell r="AJ185" t="str">
            <v>kW</v>
          </cell>
          <cell r="AK185" t="str">
            <v>incl.</v>
          </cell>
          <cell r="AL185" t="str">
            <v>incl.</v>
          </cell>
          <cell r="AM185" t="str">
            <v>incl.</v>
          </cell>
          <cell r="AS185" t="str">
            <v>incl. above</v>
          </cell>
          <cell r="AT185" t="str">
            <v>incl. above</v>
          </cell>
          <cell r="AV185" t="str">
            <v>incl. above</v>
          </cell>
          <cell r="AW185" t="str">
            <v>incl. above</v>
          </cell>
          <cell r="AX185" t="str">
            <v>incl. above</v>
          </cell>
          <cell r="AY185" t="str">
            <v>incl. above</v>
          </cell>
          <cell r="AZ185" t="str">
            <v>Top</v>
          </cell>
          <cell r="BA185" t="str">
            <v>MEC</v>
          </cell>
          <cell r="BB185" t="str">
            <v>P02</v>
          </cell>
          <cell r="BC185" t="str">
            <v>B</v>
          </cell>
        </row>
        <row r="186">
          <cell r="B186" t="str">
            <v>042-PR-004-B</v>
          </cell>
          <cell r="C186" t="str">
            <v>042-UI-002</v>
          </cell>
          <cell r="D186" t="str">
            <v>DEMULSIFIER INJECTION PUMP</v>
          </cell>
          <cell r="E186" t="str">
            <v>ME026</v>
          </cell>
          <cell r="F186" t="str">
            <v>Chemical Injection Package</v>
          </cell>
          <cell r="G186" t="str">
            <v>Decatech</v>
          </cell>
          <cell r="H186" t="str">
            <v>042</v>
          </cell>
          <cell r="I186" t="str">
            <v>Topside Chemical Injection Package</v>
          </cell>
          <cell r="J186" t="str">
            <v>N</v>
          </cell>
          <cell r="K186" t="str">
            <v>2 x 100 %</v>
          </cell>
          <cell r="L186" t="str">
            <v>PKG</v>
          </cell>
          <cell r="M186" t="str">
            <v>Package</v>
          </cell>
          <cell r="N186" t="str">
            <v>Diaphragm - 
Motor Driven</v>
          </cell>
          <cell r="O186" t="str">
            <v>2001-KGD6-D2-PF-OF-MJ1F-C000-440005618-PRD-0004-10</v>
          </cell>
          <cell r="P186" t="str">
            <v>2001-KGD6-D2-PF-OF-MJ1F-C000-440005618-PRJ-0080</v>
          </cell>
          <cell r="Q186" t="str">
            <v>2001-KGD6-D2-PF-OF-MJ1F-C000-440005618-MEQ-0021</v>
          </cell>
          <cell r="R186" t="str">
            <v>38</v>
          </cell>
          <cell r="S186" t="str">
            <v>barg</v>
          </cell>
          <cell r="T186" t="str">
            <v>-10 / 70</v>
          </cell>
          <cell r="U186" t="str">
            <v>℃</v>
          </cell>
          <cell r="V186" t="str">
            <v>26 / 30</v>
          </cell>
          <cell r="W186" t="str">
            <v>barg</v>
          </cell>
          <cell r="X186" t="str">
            <v>45</v>
          </cell>
          <cell r="Y186" t="str">
            <v>℃</v>
          </cell>
          <cell r="Z186" t="str">
            <v>25</v>
          </cell>
          <cell r="AA186" t="str">
            <v>l/h</v>
          </cell>
          <cell r="AB186" t="str">
            <v>-</v>
          </cell>
          <cell r="AG186" t="str">
            <v>0.37</v>
          </cell>
          <cell r="AH186" t="str">
            <v>kW</v>
          </cell>
          <cell r="AI186" t="str">
            <v>0.131</v>
          </cell>
          <cell r="AJ186" t="str">
            <v>kW</v>
          </cell>
          <cell r="AK186" t="str">
            <v>incl.</v>
          </cell>
          <cell r="AL186" t="str">
            <v>incl.</v>
          </cell>
          <cell r="AM186" t="str">
            <v>incl.</v>
          </cell>
          <cell r="AS186" t="str">
            <v>incl. above</v>
          </cell>
          <cell r="AT186" t="str">
            <v>incl. above</v>
          </cell>
          <cell r="AV186" t="str">
            <v>incl. above</v>
          </cell>
          <cell r="AW186" t="str">
            <v>incl. above</v>
          </cell>
          <cell r="AX186" t="str">
            <v>incl. above</v>
          </cell>
          <cell r="AY186" t="str">
            <v>incl. above</v>
          </cell>
          <cell r="AZ186" t="str">
            <v>Top</v>
          </cell>
          <cell r="BA186" t="str">
            <v>MEC</v>
          </cell>
          <cell r="BB186" t="str">
            <v>P02</v>
          </cell>
          <cell r="BC186" t="str">
            <v>B</v>
          </cell>
        </row>
        <row r="187">
          <cell r="B187" t="str">
            <v>042-TR-005</v>
          </cell>
          <cell r="C187" t="str">
            <v>042-UI-002</v>
          </cell>
          <cell r="D187" t="str">
            <v>REVERSE DEMULSIFIER STORAGE TANK</v>
          </cell>
          <cell r="E187" t="str">
            <v>ME026</v>
          </cell>
          <cell r="F187" t="str">
            <v>Chemical Injection Package</v>
          </cell>
          <cell r="G187" t="str">
            <v>Decatech</v>
          </cell>
          <cell r="H187" t="str">
            <v>042</v>
          </cell>
          <cell r="I187" t="str">
            <v>Topside Chemical Injection Package</v>
          </cell>
          <cell r="J187" t="str">
            <v>N</v>
          </cell>
          <cell r="K187" t="str">
            <v>1 x 100 %</v>
          </cell>
          <cell r="L187" t="str">
            <v>PKG</v>
          </cell>
          <cell r="M187" t="str">
            <v>Vessel/Tank</v>
          </cell>
          <cell r="N187" t="str">
            <v>ATM</v>
          </cell>
          <cell r="O187" t="str">
            <v>2001-KGD6-D2-PF-OF-MJ1F-C000-440005618-PRD-0004-10</v>
          </cell>
          <cell r="P187" t="str">
            <v>2001-KGD6-D2-PF-OF-MJ1F-C000-440005618-PRJ-0080</v>
          </cell>
          <cell r="Q187" t="str">
            <v>2001-KGD6-D2-PF-OF-MJ1F-C000-440005618-MEQ-0021</v>
          </cell>
          <cell r="R187" t="str">
            <v>ATM</v>
          </cell>
          <cell r="S187" t="str">
            <v>barg</v>
          </cell>
          <cell r="T187" t="str">
            <v>-10 / 70</v>
          </cell>
          <cell r="U187" t="str">
            <v>℃</v>
          </cell>
          <cell r="V187" t="str">
            <v>ATM</v>
          </cell>
          <cell r="W187" t="str">
            <v>barg</v>
          </cell>
          <cell r="X187" t="str">
            <v>45</v>
          </cell>
          <cell r="Y187" t="str">
            <v>℃</v>
          </cell>
          <cell r="Z187" t="str">
            <v>6</v>
          </cell>
          <cell r="AA187" t="str">
            <v>m3</v>
          </cell>
          <cell r="AB187" t="str">
            <v>-</v>
          </cell>
          <cell r="AK187" t="str">
            <v>incl.</v>
          </cell>
          <cell r="AL187" t="str">
            <v>incl.</v>
          </cell>
          <cell r="AM187" t="str">
            <v>incl.</v>
          </cell>
          <cell r="AS187" t="str">
            <v>incl. above</v>
          </cell>
          <cell r="AT187" t="str">
            <v>incl. above</v>
          </cell>
          <cell r="AV187" t="str">
            <v>incl. above</v>
          </cell>
          <cell r="AW187" t="str">
            <v>incl. above</v>
          </cell>
          <cell r="AX187" t="str">
            <v>incl. above</v>
          </cell>
          <cell r="AY187" t="str">
            <v>incl. above</v>
          </cell>
          <cell r="AZ187" t="str">
            <v>Top</v>
          </cell>
          <cell r="BA187" t="str">
            <v>MEC</v>
          </cell>
          <cell r="BB187" t="str">
            <v>P02</v>
          </cell>
          <cell r="BC187" t="str">
            <v>B</v>
          </cell>
        </row>
        <row r="188">
          <cell r="B188" t="str">
            <v>042-PR-005-A</v>
          </cell>
          <cell r="C188" t="str">
            <v>042-UI-002</v>
          </cell>
          <cell r="D188" t="str">
            <v>REVERSE DEMULSIFIER INJECTION PUMP</v>
          </cell>
          <cell r="E188" t="str">
            <v>ME026</v>
          </cell>
          <cell r="F188" t="str">
            <v>Chemical Injection Package</v>
          </cell>
          <cell r="G188" t="str">
            <v>Decatech</v>
          </cell>
          <cell r="H188" t="str">
            <v>042</v>
          </cell>
          <cell r="I188" t="str">
            <v>Topside Chemical Injection Package</v>
          </cell>
          <cell r="J188" t="str">
            <v>N</v>
          </cell>
          <cell r="K188" t="str">
            <v>2 x 100 %</v>
          </cell>
          <cell r="L188" t="str">
            <v>PKG</v>
          </cell>
          <cell r="M188" t="str">
            <v>Package</v>
          </cell>
          <cell r="N188" t="str">
            <v>Diaphragm - 
Motor Driven</v>
          </cell>
          <cell r="O188" t="str">
            <v>2001-KGD6-D2-PF-OF-MJ1F-C000-440005618-PRD-0004-10</v>
          </cell>
          <cell r="P188" t="str">
            <v>2001-KGD6-D2-PF-OF-MJ1F-C000-440005618-PRJ-0080</v>
          </cell>
          <cell r="Q188" t="str">
            <v>2001-KGD6-D2-PF-OF-MJ1F-C000-440005618-MEQ-0021</v>
          </cell>
          <cell r="R188" t="str">
            <v>11</v>
          </cell>
          <cell r="S188" t="str">
            <v>barg</v>
          </cell>
          <cell r="T188" t="str">
            <v>-10 / 70</v>
          </cell>
          <cell r="U188" t="str">
            <v>℃</v>
          </cell>
          <cell r="V188" t="str">
            <v>1 / 10</v>
          </cell>
          <cell r="W188" t="str">
            <v>barg</v>
          </cell>
          <cell r="X188" t="str">
            <v>45</v>
          </cell>
          <cell r="Y188" t="str">
            <v>℃</v>
          </cell>
          <cell r="Z188" t="str">
            <v>15</v>
          </cell>
          <cell r="AA188" t="str">
            <v>l/h</v>
          </cell>
          <cell r="AB188" t="str">
            <v>-</v>
          </cell>
          <cell r="AG188" t="str">
            <v>0.37</v>
          </cell>
          <cell r="AH188" t="str">
            <v>kW</v>
          </cell>
          <cell r="AI188" t="str">
            <v>0.049</v>
          </cell>
          <cell r="AJ188" t="str">
            <v>kW</v>
          </cell>
          <cell r="AK188" t="str">
            <v>incl.</v>
          </cell>
          <cell r="AL188" t="str">
            <v>incl.</v>
          </cell>
          <cell r="AM188" t="str">
            <v>incl.</v>
          </cell>
          <cell r="AS188" t="str">
            <v>incl. above</v>
          </cell>
          <cell r="AT188" t="str">
            <v>incl. above</v>
          </cell>
          <cell r="AV188" t="str">
            <v>incl. above</v>
          </cell>
          <cell r="AW188" t="str">
            <v>incl. above</v>
          </cell>
          <cell r="AX188" t="str">
            <v>incl. above</v>
          </cell>
          <cell r="AY188" t="str">
            <v>incl. above</v>
          </cell>
          <cell r="AZ188" t="str">
            <v>Top</v>
          </cell>
          <cell r="BA188" t="str">
            <v>MEC</v>
          </cell>
          <cell r="BB188" t="str">
            <v>P02</v>
          </cell>
          <cell r="BC188" t="str">
            <v>B</v>
          </cell>
        </row>
        <row r="189">
          <cell r="B189" t="str">
            <v>042-PR-005-B</v>
          </cell>
          <cell r="C189" t="str">
            <v>042-UI-002</v>
          </cell>
          <cell r="D189" t="str">
            <v>REVERSE DEMULSIFIER INJECTION PUMP</v>
          </cell>
          <cell r="E189" t="str">
            <v>ME026</v>
          </cell>
          <cell r="F189" t="str">
            <v>Chemical Injection Package</v>
          </cell>
          <cell r="G189" t="str">
            <v>Decatech</v>
          </cell>
          <cell r="H189" t="str">
            <v>042</v>
          </cell>
          <cell r="I189" t="str">
            <v>Topside Chemical Injection Package</v>
          </cell>
          <cell r="J189" t="str">
            <v>N</v>
          </cell>
          <cell r="K189" t="str">
            <v>2 x 100 %</v>
          </cell>
          <cell r="L189" t="str">
            <v>PKG</v>
          </cell>
          <cell r="M189" t="str">
            <v>Package</v>
          </cell>
          <cell r="N189" t="str">
            <v>Diaphragm - 
Motor Driven</v>
          </cell>
          <cell r="O189" t="str">
            <v>2001-KGD6-D2-PF-OF-MJ1F-C000-440005618-PRD-0004-10</v>
          </cell>
          <cell r="P189" t="str">
            <v>2001-KGD6-D2-PF-OF-MJ1F-C000-440005618-PRJ-0080</v>
          </cell>
          <cell r="Q189" t="str">
            <v>2001-KGD6-D2-PF-OF-MJ1F-C000-440005618-MEQ-0021</v>
          </cell>
          <cell r="R189" t="str">
            <v>11</v>
          </cell>
          <cell r="S189" t="str">
            <v>barg</v>
          </cell>
          <cell r="T189" t="str">
            <v>-10 / 70</v>
          </cell>
          <cell r="U189" t="str">
            <v>℃</v>
          </cell>
          <cell r="V189" t="str">
            <v>1 / 10</v>
          </cell>
          <cell r="W189" t="str">
            <v>barg</v>
          </cell>
          <cell r="X189" t="str">
            <v>45</v>
          </cell>
          <cell r="Y189" t="str">
            <v>℃</v>
          </cell>
          <cell r="Z189" t="str">
            <v>15</v>
          </cell>
          <cell r="AA189" t="str">
            <v>l/h</v>
          </cell>
          <cell r="AB189" t="str">
            <v>-</v>
          </cell>
          <cell r="AG189" t="str">
            <v>0.37</v>
          </cell>
          <cell r="AH189" t="str">
            <v>kW</v>
          </cell>
          <cell r="AI189" t="str">
            <v>0.049</v>
          </cell>
          <cell r="AJ189" t="str">
            <v>kW</v>
          </cell>
          <cell r="AK189" t="str">
            <v>incl.</v>
          </cell>
          <cell r="AL189" t="str">
            <v>incl.</v>
          </cell>
          <cell r="AM189" t="str">
            <v>incl.</v>
          </cell>
          <cell r="AS189" t="str">
            <v>incl. above</v>
          </cell>
          <cell r="AT189" t="str">
            <v>incl. above</v>
          </cell>
          <cell r="AV189" t="str">
            <v>incl. above</v>
          </cell>
          <cell r="AW189" t="str">
            <v>incl. above</v>
          </cell>
          <cell r="AX189" t="str">
            <v>incl. above</v>
          </cell>
          <cell r="AY189" t="str">
            <v>incl. above</v>
          </cell>
          <cell r="AZ189" t="str">
            <v>Top</v>
          </cell>
          <cell r="BA189" t="str">
            <v>MEC</v>
          </cell>
          <cell r="BB189" t="str">
            <v>P02</v>
          </cell>
          <cell r="BC189" t="str">
            <v>B</v>
          </cell>
        </row>
        <row r="190">
          <cell r="B190" t="str">
            <v>042-TR-006</v>
          </cell>
          <cell r="C190" t="str">
            <v>042-UI-002</v>
          </cell>
          <cell r="D190" t="str">
            <v>ANTIFOAM STORAGE TANK</v>
          </cell>
          <cell r="E190" t="str">
            <v>ME026</v>
          </cell>
          <cell r="F190" t="str">
            <v>Chemical Injection Package</v>
          </cell>
          <cell r="G190" t="str">
            <v>Decatech</v>
          </cell>
          <cell r="H190" t="str">
            <v>042</v>
          </cell>
          <cell r="I190" t="str">
            <v>Topside Chemical Injection Package</v>
          </cell>
          <cell r="J190" t="str">
            <v>N</v>
          </cell>
          <cell r="K190" t="str">
            <v>1 x 100 %</v>
          </cell>
          <cell r="L190" t="str">
            <v>PKG</v>
          </cell>
          <cell r="M190" t="str">
            <v>Vessel/Tank</v>
          </cell>
          <cell r="N190" t="str">
            <v>ATM</v>
          </cell>
          <cell r="O190" t="str">
            <v>2001-KGD6-D2-PF-OF-MJ1F-C000-440005618-PRD-0004-11</v>
          </cell>
          <cell r="P190" t="str">
            <v>2001-KGD6-D2-PF-OF-MJ1F-C000-440005618-PRJ-0080</v>
          </cell>
          <cell r="Q190" t="str">
            <v>2001-KGD6-D2-PF-OF-MJ1F-C000-440005618-MEQ-0021</v>
          </cell>
          <cell r="R190" t="str">
            <v>ATM</v>
          </cell>
          <cell r="S190" t="str">
            <v>barg</v>
          </cell>
          <cell r="T190" t="str">
            <v>-10 / 70</v>
          </cell>
          <cell r="U190" t="str">
            <v>℃</v>
          </cell>
          <cell r="V190" t="str">
            <v>ATM</v>
          </cell>
          <cell r="W190" t="str">
            <v>barg</v>
          </cell>
          <cell r="X190" t="str">
            <v>45</v>
          </cell>
          <cell r="Y190" t="str">
            <v>℃</v>
          </cell>
          <cell r="Z190" t="str">
            <v>3</v>
          </cell>
          <cell r="AA190" t="str">
            <v>m3</v>
          </cell>
          <cell r="AB190" t="str">
            <v>-</v>
          </cell>
          <cell r="AK190" t="str">
            <v>incl.</v>
          </cell>
          <cell r="AL190" t="str">
            <v>incl.</v>
          </cell>
          <cell r="AM190" t="str">
            <v>incl.</v>
          </cell>
          <cell r="AS190" t="str">
            <v>incl. above</v>
          </cell>
          <cell r="AT190" t="str">
            <v>incl. above</v>
          </cell>
          <cell r="AV190" t="str">
            <v>incl. above</v>
          </cell>
          <cell r="AW190" t="str">
            <v>incl. above</v>
          </cell>
          <cell r="AX190" t="str">
            <v>incl. above</v>
          </cell>
          <cell r="AY190" t="str">
            <v>incl. above</v>
          </cell>
          <cell r="AZ190" t="str">
            <v>Top</v>
          </cell>
          <cell r="BA190" t="str">
            <v>MEC</v>
          </cell>
          <cell r="BB190" t="str">
            <v>P02</v>
          </cell>
          <cell r="BC190" t="str">
            <v>B</v>
          </cell>
        </row>
        <row r="191">
          <cell r="B191" t="str">
            <v>042-PR-006-A</v>
          </cell>
          <cell r="C191" t="str">
            <v>042-UI-002</v>
          </cell>
          <cell r="D191" t="str">
            <v>ANTIFOAM INJECTION PUMP</v>
          </cell>
          <cell r="E191" t="str">
            <v>ME026</v>
          </cell>
          <cell r="F191" t="str">
            <v>Chemical Injection Package</v>
          </cell>
          <cell r="G191" t="str">
            <v>Decatech</v>
          </cell>
          <cell r="H191" t="str">
            <v>042</v>
          </cell>
          <cell r="I191" t="str">
            <v>Topside Chemical Injection Package</v>
          </cell>
          <cell r="J191" t="str">
            <v>N</v>
          </cell>
          <cell r="K191" t="str">
            <v>2 x 100 %</v>
          </cell>
          <cell r="L191" t="str">
            <v>PKG</v>
          </cell>
          <cell r="M191" t="str">
            <v>Package</v>
          </cell>
          <cell r="N191" t="str">
            <v>Diaphragm - 
Motor Driven</v>
          </cell>
          <cell r="O191" t="str">
            <v>2001-KGD6-D2-PF-OF-MJ1F-C000-440005618-PRD-0004-11</v>
          </cell>
          <cell r="P191" t="str">
            <v>2001-KGD6-D2-PF-OF-MJ1F-C000-440005618-PRJ-0080</v>
          </cell>
          <cell r="Q191" t="str">
            <v>2001-KGD6-D2-PF-OF-MJ1F-C000-440005618-MEQ-0021</v>
          </cell>
          <cell r="R191" t="str">
            <v>38</v>
          </cell>
          <cell r="S191" t="str">
            <v>barg</v>
          </cell>
          <cell r="T191" t="str">
            <v>-10 / 70</v>
          </cell>
          <cell r="U191" t="str">
            <v>℃</v>
          </cell>
          <cell r="V191" t="str">
            <v>26 / 30</v>
          </cell>
          <cell r="W191" t="str">
            <v>barg</v>
          </cell>
          <cell r="X191" t="str">
            <v>45</v>
          </cell>
          <cell r="Y191" t="str">
            <v>℃</v>
          </cell>
          <cell r="Z191" t="str">
            <v>13</v>
          </cell>
          <cell r="AA191" t="str">
            <v>l/h</v>
          </cell>
          <cell r="AB191" t="str">
            <v>-</v>
          </cell>
          <cell r="AG191" t="str">
            <v>0.37</v>
          </cell>
          <cell r="AH191" t="str">
            <v>kW</v>
          </cell>
          <cell r="AI191" t="str">
            <v>0.125</v>
          </cell>
          <cell r="AJ191" t="str">
            <v>kW</v>
          </cell>
          <cell r="AK191" t="str">
            <v>incl.</v>
          </cell>
          <cell r="AL191" t="str">
            <v>incl.</v>
          </cell>
          <cell r="AM191" t="str">
            <v>incl.</v>
          </cell>
          <cell r="AS191" t="str">
            <v>incl. above</v>
          </cell>
          <cell r="AT191" t="str">
            <v>incl. above</v>
          </cell>
          <cell r="AV191" t="str">
            <v>incl. above</v>
          </cell>
          <cell r="AW191" t="str">
            <v>incl. above</v>
          </cell>
          <cell r="AX191" t="str">
            <v>incl. above</v>
          </cell>
          <cell r="AY191" t="str">
            <v>incl. above</v>
          </cell>
          <cell r="AZ191" t="str">
            <v>Top</v>
          </cell>
          <cell r="BA191" t="str">
            <v>MEC</v>
          </cell>
          <cell r="BB191" t="str">
            <v>P02</v>
          </cell>
          <cell r="BC191" t="str">
            <v>B</v>
          </cell>
        </row>
        <row r="192">
          <cell r="B192" t="str">
            <v>042-PR-006-B</v>
          </cell>
          <cell r="C192" t="str">
            <v>042-UI-002</v>
          </cell>
          <cell r="D192" t="str">
            <v>ANTIFOAM INJECTION PUMP</v>
          </cell>
          <cell r="E192" t="str">
            <v>ME026</v>
          </cell>
          <cell r="F192" t="str">
            <v>Chemical Injection Package</v>
          </cell>
          <cell r="G192" t="str">
            <v>Decatech</v>
          </cell>
          <cell r="H192" t="str">
            <v>042</v>
          </cell>
          <cell r="I192" t="str">
            <v>Topside Chemical Injection Package</v>
          </cell>
          <cell r="J192" t="str">
            <v>N</v>
          </cell>
          <cell r="K192" t="str">
            <v>2 x 100 %</v>
          </cell>
          <cell r="L192" t="str">
            <v>PKG</v>
          </cell>
          <cell r="M192" t="str">
            <v>Package</v>
          </cell>
          <cell r="N192" t="str">
            <v>Diaphragm - 
Motor Driven</v>
          </cell>
          <cell r="O192" t="str">
            <v>2001-KGD6-D2-PF-OF-MJ1F-C000-440005618-PRD-0004-11</v>
          </cell>
          <cell r="P192" t="str">
            <v>2001-KGD6-D2-PF-OF-MJ1F-C000-440005618-PRJ-0080</v>
          </cell>
          <cell r="Q192" t="str">
            <v>2001-KGD6-D2-PF-OF-MJ1F-C000-440005618-MEQ-0021</v>
          </cell>
          <cell r="R192" t="str">
            <v>38</v>
          </cell>
          <cell r="S192" t="str">
            <v>barg</v>
          </cell>
          <cell r="T192" t="str">
            <v>-10 / 70</v>
          </cell>
          <cell r="U192" t="str">
            <v>℃</v>
          </cell>
          <cell r="V192" t="str">
            <v>26 / 30</v>
          </cell>
          <cell r="W192" t="str">
            <v>barg</v>
          </cell>
          <cell r="X192" t="str">
            <v>45</v>
          </cell>
          <cell r="Y192" t="str">
            <v>℃</v>
          </cell>
          <cell r="Z192" t="str">
            <v>13</v>
          </cell>
          <cell r="AA192" t="str">
            <v>l/h</v>
          </cell>
          <cell r="AB192" t="str">
            <v>-</v>
          </cell>
          <cell r="AG192" t="str">
            <v>0.37</v>
          </cell>
          <cell r="AH192" t="str">
            <v>kW</v>
          </cell>
          <cell r="AI192" t="str">
            <v>0.125</v>
          </cell>
          <cell r="AJ192" t="str">
            <v>kW</v>
          </cell>
          <cell r="AK192" t="str">
            <v>incl.</v>
          </cell>
          <cell r="AL192" t="str">
            <v>incl.</v>
          </cell>
          <cell r="AM192" t="str">
            <v>incl.</v>
          </cell>
          <cell r="AS192" t="str">
            <v>incl. above</v>
          </cell>
          <cell r="AT192" t="str">
            <v>incl. above</v>
          </cell>
          <cell r="AV192" t="str">
            <v>incl. above</v>
          </cell>
          <cell r="AW192" t="str">
            <v>incl. above</v>
          </cell>
          <cell r="AX192" t="str">
            <v>incl. above</v>
          </cell>
          <cell r="AY192" t="str">
            <v>incl. above</v>
          </cell>
          <cell r="AZ192" t="str">
            <v>Top</v>
          </cell>
          <cell r="BA192" t="str">
            <v>MEC</v>
          </cell>
          <cell r="BB192" t="str">
            <v>P02</v>
          </cell>
          <cell r="BC192" t="str">
            <v>B</v>
          </cell>
        </row>
        <row r="193">
          <cell r="B193" t="str">
            <v>042-TR-007</v>
          </cell>
          <cell r="C193" t="str">
            <v>042-UI-002</v>
          </cell>
          <cell r="D193" t="str">
            <v>LIQUID CORROSION INHIBITOR STORAGE TANK</v>
          </cell>
          <cell r="E193" t="str">
            <v>ME026</v>
          </cell>
          <cell r="F193" t="str">
            <v>Chemical Injection Package</v>
          </cell>
          <cell r="G193" t="str">
            <v>Decatech</v>
          </cell>
          <cell r="H193" t="str">
            <v>042</v>
          </cell>
          <cell r="I193" t="str">
            <v>Topside Chemical Injection Package</v>
          </cell>
          <cell r="J193" t="str">
            <v>N</v>
          </cell>
          <cell r="K193" t="str">
            <v>1 x 100 %</v>
          </cell>
          <cell r="L193" t="str">
            <v>PKG</v>
          </cell>
          <cell r="M193" t="str">
            <v>Vessel/Tank</v>
          </cell>
          <cell r="N193" t="str">
            <v>ATM</v>
          </cell>
          <cell r="O193" t="str">
            <v>2001-KGD6-D2-PF-OF-MJ1F-C000-440005618-PRD-0004-12</v>
          </cell>
          <cell r="P193" t="str">
            <v>2001-KGD6-D2-PF-OF-MJ1F-C000-440005618-PRJ-0080</v>
          </cell>
          <cell r="Q193" t="str">
            <v>2001-KGD6-D2-PF-OF-MJ1F-C000-440005618-MEQ-0021</v>
          </cell>
          <cell r="R193" t="str">
            <v>ATM</v>
          </cell>
          <cell r="S193" t="str">
            <v>barg</v>
          </cell>
          <cell r="T193" t="str">
            <v>-10 / 70</v>
          </cell>
          <cell r="U193" t="str">
            <v>℃</v>
          </cell>
          <cell r="V193" t="str">
            <v>ATM</v>
          </cell>
          <cell r="W193" t="str">
            <v>barg</v>
          </cell>
          <cell r="X193" t="str">
            <v>45</v>
          </cell>
          <cell r="Y193" t="str">
            <v>℃</v>
          </cell>
          <cell r="Z193" t="str">
            <v>3</v>
          </cell>
          <cell r="AA193" t="str">
            <v>m3</v>
          </cell>
          <cell r="AB193" t="str">
            <v>-</v>
          </cell>
          <cell r="AK193" t="str">
            <v>incl.</v>
          </cell>
          <cell r="AL193" t="str">
            <v>incl.</v>
          </cell>
          <cell r="AM193" t="str">
            <v>incl.</v>
          </cell>
          <cell r="AS193" t="str">
            <v>incl. above</v>
          </cell>
          <cell r="AT193" t="str">
            <v>incl. above</v>
          </cell>
          <cell r="AV193" t="str">
            <v>incl. above</v>
          </cell>
          <cell r="AW193" t="str">
            <v>incl. above</v>
          </cell>
          <cell r="AX193" t="str">
            <v>incl. above</v>
          </cell>
          <cell r="AY193" t="str">
            <v>incl. above</v>
          </cell>
          <cell r="AZ193" t="str">
            <v>Top</v>
          </cell>
          <cell r="BA193" t="str">
            <v>MEC</v>
          </cell>
          <cell r="BB193" t="str">
            <v>P02</v>
          </cell>
          <cell r="BC193" t="str">
            <v>B</v>
          </cell>
        </row>
        <row r="194">
          <cell r="B194" t="str">
            <v>042-PR-007-A</v>
          </cell>
          <cell r="C194" t="str">
            <v>042-UI-002</v>
          </cell>
          <cell r="D194" t="str">
            <v>LIQUID CORROSION INHIBITOR INJECTION PUMP</v>
          </cell>
          <cell r="E194" t="str">
            <v>ME026</v>
          </cell>
          <cell r="F194" t="str">
            <v>Chemical Injection Package</v>
          </cell>
          <cell r="G194" t="str">
            <v>Decatech</v>
          </cell>
          <cell r="H194" t="str">
            <v>042</v>
          </cell>
          <cell r="I194" t="str">
            <v>Topside Chemical Injection Package</v>
          </cell>
          <cell r="J194" t="str">
            <v>N</v>
          </cell>
          <cell r="K194" t="str">
            <v>2 x 100 %</v>
          </cell>
          <cell r="L194" t="str">
            <v>PKG</v>
          </cell>
          <cell r="M194" t="str">
            <v>Package</v>
          </cell>
          <cell r="N194" t="str">
            <v>Diaphragm - 
Motor Driven</v>
          </cell>
          <cell r="O194" t="str">
            <v>2001-KGD6-D2-PF-OF-MJ1F-C000-440005618-PRD-0004-12</v>
          </cell>
          <cell r="P194" t="str">
            <v>2001-KGD6-D2-PF-OF-MJ1F-C000-440005618-PRJ-0080</v>
          </cell>
          <cell r="Q194" t="str">
            <v>2001-KGD6-D2-PF-OF-MJ1F-C000-440005618-MEQ-0021</v>
          </cell>
          <cell r="R194" t="str">
            <v>14</v>
          </cell>
          <cell r="S194" t="str">
            <v>barg</v>
          </cell>
          <cell r="T194" t="str">
            <v>-10 / 70</v>
          </cell>
          <cell r="U194" t="str">
            <v>℃</v>
          </cell>
          <cell r="V194" t="str">
            <v>1.1 / 2.5</v>
          </cell>
          <cell r="W194" t="str">
            <v>barg</v>
          </cell>
          <cell r="X194" t="str">
            <v>45</v>
          </cell>
          <cell r="Y194" t="str">
            <v>℃</v>
          </cell>
          <cell r="Z194" t="str">
            <v>4</v>
          </cell>
          <cell r="AA194" t="str">
            <v>l/h</v>
          </cell>
          <cell r="AB194" t="str">
            <v>-</v>
          </cell>
          <cell r="AG194" t="str">
            <v>0.37</v>
          </cell>
          <cell r="AH194" t="str">
            <v>kW</v>
          </cell>
          <cell r="AI194" t="str">
            <v>0.031</v>
          </cell>
          <cell r="AJ194" t="str">
            <v>kW</v>
          </cell>
          <cell r="AK194" t="str">
            <v>incl.</v>
          </cell>
          <cell r="AL194" t="str">
            <v>incl.</v>
          </cell>
          <cell r="AM194" t="str">
            <v>incl.</v>
          </cell>
          <cell r="AS194" t="str">
            <v>incl. above</v>
          </cell>
          <cell r="AT194" t="str">
            <v>incl. above</v>
          </cell>
          <cell r="AV194" t="str">
            <v>incl. above</v>
          </cell>
          <cell r="AW194" t="str">
            <v>incl. above</v>
          </cell>
          <cell r="AX194" t="str">
            <v>incl. above</v>
          </cell>
          <cell r="AY194" t="str">
            <v>incl. above</v>
          </cell>
          <cell r="AZ194" t="str">
            <v>Top</v>
          </cell>
          <cell r="BA194" t="str">
            <v>MEC</v>
          </cell>
          <cell r="BB194" t="str">
            <v>P02</v>
          </cell>
          <cell r="BC194" t="str">
            <v>B</v>
          </cell>
        </row>
        <row r="195">
          <cell r="B195" t="str">
            <v>042-PR-007-B</v>
          </cell>
          <cell r="C195" t="str">
            <v>042-UI-002</v>
          </cell>
          <cell r="D195" t="str">
            <v>LIQUID CORROSION INHIBITOR INJECTION PUMP</v>
          </cell>
          <cell r="E195" t="str">
            <v>ME026</v>
          </cell>
          <cell r="F195" t="str">
            <v>Chemical Injection Package</v>
          </cell>
          <cell r="G195" t="str">
            <v>Decatech</v>
          </cell>
          <cell r="H195" t="str">
            <v>042</v>
          </cell>
          <cell r="I195" t="str">
            <v>Topside Chemical Injection Package</v>
          </cell>
          <cell r="J195" t="str">
            <v>N</v>
          </cell>
          <cell r="K195" t="str">
            <v>2 x 100 %</v>
          </cell>
          <cell r="L195" t="str">
            <v>PKG</v>
          </cell>
          <cell r="M195" t="str">
            <v>Package</v>
          </cell>
          <cell r="N195" t="str">
            <v>Diaphragm - 
Motor Driven</v>
          </cell>
          <cell r="O195" t="str">
            <v>2001-KGD6-D2-PF-OF-MJ1F-C000-440005618-PRD-0004-12</v>
          </cell>
          <cell r="P195" t="str">
            <v>2001-KGD6-D2-PF-OF-MJ1F-C000-440005618-PRJ-0080</v>
          </cell>
          <cell r="Q195" t="str">
            <v>2001-KGD6-D2-PF-OF-MJ1F-C000-440005618-MEQ-0021</v>
          </cell>
          <cell r="R195" t="str">
            <v>14</v>
          </cell>
          <cell r="S195" t="str">
            <v>barg</v>
          </cell>
          <cell r="T195" t="str">
            <v>-10 / 70</v>
          </cell>
          <cell r="U195" t="str">
            <v>℃</v>
          </cell>
          <cell r="V195" t="str">
            <v>1.1 / 2.5</v>
          </cell>
          <cell r="W195" t="str">
            <v>barg</v>
          </cell>
          <cell r="X195" t="str">
            <v>45</v>
          </cell>
          <cell r="Y195" t="str">
            <v>℃</v>
          </cell>
          <cell r="Z195" t="str">
            <v>4</v>
          </cell>
          <cell r="AA195" t="str">
            <v>l/h</v>
          </cell>
          <cell r="AB195" t="str">
            <v>-</v>
          </cell>
          <cell r="AG195" t="str">
            <v>0.37</v>
          </cell>
          <cell r="AH195" t="str">
            <v>kW</v>
          </cell>
          <cell r="AI195" t="str">
            <v>0.031</v>
          </cell>
          <cell r="AJ195" t="str">
            <v>kW</v>
          </cell>
          <cell r="AK195" t="str">
            <v>incl.</v>
          </cell>
          <cell r="AL195" t="str">
            <v>incl.</v>
          </cell>
          <cell r="AM195" t="str">
            <v>incl.</v>
          </cell>
          <cell r="AS195" t="str">
            <v>incl. above</v>
          </cell>
          <cell r="AT195" t="str">
            <v>incl. above</v>
          </cell>
          <cell r="AV195" t="str">
            <v>incl. above</v>
          </cell>
          <cell r="AW195" t="str">
            <v>incl. above</v>
          </cell>
          <cell r="AX195" t="str">
            <v>incl. above</v>
          </cell>
          <cell r="AY195" t="str">
            <v>incl. above</v>
          </cell>
          <cell r="AZ195" t="str">
            <v>Top</v>
          </cell>
          <cell r="BA195" t="str">
            <v>MEC</v>
          </cell>
          <cell r="BB195" t="str">
            <v>P02</v>
          </cell>
          <cell r="BC195" t="str">
            <v>B</v>
          </cell>
        </row>
        <row r="196">
          <cell r="B196" t="str">
            <v>042-TR-008</v>
          </cell>
          <cell r="C196" t="str">
            <v>042-UI-002</v>
          </cell>
          <cell r="D196" t="str">
            <v>SCALE INHIBITOR STORAGE TANK</v>
          </cell>
          <cell r="E196" t="str">
            <v>ME026</v>
          </cell>
          <cell r="F196" t="str">
            <v>Chemical Injection Package</v>
          </cell>
          <cell r="G196" t="str">
            <v>Decatech</v>
          </cell>
          <cell r="H196" t="str">
            <v>042</v>
          </cell>
          <cell r="I196" t="str">
            <v>Topside Chemical Injection Package</v>
          </cell>
          <cell r="J196" t="str">
            <v>N</v>
          </cell>
          <cell r="K196" t="str">
            <v>1 x 100 %</v>
          </cell>
          <cell r="L196" t="str">
            <v>PKG</v>
          </cell>
          <cell r="M196" t="str">
            <v>Vessel/Tank</v>
          </cell>
          <cell r="N196" t="str">
            <v>ATM</v>
          </cell>
          <cell r="O196" t="str">
            <v>2001-KGD6-D2-PF-OF-MJ1F-C000-440005618-PRD-0004-13</v>
          </cell>
          <cell r="P196" t="str">
            <v>2001-KGD6-D2-PF-OF-MJ1F-C000-440005618-PRJ-0080</v>
          </cell>
          <cell r="Q196" t="str">
            <v>2001-KGD6-D2-PF-OF-MJ1F-C000-440005618-MEQ-0021</v>
          </cell>
          <cell r="R196" t="str">
            <v>ATM</v>
          </cell>
          <cell r="S196" t="str">
            <v>barg</v>
          </cell>
          <cell r="T196" t="str">
            <v>-10 / 70</v>
          </cell>
          <cell r="U196" t="str">
            <v>℃</v>
          </cell>
          <cell r="V196" t="str">
            <v>ATM</v>
          </cell>
          <cell r="W196" t="str">
            <v>barg</v>
          </cell>
          <cell r="X196" t="str">
            <v>45</v>
          </cell>
          <cell r="Y196" t="str">
            <v>℃</v>
          </cell>
          <cell r="Z196" t="str">
            <v>4.5</v>
          </cell>
          <cell r="AA196" t="str">
            <v>m3</v>
          </cell>
          <cell r="AB196" t="str">
            <v>-</v>
          </cell>
          <cell r="AK196" t="str">
            <v>incl.</v>
          </cell>
          <cell r="AL196" t="str">
            <v>incl.</v>
          </cell>
          <cell r="AM196" t="str">
            <v>incl.</v>
          </cell>
          <cell r="AS196" t="str">
            <v>incl. above</v>
          </cell>
          <cell r="AT196" t="str">
            <v>incl. above</v>
          </cell>
          <cell r="AV196" t="str">
            <v>incl. above</v>
          </cell>
          <cell r="AW196" t="str">
            <v>incl. above</v>
          </cell>
          <cell r="AX196" t="str">
            <v>incl. above</v>
          </cell>
          <cell r="AY196" t="str">
            <v>incl. above</v>
          </cell>
          <cell r="AZ196" t="str">
            <v>Top</v>
          </cell>
          <cell r="BA196" t="str">
            <v>MEC</v>
          </cell>
          <cell r="BB196" t="str">
            <v>P02</v>
          </cell>
          <cell r="BC196" t="str">
            <v>B</v>
          </cell>
        </row>
        <row r="197">
          <cell r="B197" t="str">
            <v>042-PR-008-A</v>
          </cell>
          <cell r="C197" t="str">
            <v>042-UI-002</v>
          </cell>
          <cell r="D197" t="str">
            <v>SCALE INHIBITOR INJECTION PUMP</v>
          </cell>
          <cell r="E197" t="str">
            <v>ME026</v>
          </cell>
          <cell r="F197" t="str">
            <v>Chemical Injection Package</v>
          </cell>
          <cell r="G197" t="str">
            <v>Decatech</v>
          </cell>
          <cell r="H197" t="str">
            <v>042</v>
          </cell>
          <cell r="I197" t="str">
            <v>Topside Chemical Injection Package</v>
          </cell>
          <cell r="J197" t="str">
            <v>N</v>
          </cell>
          <cell r="K197" t="str">
            <v>2 x 100 %</v>
          </cell>
          <cell r="L197" t="str">
            <v>PKG</v>
          </cell>
          <cell r="M197" t="str">
            <v>Package</v>
          </cell>
          <cell r="N197" t="str">
            <v>Diaphragm - 
Motor Driven</v>
          </cell>
          <cell r="O197" t="str">
            <v>2001-KGD6-D2-PF-OF-MJ1F-C000-440005618-PRD-0004-13</v>
          </cell>
          <cell r="P197" t="str">
            <v>2001-KGD6-D2-PF-OF-MJ1F-C000-440005618-PRJ-0080</v>
          </cell>
          <cell r="Q197" t="str">
            <v>2001-KGD6-D2-PF-OF-MJ1F-C000-440005618-MEQ-0021</v>
          </cell>
          <cell r="R197" t="str">
            <v>38</v>
          </cell>
          <cell r="S197" t="str">
            <v>barg</v>
          </cell>
          <cell r="T197" t="str">
            <v>-10 / 70</v>
          </cell>
          <cell r="U197" t="str">
            <v>℃</v>
          </cell>
          <cell r="V197" t="str">
            <v>26 / 30</v>
          </cell>
          <cell r="W197" t="str">
            <v>barg</v>
          </cell>
          <cell r="X197" t="str">
            <v>45</v>
          </cell>
          <cell r="Y197" t="str">
            <v>℃</v>
          </cell>
          <cell r="Z197" t="str">
            <v>9.5</v>
          </cell>
          <cell r="AA197" t="str">
            <v>l/h</v>
          </cell>
          <cell r="AB197" t="str">
            <v>-</v>
          </cell>
          <cell r="AG197" t="str">
            <v>0.37</v>
          </cell>
          <cell r="AH197" t="str">
            <v>kW</v>
          </cell>
          <cell r="AI197" t="str">
            <v>0.054</v>
          </cell>
          <cell r="AJ197" t="str">
            <v>kW</v>
          </cell>
          <cell r="AK197" t="str">
            <v>incl.</v>
          </cell>
          <cell r="AL197" t="str">
            <v>incl.</v>
          </cell>
          <cell r="AM197" t="str">
            <v>incl.</v>
          </cell>
          <cell r="AS197" t="str">
            <v>incl. above</v>
          </cell>
          <cell r="AT197" t="str">
            <v>incl. above</v>
          </cell>
          <cell r="AV197" t="str">
            <v>incl. above</v>
          </cell>
          <cell r="AW197" t="str">
            <v>incl. above</v>
          </cell>
          <cell r="AX197" t="str">
            <v>incl. above</v>
          </cell>
          <cell r="AY197" t="str">
            <v>incl. above</v>
          </cell>
          <cell r="AZ197" t="str">
            <v>Top</v>
          </cell>
          <cell r="BA197" t="str">
            <v>MEC</v>
          </cell>
          <cell r="BB197" t="str">
            <v>P02</v>
          </cell>
          <cell r="BC197" t="str">
            <v>B</v>
          </cell>
        </row>
        <row r="198">
          <cell r="B198" t="str">
            <v>042-PR-008-B</v>
          </cell>
          <cell r="C198" t="str">
            <v>042-UI-002</v>
          </cell>
          <cell r="D198" t="str">
            <v>SCALE INHIBITOR INJECTION PUMP</v>
          </cell>
          <cell r="E198" t="str">
            <v>ME026</v>
          </cell>
          <cell r="F198" t="str">
            <v>Chemical Injection Package</v>
          </cell>
          <cell r="G198" t="str">
            <v>Decatech</v>
          </cell>
          <cell r="H198" t="str">
            <v>042</v>
          </cell>
          <cell r="I198" t="str">
            <v>Topside Chemical Injection Package</v>
          </cell>
          <cell r="J198" t="str">
            <v>N</v>
          </cell>
          <cell r="K198" t="str">
            <v>2 x 100 %</v>
          </cell>
          <cell r="L198" t="str">
            <v>PKG</v>
          </cell>
          <cell r="M198" t="str">
            <v>Package</v>
          </cell>
          <cell r="N198" t="str">
            <v>DiaphraDiaphragm - 
Motor Drivengm - 
Motor Driven</v>
          </cell>
          <cell r="O198" t="str">
            <v>2001-KGD6-D2-PF-OF-MJ1F-C000-440005618-PRD-0004-13</v>
          </cell>
          <cell r="P198" t="str">
            <v>2001-KGD6-D2-PF-OF-MJ1F-C000-440005618-PRJ-0080</v>
          </cell>
          <cell r="Q198" t="str">
            <v>2001-KGD6-D2-PF-OF-MJ1F-C000-440005618-MEQ-0021</v>
          </cell>
          <cell r="R198" t="str">
            <v>38</v>
          </cell>
          <cell r="S198" t="str">
            <v>barg</v>
          </cell>
          <cell r="T198" t="str">
            <v>-10 / 70</v>
          </cell>
          <cell r="U198" t="str">
            <v>℃</v>
          </cell>
          <cell r="V198" t="str">
            <v>26 / 30</v>
          </cell>
          <cell r="W198" t="str">
            <v>barg</v>
          </cell>
          <cell r="X198" t="str">
            <v>45</v>
          </cell>
          <cell r="Y198" t="str">
            <v>℃</v>
          </cell>
          <cell r="Z198" t="str">
            <v>9.5</v>
          </cell>
          <cell r="AA198" t="str">
            <v>l/h</v>
          </cell>
          <cell r="AB198" t="str">
            <v>-</v>
          </cell>
          <cell r="AG198" t="str">
            <v>0.37</v>
          </cell>
          <cell r="AH198" t="str">
            <v>kW</v>
          </cell>
          <cell r="AI198" t="str">
            <v>0.054</v>
          </cell>
          <cell r="AJ198" t="str">
            <v>kW</v>
          </cell>
          <cell r="AK198" t="str">
            <v>incl.</v>
          </cell>
          <cell r="AL198" t="str">
            <v>incl.</v>
          </cell>
          <cell r="AM198" t="str">
            <v>incl.</v>
          </cell>
          <cell r="AS198" t="str">
            <v>incl. above</v>
          </cell>
          <cell r="AT198" t="str">
            <v>incl. above</v>
          </cell>
          <cell r="AV198" t="str">
            <v>incl. above</v>
          </cell>
          <cell r="AW198" t="str">
            <v>incl. above</v>
          </cell>
          <cell r="AX198" t="str">
            <v>incl. above</v>
          </cell>
          <cell r="AY198" t="str">
            <v>incl. above</v>
          </cell>
          <cell r="AZ198" t="str">
            <v>Top</v>
          </cell>
          <cell r="BA198" t="str">
            <v>MEC</v>
          </cell>
          <cell r="BB198" t="str">
            <v>P02</v>
          </cell>
          <cell r="BC198" t="str">
            <v>B</v>
          </cell>
        </row>
        <row r="199">
          <cell r="B199" t="str">
            <v>042-TR-009</v>
          </cell>
          <cell r="C199" t="str">
            <v>042-UI-002</v>
          </cell>
          <cell r="D199" t="str">
            <v>SPARE TANK</v>
          </cell>
          <cell r="E199" t="str">
            <v>ME026</v>
          </cell>
          <cell r="F199" t="str">
            <v>Chemical Injection Package</v>
          </cell>
          <cell r="G199" t="str">
            <v>Decatech</v>
          </cell>
          <cell r="H199" t="str">
            <v>042</v>
          </cell>
          <cell r="I199" t="str">
            <v>Topside Chemical Injection Package</v>
          </cell>
          <cell r="J199" t="str">
            <v>N</v>
          </cell>
          <cell r="K199" t="str">
            <v>1 x 100 %</v>
          </cell>
          <cell r="L199" t="str">
            <v>PKG</v>
          </cell>
          <cell r="M199" t="str">
            <v>Vessel/Tank</v>
          </cell>
          <cell r="N199" t="str">
            <v>ATM</v>
          </cell>
          <cell r="O199" t="str">
            <v>2001-KGD6-D2-PF-OF-MJ1F-C000-440005618-PRD-0004-11</v>
          </cell>
          <cell r="P199" t="str">
            <v>2001-KGD6-D2-PF-OF-MJ1F-C000-440005618-PRJ-0080</v>
          </cell>
          <cell r="Q199" t="str">
            <v>2001-KGD6-D2-PF-OF-MJ1F-C000-440005618-MEQ-0021</v>
          </cell>
          <cell r="R199" t="str">
            <v>ATM</v>
          </cell>
          <cell r="S199" t="str">
            <v>barg</v>
          </cell>
          <cell r="T199" t="str">
            <v>-10 / 70</v>
          </cell>
          <cell r="U199" t="str">
            <v>℃</v>
          </cell>
          <cell r="V199" t="str">
            <v>ATM</v>
          </cell>
          <cell r="W199" t="str">
            <v>barg</v>
          </cell>
          <cell r="X199" t="str">
            <v>45</v>
          </cell>
          <cell r="Y199" t="str">
            <v>℃</v>
          </cell>
          <cell r="Z199" t="str">
            <v>3</v>
          </cell>
          <cell r="AA199" t="str">
            <v>m3</v>
          </cell>
          <cell r="AB199" t="str">
            <v>-</v>
          </cell>
          <cell r="AK199" t="str">
            <v>incl.</v>
          </cell>
          <cell r="AL199" t="str">
            <v>incl.</v>
          </cell>
          <cell r="AM199" t="str">
            <v>incl.</v>
          </cell>
          <cell r="AS199" t="str">
            <v>incl. above</v>
          </cell>
          <cell r="AT199" t="str">
            <v>incl. above</v>
          </cell>
          <cell r="AV199" t="str">
            <v>incl. above</v>
          </cell>
          <cell r="AW199" t="str">
            <v>incl. above</v>
          </cell>
          <cell r="AX199" t="str">
            <v>incl. above</v>
          </cell>
          <cell r="AY199" t="str">
            <v>incl. above</v>
          </cell>
          <cell r="AZ199" t="str">
            <v>Top</v>
          </cell>
          <cell r="BA199" t="str">
            <v>MEC</v>
          </cell>
          <cell r="BB199" t="str">
            <v>P02</v>
          </cell>
          <cell r="BC199" t="str">
            <v>B</v>
          </cell>
        </row>
        <row r="200">
          <cell r="B200" t="str">
            <v>042-PR-009-A</v>
          </cell>
          <cell r="C200" t="str">
            <v>042-UI-002</v>
          </cell>
          <cell r="D200" t="str">
            <v>SPARE INJECTION PUMP</v>
          </cell>
          <cell r="E200" t="str">
            <v>ME026</v>
          </cell>
          <cell r="F200" t="str">
            <v>Chemical Injection Package</v>
          </cell>
          <cell r="G200" t="str">
            <v>Decatech</v>
          </cell>
          <cell r="H200" t="str">
            <v>042</v>
          </cell>
          <cell r="I200" t="str">
            <v>Topside Chemical Injection Package</v>
          </cell>
          <cell r="J200" t="str">
            <v>N</v>
          </cell>
          <cell r="K200" t="str">
            <v>2 x 100 %</v>
          </cell>
          <cell r="L200" t="str">
            <v>PKG</v>
          </cell>
          <cell r="M200" t="str">
            <v>Package</v>
          </cell>
          <cell r="N200" t="str">
            <v>Diaphragm - 
Motor Driven</v>
          </cell>
          <cell r="O200" t="str">
            <v>2001-KGD6-D2-PF-OF-MJ1F-C000-440005618-PRD-0004-11</v>
          </cell>
          <cell r="P200" t="str">
            <v>2001-KGD6-D2-PF-OF-MJ1F-C000-440005618-PRJ-0080</v>
          </cell>
          <cell r="Q200" t="str">
            <v>2001-KGD6-D2-PF-OF-MJ1F-C000-440005618-MEQ-0021</v>
          </cell>
          <cell r="R200" t="str">
            <v>135</v>
          </cell>
          <cell r="S200" t="str">
            <v>barg</v>
          </cell>
          <cell r="T200" t="str">
            <v>-10 / 70</v>
          </cell>
          <cell r="U200" t="str">
            <v>℃</v>
          </cell>
          <cell r="V200" t="str">
            <v>121.5</v>
          </cell>
          <cell r="W200" t="str">
            <v>barg</v>
          </cell>
          <cell r="X200" t="str">
            <v>45</v>
          </cell>
          <cell r="Y200" t="str">
            <v>℃</v>
          </cell>
          <cell r="Z200" t="str">
            <v>40</v>
          </cell>
          <cell r="AA200" t="str">
            <v>l/h</v>
          </cell>
          <cell r="AB200" t="str">
            <v>-</v>
          </cell>
          <cell r="AG200" t="str">
            <v>1.10</v>
          </cell>
          <cell r="AH200" t="str">
            <v>kW</v>
          </cell>
          <cell r="AI200" t="str">
            <v>0.674</v>
          </cell>
          <cell r="AJ200" t="str">
            <v>kW</v>
          </cell>
          <cell r="AK200" t="str">
            <v>incl.</v>
          </cell>
          <cell r="AL200" t="str">
            <v>incl.</v>
          </cell>
          <cell r="AM200" t="str">
            <v>incl.</v>
          </cell>
          <cell r="AS200" t="str">
            <v>incl. above</v>
          </cell>
          <cell r="AT200" t="str">
            <v>incl. above</v>
          </cell>
          <cell r="AV200" t="str">
            <v>incl. above</v>
          </cell>
          <cell r="AW200" t="str">
            <v>incl. above</v>
          </cell>
          <cell r="AX200" t="str">
            <v>incl. above</v>
          </cell>
          <cell r="AY200" t="str">
            <v>incl. above</v>
          </cell>
          <cell r="AZ200" t="str">
            <v>Top</v>
          </cell>
          <cell r="BA200" t="str">
            <v>MEC</v>
          </cell>
          <cell r="BB200" t="str">
            <v>P02</v>
          </cell>
          <cell r="BC200" t="str">
            <v>B</v>
          </cell>
        </row>
        <row r="201">
          <cell r="B201" t="str">
            <v>042-PR-009-B</v>
          </cell>
          <cell r="C201" t="str">
            <v>042-UI-002</v>
          </cell>
          <cell r="D201" t="str">
            <v>SPARE INJECTION PUMP</v>
          </cell>
          <cell r="E201" t="str">
            <v>ME026</v>
          </cell>
          <cell r="F201" t="str">
            <v>Chemical Injection Package</v>
          </cell>
          <cell r="G201" t="str">
            <v>Decatech</v>
          </cell>
          <cell r="H201" t="str">
            <v>042</v>
          </cell>
          <cell r="I201" t="str">
            <v>Topside Chemical Injection Package</v>
          </cell>
          <cell r="J201" t="str">
            <v>N</v>
          </cell>
          <cell r="K201" t="str">
            <v>2 x 100 %</v>
          </cell>
          <cell r="L201" t="str">
            <v>PKG</v>
          </cell>
          <cell r="M201" t="str">
            <v>Package</v>
          </cell>
          <cell r="N201" t="str">
            <v>Diaphragm - 
Motor Driven</v>
          </cell>
          <cell r="O201" t="str">
            <v>2001-KGD6-D2-PF-OF-MJ1F-C000-440005618-PRD-0004-11</v>
          </cell>
          <cell r="P201" t="str">
            <v>2001-KGD6-D2-PF-OF-MJ1F-C000-440005618-PRJ-0080</v>
          </cell>
          <cell r="Q201" t="str">
            <v>2001-KGD6-D2-PF-OF-MJ1F-C000-440005618-MEQ-0021</v>
          </cell>
          <cell r="R201" t="str">
            <v>135</v>
          </cell>
          <cell r="S201" t="str">
            <v>barg</v>
          </cell>
          <cell r="T201" t="str">
            <v>-10 / 70</v>
          </cell>
          <cell r="U201" t="str">
            <v>℃</v>
          </cell>
          <cell r="V201" t="str">
            <v>121.5</v>
          </cell>
          <cell r="W201" t="str">
            <v>barg</v>
          </cell>
          <cell r="X201" t="str">
            <v>45</v>
          </cell>
          <cell r="Y201" t="str">
            <v>℃</v>
          </cell>
          <cell r="Z201" t="str">
            <v>40</v>
          </cell>
          <cell r="AA201" t="str">
            <v>l/h</v>
          </cell>
          <cell r="AB201" t="str">
            <v>-</v>
          </cell>
          <cell r="AG201" t="str">
            <v>1.10</v>
          </cell>
          <cell r="AH201" t="str">
            <v>kW</v>
          </cell>
          <cell r="AI201" t="str">
            <v>0.674</v>
          </cell>
          <cell r="AJ201" t="str">
            <v>kW</v>
          </cell>
          <cell r="AK201" t="str">
            <v>incl.</v>
          </cell>
          <cell r="AL201" t="str">
            <v>incl.</v>
          </cell>
          <cell r="AM201" t="str">
            <v>incl.</v>
          </cell>
          <cell r="AS201" t="str">
            <v>incl. above</v>
          </cell>
          <cell r="AT201" t="str">
            <v>incl. above</v>
          </cell>
          <cell r="AV201" t="str">
            <v>incl. above</v>
          </cell>
          <cell r="AW201" t="str">
            <v>incl. above</v>
          </cell>
          <cell r="AX201" t="str">
            <v>incl. above</v>
          </cell>
          <cell r="AY201" t="str">
            <v>incl. above</v>
          </cell>
          <cell r="AZ201" t="str">
            <v>Top</v>
          </cell>
          <cell r="BA201" t="str">
            <v>MEC</v>
          </cell>
          <cell r="BB201" t="str">
            <v>P02</v>
          </cell>
          <cell r="BC201" t="str">
            <v>B</v>
          </cell>
        </row>
        <row r="202">
          <cell r="B202" t="str">
            <v>042-TR-012</v>
          </cell>
          <cell r="C202" t="str">
            <v>042-UI-002</v>
          </cell>
          <cell r="D202" t="str">
            <v>ANTIFOULANT STORAGE TANK</v>
          </cell>
          <cell r="E202" t="str">
            <v>ME026</v>
          </cell>
          <cell r="F202" t="str">
            <v>Chemical Injection Package</v>
          </cell>
          <cell r="G202" t="str">
            <v>Decatech</v>
          </cell>
          <cell r="H202" t="str">
            <v>042</v>
          </cell>
          <cell r="I202" t="str">
            <v>Topside Chemical Injection Package</v>
          </cell>
          <cell r="J202" t="str">
            <v>N</v>
          </cell>
          <cell r="K202" t="str">
            <v>1 x 100 %</v>
          </cell>
          <cell r="L202" t="str">
            <v>PKG</v>
          </cell>
          <cell r="M202" t="str">
            <v>Vessel/Tank</v>
          </cell>
          <cell r="N202" t="str">
            <v>ATM</v>
          </cell>
          <cell r="O202" t="str">
            <v>2001-KGD6-D2-PF-OF-MJ1F-C000-440005618-PRD-0004-13</v>
          </cell>
          <cell r="P202" t="str">
            <v>2001-KGD6-D2-PF-OF-MJ1F-C000-440005618-PRJ-0080</v>
          </cell>
          <cell r="Q202" t="str">
            <v>2001-KGD6-D2-PF-OF-MJ1F-C000-440005618-MEQ-0021</v>
          </cell>
          <cell r="R202" t="str">
            <v>ATM</v>
          </cell>
          <cell r="S202" t="str">
            <v>barg</v>
          </cell>
          <cell r="T202" t="str">
            <v>-10 / 70</v>
          </cell>
          <cell r="U202" t="str">
            <v>℃</v>
          </cell>
          <cell r="V202" t="str">
            <v>ATM</v>
          </cell>
          <cell r="W202" t="str">
            <v>barg</v>
          </cell>
          <cell r="X202" t="str">
            <v>45</v>
          </cell>
          <cell r="Y202" t="str">
            <v>℃</v>
          </cell>
          <cell r="Z202" t="str">
            <v>6</v>
          </cell>
          <cell r="AA202" t="str">
            <v>m3</v>
          </cell>
          <cell r="AB202" t="str">
            <v>-</v>
          </cell>
          <cell r="AK202" t="str">
            <v>incl.</v>
          </cell>
          <cell r="AL202" t="str">
            <v>incl.</v>
          </cell>
          <cell r="AM202" t="str">
            <v>incl.</v>
          </cell>
          <cell r="AS202" t="str">
            <v>incl. above</v>
          </cell>
          <cell r="AT202" t="str">
            <v>incl. above</v>
          </cell>
          <cell r="AV202" t="str">
            <v>incl. above</v>
          </cell>
          <cell r="AW202" t="str">
            <v>incl. above</v>
          </cell>
          <cell r="AX202" t="str">
            <v>incl. above</v>
          </cell>
          <cell r="AY202" t="str">
            <v>incl. above</v>
          </cell>
          <cell r="AZ202" t="str">
            <v>Top</v>
          </cell>
          <cell r="BA202" t="str">
            <v>MEC</v>
          </cell>
          <cell r="BB202" t="str">
            <v>P02</v>
          </cell>
          <cell r="BC202" t="str">
            <v>B</v>
          </cell>
        </row>
        <row r="203">
          <cell r="B203" t="str">
            <v>042-PR-012-A</v>
          </cell>
          <cell r="C203" t="str">
            <v>042-UI-002</v>
          </cell>
          <cell r="D203" t="str">
            <v>ANTIFOULANT INJECTION PUMP</v>
          </cell>
          <cell r="E203" t="str">
            <v>ME026</v>
          </cell>
          <cell r="F203" t="str">
            <v>Chemical Injection Package</v>
          </cell>
          <cell r="G203" t="str">
            <v>Decatech</v>
          </cell>
          <cell r="H203" t="str">
            <v>042</v>
          </cell>
          <cell r="I203" t="str">
            <v>Topside Chemical Injection Package</v>
          </cell>
          <cell r="J203" t="str">
            <v>N</v>
          </cell>
          <cell r="K203" t="str">
            <v>2 x 100 %</v>
          </cell>
          <cell r="L203" t="str">
            <v>PKG</v>
          </cell>
          <cell r="M203" t="str">
            <v>Package</v>
          </cell>
          <cell r="N203" t="str">
            <v>Diaphragm - 
Motor Driven</v>
          </cell>
          <cell r="O203" t="str">
            <v>2001-KGD6-D2-PF-OF-MJ1F-C000-440005618-PRD-0004-13</v>
          </cell>
          <cell r="P203" t="str">
            <v>2001-KGD6-D2-PF-OF-MJ1F-C000-440005618-PRJ-0080</v>
          </cell>
          <cell r="Q203" t="str">
            <v>2001-KGD6-D2-PF-OF-MJ1F-C000-440005618-MEQ-0021</v>
          </cell>
          <cell r="R203" t="str">
            <v>16</v>
          </cell>
          <cell r="S203" t="str">
            <v>barg</v>
          </cell>
          <cell r="T203" t="str">
            <v>-10 / 70</v>
          </cell>
          <cell r="U203" t="str">
            <v>℃</v>
          </cell>
          <cell r="V203" t="str">
            <v>4 / 6</v>
          </cell>
          <cell r="W203" t="str">
            <v>barg</v>
          </cell>
          <cell r="X203" t="str">
            <v>45</v>
          </cell>
          <cell r="Y203" t="str">
            <v>℃</v>
          </cell>
          <cell r="Z203" t="str">
            <v>600</v>
          </cell>
          <cell r="AA203" t="str">
            <v>l/h</v>
          </cell>
          <cell r="AB203" t="str">
            <v>-</v>
          </cell>
          <cell r="AG203" t="str">
            <v>1.50</v>
          </cell>
          <cell r="AH203" t="str">
            <v>kW</v>
          </cell>
          <cell r="AI203" t="str">
            <v>0.308</v>
          </cell>
          <cell r="AJ203" t="str">
            <v>kW</v>
          </cell>
          <cell r="AK203" t="str">
            <v>incl.</v>
          </cell>
          <cell r="AL203" t="str">
            <v>incl.</v>
          </cell>
          <cell r="AM203" t="str">
            <v>incl.</v>
          </cell>
          <cell r="AS203" t="str">
            <v>incl. above</v>
          </cell>
          <cell r="AT203" t="str">
            <v>incl. above</v>
          </cell>
          <cell r="AV203" t="str">
            <v>incl. above</v>
          </cell>
          <cell r="AW203" t="str">
            <v>incl. above</v>
          </cell>
          <cell r="AX203" t="str">
            <v>incl. above</v>
          </cell>
          <cell r="AY203" t="str">
            <v>incl. above</v>
          </cell>
          <cell r="AZ203" t="str">
            <v>Top</v>
          </cell>
          <cell r="BA203" t="str">
            <v>MEC</v>
          </cell>
          <cell r="BB203" t="str">
            <v>P02</v>
          </cell>
          <cell r="BC203" t="str">
            <v>B</v>
          </cell>
        </row>
        <row r="204">
          <cell r="B204" t="str">
            <v>042-PR-012-B</v>
          </cell>
          <cell r="C204" t="str">
            <v>042-UI-002</v>
          </cell>
          <cell r="D204" t="str">
            <v>ANTIFOULANT INJECTION PUMP</v>
          </cell>
          <cell r="E204" t="str">
            <v>ME026</v>
          </cell>
          <cell r="F204" t="str">
            <v>Chemical Injection Package</v>
          </cell>
          <cell r="G204" t="str">
            <v>Decatech</v>
          </cell>
          <cell r="H204" t="str">
            <v>042</v>
          </cell>
          <cell r="I204" t="str">
            <v>Topside Chemical Injection Package</v>
          </cell>
          <cell r="J204" t="str">
            <v>N</v>
          </cell>
          <cell r="K204" t="str">
            <v>2 x 100 %</v>
          </cell>
          <cell r="L204" t="str">
            <v>PKG</v>
          </cell>
          <cell r="M204" t="str">
            <v>Package</v>
          </cell>
          <cell r="N204" t="str">
            <v>Diaphragm - 
Motor Driven</v>
          </cell>
          <cell r="O204" t="str">
            <v>2001-KGD6-D2-PF-OF-MJ1F-C000-440005618-PRD-0004-13</v>
          </cell>
          <cell r="P204" t="str">
            <v>2001-KGD6-D2-PF-OF-MJ1F-C000-440005618-PRJ-0080</v>
          </cell>
          <cell r="Q204" t="str">
            <v>2001-KGD6-D2-PF-OF-MJ1F-C000-440005618-MEQ-0021</v>
          </cell>
          <cell r="R204" t="str">
            <v>16</v>
          </cell>
          <cell r="S204" t="str">
            <v>barg</v>
          </cell>
          <cell r="T204" t="str">
            <v>-10 / 70</v>
          </cell>
          <cell r="U204" t="str">
            <v>℃</v>
          </cell>
          <cell r="V204" t="str">
            <v>4 / 6</v>
          </cell>
          <cell r="W204" t="str">
            <v>barg</v>
          </cell>
          <cell r="X204" t="str">
            <v>45</v>
          </cell>
          <cell r="Y204" t="str">
            <v>℃</v>
          </cell>
          <cell r="Z204" t="str">
            <v>600</v>
          </cell>
          <cell r="AA204" t="str">
            <v>l/h</v>
          </cell>
          <cell r="AB204" t="str">
            <v>-</v>
          </cell>
          <cell r="AG204" t="str">
            <v>1.50</v>
          </cell>
          <cell r="AH204" t="str">
            <v>kW</v>
          </cell>
          <cell r="AI204" t="str">
            <v>0.308</v>
          </cell>
          <cell r="AJ204" t="str">
            <v>kW</v>
          </cell>
          <cell r="AK204" t="str">
            <v>incl.</v>
          </cell>
          <cell r="AL204" t="str">
            <v>incl.</v>
          </cell>
          <cell r="AM204" t="str">
            <v>incl.</v>
          </cell>
          <cell r="AS204" t="str">
            <v>incl. above</v>
          </cell>
          <cell r="AT204" t="str">
            <v>incl. above</v>
          </cell>
          <cell r="AV204" t="str">
            <v>incl. above</v>
          </cell>
          <cell r="AW204" t="str">
            <v>incl. above</v>
          </cell>
          <cell r="AX204" t="str">
            <v>incl. above</v>
          </cell>
          <cell r="AY204" t="str">
            <v>incl. above</v>
          </cell>
          <cell r="AZ204" t="str">
            <v>Top</v>
          </cell>
          <cell r="BA204" t="str">
            <v>MEC</v>
          </cell>
          <cell r="BB204" t="str">
            <v>P02</v>
          </cell>
          <cell r="BC204" t="str">
            <v>B</v>
          </cell>
        </row>
        <row r="205">
          <cell r="B205" t="str">
            <v>042-TR-013</v>
          </cell>
          <cell r="C205" t="str">
            <v>042-UI-002</v>
          </cell>
          <cell r="D205" t="str">
            <v>BIOCIDE STORAGE TANK</v>
          </cell>
          <cell r="E205" t="str">
            <v>ME026</v>
          </cell>
          <cell r="F205" t="str">
            <v>Chemical Injection Package</v>
          </cell>
          <cell r="G205" t="str">
            <v>Decatech</v>
          </cell>
          <cell r="H205" t="str">
            <v>042</v>
          </cell>
          <cell r="I205" t="str">
            <v>Topside Chemical Injection Package</v>
          </cell>
          <cell r="J205" t="str">
            <v>N</v>
          </cell>
          <cell r="K205" t="str">
            <v>1 x 100 %</v>
          </cell>
          <cell r="L205" t="str">
            <v>PKG</v>
          </cell>
          <cell r="M205" t="str">
            <v>Vessel/Tank</v>
          </cell>
          <cell r="N205" t="str">
            <v>ATM</v>
          </cell>
          <cell r="O205" t="str">
            <v>2001-KGD6-D2-PF-OF-MJ1F-C000-440005618-PRD-0004-13</v>
          </cell>
          <cell r="P205" t="str">
            <v>2001-KGD6-D2-PF-OF-MJ1F-C000-440005618-PRJ-0080</v>
          </cell>
          <cell r="Q205" t="str">
            <v>2001-KGD6-D2-PF-OF-MJ1F-C000-440005618-MEQ-0021</v>
          </cell>
          <cell r="R205" t="str">
            <v>ATM</v>
          </cell>
          <cell r="S205" t="str">
            <v>barg</v>
          </cell>
          <cell r="T205" t="str">
            <v>-10 / 70</v>
          </cell>
          <cell r="U205" t="str">
            <v>℃</v>
          </cell>
          <cell r="V205" t="str">
            <v>ATM</v>
          </cell>
          <cell r="W205" t="str">
            <v>barg</v>
          </cell>
          <cell r="X205" t="str">
            <v>45</v>
          </cell>
          <cell r="Y205" t="str">
            <v>℃</v>
          </cell>
          <cell r="Z205" t="str">
            <v>3</v>
          </cell>
          <cell r="AA205" t="str">
            <v>m3</v>
          </cell>
          <cell r="AB205" t="str">
            <v>-</v>
          </cell>
          <cell r="AK205" t="str">
            <v>incl.</v>
          </cell>
          <cell r="AL205" t="str">
            <v>incl.</v>
          </cell>
          <cell r="AM205" t="str">
            <v>incl.</v>
          </cell>
          <cell r="AS205" t="str">
            <v>incl. above</v>
          </cell>
          <cell r="AT205" t="str">
            <v>incl. above</v>
          </cell>
          <cell r="AV205" t="str">
            <v>incl. above</v>
          </cell>
          <cell r="AW205" t="str">
            <v>incl. above</v>
          </cell>
          <cell r="AX205" t="str">
            <v>incl. above</v>
          </cell>
          <cell r="AY205" t="str">
            <v>incl. above</v>
          </cell>
          <cell r="AZ205" t="str">
            <v>Top</v>
          </cell>
          <cell r="BA205" t="str">
            <v>MEC</v>
          </cell>
          <cell r="BB205" t="str">
            <v>P02</v>
          </cell>
          <cell r="BC205" t="str">
            <v>B</v>
          </cell>
        </row>
        <row r="206">
          <cell r="B206" t="str">
            <v>042-PR-013-A</v>
          </cell>
          <cell r="C206" t="str">
            <v>042-UI-002</v>
          </cell>
          <cell r="D206" t="str">
            <v>BIOCIDE INJECTION PUMP</v>
          </cell>
          <cell r="E206" t="str">
            <v>ME026</v>
          </cell>
          <cell r="F206" t="str">
            <v>Chemical Injection Package</v>
          </cell>
          <cell r="G206" t="str">
            <v>Decatech</v>
          </cell>
          <cell r="H206" t="str">
            <v>042</v>
          </cell>
          <cell r="I206" t="str">
            <v>Topside Chemical Injection Package</v>
          </cell>
          <cell r="J206" t="str">
            <v>N</v>
          </cell>
          <cell r="K206" t="str">
            <v>2 x 100 %</v>
          </cell>
          <cell r="L206" t="str">
            <v>PKG</v>
          </cell>
          <cell r="M206" t="str">
            <v>Package</v>
          </cell>
          <cell r="N206" t="str">
            <v>Diaphragm - 
Motor Driven</v>
          </cell>
          <cell r="O206" t="str">
            <v>2001-KGD6-D2-PF-OF-MJ1F-C000-440005618-PRD-0004-13</v>
          </cell>
          <cell r="P206" t="str">
            <v>2001-KGD6-D2-PF-OF-MJ1F-C000-440005618-PRJ-0080</v>
          </cell>
          <cell r="Q206" t="str">
            <v>2001-KGD6-D2-PF-OF-MJ1F-C000-440005618-MEQ-0021</v>
          </cell>
          <cell r="R206" t="str">
            <v>7</v>
          </cell>
          <cell r="S206" t="str">
            <v>barg</v>
          </cell>
          <cell r="T206" t="str">
            <v>-10 / 70</v>
          </cell>
          <cell r="U206" t="str">
            <v>℃</v>
          </cell>
          <cell r="V206" t="str">
            <v>1 / 2.5</v>
          </cell>
          <cell r="W206" t="str">
            <v>barg</v>
          </cell>
          <cell r="X206" t="str">
            <v>45</v>
          </cell>
          <cell r="Y206" t="str">
            <v>℃</v>
          </cell>
          <cell r="Z206" t="str">
            <v>400</v>
          </cell>
          <cell r="AA206" t="str">
            <v>l/h</v>
          </cell>
          <cell r="AB206" t="str">
            <v>-</v>
          </cell>
          <cell r="AG206" t="str">
            <v>0.55</v>
          </cell>
          <cell r="AH206" t="str">
            <v>kW</v>
          </cell>
          <cell r="AI206" t="str">
            <v>0.164</v>
          </cell>
          <cell r="AJ206" t="str">
            <v>kW</v>
          </cell>
          <cell r="AK206" t="str">
            <v>incl.</v>
          </cell>
          <cell r="AL206" t="str">
            <v>incl.</v>
          </cell>
          <cell r="AM206" t="str">
            <v>incl.</v>
          </cell>
          <cell r="AS206" t="str">
            <v>incl. above</v>
          </cell>
          <cell r="AT206" t="str">
            <v>incl. above</v>
          </cell>
          <cell r="AV206" t="str">
            <v>incl. above</v>
          </cell>
          <cell r="AW206" t="str">
            <v>incl. above</v>
          </cell>
          <cell r="AX206" t="str">
            <v>incl. above</v>
          </cell>
          <cell r="AY206" t="str">
            <v>incl. above</v>
          </cell>
          <cell r="AZ206" t="str">
            <v>Top</v>
          </cell>
          <cell r="BA206" t="str">
            <v>MEC</v>
          </cell>
          <cell r="BB206" t="str">
            <v>P02</v>
          </cell>
          <cell r="BC206" t="str">
            <v>B</v>
          </cell>
        </row>
        <row r="207">
          <cell r="B207" t="str">
            <v>042-PR-013-B</v>
          </cell>
          <cell r="C207" t="str">
            <v>042-UI-002</v>
          </cell>
          <cell r="D207" t="str">
            <v>BIOCIDE INJECTION PUMP</v>
          </cell>
          <cell r="E207" t="str">
            <v>ME026</v>
          </cell>
          <cell r="F207" t="str">
            <v>Chemical Injection Package</v>
          </cell>
          <cell r="G207" t="str">
            <v>Decatech</v>
          </cell>
          <cell r="H207" t="str">
            <v>042</v>
          </cell>
          <cell r="I207" t="str">
            <v>Topside Chemical Injection Package</v>
          </cell>
          <cell r="J207" t="str">
            <v>N</v>
          </cell>
          <cell r="K207" t="str">
            <v>2 x 100 %</v>
          </cell>
          <cell r="L207" t="str">
            <v>PKG</v>
          </cell>
          <cell r="M207" t="str">
            <v>Package</v>
          </cell>
          <cell r="N207" t="str">
            <v>Diaphragm - 
Motor Driven</v>
          </cell>
          <cell r="O207" t="str">
            <v>2001-KGD6-D2-PF-OF-MJ1F-C000-440005618-PRD-0004-13</v>
          </cell>
          <cell r="P207" t="str">
            <v>2001-KGD6-D2-PF-OF-MJ1F-C000-440005618-PRJ-0080</v>
          </cell>
          <cell r="Q207" t="str">
            <v>2001-KGD6-D2-PF-OF-MJ1F-C000-440005618-MEQ-0021</v>
          </cell>
          <cell r="R207" t="str">
            <v>7</v>
          </cell>
          <cell r="S207" t="str">
            <v>barg</v>
          </cell>
          <cell r="T207" t="str">
            <v>-10 / 70</v>
          </cell>
          <cell r="U207" t="str">
            <v>℃</v>
          </cell>
          <cell r="V207" t="str">
            <v>1 / 2.5</v>
          </cell>
          <cell r="W207" t="str">
            <v>barg</v>
          </cell>
          <cell r="X207" t="str">
            <v>45</v>
          </cell>
          <cell r="Y207" t="str">
            <v>℃</v>
          </cell>
          <cell r="Z207" t="str">
            <v>400</v>
          </cell>
          <cell r="AA207" t="str">
            <v>l/h</v>
          </cell>
          <cell r="AB207" t="str">
            <v>-</v>
          </cell>
          <cell r="AG207" t="str">
            <v>0.55</v>
          </cell>
          <cell r="AH207" t="str">
            <v>kW</v>
          </cell>
          <cell r="AI207" t="str">
            <v>0.164</v>
          </cell>
          <cell r="AJ207" t="str">
            <v>kW</v>
          </cell>
          <cell r="AK207" t="str">
            <v>incl.</v>
          </cell>
          <cell r="AL207" t="str">
            <v>incl.</v>
          </cell>
          <cell r="AM207" t="str">
            <v>incl.</v>
          </cell>
          <cell r="AS207" t="str">
            <v>incl. above</v>
          </cell>
          <cell r="AT207" t="str">
            <v>incl. above</v>
          </cell>
          <cell r="AV207" t="str">
            <v>incl. above</v>
          </cell>
          <cell r="AW207" t="str">
            <v>incl. above</v>
          </cell>
          <cell r="AX207" t="str">
            <v>incl. above</v>
          </cell>
          <cell r="AY207" t="str">
            <v>incl. above</v>
          </cell>
          <cell r="AZ207" t="str">
            <v>Top</v>
          </cell>
          <cell r="BA207" t="str">
            <v>MEC</v>
          </cell>
          <cell r="BB207" t="str">
            <v>P02</v>
          </cell>
          <cell r="BC207" t="str">
            <v>B</v>
          </cell>
        </row>
        <row r="208">
          <cell r="B208" t="str">
            <v>042-TR-014</v>
          </cell>
          <cell r="C208" t="str">
            <v>042-UI-002</v>
          </cell>
          <cell r="D208" t="str">
            <v>GAS CORROSION INHIBITOR STORAGE TANK</v>
          </cell>
          <cell r="E208" t="str">
            <v>ME026</v>
          </cell>
          <cell r="F208" t="str">
            <v>Chemical Injection Package</v>
          </cell>
          <cell r="G208" t="str">
            <v>Decatech</v>
          </cell>
          <cell r="H208" t="str">
            <v>042</v>
          </cell>
          <cell r="I208" t="str">
            <v>Topside Chemical Injection Package</v>
          </cell>
          <cell r="J208" t="str">
            <v>N</v>
          </cell>
          <cell r="K208" t="str">
            <v>1 x 100 %</v>
          </cell>
          <cell r="L208" t="str">
            <v>PKG</v>
          </cell>
          <cell r="M208" t="str">
            <v>Vessel/Tank</v>
          </cell>
          <cell r="N208" t="str">
            <v>ATM</v>
          </cell>
          <cell r="O208" t="str">
            <v>2001-KGD6-D2-PF-OF-MJ1F-C000-440005618-PRD-0004-12</v>
          </cell>
          <cell r="P208" t="str">
            <v>2001-KGD6-D2-PF-OF-MJ1F-C000-440005618-PRJ-0080</v>
          </cell>
          <cell r="Q208" t="str">
            <v>2001-KGD6-D2-PF-OF-MJ1F-C000-440005618-MEQ-0021</v>
          </cell>
          <cell r="R208" t="str">
            <v>ATM</v>
          </cell>
          <cell r="S208" t="str">
            <v>barg</v>
          </cell>
          <cell r="T208" t="str">
            <v>-10 / 70</v>
          </cell>
          <cell r="U208" t="str">
            <v>℃</v>
          </cell>
          <cell r="V208" t="str">
            <v>ATM</v>
          </cell>
          <cell r="W208" t="str">
            <v>barg</v>
          </cell>
          <cell r="X208" t="str">
            <v>45</v>
          </cell>
          <cell r="Y208" t="str">
            <v>℃</v>
          </cell>
          <cell r="Z208" t="str">
            <v>3</v>
          </cell>
          <cell r="AA208" t="str">
            <v>m3</v>
          </cell>
          <cell r="AB208" t="str">
            <v>-</v>
          </cell>
          <cell r="AK208" t="str">
            <v>incl.</v>
          </cell>
          <cell r="AL208" t="str">
            <v>incl.</v>
          </cell>
          <cell r="AM208" t="str">
            <v>incl.</v>
          </cell>
          <cell r="AS208" t="str">
            <v>incl. above</v>
          </cell>
          <cell r="AT208" t="str">
            <v>incl. above</v>
          </cell>
          <cell r="AV208" t="str">
            <v>incl. above</v>
          </cell>
          <cell r="AW208" t="str">
            <v>incl. above</v>
          </cell>
          <cell r="AX208" t="str">
            <v>incl. above</v>
          </cell>
          <cell r="AY208" t="str">
            <v>incl. above</v>
          </cell>
          <cell r="AZ208" t="str">
            <v>Top</v>
          </cell>
          <cell r="BA208" t="str">
            <v>MEC</v>
          </cell>
          <cell r="BB208" t="str">
            <v>P02</v>
          </cell>
          <cell r="BC208" t="str">
            <v>B</v>
          </cell>
        </row>
        <row r="209">
          <cell r="B209" t="str">
            <v>042-PR-014-A</v>
          </cell>
          <cell r="C209" t="str">
            <v>042-UI-002</v>
          </cell>
          <cell r="D209" t="str">
            <v>GAS CORROSION INHIBITOR INJECTION PUMP</v>
          </cell>
          <cell r="E209" t="str">
            <v>ME026</v>
          </cell>
          <cell r="F209" t="str">
            <v>Chemical Injection Package</v>
          </cell>
          <cell r="G209" t="str">
            <v>Decatech</v>
          </cell>
          <cell r="H209" t="str">
            <v>042</v>
          </cell>
          <cell r="I209" t="str">
            <v>Topside Chemical Injection Package</v>
          </cell>
          <cell r="J209" t="str">
            <v>N</v>
          </cell>
          <cell r="K209" t="str">
            <v>2 x 100 %</v>
          </cell>
          <cell r="L209" t="str">
            <v>PKG</v>
          </cell>
          <cell r="M209" t="str">
            <v>Package</v>
          </cell>
          <cell r="N209" t="str">
            <v>Diaphragm - 
Motor Driven</v>
          </cell>
          <cell r="O209" t="str">
            <v>2001-KGD6-D2-PF-OF-MJ1F-C000-440005618-PRD-0004-12</v>
          </cell>
          <cell r="P209" t="str">
            <v>2001-KGD6-D2-PF-OF-MJ1F-C000-440005618-PRJ-0080</v>
          </cell>
          <cell r="Q209" t="str">
            <v>2001-KGD6-D2-PF-OF-MJ1F-C000-440005618-MEQ-0021</v>
          </cell>
          <cell r="R209" t="str">
            <v>135</v>
          </cell>
          <cell r="S209" t="str">
            <v>barg</v>
          </cell>
          <cell r="T209" t="str">
            <v>-10 / 70</v>
          </cell>
          <cell r="U209" t="str">
            <v>℃</v>
          </cell>
          <cell r="V209" t="str">
            <v>103 / 121.5</v>
          </cell>
          <cell r="W209" t="str">
            <v>barg</v>
          </cell>
          <cell r="X209" t="str">
            <v>45</v>
          </cell>
          <cell r="Y209" t="str">
            <v>℃</v>
          </cell>
          <cell r="Z209" t="str">
            <v>10.5</v>
          </cell>
          <cell r="AA209" t="str">
            <v>l/h</v>
          </cell>
          <cell r="AB209" t="str">
            <v>-</v>
          </cell>
          <cell r="AG209" t="str">
            <v>0.37</v>
          </cell>
          <cell r="AH209" t="str">
            <v>kW</v>
          </cell>
          <cell r="AI209" t="str">
            <v>0.147</v>
          </cell>
          <cell r="AJ209" t="str">
            <v>kW</v>
          </cell>
          <cell r="AK209" t="str">
            <v>incl.</v>
          </cell>
          <cell r="AL209" t="str">
            <v>incl.</v>
          </cell>
          <cell r="AM209" t="str">
            <v>incl.</v>
          </cell>
          <cell r="AS209" t="str">
            <v>incl. above</v>
          </cell>
          <cell r="AT209" t="str">
            <v>incl. above</v>
          </cell>
          <cell r="AV209" t="str">
            <v>incl. above</v>
          </cell>
          <cell r="AW209" t="str">
            <v>incl. above</v>
          </cell>
          <cell r="AX209" t="str">
            <v>incl. above</v>
          </cell>
          <cell r="AY209" t="str">
            <v>incl. above</v>
          </cell>
          <cell r="AZ209" t="str">
            <v>Top</v>
          </cell>
          <cell r="BA209" t="str">
            <v>MEC</v>
          </cell>
          <cell r="BB209" t="str">
            <v>P02</v>
          </cell>
          <cell r="BC209" t="str">
            <v>B</v>
          </cell>
        </row>
        <row r="210">
          <cell r="B210" t="str">
            <v>042-PR-014-B</v>
          </cell>
          <cell r="C210" t="str">
            <v>042-UI-002</v>
          </cell>
          <cell r="D210" t="str">
            <v>GAS CORROSION INHIBITOR INJECTION PUMP</v>
          </cell>
          <cell r="E210" t="str">
            <v>ME026</v>
          </cell>
          <cell r="F210" t="str">
            <v>Chemical Injection Package</v>
          </cell>
          <cell r="G210" t="str">
            <v>Decatech</v>
          </cell>
          <cell r="H210" t="str">
            <v>042</v>
          </cell>
          <cell r="I210" t="str">
            <v>Topside Chemical Injection Package</v>
          </cell>
          <cell r="J210" t="str">
            <v>N</v>
          </cell>
          <cell r="K210" t="str">
            <v>2 x 100 %</v>
          </cell>
          <cell r="L210" t="str">
            <v>PKG</v>
          </cell>
          <cell r="M210" t="str">
            <v>Package</v>
          </cell>
          <cell r="N210" t="str">
            <v>DiaphrDiaphragm - 
Motor Drivenagm - 
Motor Driven</v>
          </cell>
          <cell r="O210" t="str">
            <v>2001-KGD6-D2-PF-OF-MJ1F-C000-440005618-PRD-0004-12</v>
          </cell>
          <cell r="P210" t="str">
            <v>2001-KGD6-D2-PF-OF-MJ1F-C000-440005618-PRJ-0080</v>
          </cell>
          <cell r="Q210" t="str">
            <v>2001-KGD6-D2-PF-OF-MJ1F-C000-440005618-MEQ-0021</v>
          </cell>
          <cell r="R210" t="str">
            <v>135</v>
          </cell>
          <cell r="S210" t="str">
            <v>barg</v>
          </cell>
          <cell r="T210" t="str">
            <v>-10 / 70</v>
          </cell>
          <cell r="U210" t="str">
            <v>℃</v>
          </cell>
          <cell r="V210" t="str">
            <v>103 / 121.5</v>
          </cell>
          <cell r="W210" t="str">
            <v>barg</v>
          </cell>
          <cell r="X210" t="str">
            <v>45</v>
          </cell>
          <cell r="Y210" t="str">
            <v>℃</v>
          </cell>
          <cell r="Z210" t="str">
            <v>10.5</v>
          </cell>
          <cell r="AA210" t="str">
            <v>l/h</v>
          </cell>
          <cell r="AB210" t="str">
            <v>-</v>
          </cell>
          <cell r="AG210" t="str">
            <v>0.37</v>
          </cell>
          <cell r="AH210" t="str">
            <v>kW</v>
          </cell>
          <cell r="AI210" t="str">
            <v>0.147</v>
          </cell>
          <cell r="AJ210" t="str">
            <v>kW</v>
          </cell>
          <cell r="AK210" t="str">
            <v>incl.</v>
          </cell>
          <cell r="AL210" t="str">
            <v>incl.</v>
          </cell>
          <cell r="AM210" t="str">
            <v>incl.</v>
          </cell>
          <cell r="AS210" t="str">
            <v>incl. above</v>
          </cell>
          <cell r="AT210" t="str">
            <v>incl. above</v>
          </cell>
          <cell r="AV210" t="str">
            <v>incl. above</v>
          </cell>
          <cell r="AW210" t="str">
            <v>incl. above</v>
          </cell>
          <cell r="AX210" t="str">
            <v>incl. above</v>
          </cell>
          <cell r="AY210" t="str">
            <v>incl. above</v>
          </cell>
          <cell r="AZ210" t="str">
            <v>Top</v>
          </cell>
          <cell r="BA210" t="str">
            <v>MEC</v>
          </cell>
          <cell r="BB210" t="str">
            <v>P02</v>
          </cell>
          <cell r="BC210" t="str">
            <v>B</v>
          </cell>
        </row>
        <row r="211">
          <cell r="B211" t="str">
            <v>-</v>
          </cell>
          <cell r="C211" t="str">
            <v>-</v>
          </cell>
          <cell r="D211" t="str">
            <v>Tote Tanks</v>
          </cell>
          <cell r="H211" t="str">
            <v>042</v>
          </cell>
          <cell r="I211" t="str">
            <v>Chemical Injection Package</v>
          </cell>
          <cell r="J211" t="str">
            <v>Y</v>
          </cell>
          <cell r="L211" t="str">
            <v>STA</v>
          </cell>
          <cell r="M211" t="str">
            <v>Vessel/Tank</v>
          </cell>
          <cell r="N211" t="str">
            <v>ATM</v>
          </cell>
          <cell r="AS211">
            <v>32</v>
          </cell>
          <cell r="AT211">
            <v>63.5</v>
          </cell>
          <cell r="AV211">
            <v>0.15</v>
          </cell>
          <cell r="AW211">
            <v>36.799999999999997</v>
          </cell>
          <cell r="AX211">
            <v>36.225000000000009</v>
          </cell>
          <cell r="AY211">
            <v>73.025000000000006</v>
          </cell>
          <cell r="AZ211" t="str">
            <v>Top</v>
          </cell>
          <cell r="BA211" t="str">
            <v>MEC</v>
          </cell>
          <cell r="BB211" t="str">
            <v>P02</v>
          </cell>
          <cell r="BC211" t="str">
            <v>B</v>
          </cell>
        </row>
        <row r="212">
          <cell r="B212" t="str">
            <v>043-VZ-001</v>
          </cell>
          <cell r="D212" t="str">
            <v>HP FLARE KO DRUM</v>
          </cell>
          <cell r="E212" t="str">
            <v>ME018</v>
          </cell>
          <cell r="F212" t="str">
            <v>Pressure Vessel</v>
          </cell>
          <cell r="G212" t="str">
            <v>Wooyang HC</v>
          </cell>
          <cell r="H212" t="str">
            <v>043</v>
          </cell>
          <cell r="I212" t="str">
            <v>Flare</v>
          </cell>
          <cell r="J212" t="str">
            <v>Y</v>
          </cell>
          <cell r="K212" t="str">
            <v>1 x 100 %</v>
          </cell>
          <cell r="L212" t="str">
            <v>STA</v>
          </cell>
          <cell r="M212" t="str">
            <v>Vessel/Tank</v>
          </cell>
          <cell r="N212" t="str">
            <v>Horizontal</v>
          </cell>
          <cell r="O212" t="str">
            <v>2001-KGD6-D2-PF-OF-MJ1F-C000-440005618-PRD-0443-01</v>
          </cell>
          <cell r="P212" t="str">
            <v>2001-KGD6-D2-PF-OF-MJ1F-C000-440005618-PRJ-0072</v>
          </cell>
          <cell r="Q212" t="str">
            <v>2001-KGD6-D2-PF-OF-MJ1F-C000-440005618-MEQ-0004</v>
          </cell>
          <cell r="R212" t="str">
            <v>FV / 12</v>
          </cell>
          <cell r="S212" t="str">
            <v>barg</v>
          </cell>
          <cell r="T212" t="str">
            <v>-101 / 180</v>
          </cell>
          <cell r="U212" t="str">
            <v>℃</v>
          </cell>
          <cell r="V212" t="str">
            <v>1.2 / 6</v>
          </cell>
          <cell r="W212" t="str">
            <v>barg</v>
          </cell>
          <cell r="X212" t="str">
            <v>16.6 / 45 (Normal)
-14.8 / 145.1 (Abnormal)</v>
          </cell>
          <cell r="Y212" t="str">
            <v>℃</v>
          </cell>
          <cell r="Z212" t="str">
            <v>650 (653302) (Vapour)
297.2 (Liquid)
/246</v>
          </cell>
          <cell r="AA212" t="str">
            <v>MMscfd
(kg/h)
m3/h
/m3</v>
          </cell>
          <cell r="AB212" t="str">
            <v>-</v>
          </cell>
          <cell r="AL212" t="str">
            <v>4800</v>
          </cell>
          <cell r="AM212" t="str">
            <v>12000</v>
          </cell>
          <cell r="AN212" t="str">
            <v>SS316L</v>
          </cell>
          <cell r="AO212" t="str">
            <v>SS316L</v>
          </cell>
          <cell r="AS212">
            <v>67.2</v>
          </cell>
          <cell r="AT212">
            <v>255.7</v>
          </cell>
          <cell r="AU212">
            <v>246.1</v>
          </cell>
          <cell r="AV212">
            <v>0.1</v>
          </cell>
          <cell r="AW212">
            <v>73.92</v>
          </cell>
          <cell r="AX212">
            <v>207.34999999999997</v>
          </cell>
          <cell r="AY212">
            <v>281.27</v>
          </cell>
          <cell r="AZ212" t="str">
            <v>Top</v>
          </cell>
          <cell r="BA212" t="str">
            <v>MEC</v>
          </cell>
          <cell r="BB212" t="str">
            <v>Hull Deck</v>
          </cell>
          <cell r="BC212" t="str">
            <v>Hull Deck</v>
          </cell>
          <cell r="BE212" t="str">
            <v>Horizontal Vessel (Fixed, Sliding Saddle)</v>
          </cell>
        </row>
        <row r="213">
          <cell r="B213" t="str">
            <v>043-PE-001-A</v>
          </cell>
          <cell r="D213" t="str">
            <v>HP FLARE KO DRUM PUMP</v>
          </cell>
          <cell r="E213" t="str">
            <v>ME030</v>
          </cell>
          <cell r="F213" t="str">
            <v>Rotary Pump</v>
          </cell>
          <cell r="G213" t="str">
            <v>Netzsch</v>
          </cell>
          <cell r="H213" t="str">
            <v>043</v>
          </cell>
          <cell r="I213" t="str">
            <v>Flare</v>
          </cell>
          <cell r="J213" t="str">
            <v>Y</v>
          </cell>
          <cell r="K213" t="str">
            <v>2 x 100 %</v>
          </cell>
          <cell r="L213" t="str">
            <v>ROT</v>
          </cell>
          <cell r="M213" t="str">
            <v>Pump</v>
          </cell>
          <cell r="N213" t="str">
            <v>Cylindrical</v>
          </cell>
          <cell r="O213" t="str">
            <v>2001-KGD6-D2-PF-OF-MJ1F-C000-440005618-PRD-0004-17</v>
          </cell>
          <cell r="P213" t="str">
            <v>2001-KGD6-D2-PF-OF-MJ1F-C000-440005618-PRJ-0075</v>
          </cell>
          <cell r="Q213" t="str">
            <v>2001-KGD6-D2-PF-OF-MJ1F-C000-440005618-MEQ-0036</v>
          </cell>
          <cell r="R213" t="str">
            <v>FV / 16.3</v>
          </cell>
          <cell r="S213" t="str">
            <v>barg</v>
          </cell>
          <cell r="T213" t="str">
            <v>-10 / 130</v>
          </cell>
          <cell r="U213" t="str">
            <v>℃</v>
          </cell>
          <cell r="V213" t="str">
            <v>Suct. / Disch.
0.34 / 12.88</v>
          </cell>
          <cell r="W213" t="str">
            <v>barg</v>
          </cell>
          <cell r="X213" t="str">
            <v>16.6</v>
          </cell>
          <cell r="Y213" t="str">
            <v>℃</v>
          </cell>
          <cell r="Z213" t="str">
            <v>59.3 (Rated)</v>
          </cell>
          <cell r="AA213" t="str">
            <v>m3/h</v>
          </cell>
          <cell r="AB213" t="str">
            <v>-</v>
          </cell>
          <cell r="AC213" t="str">
            <v>kW</v>
          </cell>
          <cell r="AD213" t="str">
            <v>E.M.</v>
          </cell>
          <cell r="AE213" t="str">
            <v>25.3</v>
          </cell>
          <cell r="AG213" t="str">
            <v>45.0</v>
          </cell>
          <cell r="AH213" t="str">
            <v>kW</v>
          </cell>
          <cell r="AI213" t="str">
            <v>24.7</v>
          </cell>
          <cell r="AJ213" t="str">
            <v>kW</v>
          </cell>
          <cell r="AK213" t="str">
            <v>4756</v>
          </cell>
          <cell r="AL213" t="str">
            <v>750</v>
          </cell>
          <cell r="AM213" t="str">
            <v>2000</v>
          </cell>
          <cell r="AN213" t="str">
            <v>SS 316L (Rotor)</v>
          </cell>
          <cell r="AO213" t="str">
            <v>SS 316L</v>
          </cell>
          <cell r="AS213">
            <v>2.1</v>
          </cell>
          <cell r="AT213">
            <v>2.5</v>
          </cell>
          <cell r="AV213">
            <v>0.15</v>
          </cell>
          <cell r="AW213">
            <v>2.415</v>
          </cell>
          <cell r="AX213">
            <v>0.45999999999999996</v>
          </cell>
          <cell r="AY213">
            <v>2.875</v>
          </cell>
          <cell r="AZ213" t="str">
            <v>Top</v>
          </cell>
          <cell r="BA213" t="str">
            <v>MEC</v>
          </cell>
          <cell r="BB213" t="str">
            <v>Hull Deck</v>
          </cell>
          <cell r="BC213" t="str">
            <v>Hull Deck</v>
          </cell>
          <cell r="BD213" t="str">
            <v>82</v>
          </cell>
          <cell r="BE213" t="str">
            <v>ETC</v>
          </cell>
        </row>
        <row r="214">
          <cell r="B214" t="str">
            <v>043-PE-001-A/M01</v>
          </cell>
          <cell r="C214" t="str">
            <v>043-PE-001-A</v>
          </cell>
          <cell r="D214" t="str">
            <v>Drive Motor for HP FLARE KO DRUM PUMP</v>
          </cell>
          <cell r="E214" t="str">
            <v>ME030</v>
          </cell>
          <cell r="F214" t="str">
            <v>Rotary Pump</v>
          </cell>
          <cell r="G214" t="str">
            <v>Netzsch</v>
          </cell>
          <cell r="H214" t="str">
            <v>043</v>
          </cell>
          <cell r="I214" t="str">
            <v>Flare</v>
          </cell>
          <cell r="J214" t="str">
            <v>N</v>
          </cell>
          <cell r="K214" t="str">
            <v>2 x 100 %</v>
          </cell>
          <cell r="L214" t="str">
            <v>ROT</v>
          </cell>
          <cell r="M214" t="str">
            <v>Motor</v>
          </cell>
          <cell r="N214" t="str">
            <v>Motor</v>
          </cell>
          <cell r="O214" t="str">
            <v>2001-KGD6-D2-PF-OF-MJ1F-C000-440005618-PRD-0004-17</v>
          </cell>
          <cell r="P214" t="str">
            <v>2001-KGD6-D2-PF-OF-MJ1F-C000-440005618-PRJ-0075</v>
          </cell>
          <cell r="Q214" t="str">
            <v>2001-KGD6-D2-PF-OF-MJ1F-C000-440005618-MEQ-0036</v>
          </cell>
          <cell r="AK214" t="str">
            <v>incl. above</v>
          </cell>
          <cell r="AL214" t="str">
            <v>incl. above</v>
          </cell>
          <cell r="AM214" t="str">
            <v>incl. above</v>
          </cell>
          <cell r="AS214" t="str">
            <v>incl. above</v>
          </cell>
          <cell r="AT214" t="str">
            <v>incl. above</v>
          </cell>
          <cell r="AV214" t="str">
            <v>incl. above</v>
          </cell>
          <cell r="AW214" t="str">
            <v>incl. above</v>
          </cell>
          <cell r="AX214" t="str">
            <v>incl. above</v>
          </cell>
          <cell r="AY214" t="str">
            <v>incl. above</v>
          </cell>
          <cell r="AZ214" t="str">
            <v>Top</v>
          </cell>
          <cell r="BA214" t="str">
            <v>MEC</v>
          </cell>
          <cell r="BB214" t="str">
            <v>Hull Deck</v>
          </cell>
          <cell r="BC214" t="str">
            <v>Hull Deck</v>
          </cell>
        </row>
        <row r="215">
          <cell r="B215" t="str">
            <v>043-PE-001-B</v>
          </cell>
          <cell r="D215" t="str">
            <v>HP FLARE KO DRUM PUMP</v>
          </cell>
          <cell r="E215" t="str">
            <v>ME030</v>
          </cell>
          <cell r="F215" t="str">
            <v>Rotary Pump</v>
          </cell>
          <cell r="G215" t="str">
            <v>Netzsch</v>
          </cell>
          <cell r="H215" t="str">
            <v>043</v>
          </cell>
          <cell r="I215" t="str">
            <v>Flare</v>
          </cell>
          <cell r="J215" t="str">
            <v>Y</v>
          </cell>
          <cell r="K215" t="str">
            <v>2 x 100 %</v>
          </cell>
          <cell r="L215" t="str">
            <v>ROT</v>
          </cell>
          <cell r="M215" t="str">
            <v>Pump</v>
          </cell>
          <cell r="N215" t="str">
            <v>Cylindrical</v>
          </cell>
          <cell r="O215" t="str">
            <v>2001-KGD6-D2-PF-OF-MJ1F-C000-440005618-PRD-0004-17</v>
          </cell>
          <cell r="P215" t="str">
            <v>2001-KGD6-D2-PF-OF-MJ1F-C000-440005618-PRJ-0075</v>
          </cell>
          <cell r="Q215" t="str">
            <v>2001-KGD6-D2-PF-OF-MJ1F-C000-440005618-MEQ-0036</v>
          </cell>
          <cell r="R215" t="str">
            <v>FV / 16.3</v>
          </cell>
          <cell r="S215" t="str">
            <v>barg</v>
          </cell>
          <cell r="T215" t="str">
            <v>-10 / 130</v>
          </cell>
          <cell r="U215" t="str">
            <v>℃</v>
          </cell>
          <cell r="V215" t="str">
            <v>Suct. / Disch.
0.34 / 12.88</v>
          </cell>
          <cell r="W215" t="str">
            <v>barg</v>
          </cell>
          <cell r="X215" t="str">
            <v>16.6</v>
          </cell>
          <cell r="Y215" t="str">
            <v>℃</v>
          </cell>
          <cell r="Z215" t="str">
            <v>59.3 (Rated)</v>
          </cell>
          <cell r="AA215" t="str">
            <v>m3/h</v>
          </cell>
          <cell r="AB215" t="str">
            <v>-</v>
          </cell>
          <cell r="AC215" t="str">
            <v>kW</v>
          </cell>
          <cell r="AD215" t="str">
            <v>E.M.</v>
          </cell>
          <cell r="AE215" t="str">
            <v>25.3</v>
          </cell>
          <cell r="AG215" t="str">
            <v>45.0</v>
          </cell>
          <cell r="AH215" t="str">
            <v>kW</v>
          </cell>
          <cell r="AI215" t="str">
            <v>24.7</v>
          </cell>
          <cell r="AJ215" t="str">
            <v>kW</v>
          </cell>
          <cell r="AK215" t="str">
            <v>4756</v>
          </cell>
          <cell r="AL215" t="str">
            <v>750</v>
          </cell>
          <cell r="AM215" t="str">
            <v>2000</v>
          </cell>
          <cell r="AN215" t="str">
            <v>SS 316L (Rotor)</v>
          </cell>
          <cell r="AO215" t="str">
            <v>SS 316L</v>
          </cell>
          <cell r="AS215">
            <v>2.1</v>
          </cell>
          <cell r="AT215">
            <v>2.5</v>
          </cell>
          <cell r="AV215">
            <v>0.15</v>
          </cell>
          <cell r="AW215">
            <v>2.415</v>
          </cell>
          <cell r="AX215">
            <v>0.45999999999999996</v>
          </cell>
          <cell r="AY215">
            <v>2.875</v>
          </cell>
          <cell r="AZ215" t="str">
            <v>Top</v>
          </cell>
          <cell r="BA215" t="str">
            <v>MEC</v>
          </cell>
          <cell r="BB215" t="str">
            <v>Hull Deck</v>
          </cell>
          <cell r="BC215" t="str">
            <v>Hull Deck</v>
          </cell>
          <cell r="BD215" t="str">
            <v>82</v>
          </cell>
          <cell r="BE215" t="str">
            <v>ETC</v>
          </cell>
        </row>
        <row r="216">
          <cell r="B216" t="str">
            <v>043-PE-001-B/M01</v>
          </cell>
          <cell r="C216" t="str">
            <v>043-PE-001-B</v>
          </cell>
          <cell r="D216" t="str">
            <v>Drive Motor for HP FLARE KO DRUM PUMP</v>
          </cell>
          <cell r="E216" t="str">
            <v>ME030</v>
          </cell>
          <cell r="F216" t="str">
            <v>Rotary Pump</v>
          </cell>
          <cell r="G216" t="str">
            <v>Netzsch</v>
          </cell>
          <cell r="H216" t="str">
            <v>043</v>
          </cell>
          <cell r="I216" t="str">
            <v>Flare</v>
          </cell>
          <cell r="J216" t="str">
            <v>N</v>
          </cell>
          <cell r="K216" t="str">
            <v>2 x 100 %</v>
          </cell>
          <cell r="L216" t="str">
            <v>ROT</v>
          </cell>
          <cell r="M216" t="str">
            <v>Motor</v>
          </cell>
          <cell r="N216" t="str">
            <v>Motor</v>
          </cell>
          <cell r="O216" t="str">
            <v>2001-KGD6-D2-PF-OF-MJ1F-C000-440005618-PRD-0004-17</v>
          </cell>
          <cell r="P216" t="str">
            <v>2001-KGD6-D2-PF-OF-MJ1F-C000-440005618-PRJ-0075</v>
          </cell>
          <cell r="Q216" t="str">
            <v>2001-KGD6-D2-PF-OF-MJ1F-C000-440005618-MEQ-0036</v>
          </cell>
          <cell r="AK216" t="str">
            <v>incl. above</v>
          </cell>
          <cell r="AL216" t="str">
            <v>incl. above</v>
          </cell>
          <cell r="AM216" t="str">
            <v>incl. above</v>
          </cell>
          <cell r="AS216" t="str">
            <v>incl. above</v>
          </cell>
          <cell r="AT216" t="str">
            <v>incl. above</v>
          </cell>
          <cell r="AV216" t="str">
            <v>incl. above</v>
          </cell>
          <cell r="AW216" t="str">
            <v>incl. above</v>
          </cell>
          <cell r="AX216" t="str">
            <v>incl. above</v>
          </cell>
          <cell r="AY216" t="str">
            <v>incl. above</v>
          </cell>
          <cell r="AZ216" t="str">
            <v>Top</v>
          </cell>
          <cell r="BA216" t="str">
            <v>MEC</v>
          </cell>
          <cell r="BB216" t="str">
            <v>Hull Deck</v>
          </cell>
          <cell r="BC216" t="str">
            <v>Hull Deck</v>
          </cell>
        </row>
        <row r="217">
          <cell r="B217" t="str">
            <v>043-HE-001</v>
          </cell>
          <cell r="D217" t="str">
            <v>HP FLARE KO DRUM HEATER</v>
          </cell>
          <cell r="E217" t="str">
            <v>ME032</v>
          </cell>
          <cell r="F217" t="str">
            <v>Electric Heater</v>
          </cell>
          <cell r="G217" t="str">
            <v>EXHEAT</v>
          </cell>
          <cell r="H217" t="str">
            <v>043</v>
          </cell>
          <cell r="I217" t="str">
            <v>Hydrocarbon Liquid and Water</v>
          </cell>
          <cell r="J217" t="str">
            <v>Y</v>
          </cell>
          <cell r="K217" t="str">
            <v>1 x 100 %</v>
          </cell>
          <cell r="L217" t="str">
            <v>STA</v>
          </cell>
          <cell r="M217" t="str">
            <v>Exchanger</v>
          </cell>
          <cell r="N217" t="str">
            <v>Electric</v>
          </cell>
          <cell r="O217" t="str">
            <v>2001-KGD6-D2-PF-OF-MJ1F-C000-440005618-PRD-0443-01</v>
          </cell>
          <cell r="P217" t="str">
            <v>2001-KGD6-D2-PF-OF-MJ1F-C000-440005618-PRJ-0074</v>
          </cell>
          <cell r="Q217" t="str">
            <v>2001-KGD6-D2-PF-OF-MJ1F-C000-440005618-MEQ-0028</v>
          </cell>
          <cell r="R217" t="str">
            <v>FV / 12</v>
          </cell>
          <cell r="S217" t="str">
            <v>barg</v>
          </cell>
          <cell r="T217" t="str">
            <v>-101 / 180</v>
          </cell>
          <cell r="U217" t="str">
            <v>℃</v>
          </cell>
          <cell r="V217" t="str">
            <v>1.2 / 6</v>
          </cell>
          <cell r="W217" t="str">
            <v>barg</v>
          </cell>
          <cell r="X217" t="str">
            <v>16.6 / 37</v>
          </cell>
          <cell r="Y217" t="str">
            <v>℃</v>
          </cell>
          <cell r="Z217" t="str">
            <v>-</v>
          </cell>
          <cell r="AB217" t="str">
            <v>50</v>
          </cell>
          <cell r="AC217" t="str">
            <v>kW</v>
          </cell>
          <cell r="AI217" t="str">
            <v>50</v>
          </cell>
          <cell r="AJ217" t="str">
            <v>kW</v>
          </cell>
          <cell r="AK217" t="str">
            <v>2684 (2263)</v>
          </cell>
          <cell r="AL217" t="str">
            <v>772.5 (187)</v>
          </cell>
          <cell r="AM217" t="str">
            <v>511</v>
          </cell>
          <cell r="AN217" t="str">
            <v>SS 316L</v>
          </cell>
          <cell r="AO217" t="str">
            <v>-</v>
          </cell>
          <cell r="AP217" t="str">
            <v>N/A</v>
          </cell>
          <cell r="AR217" t="str">
            <v>N/A</v>
          </cell>
          <cell r="AS217">
            <v>0.128</v>
          </cell>
          <cell r="AT217">
            <v>0.128</v>
          </cell>
          <cell r="AU217">
            <v>0.128</v>
          </cell>
          <cell r="AV217">
            <v>0.15</v>
          </cell>
          <cell r="AW217">
            <v>0.1472</v>
          </cell>
          <cell r="AX217">
            <v>0</v>
          </cell>
          <cell r="AY217">
            <v>0.1472</v>
          </cell>
          <cell r="AZ217" t="str">
            <v>Top</v>
          </cell>
          <cell r="BA217" t="str">
            <v>MEC</v>
          </cell>
          <cell r="BB217" t="str">
            <v>Hull Deck</v>
          </cell>
          <cell r="BC217" t="str">
            <v>Hull Deck</v>
          </cell>
          <cell r="BE217" t="str">
            <v>ETC (Boiting, Flange connection to Vessel)</v>
          </cell>
        </row>
        <row r="218">
          <cell r="B218" t="str">
            <v>043-UZ-001</v>
          </cell>
          <cell r="D218" t="str">
            <v>HP FLARE TIP</v>
          </cell>
          <cell r="E218" t="str">
            <v>ME022</v>
          </cell>
          <cell r="F218" t="str">
            <v>Flare Package</v>
          </cell>
          <cell r="G218" t="str">
            <v>GBA</v>
          </cell>
          <cell r="H218" t="str">
            <v>043</v>
          </cell>
          <cell r="I218" t="str">
            <v>Flare</v>
          </cell>
          <cell r="J218" t="str">
            <v>Y</v>
          </cell>
          <cell r="K218" t="str">
            <v>1 x 100 %</v>
          </cell>
          <cell r="L218" t="str">
            <v>PKG</v>
          </cell>
          <cell r="M218" t="str">
            <v>Package</v>
          </cell>
          <cell r="N218" t="str">
            <v>Etc.</v>
          </cell>
          <cell r="O218" t="str">
            <v>2001-KGD6-D2-PF-OF-MJ1F-C000-440005618-PRD-0004-20</v>
          </cell>
          <cell r="P218" t="str">
            <v>2001-KGD6-D2-PF-OF-MJ1F-C000-440005618-PRJ-0077</v>
          </cell>
          <cell r="Q218" t="str">
            <v>2001-KGD6-D2-PF-OF-MJ1F-C000-440005618-MEQ-0005</v>
          </cell>
          <cell r="R218" t="str">
            <v>12</v>
          </cell>
          <cell r="S218" t="str">
            <v>barg</v>
          </cell>
          <cell r="T218" t="str">
            <v>-46 / 600</v>
          </cell>
          <cell r="U218" t="str">
            <v>℃</v>
          </cell>
          <cell r="V218" t="str">
            <v>ATM / 4</v>
          </cell>
          <cell r="W218" t="str">
            <v>barg</v>
          </cell>
          <cell r="X218" t="str">
            <v>-19.0 / 45</v>
          </cell>
          <cell r="Y218" t="str">
            <v>℃</v>
          </cell>
          <cell r="Z218" t="str">
            <v>650
(653302)</v>
          </cell>
          <cell r="AA218" t="str">
            <v>MMscfd
(kg/h)</v>
          </cell>
          <cell r="AB218" t="str">
            <v>-</v>
          </cell>
          <cell r="AK218">
            <v>2584</v>
          </cell>
          <cell r="AL218" t="str">
            <v>2584</v>
          </cell>
          <cell r="AM218">
            <v>3500</v>
          </cell>
          <cell r="AO218" t="str">
            <v>SS310</v>
          </cell>
          <cell r="AS218">
            <v>2.8</v>
          </cell>
          <cell r="AT218">
            <v>2.8</v>
          </cell>
          <cell r="AV218">
            <v>0.13</v>
          </cell>
          <cell r="AW218">
            <v>3.1639999999999997</v>
          </cell>
          <cell r="AX218">
            <v>0</v>
          </cell>
          <cell r="AY218">
            <v>3.1639999999999997</v>
          </cell>
          <cell r="AZ218" t="str">
            <v>Top</v>
          </cell>
          <cell r="BA218" t="str">
            <v>MEC</v>
          </cell>
          <cell r="BB218" t="str">
            <v>F01</v>
          </cell>
          <cell r="BC218" t="str">
            <v>Flare Stack</v>
          </cell>
          <cell r="BE218" t="str">
            <v>ETC (Boiting, Flange connection to Pipe End)</v>
          </cell>
        </row>
        <row r="219">
          <cell r="B219" t="str">
            <v>043-UZ-003</v>
          </cell>
          <cell r="D219" t="str">
            <v>FLARE IGNITION PACKAGE- Pellet Type</v>
          </cell>
          <cell r="E219" t="str">
            <v>ME022</v>
          </cell>
          <cell r="F219" t="str">
            <v>Flare Package</v>
          </cell>
          <cell r="G219" t="str">
            <v>GBA</v>
          </cell>
          <cell r="H219" t="str">
            <v>043</v>
          </cell>
          <cell r="I219" t="str">
            <v>Flare</v>
          </cell>
          <cell r="J219" t="str">
            <v>Y</v>
          </cell>
          <cell r="K219" t="str">
            <v>1 x 100 %</v>
          </cell>
          <cell r="L219" t="str">
            <v>PKG</v>
          </cell>
          <cell r="M219" t="str">
            <v>Package</v>
          </cell>
          <cell r="N219" t="str">
            <v>Etc.</v>
          </cell>
          <cell r="O219" t="str">
            <v>2001-KGD6-D2-PF-OF-MJ1F-C000-440005618-PRD-0004-20</v>
          </cell>
          <cell r="P219" t="str">
            <v>2001-KGD6-D2-PF-OF-MJ1F-C000-440005618-PRJ-0079</v>
          </cell>
          <cell r="Q219" t="str">
            <v>2001-KGD6-D2-PF-OF-MJ1F-C000-440005618-MEQ-0005</v>
          </cell>
          <cell r="R219">
            <v>12</v>
          </cell>
          <cell r="S219" t="str">
            <v>barg</v>
          </cell>
          <cell r="T219" t="str">
            <v>-10 / 70</v>
          </cell>
          <cell r="U219" t="str">
            <v>℃</v>
          </cell>
          <cell r="V219">
            <v>4.5</v>
          </cell>
          <cell r="W219" t="str">
            <v>barg</v>
          </cell>
          <cell r="X219" t="str">
            <v>40 to 50</v>
          </cell>
          <cell r="Y219" t="str">
            <v>℃</v>
          </cell>
          <cell r="Z219" t="str">
            <v>-</v>
          </cell>
          <cell r="AB219" t="str">
            <v>-</v>
          </cell>
          <cell r="AK219" t="str">
            <v>1406</v>
          </cell>
          <cell r="AL219" t="str">
            <v>900</v>
          </cell>
          <cell r="AM219" t="str">
            <v>1623</v>
          </cell>
          <cell r="AO219" t="str">
            <v>SS316L</v>
          </cell>
          <cell r="AS219">
            <v>0.61</v>
          </cell>
          <cell r="AT219">
            <v>0.61</v>
          </cell>
          <cell r="AV219">
            <v>0.13</v>
          </cell>
          <cell r="AW219">
            <v>0.68930000000000002</v>
          </cell>
          <cell r="AX219">
            <v>0</v>
          </cell>
          <cell r="AY219">
            <v>0.68930000000000002</v>
          </cell>
          <cell r="AZ219" t="str">
            <v>Top</v>
          </cell>
          <cell r="BA219" t="str">
            <v>MEC</v>
          </cell>
          <cell r="BB219" t="str">
            <v>FORECASTLE
DECK</v>
          </cell>
          <cell r="BC219" t="str">
            <v>FORECASTLE
DECK</v>
          </cell>
          <cell r="BE219" t="str">
            <v>ETC</v>
          </cell>
        </row>
        <row r="220">
          <cell r="B220" t="str">
            <v>TBA</v>
          </cell>
          <cell r="C220" t="str">
            <v>043-UZ-003</v>
          </cell>
          <cell r="D220" t="str">
            <v>FLARE IGNITION PACKAGE- Pellet Catcher</v>
          </cell>
          <cell r="E220" t="str">
            <v>ME022</v>
          </cell>
          <cell r="F220" t="str">
            <v>Flare Package</v>
          </cell>
          <cell r="G220" t="str">
            <v>GBA</v>
          </cell>
          <cell r="H220" t="str">
            <v>043</v>
          </cell>
          <cell r="I220" t="str">
            <v>Flare</v>
          </cell>
          <cell r="J220" t="str">
            <v>Y</v>
          </cell>
          <cell r="K220" t="str">
            <v>1 x 100 %</v>
          </cell>
          <cell r="L220" t="str">
            <v>PKG</v>
          </cell>
          <cell r="M220" t="str">
            <v>Package</v>
          </cell>
          <cell r="N220" t="str">
            <v>Etc.</v>
          </cell>
          <cell r="O220" t="str">
            <v>2001-KGD6-D2-PF-OF-MJ1F-C000-440005618-PRD-0004-20</v>
          </cell>
          <cell r="P220" t="str">
            <v>2001-KGD6-D2-PF-OF-MJ1F-C000-440005618-PRJ-0079</v>
          </cell>
          <cell r="Q220" t="str">
            <v>2001-KGD6-D2-PF-OF-MJ1F-C000-440005618-MEQ-0005</v>
          </cell>
          <cell r="S220" t="str">
            <v>barg</v>
          </cell>
          <cell r="U220" t="str">
            <v>℃</v>
          </cell>
          <cell r="W220" t="str">
            <v>barg</v>
          </cell>
          <cell r="Y220" t="str">
            <v>℃</v>
          </cell>
          <cell r="Z220" t="str">
            <v>-</v>
          </cell>
          <cell r="AB220" t="str">
            <v>-</v>
          </cell>
          <cell r="AL220" t="str">
            <v>600</v>
          </cell>
          <cell r="AM220" t="str">
            <v>3500</v>
          </cell>
          <cell r="AO220" t="str">
            <v>Incoloy 800 HT</v>
          </cell>
          <cell r="AS220">
            <v>0.17499999999999999</v>
          </cell>
          <cell r="AT220">
            <v>0.17499999999999999</v>
          </cell>
          <cell r="AV220">
            <v>0.13</v>
          </cell>
          <cell r="AW220">
            <v>0.19774999999999998</v>
          </cell>
          <cell r="AX220">
            <v>0</v>
          </cell>
          <cell r="AY220">
            <v>0.19774999999999998</v>
          </cell>
          <cell r="AZ220" t="str">
            <v>Top</v>
          </cell>
          <cell r="BA220" t="str">
            <v>MEC</v>
          </cell>
          <cell r="BB220" t="str">
            <v>F01</v>
          </cell>
          <cell r="BC220" t="str">
            <v>Flare Stack Top Platform</v>
          </cell>
          <cell r="BE220" t="str">
            <v>ETC</v>
          </cell>
        </row>
        <row r="221">
          <cell r="B221" t="str">
            <v>043-UZ-004</v>
          </cell>
          <cell r="D221" t="str">
            <v>FLARE IGNITION PACKAGE- HEI</v>
          </cell>
          <cell r="E221" t="str">
            <v>ME022</v>
          </cell>
          <cell r="F221" t="str">
            <v>Flare Package</v>
          </cell>
          <cell r="G221" t="str">
            <v>GBA</v>
          </cell>
          <cell r="H221" t="str">
            <v>043</v>
          </cell>
          <cell r="I221" t="str">
            <v>Flare</v>
          </cell>
          <cell r="J221" t="str">
            <v>Y</v>
          </cell>
          <cell r="K221" t="str">
            <v>1 x 100 %</v>
          </cell>
          <cell r="L221" t="str">
            <v>PKG</v>
          </cell>
          <cell r="M221" t="str">
            <v>Package</v>
          </cell>
          <cell r="N221" t="str">
            <v>Etc.</v>
          </cell>
          <cell r="O221" t="str">
            <v>2001-KGD6-D2-PF-OF-MJ1F-C000-440005618-PRD-0004-20</v>
          </cell>
          <cell r="P221" t="str">
            <v>2001-KGD6-D2-PF-OF-MJ1F-C000-440005618-PRJ-0079</v>
          </cell>
          <cell r="Q221" t="str">
            <v>2001-KGD6-D2-PF-OF-MJ1F-C000-440005618-MEQ-0005</v>
          </cell>
          <cell r="R221" t="str">
            <v>VTC</v>
          </cell>
          <cell r="S221" t="str">
            <v>barg</v>
          </cell>
          <cell r="T221" t="str">
            <v>-10 / 70</v>
          </cell>
          <cell r="U221" t="str">
            <v>℃</v>
          </cell>
          <cell r="V221">
            <v>4.5</v>
          </cell>
          <cell r="W221" t="str">
            <v>barg</v>
          </cell>
          <cell r="X221">
            <v>31.3</v>
          </cell>
          <cell r="Y221" t="str">
            <v>℃</v>
          </cell>
          <cell r="AK221" t="str">
            <v>2350</v>
          </cell>
          <cell r="AL221" t="str">
            <v>1100</v>
          </cell>
          <cell r="AM221" t="str">
            <v>2325</v>
          </cell>
          <cell r="AS221">
            <v>1</v>
          </cell>
          <cell r="AT221">
            <v>1</v>
          </cell>
          <cell r="AV221">
            <v>0.15</v>
          </cell>
          <cell r="AW221">
            <v>1.1499999999999999</v>
          </cell>
          <cell r="AX221">
            <v>0</v>
          </cell>
          <cell r="AY221">
            <v>1.1499999999999999</v>
          </cell>
          <cell r="AZ221" t="str">
            <v>Top</v>
          </cell>
          <cell r="BA221" t="str">
            <v>MEC</v>
          </cell>
          <cell r="BB221" t="str">
            <v>FORECASTLE
DECK</v>
          </cell>
          <cell r="BC221" t="str">
            <v>FORECASTLE
DECK</v>
          </cell>
          <cell r="BE221" t="str">
            <v>ETC</v>
          </cell>
        </row>
        <row r="222">
          <cell r="B222" t="str">
            <v>043-VZ-002</v>
          </cell>
          <cell r="D222" t="str">
            <v>LP FLARE KO DRUM</v>
          </cell>
          <cell r="E222" t="str">
            <v>ME018</v>
          </cell>
          <cell r="F222" t="str">
            <v>Pressure Vessel</v>
          </cell>
          <cell r="G222" t="str">
            <v>Wooyang HC</v>
          </cell>
          <cell r="H222" t="str">
            <v>043</v>
          </cell>
          <cell r="I222" t="str">
            <v>Flare</v>
          </cell>
          <cell r="J222" t="str">
            <v>Y</v>
          </cell>
          <cell r="K222" t="str">
            <v>1 x 100 %</v>
          </cell>
          <cell r="L222" t="str">
            <v>STA</v>
          </cell>
          <cell r="M222" t="str">
            <v>Vessel/Tank</v>
          </cell>
          <cell r="N222" t="str">
            <v>Horizontal</v>
          </cell>
          <cell r="O222" t="str">
            <v>2001-KGD6-D2-PF-OF-MJ1F-C000-440005618-PRD-0443-03</v>
          </cell>
          <cell r="P222" t="str">
            <v>2001-KGD6-D2-PF-OF-MJ1F-C000-440005618-PRJ-0073</v>
          </cell>
          <cell r="Q222" t="str">
            <v>2001-KGD6-D2-PF-OF-MJ1F-C000-440005618-MEQ-0004</v>
          </cell>
          <cell r="R222" t="str">
            <v>FV / 7</v>
          </cell>
          <cell r="S222" t="str">
            <v>barg</v>
          </cell>
          <cell r="T222" t="str">
            <v>-10 / 180</v>
          </cell>
          <cell r="U222" t="str">
            <v>℃</v>
          </cell>
          <cell r="V222" t="str">
            <v>0 / 0.3</v>
          </cell>
          <cell r="W222" t="str">
            <v>barg</v>
          </cell>
          <cell r="X222" t="str">
            <v>52.72 / 72.76</v>
          </cell>
          <cell r="Y222" t="str">
            <v>℃</v>
          </cell>
          <cell r="Z222">
            <v>24363</v>
          </cell>
          <cell r="AA222" t="str">
            <v>kg/h</v>
          </cell>
          <cell r="AB222" t="str">
            <v>-</v>
          </cell>
          <cell r="AL222" t="str">
            <v>760 (incl in HP flare Tip)</v>
          </cell>
          <cell r="AM222" t="str">
            <v>3500</v>
          </cell>
          <cell r="AN222" t="str">
            <v>SS316L</v>
          </cell>
          <cell r="AO222" t="str">
            <v>CS+SS316L Clad</v>
          </cell>
          <cell r="AS222">
            <v>16.899999999999999</v>
          </cell>
          <cell r="AT222">
            <v>47.5</v>
          </cell>
          <cell r="AU222">
            <v>68.930000000000007</v>
          </cell>
          <cell r="AV222">
            <v>0.1</v>
          </cell>
          <cell r="AW222">
            <v>18.59</v>
          </cell>
          <cell r="AX222">
            <v>33.659999999999997</v>
          </cell>
          <cell r="AY222">
            <v>52.25</v>
          </cell>
          <cell r="AZ222" t="str">
            <v>Top</v>
          </cell>
          <cell r="BA222" t="str">
            <v>MEC</v>
          </cell>
          <cell r="BB222" t="str">
            <v>Hull Deck</v>
          </cell>
          <cell r="BC222" t="str">
            <v>Hull Deck</v>
          </cell>
          <cell r="BE222" t="str">
            <v>Horizontal Vessel (Fixed, Sliding Saddle)</v>
          </cell>
        </row>
        <row r="223">
          <cell r="B223" t="str">
            <v>043-PE-002-A</v>
          </cell>
          <cell r="D223" t="str">
            <v>LP FLARE KO DRUM PUMP</v>
          </cell>
          <cell r="E223" t="str">
            <v>ME030</v>
          </cell>
          <cell r="F223" t="str">
            <v>Rotary Pump</v>
          </cell>
          <cell r="G223" t="str">
            <v>Netzsch</v>
          </cell>
          <cell r="H223" t="str">
            <v>043</v>
          </cell>
          <cell r="I223" t="str">
            <v>Flare</v>
          </cell>
          <cell r="J223" t="str">
            <v>Y</v>
          </cell>
          <cell r="K223" t="str">
            <v>2 x 100 %</v>
          </cell>
          <cell r="L223" t="str">
            <v>ROT</v>
          </cell>
          <cell r="M223" t="str">
            <v>Pump</v>
          </cell>
          <cell r="N223" t="str">
            <v>Cylindrical</v>
          </cell>
          <cell r="O223" t="str">
            <v>2001-KGD6-D2-PF-OF-MJ1F-C000-440005618-PRD-0004-19</v>
          </cell>
          <cell r="P223" t="str">
            <v>2001-KGD6-D2-PF-OF-MJ1F-C000-440005618-PRJ-0076</v>
          </cell>
          <cell r="Q223" t="str">
            <v>2001-KGD6-D2-PF-OF-MJ1F-C000-440005618-MEQ-0036</v>
          </cell>
          <cell r="R223" t="str">
            <v>FV / 16.3</v>
          </cell>
          <cell r="S223" t="str">
            <v>barg</v>
          </cell>
          <cell r="T223" t="str">
            <v>-10 / 115</v>
          </cell>
          <cell r="U223" t="str">
            <v>℃</v>
          </cell>
          <cell r="V223" t="str">
            <v>Suct. / Disch.
0.25 / 13.15</v>
          </cell>
          <cell r="W223" t="str">
            <v>barg</v>
          </cell>
          <cell r="X223" t="str">
            <v>16.6</v>
          </cell>
          <cell r="Y223" t="str">
            <v>℃</v>
          </cell>
          <cell r="Z223" t="str">
            <v>55 (Rated)</v>
          </cell>
          <cell r="AA223" t="str">
            <v>m3/h</v>
          </cell>
          <cell r="AB223" t="str">
            <v>-</v>
          </cell>
          <cell r="AC223" t="str">
            <v>kW</v>
          </cell>
          <cell r="AD223" t="str">
            <v>E.M.</v>
          </cell>
          <cell r="AE223" t="str">
            <v>9.5</v>
          </cell>
          <cell r="AF223" t="str">
            <v>kW</v>
          </cell>
          <cell r="AG223" t="str">
            <v>15.0</v>
          </cell>
          <cell r="AH223" t="str">
            <v>kW</v>
          </cell>
          <cell r="AI223" t="str">
            <v>8.8</v>
          </cell>
          <cell r="AJ223" t="str">
            <v>kW</v>
          </cell>
          <cell r="AK223" t="str">
            <v>3700</v>
          </cell>
          <cell r="AL223" t="str">
            <v>700</v>
          </cell>
          <cell r="AM223" t="str">
            <v>2000</v>
          </cell>
          <cell r="AN223" t="str">
            <v>SS 316L (Rotor)</v>
          </cell>
          <cell r="AO223" t="str">
            <v>SS 316L</v>
          </cell>
          <cell r="AS223">
            <v>2.5</v>
          </cell>
          <cell r="AT223">
            <v>2.8</v>
          </cell>
          <cell r="AV223">
            <v>0.15</v>
          </cell>
          <cell r="AW223">
            <v>2.875</v>
          </cell>
          <cell r="AX223">
            <v>0.34499999999999975</v>
          </cell>
          <cell r="AY223">
            <v>3.2199999999999998</v>
          </cell>
          <cell r="AZ223" t="str">
            <v>Top</v>
          </cell>
          <cell r="BA223" t="str">
            <v>MEC</v>
          </cell>
          <cell r="BB223" t="str">
            <v>Hull Deck</v>
          </cell>
          <cell r="BC223" t="str">
            <v>Hull Deck</v>
          </cell>
          <cell r="BD223" t="str">
            <v>78</v>
          </cell>
          <cell r="BE223" t="str">
            <v>ETC</v>
          </cell>
        </row>
        <row r="224">
          <cell r="B224" t="str">
            <v>043-PE-002-A/M01</v>
          </cell>
          <cell r="C224" t="str">
            <v>043-PE-002-A</v>
          </cell>
          <cell r="D224" t="str">
            <v>Drive Motor for LP FLARE KO DRUM PUMP</v>
          </cell>
          <cell r="E224" t="str">
            <v>ME030</v>
          </cell>
          <cell r="F224" t="str">
            <v>Rotary Pump</v>
          </cell>
          <cell r="G224" t="str">
            <v>Netzsch</v>
          </cell>
          <cell r="H224" t="str">
            <v>043</v>
          </cell>
          <cell r="I224" t="str">
            <v>Flare</v>
          </cell>
          <cell r="J224" t="str">
            <v>N</v>
          </cell>
          <cell r="K224" t="str">
            <v>2 x 100 %</v>
          </cell>
          <cell r="L224" t="str">
            <v>ROT</v>
          </cell>
          <cell r="M224" t="str">
            <v>Motor</v>
          </cell>
          <cell r="N224" t="str">
            <v>Motor</v>
          </cell>
          <cell r="O224" t="str">
            <v>2001-KGD6-D2-PF-OF-MJ1F-C000-440005618-PRD-0004-19</v>
          </cell>
          <cell r="P224" t="str">
            <v>2001-KGD6-D2-PF-OF-MJ1F-C000-440005618-PRJ-0076</v>
          </cell>
          <cell r="Q224" t="str">
            <v>2001-KGD6-D2-PF-OF-MJ1F-C000-440005618-MEQ-0036</v>
          </cell>
          <cell r="AK224" t="str">
            <v>incl. above</v>
          </cell>
          <cell r="AL224" t="str">
            <v>incl. above</v>
          </cell>
          <cell r="AM224" t="str">
            <v>incl. above</v>
          </cell>
          <cell r="AS224" t="str">
            <v>incl. above</v>
          </cell>
          <cell r="AT224" t="str">
            <v>incl. above</v>
          </cell>
          <cell r="AV224" t="str">
            <v>incl. above</v>
          </cell>
          <cell r="AW224" t="str">
            <v>incl. above</v>
          </cell>
          <cell r="AX224" t="str">
            <v>incl. above</v>
          </cell>
          <cell r="AY224" t="str">
            <v>incl. above</v>
          </cell>
          <cell r="AZ224" t="str">
            <v>Top</v>
          </cell>
          <cell r="BA224" t="str">
            <v>MEC</v>
          </cell>
          <cell r="BB224" t="str">
            <v>Hull Deck</v>
          </cell>
          <cell r="BC224" t="str">
            <v>Hull Deck</v>
          </cell>
        </row>
        <row r="225">
          <cell r="B225" t="str">
            <v>043-PE-002-B</v>
          </cell>
          <cell r="D225" t="str">
            <v>LP FLARE KO DRUM PUMP</v>
          </cell>
          <cell r="E225" t="str">
            <v>ME030</v>
          </cell>
          <cell r="F225" t="str">
            <v>Rotary Pump</v>
          </cell>
          <cell r="G225" t="str">
            <v>Netzsch</v>
          </cell>
          <cell r="H225" t="str">
            <v>043</v>
          </cell>
          <cell r="I225" t="str">
            <v>Flare</v>
          </cell>
          <cell r="J225" t="str">
            <v>Y</v>
          </cell>
          <cell r="K225" t="str">
            <v>2 x 100 %</v>
          </cell>
          <cell r="L225" t="str">
            <v>ROT</v>
          </cell>
          <cell r="M225" t="str">
            <v>Pump</v>
          </cell>
          <cell r="N225" t="str">
            <v>Cylindrical</v>
          </cell>
          <cell r="O225" t="str">
            <v>2001-KGD6-D2-PF-OF-MJ1F-C000-440005618-PRD-0004-19</v>
          </cell>
          <cell r="P225" t="str">
            <v>2001-KGD6-D2-PF-OF-MJ1F-C000-440005618-PRJ-0076</v>
          </cell>
          <cell r="Q225" t="str">
            <v>2001-KGD6-D2-PF-OF-MJ1F-C000-440005618-MEQ-0036</v>
          </cell>
          <cell r="R225" t="str">
            <v>FV / 16.3</v>
          </cell>
          <cell r="S225" t="str">
            <v>barg</v>
          </cell>
          <cell r="T225" t="str">
            <v>-10 / 115</v>
          </cell>
          <cell r="U225" t="str">
            <v>℃</v>
          </cell>
          <cell r="V225" t="str">
            <v>Suct. / Disch.
0.25 / 13.15</v>
          </cell>
          <cell r="W225" t="str">
            <v>barg</v>
          </cell>
          <cell r="X225" t="str">
            <v>16.6</v>
          </cell>
          <cell r="Y225" t="str">
            <v>℃</v>
          </cell>
          <cell r="Z225" t="str">
            <v>55 (Rated)</v>
          </cell>
          <cell r="AA225" t="str">
            <v>m3/h</v>
          </cell>
          <cell r="AB225" t="str">
            <v>-</v>
          </cell>
          <cell r="AC225" t="str">
            <v>kW</v>
          </cell>
          <cell r="AD225" t="str">
            <v>E.M.</v>
          </cell>
          <cell r="AE225" t="str">
            <v>9.5</v>
          </cell>
          <cell r="AF225" t="str">
            <v>kW</v>
          </cell>
          <cell r="AG225" t="str">
            <v>15.0</v>
          </cell>
          <cell r="AH225" t="str">
            <v>kW</v>
          </cell>
          <cell r="AI225" t="str">
            <v>8.8</v>
          </cell>
          <cell r="AJ225" t="str">
            <v>kW</v>
          </cell>
          <cell r="AK225" t="str">
            <v>3700</v>
          </cell>
          <cell r="AL225" t="str">
            <v>700</v>
          </cell>
          <cell r="AM225" t="str">
            <v>2000</v>
          </cell>
          <cell r="AN225" t="str">
            <v>SS 316L (Rotor)</v>
          </cell>
          <cell r="AO225" t="str">
            <v>SS 316L</v>
          </cell>
          <cell r="AS225">
            <v>2.5</v>
          </cell>
          <cell r="AT225">
            <v>2.8</v>
          </cell>
          <cell r="AV225">
            <v>0.15</v>
          </cell>
          <cell r="AW225">
            <v>2.875</v>
          </cell>
          <cell r="AX225">
            <v>0.34499999999999975</v>
          </cell>
          <cell r="AY225">
            <v>3.2199999999999998</v>
          </cell>
          <cell r="AZ225" t="str">
            <v>Top</v>
          </cell>
          <cell r="BA225" t="str">
            <v>MEC</v>
          </cell>
          <cell r="BB225" t="str">
            <v>Hull Deck</v>
          </cell>
          <cell r="BC225" t="str">
            <v>Hull Deck</v>
          </cell>
          <cell r="BD225" t="str">
            <v>78</v>
          </cell>
          <cell r="BE225" t="str">
            <v>ETC</v>
          </cell>
        </row>
        <row r="226">
          <cell r="B226" t="str">
            <v>043-PE-002-B/M01</v>
          </cell>
          <cell r="C226" t="str">
            <v>043-PE-002-B</v>
          </cell>
          <cell r="D226" t="str">
            <v>Drive Motor for LP FLARE KO DRUM PUMP</v>
          </cell>
          <cell r="E226" t="str">
            <v>ME030</v>
          </cell>
          <cell r="F226" t="str">
            <v>Rotary Pump</v>
          </cell>
          <cell r="G226" t="str">
            <v>Netzsch</v>
          </cell>
          <cell r="H226" t="str">
            <v>043</v>
          </cell>
          <cell r="I226" t="str">
            <v>Flare</v>
          </cell>
          <cell r="J226" t="str">
            <v>N</v>
          </cell>
          <cell r="K226" t="str">
            <v>2 x 100 %</v>
          </cell>
          <cell r="L226" t="str">
            <v>ROT</v>
          </cell>
          <cell r="M226" t="str">
            <v>Motor</v>
          </cell>
          <cell r="N226" t="str">
            <v>Motor</v>
          </cell>
          <cell r="O226" t="str">
            <v>2001-KGD6-D2-PF-OF-MJ1F-C000-440005618-PRD-0004-19</v>
          </cell>
          <cell r="P226" t="str">
            <v>2001-KGD6-D2-PF-OF-MJ1F-C000-440005618-PRJ-0076</v>
          </cell>
          <cell r="Q226" t="str">
            <v>2001-KGD6-D2-PF-OF-MJ1F-C000-440005618-MEQ-0036</v>
          </cell>
          <cell r="AK226" t="str">
            <v>incl. above</v>
          </cell>
          <cell r="AL226" t="str">
            <v>incl. above</v>
          </cell>
          <cell r="AM226" t="str">
            <v>incl. above</v>
          </cell>
          <cell r="AS226" t="str">
            <v>incl. above</v>
          </cell>
          <cell r="AT226" t="str">
            <v>incl. above</v>
          </cell>
          <cell r="AV226" t="str">
            <v>incl. above</v>
          </cell>
          <cell r="AW226" t="str">
            <v>incl. above</v>
          </cell>
          <cell r="AX226" t="str">
            <v>incl. above</v>
          </cell>
          <cell r="AY226" t="str">
            <v>incl. above</v>
          </cell>
          <cell r="AZ226" t="str">
            <v>Top</v>
          </cell>
          <cell r="BA226" t="str">
            <v>MEC</v>
          </cell>
          <cell r="BB226" t="str">
            <v>Hull Deck</v>
          </cell>
          <cell r="BC226" t="str">
            <v>Hull Deck</v>
          </cell>
        </row>
        <row r="227">
          <cell r="B227" t="str">
            <v>043-UZ-002</v>
          </cell>
          <cell r="D227" t="str">
            <v>LP FLARE TIP</v>
          </cell>
          <cell r="E227" t="str">
            <v>ME022</v>
          </cell>
          <cell r="F227" t="str">
            <v>Flare Package</v>
          </cell>
          <cell r="G227" t="str">
            <v>GBA</v>
          </cell>
          <cell r="H227" t="str">
            <v>043</v>
          </cell>
          <cell r="I227" t="str">
            <v>Flare</v>
          </cell>
          <cell r="J227" t="str">
            <v>Y</v>
          </cell>
          <cell r="K227" t="str">
            <v>1 x 100 %</v>
          </cell>
          <cell r="L227" t="str">
            <v>PKG</v>
          </cell>
          <cell r="M227" t="str">
            <v>Package</v>
          </cell>
          <cell r="N227" t="str">
            <v>Etc.</v>
          </cell>
          <cell r="O227" t="str">
            <v>2001-KGD6-D2-PF-OF-MJ1F-C000-440005618-PRD-0004-20</v>
          </cell>
          <cell r="P227" t="str">
            <v>2001-KGD6-D2-PF-OF-MJ1F-C000-440005618-PRJ-0078</v>
          </cell>
          <cell r="Q227" t="str">
            <v>2001-KGD6-D2-PF-OF-MJ1F-C000-440005618-MEQ-0005</v>
          </cell>
          <cell r="R227" t="str">
            <v>FV / 3.5</v>
          </cell>
          <cell r="S227" t="str">
            <v>barg</v>
          </cell>
          <cell r="T227" t="str">
            <v>-10 / 180</v>
          </cell>
          <cell r="U227" t="str">
            <v>℃</v>
          </cell>
          <cell r="V227" t="str">
            <v>0 / 0.3</v>
          </cell>
          <cell r="W227" t="str">
            <v>barg</v>
          </cell>
          <cell r="X227" t="str">
            <v>52.72 / 72.76</v>
          </cell>
          <cell r="Y227" t="str">
            <v>℃</v>
          </cell>
          <cell r="Z227" t="str">
            <v>105600</v>
          </cell>
          <cell r="AA227" t="str">
            <v>kg/h</v>
          </cell>
          <cell r="AB227" t="str">
            <v>-</v>
          </cell>
          <cell r="AK227" t="str">
            <v>3500</v>
          </cell>
          <cell r="AL227" t="str">
            <v>760 (incl in HP flare Tip)</v>
          </cell>
          <cell r="AO227" t="str">
            <v>SS310</v>
          </cell>
          <cell r="AS227">
            <v>1</v>
          </cell>
          <cell r="AT227">
            <v>1</v>
          </cell>
          <cell r="AV227">
            <v>0.13</v>
          </cell>
          <cell r="AW227">
            <v>1.1299999999999999</v>
          </cell>
          <cell r="AX227">
            <v>0</v>
          </cell>
          <cell r="AY227">
            <v>1.1299999999999999</v>
          </cell>
          <cell r="AZ227" t="str">
            <v>Top</v>
          </cell>
          <cell r="BA227" t="str">
            <v>MEC</v>
          </cell>
          <cell r="BB227" t="str">
            <v>F01</v>
          </cell>
          <cell r="BC227" t="str">
            <v>Flare Stack</v>
          </cell>
          <cell r="BE227" t="str">
            <v>ETC (Boiting, Flange connection to Pipe End)</v>
          </cell>
        </row>
        <row r="228">
          <cell r="B228" t="str">
            <v>043-KZ-001</v>
          </cell>
          <cell r="C228" t="str">
            <v>043-KZ-001</v>
          </cell>
          <cell r="D228" t="str">
            <v>HC RECOVERY PACKAGE</v>
          </cell>
          <cell r="E228" t="str">
            <v>ME013</v>
          </cell>
          <cell r="F228" t="str">
            <v>HC Recovery Package</v>
          </cell>
          <cell r="G228" t="str">
            <v>John Zink</v>
          </cell>
          <cell r="H228" t="str">
            <v>043</v>
          </cell>
          <cell r="I228" t="str">
            <v>Hydrocarbon Recovery</v>
          </cell>
          <cell r="J228" t="str">
            <v>Y</v>
          </cell>
          <cell r="K228" t="str">
            <v>1 x 100 %</v>
          </cell>
          <cell r="L228" t="str">
            <v>ROT</v>
          </cell>
          <cell r="M228" t="str">
            <v>Package</v>
          </cell>
          <cell r="N228" t="str">
            <v>Etc.</v>
          </cell>
          <cell r="O228" t="str">
            <v>2001-KGD6-D2-PF-OF-MJ1F-C000-440005618-PRD-0443-06</v>
          </cell>
          <cell r="P228" t="str">
            <v>2001-KGD6-D2-PF-OF-MJ1F-C000-440005618-PRJ-0064</v>
          </cell>
          <cell r="Q228" t="str">
            <v>2001-KGD6-D2-PF-OF-MJ1F-C000-440005618-MEQ-0017</v>
          </cell>
          <cell r="R228" t="str">
            <v>FV/7</v>
          </cell>
          <cell r="S228" t="str">
            <v>barg</v>
          </cell>
          <cell r="T228" t="str">
            <v>-10/180</v>
          </cell>
          <cell r="U228" t="str">
            <v>℃</v>
          </cell>
          <cell r="V228" t="str">
            <v>Suct. / Disch.
019 ~ 0.196 / 1.0</v>
          </cell>
          <cell r="W228" t="str">
            <v>barg</v>
          </cell>
          <cell r="X228" t="str">
            <v>Suct. / Disch.
49.2~65.3 /150</v>
          </cell>
          <cell r="Y228" t="str">
            <v>℃</v>
          </cell>
          <cell r="Z228" t="str">
            <v>1492.0</v>
          </cell>
          <cell r="AA228" t="str">
            <v>Sm3/hr</v>
          </cell>
          <cell r="AB228" t="str">
            <v>-</v>
          </cell>
          <cell r="AD228" t="str">
            <v>E.M</v>
          </cell>
          <cell r="AE228" t="str">
            <v>77</v>
          </cell>
          <cell r="AF228" t="str">
            <v>kW</v>
          </cell>
          <cell r="AG228" t="str">
            <v>90</v>
          </cell>
          <cell r="AH228" t="str">
            <v>kW</v>
          </cell>
          <cell r="AI228" t="str">
            <v>70</v>
          </cell>
          <cell r="AJ228" t="str">
            <v>kW</v>
          </cell>
          <cell r="AK228" t="str">
            <v>9000</v>
          </cell>
          <cell r="AL228" t="str">
            <v>4500</v>
          </cell>
          <cell r="AM228" t="str">
            <v>7500</v>
          </cell>
          <cell r="AP228" t="str">
            <v>PP</v>
          </cell>
          <cell r="AS228">
            <v>45</v>
          </cell>
          <cell r="AT228">
            <v>48</v>
          </cell>
          <cell r="AV228">
            <v>0.13</v>
          </cell>
          <cell r="AW228">
            <v>50.85</v>
          </cell>
          <cell r="AX228">
            <v>3.3900000000000006</v>
          </cell>
          <cell r="AY228">
            <v>54.24</v>
          </cell>
          <cell r="AZ228" t="str">
            <v>Top</v>
          </cell>
          <cell r="BA228" t="str">
            <v>MEC</v>
          </cell>
          <cell r="BB228" t="str">
            <v>P03</v>
          </cell>
          <cell r="BC228" t="str">
            <v>B</v>
          </cell>
          <cell r="BE228" t="str">
            <v>PKG &amp; Rotating (Welding)</v>
          </cell>
        </row>
        <row r="229">
          <cell r="B229" t="str">
            <v>043-KC-001A/B</v>
          </cell>
          <cell r="C229" t="str">
            <v>043-KZ-001</v>
          </cell>
          <cell r="D229" t="str">
            <v>Blower</v>
          </cell>
          <cell r="E229" t="str">
            <v>ME013</v>
          </cell>
          <cell r="F229" t="str">
            <v>HC Recovery Package</v>
          </cell>
          <cell r="G229" t="str">
            <v>John Zink</v>
          </cell>
          <cell r="H229" t="str">
            <v>043</v>
          </cell>
          <cell r="I229" t="str">
            <v>Hydrocarbon Recovery</v>
          </cell>
          <cell r="J229" t="str">
            <v>N</v>
          </cell>
          <cell r="K229" t="str">
            <v>2x100%</v>
          </cell>
          <cell r="M229" t="str">
            <v>Motor</v>
          </cell>
          <cell r="N229" t="str">
            <v>Electric</v>
          </cell>
          <cell r="O229" t="str">
            <v>2001-KGD6-D2-PF-OF-MJ1F-C000-440005618-PRD-0443-06</v>
          </cell>
          <cell r="P229" t="str">
            <v>2001-KGD6-D2-PF-OF-MJ1F-C000-440005618-PRJ-0064</v>
          </cell>
          <cell r="Q229" t="str">
            <v>2001-KGD6-D2-PF-OF-MJ1F-C000-440005618-MEQ-0017</v>
          </cell>
          <cell r="AD229" t="str">
            <v>E.M</v>
          </cell>
          <cell r="AE229" t="str">
            <v>77</v>
          </cell>
          <cell r="AF229" t="str">
            <v>kW</v>
          </cell>
          <cell r="AG229" t="str">
            <v>90</v>
          </cell>
          <cell r="AH229" t="str">
            <v>kW</v>
          </cell>
          <cell r="AI229" t="str">
            <v>70</v>
          </cell>
          <cell r="AJ229" t="str">
            <v>kW</v>
          </cell>
          <cell r="AK229" t="str">
            <v>incl. above</v>
          </cell>
          <cell r="AL229" t="str">
            <v>incl. above</v>
          </cell>
          <cell r="AM229" t="str">
            <v>incl. above</v>
          </cell>
          <cell r="AS229" t="str">
            <v>incl. above</v>
          </cell>
          <cell r="AT229" t="str">
            <v>incl. above</v>
          </cell>
          <cell r="AV229" t="str">
            <v>incl. above</v>
          </cell>
          <cell r="AW229" t="str">
            <v>incl. above</v>
          </cell>
          <cell r="AX229" t="str">
            <v>incl. above</v>
          </cell>
          <cell r="AY229" t="str">
            <v>incl. above</v>
          </cell>
          <cell r="AZ229" t="str">
            <v>Top</v>
          </cell>
          <cell r="BA229" t="str">
            <v>MEC</v>
          </cell>
          <cell r="BB229" t="str">
            <v>P03</v>
          </cell>
          <cell r="BC229" t="str">
            <v>B</v>
          </cell>
        </row>
        <row r="230">
          <cell r="B230" t="str">
            <v>043-KC-001-A/B-M01</v>
          </cell>
          <cell r="C230" t="str">
            <v>043-KZ-001</v>
          </cell>
          <cell r="D230" t="str">
            <v>Motor</v>
          </cell>
          <cell r="E230" t="str">
            <v>ME013</v>
          </cell>
          <cell r="F230" t="str">
            <v>HC Recovery Package</v>
          </cell>
          <cell r="G230" t="str">
            <v>John Zink</v>
          </cell>
          <cell r="H230" t="str">
            <v>043</v>
          </cell>
          <cell r="I230" t="str">
            <v>Hydrocarbon Recovery</v>
          </cell>
          <cell r="J230" t="str">
            <v>N</v>
          </cell>
          <cell r="K230" t="str">
            <v>2x100%</v>
          </cell>
          <cell r="M230" t="str">
            <v>Blower</v>
          </cell>
          <cell r="N230" t="str">
            <v>Rotary</v>
          </cell>
          <cell r="O230" t="str">
            <v>2001-KGD6-D2-PF-OF-MJ1F-C000-440005618-PRD-0443-06</v>
          </cell>
          <cell r="P230" t="str">
            <v>2001-KGD6-D2-PF-OF-MJ1F-C000-440005618-PRJ-0064</v>
          </cell>
          <cell r="Q230" t="str">
            <v>2001-KGD6-D2-PF-OF-MJ1F-C000-440005618-MEQ-0017</v>
          </cell>
          <cell r="R230" t="str">
            <v>FV/7</v>
          </cell>
          <cell r="S230" t="str">
            <v>barg</v>
          </cell>
          <cell r="T230" t="str">
            <v>-10/180</v>
          </cell>
          <cell r="U230" t="str">
            <v>℃</v>
          </cell>
          <cell r="V230" t="str">
            <v>Suct. / Disch.
019 ~ 0.196 / 1.0</v>
          </cell>
          <cell r="W230" t="str">
            <v>barg</v>
          </cell>
          <cell r="X230" t="str">
            <v>Suct. / Disch.
49.2~65.3 /130</v>
          </cell>
          <cell r="Y230" t="str">
            <v>℃</v>
          </cell>
          <cell r="Z230" t="str">
            <v>1492.0</v>
          </cell>
          <cell r="AA230" t="str">
            <v>Sm3/hr</v>
          </cell>
          <cell r="AK230" t="str">
            <v>incl. above</v>
          </cell>
          <cell r="AL230" t="str">
            <v>incl. above</v>
          </cell>
          <cell r="AM230" t="str">
            <v>incl. above</v>
          </cell>
          <cell r="AP230" t="str">
            <v>PP</v>
          </cell>
          <cell r="AS230" t="str">
            <v>incl. above</v>
          </cell>
          <cell r="AT230" t="str">
            <v>incl. above</v>
          </cell>
          <cell r="AV230" t="str">
            <v>incl. above</v>
          </cell>
          <cell r="AW230" t="str">
            <v>incl. above</v>
          </cell>
          <cell r="AX230" t="str">
            <v>incl. above</v>
          </cell>
          <cell r="AY230" t="str">
            <v>incl. above</v>
          </cell>
          <cell r="AZ230" t="str">
            <v>Top</v>
          </cell>
          <cell r="BA230" t="str">
            <v>MEC</v>
          </cell>
          <cell r="BB230" t="str">
            <v>P03</v>
          </cell>
          <cell r="BC230" t="str">
            <v>B</v>
          </cell>
        </row>
        <row r="231">
          <cell r="B231" t="str">
            <v>043-VZ-003</v>
          </cell>
          <cell r="C231" t="str">
            <v>043-KZ-001</v>
          </cell>
          <cell r="D231" t="str">
            <v>Scrubber</v>
          </cell>
          <cell r="E231" t="str">
            <v>ME013</v>
          </cell>
          <cell r="F231" t="str">
            <v>HC Recovery Package</v>
          </cell>
          <cell r="G231" t="str">
            <v>John Zink</v>
          </cell>
          <cell r="H231" t="str">
            <v>043</v>
          </cell>
          <cell r="I231" t="str">
            <v>Hydrocarbon Recovery</v>
          </cell>
          <cell r="J231" t="str">
            <v>N</v>
          </cell>
          <cell r="K231" t="str">
            <v>1 x 100 %</v>
          </cell>
          <cell r="M231" t="str">
            <v>Vessel</v>
          </cell>
          <cell r="N231" t="str">
            <v>Vertical</v>
          </cell>
          <cell r="O231" t="str">
            <v>2001-KGD6-D2-PF-OF-MJ1F-C000-440005618-PRD-0443-06</v>
          </cell>
          <cell r="P231" t="str">
            <v>2001-KGD6-D2-PF-OF-MJ1F-C000-440005618-PRJ-0064</v>
          </cell>
          <cell r="Q231" t="str">
            <v>2001-KGD6-D2-PF-OF-MJ1F-C000-440005618-MEQ-0017</v>
          </cell>
          <cell r="R231" t="str">
            <v>FV/7</v>
          </cell>
          <cell r="S231" t="str">
            <v>barg</v>
          </cell>
          <cell r="U231" t="str">
            <v>℃</v>
          </cell>
          <cell r="V231" t="str">
            <v>0.19 ~ 0.196</v>
          </cell>
          <cell r="W231" t="str">
            <v>barg</v>
          </cell>
          <cell r="Y231" t="str">
            <v>℃</v>
          </cell>
          <cell r="AK231" t="str">
            <v>incl. above</v>
          </cell>
          <cell r="AL231" t="str">
            <v>incl. above</v>
          </cell>
          <cell r="AM231" t="str">
            <v>incl. above</v>
          </cell>
          <cell r="AS231" t="str">
            <v>incl. above</v>
          </cell>
          <cell r="AT231" t="str">
            <v>incl. above</v>
          </cell>
          <cell r="AV231" t="str">
            <v>incl. above</v>
          </cell>
          <cell r="AW231" t="str">
            <v>incl. above</v>
          </cell>
          <cell r="AX231" t="str">
            <v>incl. above</v>
          </cell>
          <cell r="AY231" t="str">
            <v>incl. above</v>
          </cell>
          <cell r="AZ231" t="str">
            <v>Top</v>
          </cell>
          <cell r="BA231" t="str">
            <v>MEC</v>
          </cell>
          <cell r="BB231" t="str">
            <v>P03</v>
          </cell>
          <cell r="BC231" t="str">
            <v>B</v>
          </cell>
        </row>
        <row r="232">
          <cell r="B232" t="str">
            <v>043-ES-001</v>
          </cell>
          <cell r="C232" t="str">
            <v>043-KZ-001</v>
          </cell>
          <cell r="D232" t="str">
            <v>Inlet cooler</v>
          </cell>
          <cell r="E232" t="str">
            <v>ME013</v>
          </cell>
          <cell r="F232" t="str">
            <v>HC Recovery Package</v>
          </cell>
          <cell r="G232" t="str">
            <v>John Zink</v>
          </cell>
          <cell r="H232" t="str">
            <v>043</v>
          </cell>
          <cell r="I232" t="str">
            <v>Hydrocarbon Recovery</v>
          </cell>
          <cell r="J232" t="str">
            <v>N</v>
          </cell>
          <cell r="K232" t="str">
            <v>1 x 100 %</v>
          </cell>
          <cell r="M232" t="str">
            <v>Exchanger</v>
          </cell>
          <cell r="N232" t="str">
            <v>S/T</v>
          </cell>
          <cell r="O232" t="str">
            <v>2001-KGD6-D2-PF-OF-MJ1F-C000-440005618-PRD-0443-06</v>
          </cell>
          <cell r="P232" t="str">
            <v>2001-KGD6-D2-PF-OF-MJ1F-C000-440005618-PRJ-0064</v>
          </cell>
          <cell r="Q232" t="str">
            <v>2001-KGD6-D2-PF-OF-MJ1F-C000-440005618-MEQ-0017</v>
          </cell>
          <cell r="R232" t="str">
            <v>FV/16</v>
          </cell>
          <cell r="S232" t="str">
            <v>barg</v>
          </cell>
          <cell r="T232" t="str">
            <v>180</v>
          </cell>
          <cell r="U232" t="str">
            <v>℃</v>
          </cell>
          <cell r="V232" t="str">
            <v>SHELL : 0.19 ~ 0.196
TUBE : 4.2</v>
          </cell>
          <cell r="W232" t="str">
            <v>barg</v>
          </cell>
          <cell r="X232" t="str">
            <v xml:space="preserve">SHELL : 33 / 40
TUBE : 49.2~65.3 / 40 </v>
          </cell>
          <cell r="Y232" t="str">
            <v>℃</v>
          </cell>
          <cell r="AK232" t="str">
            <v>incl. above</v>
          </cell>
          <cell r="AL232" t="str">
            <v>incl. above</v>
          </cell>
          <cell r="AM232" t="str">
            <v>incl. above</v>
          </cell>
          <cell r="AN232" t="str">
            <v>Titanium grade 2</v>
          </cell>
          <cell r="AO232" t="str">
            <v>CS</v>
          </cell>
          <cell r="AS232" t="str">
            <v>incl. above</v>
          </cell>
          <cell r="AT232" t="str">
            <v>incl. above</v>
          </cell>
          <cell r="AV232" t="str">
            <v>incl. above</v>
          </cell>
          <cell r="AW232" t="str">
            <v>incl. above</v>
          </cell>
          <cell r="AX232" t="str">
            <v>incl. above</v>
          </cell>
          <cell r="AY232" t="str">
            <v>incl. above</v>
          </cell>
          <cell r="AZ232" t="str">
            <v>Top</v>
          </cell>
          <cell r="BA232" t="str">
            <v>MEC</v>
          </cell>
          <cell r="BB232" t="str">
            <v>P03</v>
          </cell>
          <cell r="BC232" t="str">
            <v>B</v>
          </cell>
        </row>
        <row r="233">
          <cell r="B233" t="str">
            <v>044-EP-001-A</v>
          </cell>
          <cell r="D233" t="str">
            <v>PRODUCED WATER COOLER</v>
          </cell>
          <cell r="E233" t="str">
            <v>ME008</v>
          </cell>
          <cell r="F233" t="str">
            <v>Plate Frame Heat Exchanger</v>
          </cell>
          <cell r="G233" t="str">
            <v>Alfa Laval</v>
          </cell>
          <cell r="H233" t="str">
            <v>044</v>
          </cell>
          <cell r="I233" t="str">
            <v>PW Treatment</v>
          </cell>
          <cell r="J233" t="str">
            <v>Y</v>
          </cell>
          <cell r="K233" t="str">
            <v>1 x 100 %</v>
          </cell>
          <cell r="L233" t="str">
            <v>STA</v>
          </cell>
          <cell r="M233" t="str">
            <v>Exchanger</v>
          </cell>
          <cell r="N233" t="str">
            <v>Plate and Frame</v>
          </cell>
          <cell r="O233" t="str">
            <v>2001-KGD6-D2-PF-OF-MJ1F-C000-440005618-PRD-0344-04</v>
          </cell>
          <cell r="P233" t="str">
            <v>2001-KGD6-D2-PF-OF-MJ1F-C000-440005618-PRJ-0016</v>
          </cell>
          <cell r="Q233" t="str">
            <v>2001-KGD6-D2-PF-OF-MJ1F-C000-440005618-MEQ-0010</v>
          </cell>
          <cell r="R233" t="str">
            <v>HOT : FV/13
COLD : FV/16</v>
          </cell>
          <cell r="S233" t="str">
            <v>barg</v>
          </cell>
          <cell r="T233" t="str">
            <v>HOT : 1
COLD : 4.20</v>
          </cell>
          <cell r="U233" t="str">
            <v>℃</v>
          </cell>
          <cell r="V233" t="str">
            <v>HOT : 1
COLD : 6.5</v>
          </cell>
          <cell r="W233" t="str">
            <v>barg</v>
          </cell>
          <cell r="X233" t="str">
            <v>HOT : 89.51 / 55
COLD : 33 / 40</v>
          </cell>
          <cell r="Y233" t="str">
            <v>℃</v>
          </cell>
          <cell r="AB233" t="str">
            <v>6456</v>
          </cell>
          <cell r="AC233" t="str">
            <v>kW</v>
          </cell>
          <cell r="AK233" t="str">
            <v>1885</v>
          </cell>
          <cell r="AL233" t="str">
            <v>780</v>
          </cell>
          <cell r="AM233" t="str">
            <v>2203</v>
          </cell>
          <cell r="AN233" t="str">
            <v>Titanium Gr.1</v>
          </cell>
          <cell r="AO233" t="str">
            <v>Carbon Steel</v>
          </cell>
          <cell r="AP233" t="str">
            <v>PP</v>
          </cell>
          <cell r="AS233">
            <v>2.5920000000000001</v>
          </cell>
          <cell r="AT233">
            <v>2.93</v>
          </cell>
          <cell r="AU233">
            <v>0.33700000000000002</v>
          </cell>
          <cell r="AV233">
            <v>0.1</v>
          </cell>
          <cell r="AW233">
            <v>2.8512</v>
          </cell>
          <cell r="AX233">
            <v>0.37180000000000035</v>
          </cell>
          <cell r="AY233">
            <v>3.2230000000000003</v>
          </cell>
          <cell r="AZ233" t="str">
            <v>Top</v>
          </cell>
          <cell r="BA233" t="str">
            <v>MEC</v>
          </cell>
          <cell r="BB233" t="str">
            <v>S04</v>
          </cell>
          <cell r="BC233" t="str">
            <v>A</v>
          </cell>
          <cell r="BD233" t="str">
            <v>-</v>
          </cell>
          <cell r="BE233" t="str">
            <v>Rotating (Multi Support Bolting)</v>
          </cell>
        </row>
        <row r="234">
          <cell r="B234" t="str">
            <v>044-EP-001-B</v>
          </cell>
          <cell r="D234" t="str">
            <v>PRODUCED WATER COOLER (Future)</v>
          </cell>
          <cell r="H234" t="str">
            <v>044</v>
          </cell>
          <cell r="I234" t="str">
            <v>PW Treatment</v>
          </cell>
          <cell r="J234" t="str">
            <v>Y</v>
          </cell>
          <cell r="K234" t="str">
            <v>1 x 100 %</v>
          </cell>
          <cell r="L234" t="str">
            <v>STA</v>
          </cell>
          <cell r="M234" t="str">
            <v>Exchanger</v>
          </cell>
          <cell r="N234" t="str">
            <v>Plate and Frame</v>
          </cell>
          <cell r="O234" t="str">
            <v>2001-KGD6-D2-PF-OF-MJ1F-C000-440005618-PRD-0344-07</v>
          </cell>
          <cell r="P234" t="str">
            <v>2001-KGD6-D2-PF-OF-MJ1F-C000-440005618-PRJ-0016</v>
          </cell>
          <cell r="AV234">
            <v>0.15</v>
          </cell>
          <cell r="AW234">
            <v>0</v>
          </cell>
          <cell r="AX234">
            <v>0</v>
          </cell>
          <cell r="AY234">
            <v>0</v>
          </cell>
          <cell r="AZ234" t="str">
            <v>Top</v>
          </cell>
          <cell r="BA234" t="str">
            <v>MEC</v>
          </cell>
          <cell r="BB234" t="str">
            <v>S04</v>
          </cell>
          <cell r="BC234" t="str">
            <v>A</v>
          </cell>
          <cell r="BD234" t="str">
            <v>-</v>
          </cell>
          <cell r="BE234" t="str">
            <v>Rotating (Multi Support Bolting)</v>
          </cell>
        </row>
        <row r="235">
          <cell r="B235" t="str">
            <v>044-UZ-003</v>
          </cell>
          <cell r="D235" t="str">
            <v>SAND TREATMENT PACKAGE (Future)</v>
          </cell>
          <cell r="H235" t="str">
            <v>044</v>
          </cell>
          <cell r="I235" t="str">
            <v>PW Treatment</v>
          </cell>
          <cell r="K235" t="str">
            <v>1 x 100 %</v>
          </cell>
          <cell r="L235" t="str">
            <v>PKG</v>
          </cell>
          <cell r="M235" t="str">
            <v>Package</v>
          </cell>
          <cell r="N235" t="str">
            <v>PKG</v>
          </cell>
          <cell r="O235" t="str">
            <v>2001-KGD6-D2-PF-OF-MJ1F-C000-440005618-PRD-0003-81</v>
          </cell>
          <cell r="P235" t="str">
            <v>TBD</v>
          </cell>
          <cell r="Q235" t="str">
            <v>TBD</v>
          </cell>
          <cell r="R235" t="str">
            <v>TBD</v>
          </cell>
          <cell r="S235" t="str">
            <v>barg</v>
          </cell>
          <cell r="T235" t="str">
            <v>TBD</v>
          </cell>
          <cell r="U235" t="str">
            <v>℃</v>
          </cell>
          <cell r="V235" t="str">
            <v>TBD</v>
          </cell>
          <cell r="W235" t="str">
            <v>barg</v>
          </cell>
          <cell r="X235" t="str">
            <v>TBD</v>
          </cell>
          <cell r="Y235" t="str">
            <v>℃</v>
          </cell>
          <cell r="Z235" t="str">
            <v>TBD</v>
          </cell>
          <cell r="AA235" t="str">
            <v>BPD</v>
          </cell>
          <cell r="AG235" t="str">
            <v>330.0</v>
          </cell>
          <cell r="AH235" t="str">
            <v>kW</v>
          </cell>
          <cell r="AK235" t="str">
            <v>7500</v>
          </cell>
          <cell r="AL235" t="str">
            <v>4700</v>
          </cell>
          <cell r="AM235" t="str">
            <v>6000</v>
          </cell>
          <cell r="AS235">
            <v>33.68</v>
          </cell>
          <cell r="AT235">
            <v>44.41</v>
          </cell>
          <cell r="AV235">
            <v>0.15</v>
          </cell>
          <cell r="AW235">
            <v>38.731999999999999</v>
          </cell>
          <cell r="AX235">
            <v>12.339499999999994</v>
          </cell>
          <cell r="AY235">
            <v>51.071499999999993</v>
          </cell>
          <cell r="AZ235" t="str">
            <v>Top</v>
          </cell>
          <cell r="BA235" t="str">
            <v>MEC</v>
          </cell>
          <cell r="BB235" t="str">
            <v>Hull Deck</v>
          </cell>
          <cell r="BC235" t="str">
            <v>Hull Deck</v>
          </cell>
          <cell r="BE235" t="str">
            <v>ETC</v>
          </cell>
        </row>
        <row r="236">
          <cell r="B236" t="str">
            <v>044-VZ-001</v>
          </cell>
          <cell r="D236" t="str">
            <v>PRODUCED WATER BUFFER VESSEL</v>
          </cell>
          <cell r="E236" t="str">
            <v>ME018</v>
          </cell>
          <cell r="F236" t="str">
            <v>Pressure Vessel</v>
          </cell>
          <cell r="G236" t="str">
            <v>Wooyang HC</v>
          </cell>
          <cell r="H236" t="str">
            <v>044</v>
          </cell>
          <cell r="I236" t="str">
            <v>PW Treatment</v>
          </cell>
          <cell r="J236" t="str">
            <v>Y</v>
          </cell>
          <cell r="K236" t="str">
            <v>1 x 100 %</v>
          </cell>
          <cell r="L236" t="str">
            <v>STA</v>
          </cell>
          <cell r="M236" t="str">
            <v>Vessel/Tank</v>
          </cell>
          <cell r="N236" t="str">
            <v>Horizontal</v>
          </cell>
          <cell r="O236" t="str">
            <v>2001-KGD6-D2-PF-OF-MJ1F-C000-440005618-PRD-0344-01</v>
          </cell>
          <cell r="P236" t="str">
            <v>2001-KGD6-D2-PF-OF-MJ1F-C000-440005618-PRJ-0033</v>
          </cell>
          <cell r="Q236" t="str">
            <v>2001-KGD6-D2-PF-OF-MJ1F-C000-440005618-MEQ-0004</v>
          </cell>
          <cell r="R236" t="str">
            <v>FV/11</v>
          </cell>
          <cell r="S236" t="str">
            <v>barg</v>
          </cell>
          <cell r="T236" t="str">
            <v>-10 / 130</v>
          </cell>
          <cell r="U236" t="str">
            <v>℃</v>
          </cell>
          <cell r="V236" t="str">
            <v>6.8</v>
          </cell>
          <cell r="W236" t="str">
            <v>barg</v>
          </cell>
          <cell r="X236" t="str">
            <v>60.2 / 89.8</v>
          </cell>
          <cell r="Y236" t="str">
            <v>℃</v>
          </cell>
          <cell r="Z236" t="str">
            <v>59.2</v>
          </cell>
          <cell r="AA236" t="str">
            <v>m3</v>
          </cell>
          <cell r="AB236" t="str">
            <v>-</v>
          </cell>
          <cell r="AC236" t="str">
            <v>-</v>
          </cell>
          <cell r="AL236" t="str">
            <v>2900</v>
          </cell>
          <cell r="AM236" t="str">
            <v>8000</v>
          </cell>
          <cell r="AN236" t="str">
            <v>22 Cr DSS</v>
          </cell>
          <cell r="AO236" t="str">
            <v>22 Cr DSS</v>
          </cell>
          <cell r="AP236" t="str">
            <v>PP</v>
          </cell>
          <cell r="AS236">
            <v>19.8</v>
          </cell>
          <cell r="AT236">
            <v>65.400000000000006</v>
          </cell>
          <cell r="AU236">
            <v>59.2</v>
          </cell>
          <cell r="AV236">
            <v>0.1</v>
          </cell>
          <cell r="AW236">
            <v>21.78</v>
          </cell>
          <cell r="AX236">
            <v>50.160000000000011</v>
          </cell>
          <cell r="AY236">
            <v>71.940000000000012</v>
          </cell>
          <cell r="AZ236" t="str">
            <v>Top</v>
          </cell>
          <cell r="BA236" t="str">
            <v>MEC</v>
          </cell>
          <cell r="BB236" t="str">
            <v>S04</v>
          </cell>
          <cell r="BC236" t="str">
            <v>B</v>
          </cell>
          <cell r="BD236" t="str">
            <v>93.4</v>
          </cell>
          <cell r="BE236" t="str">
            <v>Horizontal Vessel (Fixed, Sliding Saddle)</v>
          </cell>
        </row>
        <row r="237">
          <cell r="B237" t="str">
            <v>044-UZ-001</v>
          </cell>
          <cell r="C237" t="str">
            <v>044-UZ-001</v>
          </cell>
          <cell r="D237" t="str">
            <v>PW TREATMENT PACKAGE</v>
          </cell>
          <cell r="E237" t="str">
            <v>ME023</v>
          </cell>
          <cell r="F237" t="str">
            <v>Produced Water Treatment Package</v>
          </cell>
          <cell r="G237" t="str">
            <v>Cameron (SLB)</v>
          </cell>
          <cell r="H237" t="str">
            <v>044</v>
          </cell>
          <cell r="I237" t="str">
            <v>PW Treatment</v>
          </cell>
          <cell r="J237" t="str">
            <v>Y</v>
          </cell>
          <cell r="K237" t="str">
            <v>1 x 100 %</v>
          </cell>
          <cell r="L237" t="str">
            <v>PKG</v>
          </cell>
          <cell r="M237" t="str">
            <v>Package</v>
          </cell>
          <cell r="N237" t="str">
            <v>PKG</v>
          </cell>
          <cell r="O237" t="str">
            <v>2001-KGD6-D2-PF-OF-MJ1F-C000-440005618-PRD-0003-75
2001-KGD6-D2-PF-OF-MJ1F-C000-440005618-PRD-0003-76</v>
          </cell>
          <cell r="P237" t="str">
            <v>2001-KGD6-D2-PF-OF-MJ1F-C000-440005618-PRJ-0015</v>
          </cell>
          <cell r="Q237" t="str">
            <v>2001-KGD6-D2-PF-OF-MJ1F-C000-440005618-MEQ-0006</v>
          </cell>
          <cell r="R237" t="str">
            <v>FV/11</v>
          </cell>
          <cell r="S237" t="str">
            <v>barg</v>
          </cell>
          <cell r="T237" t="str">
            <v>-10 / 130</v>
          </cell>
          <cell r="U237" t="str">
            <v>℃</v>
          </cell>
          <cell r="V237" t="str">
            <v>6.12/6.8</v>
          </cell>
          <cell r="W237" t="str">
            <v>barg</v>
          </cell>
          <cell r="X237" t="str">
            <v>64.41 / 89.8</v>
          </cell>
          <cell r="Y237" t="str">
            <v>℃</v>
          </cell>
          <cell r="Z237" t="str">
            <v>22000</v>
          </cell>
          <cell r="AA237" t="str">
            <v>BPD</v>
          </cell>
          <cell r="AB237" t="str">
            <v>-</v>
          </cell>
          <cell r="AC237" t="str">
            <v>-</v>
          </cell>
          <cell r="AD237" t="str">
            <v>E.M</v>
          </cell>
          <cell r="AG237" t="str">
            <v>30.0</v>
          </cell>
          <cell r="AH237" t="str">
            <v>kW</v>
          </cell>
          <cell r="AK237" t="str">
            <v>7000</v>
          </cell>
          <cell r="AL237" t="str">
            <v>4000</v>
          </cell>
          <cell r="AM237" t="str">
            <v>8000</v>
          </cell>
          <cell r="AS237">
            <v>43.5</v>
          </cell>
          <cell r="AT237">
            <v>65.561000000000007</v>
          </cell>
          <cell r="AV237">
            <v>0.1</v>
          </cell>
          <cell r="AW237">
            <v>47.85</v>
          </cell>
          <cell r="AX237">
            <v>24.267100000000006</v>
          </cell>
          <cell r="AY237">
            <v>72.117100000000008</v>
          </cell>
          <cell r="AZ237" t="str">
            <v>Top</v>
          </cell>
          <cell r="BA237" t="str">
            <v>MEC</v>
          </cell>
          <cell r="BB237" t="str">
            <v>S04</v>
          </cell>
          <cell r="BC237" t="str">
            <v>B</v>
          </cell>
          <cell r="BD237" t="str">
            <v>93.4</v>
          </cell>
          <cell r="BE237" t="str">
            <v>PKG &amp; Rotating (Welding)</v>
          </cell>
        </row>
        <row r="238">
          <cell r="B238" t="str">
            <v>044-UF-001</v>
          </cell>
          <cell r="C238" t="str">
            <v>044-UZ-001</v>
          </cell>
          <cell r="D238" t="str">
            <v>PRODUCED WATER HYDROCYCLONE</v>
          </cell>
          <cell r="E238" t="str">
            <v>ME023</v>
          </cell>
          <cell r="F238" t="str">
            <v>Produced Water Treatment Package</v>
          </cell>
          <cell r="G238" t="str">
            <v>Cameron (SLB)</v>
          </cell>
          <cell r="H238" t="str">
            <v>044</v>
          </cell>
          <cell r="I238" t="str">
            <v>PW Treatment</v>
          </cell>
          <cell r="J238" t="str">
            <v>N</v>
          </cell>
          <cell r="K238" t="str">
            <v>1 x 100 %</v>
          </cell>
          <cell r="L238" t="str">
            <v>PKG</v>
          </cell>
          <cell r="M238" t="str">
            <v>Vessel/Tank</v>
          </cell>
          <cell r="N238" t="str">
            <v>Horizontal</v>
          </cell>
          <cell r="O238" t="str">
            <v>2001-KGD6-D2-PF-OF-MJ1F-C000-440005618-PRD-0003-75</v>
          </cell>
          <cell r="P238" t="str">
            <v>2001-KGD6-D2-PF-OF-MJ1F-C000-440005618-PRJ-0015</v>
          </cell>
          <cell r="Q238" t="str">
            <v>2001-KGD6-D2-PF-OF-MJ1F-C000-440005618-MEQ-0006</v>
          </cell>
          <cell r="R238" t="str">
            <v>FV/11</v>
          </cell>
          <cell r="S238" t="str">
            <v>barg</v>
          </cell>
          <cell r="T238" t="str">
            <v>-10 / 130</v>
          </cell>
          <cell r="U238" t="str">
            <v>℃</v>
          </cell>
          <cell r="V238" t="str">
            <v>6.12/6.8</v>
          </cell>
          <cell r="W238" t="str">
            <v>barg</v>
          </cell>
          <cell r="X238" t="str">
            <v>64.41 / 89.8</v>
          </cell>
          <cell r="Y238" t="str">
            <v>℃</v>
          </cell>
          <cell r="Z238" t="str">
            <v>22000</v>
          </cell>
          <cell r="AA238" t="str">
            <v>BPD</v>
          </cell>
          <cell r="AB238" t="str">
            <v>-</v>
          </cell>
          <cell r="AC238" t="str">
            <v>-</v>
          </cell>
          <cell r="AK238" t="str">
            <v>incl. in 
044-UZ-001</v>
          </cell>
          <cell r="AL238" t="str">
            <v>incl. in 
044-UZ-001</v>
          </cell>
          <cell r="AM238" t="str">
            <v>incl. in 
044-UZ-001</v>
          </cell>
          <cell r="AN238" t="str">
            <v>Duplex Stainless Steel</v>
          </cell>
          <cell r="AP238" t="str">
            <v>PP</v>
          </cell>
          <cell r="AS238" t="str">
            <v>incl. above</v>
          </cell>
          <cell r="AT238" t="str">
            <v>incl. above</v>
          </cell>
          <cell r="AV238" t="str">
            <v>incl. above</v>
          </cell>
          <cell r="AW238" t="str">
            <v>incl. above</v>
          </cell>
          <cell r="AX238" t="str">
            <v>incl. above</v>
          </cell>
          <cell r="AY238" t="str">
            <v>incl. above</v>
          </cell>
          <cell r="AZ238" t="str">
            <v>Top</v>
          </cell>
          <cell r="BA238" t="str">
            <v>MEC</v>
          </cell>
          <cell r="BB238" t="str">
            <v>S04</v>
          </cell>
          <cell r="BC238" t="str">
            <v>B</v>
          </cell>
          <cell r="BD238" t="str">
            <v>93.4</v>
          </cell>
        </row>
        <row r="239">
          <cell r="B239" t="str">
            <v>044-UK-001</v>
          </cell>
          <cell r="C239" t="str">
            <v>044-UZ-001</v>
          </cell>
          <cell r="D239" t="str">
            <v>PRODUCED WATER FLOTATION UNIT</v>
          </cell>
          <cell r="E239" t="str">
            <v>ME023</v>
          </cell>
          <cell r="F239" t="str">
            <v>Produced Water Treatment Package</v>
          </cell>
          <cell r="G239" t="str">
            <v>Cameron (SLB)</v>
          </cell>
          <cell r="H239" t="str">
            <v>044</v>
          </cell>
          <cell r="I239" t="str">
            <v>PW Treatment</v>
          </cell>
          <cell r="J239" t="str">
            <v>N</v>
          </cell>
          <cell r="K239" t="str">
            <v>1 x 100 %</v>
          </cell>
          <cell r="L239" t="str">
            <v>PKG</v>
          </cell>
          <cell r="M239" t="str">
            <v>Vessel/Tank</v>
          </cell>
          <cell r="N239" t="str">
            <v>Vertical</v>
          </cell>
          <cell r="O239" t="str">
            <v>2001-KGD6-D2-PF-OF-MJ1F-C000-440005618-PRD-0003-76</v>
          </cell>
          <cell r="P239" t="str">
            <v>2001-KGD6-D2-PF-OF-MJ1F-C000-440005618-PRJ-0015</v>
          </cell>
          <cell r="Q239" t="str">
            <v>2001-KGD6-D2-PF-OF-MJ1F-C000-440005618-MEQ-0006</v>
          </cell>
          <cell r="R239" t="str">
            <v>FV/11</v>
          </cell>
          <cell r="S239" t="str">
            <v>barg</v>
          </cell>
          <cell r="T239" t="str">
            <v>-10 / 130</v>
          </cell>
          <cell r="U239" t="str">
            <v>℃</v>
          </cell>
          <cell r="V239" t="str">
            <v>1 (VTC)</v>
          </cell>
          <cell r="W239" t="str">
            <v>barg</v>
          </cell>
          <cell r="X239" t="str">
            <v>64.41 / 89.8</v>
          </cell>
          <cell r="Y239" t="str">
            <v>℃</v>
          </cell>
          <cell r="Z239" t="str">
            <v>22000</v>
          </cell>
          <cell r="AA239" t="str">
            <v>BPD</v>
          </cell>
          <cell r="AB239" t="str">
            <v>-</v>
          </cell>
          <cell r="AC239" t="str">
            <v>-</v>
          </cell>
          <cell r="AK239" t="str">
            <v>incl. in 
044-UZ-001</v>
          </cell>
          <cell r="AL239" t="str">
            <v>incl. in 
044-UZ-001</v>
          </cell>
          <cell r="AM239" t="str">
            <v>incl. in 
044-UZ-001</v>
          </cell>
          <cell r="AN239" t="str">
            <v>Duplex Stainless Steel</v>
          </cell>
          <cell r="AP239" t="str">
            <v>PP</v>
          </cell>
          <cell r="AS239" t="str">
            <v>incl. above</v>
          </cell>
          <cell r="AT239" t="str">
            <v>incl. above</v>
          </cell>
          <cell r="AV239" t="str">
            <v>incl. above</v>
          </cell>
          <cell r="AW239" t="str">
            <v>incl. above</v>
          </cell>
          <cell r="AX239" t="str">
            <v>incl. above</v>
          </cell>
          <cell r="AY239" t="str">
            <v>incl. above</v>
          </cell>
          <cell r="AZ239" t="str">
            <v>Top</v>
          </cell>
          <cell r="BA239" t="str">
            <v>MEC</v>
          </cell>
          <cell r="BB239" t="str">
            <v>S04</v>
          </cell>
          <cell r="BC239" t="str">
            <v>B</v>
          </cell>
          <cell r="BD239" t="str">
            <v>93.4</v>
          </cell>
        </row>
        <row r="240">
          <cell r="B240" t="str">
            <v>044-PC-001A/B</v>
          </cell>
          <cell r="C240" t="str">
            <v>044-UZ-001</v>
          </cell>
          <cell r="D240" t="str">
            <v>Flotation Pump</v>
          </cell>
          <cell r="E240" t="str">
            <v>ME023</v>
          </cell>
          <cell r="F240" t="str">
            <v>Produced Water Treatment Package</v>
          </cell>
          <cell r="G240" t="str">
            <v>Cameron (SLB)</v>
          </cell>
          <cell r="H240" t="str">
            <v>044</v>
          </cell>
          <cell r="I240" t="str">
            <v>PW Treatment</v>
          </cell>
          <cell r="J240" t="str">
            <v>N</v>
          </cell>
          <cell r="K240" t="str">
            <v>2x100%</v>
          </cell>
          <cell r="L240" t="str">
            <v>PKG</v>
          </cell>
          <cell r="M240" t="str">
            <v>Pump</v>
          </cell>
          <cell r="N240" t="str">
            <v>Etc.</v>
          </cell>
          <cell r="O240" t="str">
            <v>N/A</v>
          </cell>
          <cell r="P240" t="str">
            <v>N/A</v>
          </cell>
          <cell r="Q240" t="str">
            <v>N/A</v>
          </cell>
          <cell r="AK240" t="str">
            <v>incl. in 
044-UZ-001</v>
          </cell>
          <cell r="AL240" t="str">
            <v>incl. in 
044-UZ-001</v>
          </cell>
          <cell r="AM240" t="str">
            <v>incl. in 
044-UZ-001</v>
          </cell>
          <cell r="AN240" t="str">
            <v>Duplex Stainless Steel</v>
          </cell>
          <cell r="AO240" t="str">
            <v>Duplex Stainless Steel</v>
          </cell>
          <cell r="AP240" t="str">
            <v>PP</v>
          </cell>
          <cell r="AS240" t="str">
            <v>incl. above</v>
          </cell>
          <cell r="AT240" t="str">
            <v>incl. above</v>
          </cell>
          <cell r="AV240" t="str">
            <v>incl. above</v>
          </cell>
          <cell r="AW240" t="str">
            <v>incl. above</v>
          </cell>
          <cell r="AX240" t="str">
            <v>incl. above</v>
          </cell>
          <cell r="AY240" t="str">
            <v>incl. above</v>
          </cell>
          <cell r="AZ240" t="str">
            <v>Top</v>
          </cell>
          <cell r="BA240" t="str">
            <v>Mec</v>
          </cell>
          <cell r="BB240" t="str">
            <v>S04</v>
          </cell>
          <cell r="BC240" t="str">
            <v>B</v>
          </cell>
          <cell r="BD240" t="str">
            <v>93.4</v>
          </cell>
        </row>
        <row r="241">
          <cell r="B241" t="str">
            <v>044-UZ-002</v>
          </cell>
          <cell r="D241" t="str">
            <v>PW TREATMENT PACKAGE (Future)</v>
          </cell>
          <cell r="H241" t="str">
            <v>044</v>
          </cell>
          <cell r="I241" t="str">
            <v>PW Treatment</v>
          </cell>
          <cell r="K241" t="str">
            <v>1 x 100 %</v>
          </cell>
          <cell r="L241" t="str">
            <v>PKG</v>
          </cell>
          <cell r="M241" t="str">
            <v>Package</v>
          </cell>
          <cell r="N241" t="str">
            <v>PKG</v>
          </cell>
          <cell r="O241" t="str">
            <v>2001-KGD6-D2-PF-OF-MJ1F-C000-440005618-PRD-0003-75
2001-KGD6-D2-PF-OF-MJ1F-C000-440005618-PRD-0003-76</v>
          </cell>
          <cell r="P241" t="str">
            <v>2001-KGD6-D2-PF-OF-MJ1F-C000-440005618-PRJ-0015</v>
          </cell>
          <cell r="R241" t="str">
            <v>FV/11</v>
          </cell>
          <cell r="S241" t="str">
            <v>barg</v>
          </cell>
          <cell r="T241" t="str">
            <v>-10 / 130</v>
          </cell>
          <cell r="U241" t="str">
            <v>℃</v>
          </cell>
          <cell r="V241" t="str">
            <v>6.8/6.12</v>
          </cell>
          <cell r="W241" t="str">
            <v>barg</v>
          </cell>
          <cell r="X241" t="str">
            <v>64.41 / 89.8</v>
          </cell>
          <cell r="Y241" t="str">
            <v>℃</v>
          </cell>
          <cell r="Z241" t="str">
            <v>22000</v>
          </cell>
          <cell r="AA241" t="str">
            <v>BPD</v>
          </cell>
          <cell r="AB241" t="str">
            <v>-</v>
          </cell>
          <cell r="AC241" t="str">
            <v>-</v>
          </cell>
          <cell r="AD241" t="str">
            <v>E.M</v>
          </cell>
          <cell r="AG241" t="str">
            <v>30.0</v>
          </cell>
          <cell r="AH241" t="str">
            <v>kW</v>
          </cell>
          <cell r="AK241" t="str">
            <v>7000</v>
          </cell>
          <cell r="AL241" t="str">
            <v>4000</v>
          </cell>
          <cell r="AM241" t="str">
            <v>8000</v>
          </cell>
          <cell r="AS241">
            <v>38</v>
          </cell>
          <cell r="AT241">
            <v>72</v>
          </cell>
          <cell r="AV241">
            <v>0.15</v>
          </cell>
          <cell r="AW241">
            <v>43.7</v>
          </cell>
          <cell r="AX241">
            <v>39.099999999999994</v>
          </cell>
          <cell r="AY241">
            <v>82.8</v>
          </cell>
          <cell r="AZ241" t="str">
            <v>Top</v>
          </cell>
          <cell r="BA241" t="str">
            <v>MEC</v>
          </cell>
          <cell r="BB241" t="str">
            <v>S04</v>
          </cell>
          <cell r="BC241" t="str">
            <v>B</v>
          </cell>
          <cell r="BE241" t="str">
            <v>PKG &amp; Rotating (Welding)</v>
          </cell>
        </row>
        <row r="242">
          <cell r="B242" t="str">
            <v>045-VZ-001</v>
          </cell>
          <cell r="D242" t="str">
            <v>FUEL GAS SCRUBBER</v>
          </cell>
          <cell r="E242" t="str">
            <v>ME014</v>
          </cell>
          <cell r="F242" t="str">
            <v>Scrubber</v>
          </cell>
          <cell r="G242" t="str">
            <v>Wooyang HC</v>
          </cell>
          <cell r="H242" t="str">
            <v>045</v>
          </cell>
          <cell r="I242" t="str">
            <v>Fuel Gas</v>
          </cell>
          <cell r="J242" t="str">
            <v>Y</v>
          </cell>
          <cell r="K242" t="str">
            <v>1 x 100 %</v>
          </cell>
          <cell r="L242" t="str">
            <v>STA</v>
          </cell>
          <cell r="M242" t="str">
            <v>Vessel/Tank</v>
          </cell>
          <cell r="N242" t="str">
            <v>Vertical</v>
          </cell>
          <cell r="O242" t="str">
            <v>2001-KGD6-D2-PF-OF-MJ1F-C000-440005618-PRD-0445-01</v>
          </cell>
          <cell r="P242" t="str">
            <v>2001-KGD6-D2-PF-OF-MJ1F-C000-440005618-PRJ-0054</v>
          </cell>
          <cell r="Q242" t="str">
            <v>2001-KGD6-D2-PF-OF-MJ1F-C000-440005618-MEQ-0018</v>
          </cell>
          <cell r="R242" t="str">
            <v>FV/50</v>
          </cell>
          <cell r="S242" t="str">
            <v>barg</v>
          </cell>
          <cell r="T242" t="str">
            <v>-29/100</v>
          </cell>
          <cell r="U242" t="str">
            <v>℃</v>
          </cell>
          <cell r="V242" t="str">
            <v>41.5</v>
          </cell>
          <cell r="W242" t="str">
            <v>barg</v>
          </cell>
          <cell r="X242" t="str">
            <v>15 / 76</v>
          </cell>
          <cell r="Y242" t="str">
            <v>℃</v>
          </cell>
          <cell r="Z242" t="str">
            <v>76.14</v>
          </cell>
          <cell r="AA242" t="str">
            <v>m3</v>
          </cell>
          <cell r="AB242" t="str">
            <v>-</v>
          </cell>
          <cell r="AK242" t="str">
            <v>-</v>
          </cell>
          <cell r="AL242" t="str">
            <v>3200</v>
          </cell>
          <cell r="AM242" t="str">
            <v>8400</v>
          </cell>
          <cell r="AN242" t="str">
            <v>SS316L</v>
          </cell>
          <cell r="AO242" t="str">
            <v>CS + 3mm CA</v>
          </cell>
          <cell r="AP242" t="str">
            <v>PP</v>
          </cell>
          <cell r="AQ242" t="str">
            <v>3310</v>
          </cell>
          <cell r="AS242">
            <v>73.8</v>
          </cell>
          <cell r="AT242">
            <v>85.9</v>
          </cell>
          <cell r="AU242">
            <v>76.2</v>
          </cell>
          <cell r="AV242">
            <v>0.1</v>
          </cell>
          <cell r="AW242">
            <v>81.179999999999993</v>
          </cell>
          <cell r="AX242">
            <v>13.310000000000016</v>
          </cell>
          <cell r="AY242">
            <v>94.490000000000009</v>
          </cell>
          <cell r="AZ242" t="str">
            <v>Top</v>
          </cell>
          <cell r="BA242" t="str">
            <v>MEC</v>
          </cell>
          <cell r="BB242" t="str">
            <v>P03</v>
          </cell>
          <cell r="BC242" t="str">
            <v>A/B</v>
          </cell>
          <cell r="BD242" t="str">
            <v>-</v>
          </cell>
          <cell r="BE242" t="str">
            <v>Vertical Vessel (Skirt Welding)</v>
          </cell>
        </row>
        <row r="243">
          <cell r="B243" t="str">
            <v>045-VF-001-A</v>
          </cell>
          <cell r="D243" t="str">
            <v>FUEL GAS FINE FILTER</v>
          </cell>
          <cell r="E243" t="str">
            <v>ME015</v>
          </cell>
          <cell r="F243" t="str">
            <v>Filter</v>
          </cell>
          <cell r="G243" t="str">
            <v>Peerless</v>
          </cell>
          <cell r="H243" t="str">
            <v>045</v>
          </cell>
          <cell r="I243" t="str">
            <v>Fuel Gas</v>
          </cell>
          <cell r="J243" t="str">
            <v>Y</v>
          </cell>
          <cell r="K243" t="str">
            <v>2 x 100 %</v>
          </cell>
          <cell r="L243" t="str">
            <v>STA</v>
          </cell>
          <cell r="M243" t="str">
            <v>Vessel/Tank</v>
          </cell>
          <cell r="N243" t="str">
            <v>Vertical</v>
          </cell>
          <cell r="O243" t="str">
            <v>2001-KGD6-D2-PF-OF-MJ1F-C000-440005618-PRD-0445-04</v>
          </cell>
          <cell r="P243" t="str">
            <v>2001-KGD6-D2-PF-OF-MJ1F-C000-440005618-PRJ-0057</v>
          </cell>
          <cell r="Q243" t="str">
            <v>2001-KGD6-D2-PF-OF-MJ1F-C000-440005618-MEQ-0012</v>
          </cell>
          <cell r="R243" t="str">
            <v>FV / 50</v>
          </cell>
          <cell r="S243" t="str">
            <v>barg</v>
          </cell>
          <cell r="T243" t="str">
            <v>-29 /140</v>
          </cell>
          <cell r="U243" t="str">
            <v>℃</v>
          </cell>
          <cell r="V243" t="str">
            <v>41</v>
          </cell>
          <cell r="W243" t="str">
            <v>barg</v>
          </cell>
          <cell r="X243" t="str">
            <v>48 or 110</v>
          </cell>
          <cell r="Y243" t="str">
            <v>℃</v>
          </cell>
          <cell r="Z243" t="str">
            <v>12000</v>
          </cell>
          <cell r="AA243" t="str">
            <v>kg/hr</v>
          </cell>
          <cell r="AB243" t="str">
            <v>-</v>
          </cell>
          <cell r="AK243" t="str">
            <v>-</v>
          </cell>
          <cell r="AL243" t="str">
            <v>406</v>
          </cell>
          <cell r="AM243" t="str">
            <v>3455</v>
          </cell>
          <cell r="AN243" t="str">
            <v>Borosilicate Micro-Fiber</v>
          </cell>
          <cell r="AO243" t="str">
            <v>SS 316L</v>
          </cell>
          <cell r="AP243" t="str">
            <v>HC</v>
          </cell>
          <cell r="AQ243" t="str">
            <v>406.4</v>
          </cell>
          <cell r="AR243" t="str">
            <v>Y</v>
          </cell>
          <cell r="AS243">
            <v>1.8</v>
          </cell>
          <cell r="AT243">
            <v>2.2999999999999998</v>
          </cell>
          <cell r="AU243">
            <v>0.5</v>
          </cell>
          <cell r="AV243">
            <v>0.13</v>
          </cell>
          <cell r="AW243">
            <v>2.0340000000000003</v>
          </cell>
          <cell r="AX243">
            <v>0.5649999999999995</v>
          </cell>
          <cell r="AY243">
            <v>2.5989999999999998</v>
          </cell>
          <cell r="AZ243" t="str">
            <v>Top</v>
          </cell>
          <cell r="BA243" t="str">
            <v>MEC</v>
          </cell>
          <cell r="BB243" t="str">
            <v>P03</v>
          </cell>
          <cell r="BC243" t="str">
            <v>B</v>
          </cell>
          <cell r="BD243" t="str">
            <v>87.2</v>
          </cell>
          <cell r="BE243" t="str">
            <v>Vertical Vessel (Leg Support)</v>
          </cell>
        </row>
        <row r="244">
          <cell r="B244" t="str">
            <v>045-VF-001-B</v>
          </cell>
          <cell r="D244" t="str">
            <v>FUEL GAS FINE FILTER</v>
          </cell>
          <cell r="E244" t="str">
            <v>ME015</v>
          </cell>
          <cell r="F244" t="str">
            <v>Filter</v>
          </cell>
          <cell r="G244" t="str">
            <v>Peerless</v>
          </cell>
          <cell r="H244" t="str">
            <v>045</v>
          </cell>
          <cell r="I244" t="str">
            <v>Fuel Gas</v>
          </cell>
          <cell r="J244" t="str">
            <v>Y</v>
          </cell>
          <cell r="K244" t="str">
            <v>2 x 100 %</v>
          </cell>
          <cell r="L244" t="str">
            <v>STA</v>
          </cell>
          <cell r="M244" t="str">
            <v>Vessel/Tank</v>
          </cell>
          <cell r="N244" t="str">
            <v>Vertical</v>
          </cell>
          <cell r="O244" t="str">
            <v>2001-KGD6-D2-PF-OF-MJ1F-C000-440005618-PRD-0445-04</v>
          </cell>
          <cell r="P244" t="str">
            <v>2001-KGD6-D2-PF-OF-MJ1F-C000-440005618-PRJ-0057</v>
          </cell>
          <cell r="Q244" t="str">
            <v>2001-KGD6-D2-PF-OF-MJ1F-C000-440005618-MEQ-0012</v>
          </cell>
          <cell r="R244" t="str">
            <v>FV / 50</v>
          </cell>
          <cell r="S244" t="str">
            <v>barg</v>
          </cell>
          <cell r="T244" t="str">
            <v>-29 /140</v>
          </cell>
          <cell r="U244" t="str">
            <v>℃</v>
          </cell>
          <cell r="V244" t="str">
            <v>41</v>
          </cell>
          <cell r="W244" t="str">
            <v>barg</v>
          </cell>
          <cell r="X244" t="str">
            <v>48 or 110</v>
          </cell>
          <cell r="Y244" t="str">
            <v>℃</v>
          </cell>
          <cell r="Z244" t="str">
            <v>12000</v>
          </cell>
          <cell r="AA244" t="str">
            <v>kg/hr</v>
          </cell>
          <cell r="AB244" t="str">
            <v>-</v>
          </cell>
          <cell r="AK244" t="str">
            <v>-</v>
          </cell>
          <cell r="AL244" t="str">
            <v>406</v>
          </cell>
          <cell r="AM244" t="str">
            <v>3455</v>
          </cell>
          <cell r="AN244" t="str">
            <v>Borosilicate Micro-Fiber</v>
          </cell>
          <cell r="AO244" t="str">
            <v>SS 316L</v>
          </cell>
          <cell r="AP244" t="str">
            <v>HC</v>
          </cell>
          <cell r="AQ244" t="str">
            <v>406.4</v>
          </cell>
          <cell r="AR244" t="str">
            <v>Y</v>
          </cell>
          <cell r="AS244">
            <v>1.8</v>
          </cell>
          <cell r="AT244">
            <v>2.2999999999999998</v>
          </cell>
          <cell r="AU244">
            <v>0.5</v>
          </cell>
          <cell r="AV244">
            <v>0.13</v>
          </cell>
          <cell r="AW244">
            <v>2.0340000000000003</v>
          </cell>
          <cell r="AX244">
            <v>0.5649999999999995</v>
          </cell>
          <cell r="AY244">
            <v>2.5989999999999998</v>
          </cell>
          <cell r="AZ244" t="str">
            <v>Top</v>
          </cell>
          <cell r="BA244" t="str">
            <v>MEC</v>
          </cell>
          <cell r="BB244" t="str">
            <v>P03</v>
          </cell>
          <cell r="BC244" t="str">
            <v>B</v>
          </cell>
          <cell r="BD244" t="str">
            <v>87.2</v>
          </cell>
          <cell r="BE244" t="str">
            <v>Vertical Vessel (Leg Support)</v>
          </cell>
        </row>
        <row r="245">
          <cell r="B245" t="str">
            <v>045-ES-001</v>
          </cell>
          <cell r="D245" t="str">
            <v>FUEL GAS HEATER</v>
          </cell>
          <cell r="E245" t="str">
            <v>ME006</v>
          </cell>
          <cell r="F245" t="str">
            <v>Shell and Tube Heat Exchanger</v>
          </cell>
          <cell r="G245" t="str">
            <v>Wooyang HC</v>
          </cell>
          <cell r="H245" t="str">
            <v>045</v>
          </cell>
          <cell r="I245" t="str">
            <v>Fuel Gas</v>
          </cell>
          <cell r="J245" t="str">
            <v>Y</v>
          </cell>
          <cell r="K245" t="str">
            <v>1 x 100 %</v>
          </cell>
          <cell r="L245" t="str">
            <v>STA</v>
          </cell>
          <cell r="M245" t="str">
            <v>Exchanger</v>
          </cell>
          <cell r="N245" t="str">
            <v>S/T</v>
          </cell>
          <cell r="O245" t="str">
            <v>2001-KGD6-D2-PF-OF-MJ1F-C000-440005618-PRD-0445-02</v>
          </cell>
          <cell r="P245" t="str">
            <v>2001-KGD6-D2-PF-OF-MJ1F-C000-440005618-PRJ-0055</v>
          </cell>
          <cell r="Q245" t="str">
            <v>2001-KGD6-D2-PF-OF-MJ1F-C000-440005618-MEQ-0008</v>
          </cell>
          <cell r="R245" t="str">
            <v>SHELL : FV/40
TUBE : FV/50</v>
          </cell>
          <cell r="S245" t="str">
            <v>barg</v>
          </cell>
          <cell r="T245" t="str">
            <v>SHELL : -10/200
TUBE : -29/200</v>
          </cell>
          <cell r="U245" t="str">
            <v>℃</v>
          </cell>
          <cell r="V245" t="str">
            <v>SHELL : 11
TUBE : 45</v>
          </cell>
          <cell r="W245" t="str">
            <v>barg</v>
          </cell>
          <cell r="X245" t="str">
            <v>SHELL : 120 / 160
TUBE : 15 / 48</v>
          </cell>
          <cell r="Y245" t="str">
            <v>℃</v>
          </cell>
          <cell r="Z245" t="str">
            <v>-</v>
          </cell>
          <cell r="AB245" t="str">
            <v>318</v>
          </cell>
          <cell r="AC245" t="str">
            <v>kw</v>
          </cell>
          <cell r="AK245" t="str">
            <v>-</v>
          </cell>
          <cell r="AL245" t="str">
            <v>295.31</v>
          </cell>
          <cell r="AM245" t="str">
            <v>1834.5</v>
          </cell>
          <cell r="AN245" t="str">
            <v>Carbon Steel</v>
          </cell>
          <cell r="AO245" t="str">
            <v>Carbon Steel</v>
          </cell>
          <cell r="AP245" t="str">
            <v>Shell: HC
Tube: HC</v>
          </cell>
          <cell r="AQ245" t="str">
            <v>323.85</v>
          </cell>
          <cell r="AR245" t="str">
            <v>Y</v>
          </cell>
          <cell r="AS245">
            <v>1.06</v>
          </cell>
          <cell r="AT245">
            <v>1.1399999999999999</v>
          </cell>
          <cell r="AU245">
            <v>0.15</v>
          </cell>
          <cell r="AV245">
            <v>0.1</v>
          </cell>
          <cell r="AW245">
            <v>1.1660000000000001</v>
          </cell>
          <cell r="AX245">
            <v>8.7999999999999856E-2</v>
          </cell>
          <cell r="AY245">
            <v>1.254</v>
          </cell>
          <cell r="AZ245" t="str">
            <v>Top</v>
          </cell>
          <cell r="BA245" t="str">
            <v>MEC</v>
          </cell>
          <cell r="BB245" t="str">
            <v>P03</v>
          </cell>
          <cell r="BC245" t="str">
            <v>B</v>
          </cell>
          <cell r="BD245" t="str">
            <v>87.2</v>
          </cell>
          <cell r="BE245" t="str">
            <v>Horizontal Vessel (Fixed, Sliding Saddle)</v>
          </cell>
        </row>
        <row r="246">
          <cell r="B246" t="str">
            <v>045-HE-001</v>
          </cell>
          <cell r="D246" t="str">
            <v>FUEL GAS ELECTRIC HEATER</v>
          </cell>
          <cell r="E246" t="str">
            <v>ME032</v>
          </cell>
          <cell r="F246" t="str">
            <v>Electric Heater</v>
          </cell>
          <cell r="G246" t="str">
            <v>EXHEAT</v>
          </cell>
          <cell r="H246" t="str">
            <v>045</v>
          </cell>
          <cell r="I246" t="str">
            <v>Hydrocarbon Gas</v>
          </cell>
          <cell r="J246" t="str">
            <v>Y</v>
          </cell>
          <cell r="K246" t="str">
            <v>1 x 100 %</v>
          </cell>
          <cell r="L246" t="str">
            <v>STA</v>
          </cell>
          <cell r="M246" t="str">
            <v>Exchanger</v>
          </cell>
          <cell r="N246" t="str">
            <v>Electric</v>
          </cell>
          <cell r="O246" t="str">
            <v>2001-KGD6-D2-PF-OF-MJ1F-C000-440005618-PRD-0445-03</v>
          </cell>
          <cell r="P246" t="str">
            <v>2001-KGD6-D2-PF-OF-MJ1F-C000-440005618-PRJ-0056</v>
          </cell>
          <cell r="Q246" t="str">
            <v>2001-KGD6-D2-PF-OF-MJ1F-C000-440005618-MEQ-0028</v>
          </cell>
          <cell r="R246" t="str">
            <v>FV / 50</v>
          </cell>
          <cell r="S246" t="str">
            <v>barg</v>
          </cell>
          <cell r="T246" t="str">
            <v>-29 / 140</v>
          </cell>
          <cell r="U246" t="str">
            <v>℃</v>
          </cell>
          <cell r="V246" t="str">
            <v>41.5</v>
          </cell>
          <cell r="W246" t="str">
            <v>barg</v>
          </cell>
          <cell r="X246" t="str">
            <v>14.3 to 47.3 / 75.6 or 108.6</v>
          </cell>
          <cell r="Y246" t="str">
            <v>℃</v>
          </cell>
          <cell r="Z246" t="str">
            <v>-</v>
          </cell>
          <cell r="AB246" t="str">
            <v>138.8</v>
          </cell>
          <cell r="AC246" t="str">
            <v>kW</v>
          </cell>
          <cell r="AI246" t="str">
            <v>138.8</v>
          </cell>
          <cell r="AJ246" t="str">
            <v>kW</v>
          </cell>
          <cell r="AK246" t="str">
            <v>3340 (2290)</v>
          </cell>
          <cell r="AL246" t="str">
            <v>915 (188)</v>
          </cell>
          <cell r="AM246" t="str">
            <v>695</v>
          </cell>
          <cell r="AN246" t="str">
            <v>SS321</v>
          </cell>
          <cell r="AO246" t="str">
            <v>Carbon Steel</v>
          </cell>
          <cell r="AP246" t="str">
            <v>HC</v>
          </cell>
          <cell r="AR246" t="str">
            <v>Saddle</v>
          </cell>
          <cell r="AS246">
            <v>0.45</v>
          </cell>
          <cell r="AT246">
            <v>0.45</v>
          </cell>
          <cell r="AU246">
            <v>0.53</v>
          </cell>
          <cell r="AV246">
            <v>0.15</v>
          </cell>
          <cell r="AW246">
            <v>0.51750000000000007</v>
          </cell>
          <cell r="AX246">
            <v>0</v>
          </cell>
          <cell r="AY246">
            <v>0.51750000000000007</v>
          </cell>
          <cell r="AZ246" t="str">
            <v>Top</v>
          </cell>
          <cell r="BA246" t="str">
            <v>MEC</v>
          </cell>
          <cell r="BB246" t="str">
            <v>P03</v>
          </cell>
          <cell r="BC246" t="str">
            <v>B</v>
          </cell>
          <cell r="BD246" t="str">
            <v>87.2</v>
          </cell>
          <cell r="BE246" t="str">
            <v>Horizontal Vessel (Fixed, Sliding Saddle)</v>
          </cell>
        </row>
        <row r="247">
          <cell r="B247" t="str">
            <v>045-HE-002</v>
          </cell>
          <cell r="D247" t="str">
            <v>BUYBACK GAS PRE HEATER</v>
          </cell>
          <cell r="E247" t="str">
            <v>ME032</v>
          </cell>
          <cell r="F247" t="str">
            <v>Electric Heater</v>
          </cell>
          <cell r="G247" t="str">
            <v>EXHEAT</v>
          </cell>
          <cell r="H247" t="str">
            <v>045</v>
          </cell>
          <cell r="I247" t="str">
            <v>Hydrocarbon Gas</v>
          </cell>
          <cell r="J247" t="str">
            <v>Y</v>
          </cell>
          <cell r="K247" t="str">
            <v>1 x 100 %</v>
          </cell>
          <cell r="L247" t="str">
            <v>STA</v>
          </cell>
          <cell r="M247" t="str">
            <v>Exchanger</v>
          </cell>
          <cell r="N247" t="str">
            <v>Electric</v>
          </cell>
          <cell r="O247" t="str">
            <v>2001-KGD6-D2-PF-OF-MJ1F-C000-440005618-PRD-0445-05</v>
          </cell>
          <cell r="P247" t="str">
            <v>2001-KGD6-D2-PF-OF-MJ1F-C000-440005618-PRJ-0058</v>
          </cell>
          <cell r="Q247" t="str">
            <v>2001-KGD6-D2-PF-OF-MJ1F-C000-440005618-MEQ-0028</v>
          </cell>
          <cell r="R247" t="str">
            <v>FV / 137</v>
          </cell>
          <cell r="S247" t="str">
            <v>barg</v>
          </cell>
          <cell r="T247" t="str">
            <v>-29 / 80</v>
          </cell>
          <cell r="U247" t="str">
            <v>℃</v>
          </cell>
          <cell r="V247" t="str">
            <v>111</v>
          </cell>
          <cell r="W247" t="str">
            <v>barg</v>
          </cell>
          <cell r="X247" t="str">
            <v>4.7 / 45</v>
          </cell>
          <cell r="Y247" t="str">
            <v>℃</v>
          </cell>
          <cell r="Z247" t="str">
            <v>-</v>
          </cell>
          <cell r="AB247" t="str">
            <v>228.6</v>
          </cell>
          <cell r="AC247" t="str">
            <v>kW</v>
          </cell>
          <cell r="AI247" t="str">
            <v>228.6</v>
          </cell>
          <cell r="AJ247" t="str">
            <v>kW</v>
          </cell>
          <cell r="AK247" t="str">
            <v>3463 (2366)</v>
          </cell>
          <cell r="AL247" t="str">
            <v>900 (222)</v>
          </cell>
          <cell r="AM247" t="str">
            <v>665</v>
          </cell>
          <cell r="AN247" t="str">
            <v>SS321</v>
          </cell>
          <cell r="AO247" t="str">
            <v>Carbon Steel</v>
          </cell>
          <cell r="AP247" t="str">
            <v>HC</v>
          </cell>
          <cell r="AR247" t="str">
            <v>N/A</v>
          </cell>
          <cell r="AS247">
            <v>0.88</v>
          </cell>
          <cell r="AT247">
            <v>0.88</v>
          </cell>
          <cell r="AU247">
            <v>1.01</v>
          </cell>
          <cell r="AV247">
            <v>0.15</v>
          </cell>
          <cell r="AW247">
            <v>1.012</v>
          </cell>
          <cell r="AX247">
            <v>0</v>
          </cell>
          <cell r="AY247">
            <v>1.012</v>
          </cell>
          <cell r="AZ247" t="str">
            <v>Top</v>
          </cell>
          <cell r="BA247" t="str">
            <v>MEC</v>
          </cell>
          <cell r="BB247" t="str">
            <v>P03</v>
          </cell>
          <cell r="BC247" t="str">
            <v>B</v>
          </cell>
          <cell r="BD247" t="str">
            <v>87.2</v>
          </cell>
          <cell r="BE247" t="str">
            <v>Horizontal Vessel (Fixed, Sliding Saddle)</v>
          </cell>
        </row>
        <row r="248">
          <cell r="B248" t="str">
            <v>046-VZ-001</v>
          </cell>
          <cell r="D248" t="str">
            <v>METHANOL STORAGE VESSEL</v>
          </cell>
          <cell r="E248" t="str">
            <v>ME018</v>
          </cell>
          <cell r="F248" t="str">
            <v>Pressure Vessel</v>
          </cell>
          <cell r="G248" t="str">
            <v>Wooyang HC</v>
          </cell>
          <cell r="H248" t="str">
            <v>046</v>
          </cell>
          <cell r="I248" t="str">
            <v>Methanol Injection Package</v>
          </cell>
          <cell r="J248" t="str">
            <v>Y</v>
          </cell>
          <cell r="K248" t="str">
            <v>1 x 100 %</v>
          </cell>
          <cell r="L248" t="str">
            <v>STA</v>
          </cell>
          <cell r="M248" t="str">
            <v>Vessel/Tank</v>
          </cell>
          <cell r="N248" t="str">
            <v>Horizontal</v>
          </cell>
          <cell r="O248" t="str">
            <v>2001-KGD6-D2-PF-OF-MJ1F-C000-440005618-PRD-0446-01</v>
          </cell>
          <cell r="P248" t="str">
            <v>2001-KGD6-D2-PF-OF-MJ1F-C000-440005618-PRJ-0082</v>
          </cell>
          <cell r="Q248" t="str">
            <v>2001-KGD6-D2-PF-OF-MJ1F-C000-440005618-MEQ-0004</v>
          </cell>
          <cell r="R248" t="str">
            <v>FV / 10</v>
          </cell>
          <cell r="S248" t="str">
            <v>barg</v>
          </cell>
          <cell r="T248" t="str">
            <v>- 10 / 100</v>
          </cell>
          <cell r="U248" t="str">
            <v>℃</v>
          </cell>
          <cell r="V248" t="str">
            <v>4</v>
          </cell>
          <cell r="W248" t="str">
            <v>barg</v>
          </cell>
          <cell r="X248" t="str">
            <v>AMB</v>
          </cell>
          <cell r="Y248" t="str">
            <v>℃</v>
          </cell>
          <cell r="Z248" t="str">
            <v>15</v>
          </cell>
          <cell r="AA248" t="str">
            <v>m3</v>
          </cell>
          <cell r="AB248" t="str">
            <v>-</v>
          </cell>
          <cell r="AL248" t="str">
            <v>2000</v>
          </cell>
          <cell r="AM248" t="str">
            <v>4000</v>
          </cell>
          <cell r="AN248" t="str">
            <v>SS316L</v>
          </cell>
          <cell r="AO248" t="str">
            <v>CS + SS316L Clad</v>
          </cell>
          <cell r="AP248" t="str">
            <v>N/A</v>
          </cell>
          <cell r="AR248" t="str">
            <v>Fire Insulation</v>
          </cell>
          <cell r="AS248">
            <v>6.3</v>
          </cell>
          <cell r="AT248">
            <v>15.3</v>
          </cell>
          <cell r="AU248">
            <v>15</v>
          </cell>
          <cell r="AV248">
            <v>0.1</v>
          </cell>
          <cell r="AW248">
            <v>6.93</v>
          </cell>
          <cell r="AX248">
            <v>9.9000000000000021</v>
          </cell>
          <cell r="AY248">
            <v>16.830000000000002</v>
          </cell>
          <cell r="AZ248" t="str">
            <v>Top</v>
          </cell>
          <cell r="BA248" t="str">
            <v>MEC</v>
          </cell>
          <cell r="BB248" t="str">
            <v>P02</v>
          </cell>
          <cell r="BC248" t="str">
            <v>B</v>
          </cell>
          <cell r="BE248" t="str">
            <v>Horizontal Vessel (Fixed, Sliding Saddle)</v>
          </cell>
        </row>
        <row r="249">
          <cell r="B249" t="str">
            <v>046-VF-001-A</v>
          </cell>
          <cell r="D249" t="str">
            <v>METHANOL SUPPLY FILTER</v>
          </cell>
          <cell r="E249" t="str">
            <v>ME015</v>
          </cell>
          <cell r="F249" t="str">
            <v>Filter</v>
          </cell>
          <cell r="G249" t="str">
            <v>Peerless</v>
          </cell>
          <cell r="H249" t="str">
            <v>046</v>
          </cell>
          <cell r="I249" t="str">
            <v>Methanol Injection Package</v>
          </cell>
          <cell r="J249" t="str">
            <v>Y</v>
          </cell>
          <cell r="K249" t="str">
            <v>2 x 100 %</v>
          </cell>
          <cell r="L249" t="str">
            <v>STA</v>
          </cell>
          <cell r="M249" t="str">
            <v>Vessel/Tank</v>
          </cell>
          <cell r="N249" t="str">
            <v>Vertical</v>
          </cell>
          <cell r="O249" t="str">
            <v>2001-KGD6-D2-PF-OF-MJ1F-C000-440005618-PRD-0446-01</v>
          </cell>
          <cell r="P249" t="str">
            <v>2001-KGD6-D2-PF-OF-MJ1F-C000-440005618-PRJ-0086</v>
          </cell>
          <cell r="Q249" t="str">
            <v>2001-KGD6-D2-PF-OF-MJ1F-C000-440005618-MEQ-0012</v>
          </cell>
          <cell r="R249" t="str">
            <v>FV / 10</v>
          </cell>
          <cell r="S249" t="str">
            <v>barg</v>
          </cell>
          <cell r="T249" t="str">
            <v>-10 / 70</v>
          </cell>
          <cell r="U249" t="str">
            <v>?</v>
          </cell>
          <cell r="V249" t="str">
            <v>4</v>
          </cell>
          <cell r="W249" t="str">
            <v>barg</v>
          </cell>
          <cell r="X249" t="str">
            <v>AMB</v>
          </cell>
          <cell r="Y249" t="str">
            <v>-</v>
          </cell>
          <cell r="Z249" t="str">
            <v>22</v>
          </cell>
          <cell r="AA249" t="str">
            <v>m3/hr</v>
          </cell>
          <cell r="AL249" t="str">
            <v>203.2</v>
          </cell>
          <cell r="AM249" t="str">
            <v>1670</v>
          </cell>
          <cell r="AN249" t="str">
            <v>Glass Fiber Media</v>
          </cell>
          <cell r="AO249" t="str">
            <v>SS316L</v>
          </cell>
          <cell r="AP249" t="str">
            <v>N/A</v>
          </cell>
          <cell r="AS249">
            <v>0.55000000000000004</v>
          </cell>
          <cell r="AT249">
            <v>0.65</v>
          </cell>
          <cell r="AU249">
            <v>0.1</v>
          </cell>
          <cell r="AV249">
            <v>0.13</v>
          </cell>
          <cell r="AW249">
            <v>0.62150000000000005</v>
          </cell>
          <cell r="AX249">
            <v>0.11299999999999999</v>
          </cell>
          <cell r="AY249">
            <v>0.73450000000000004</v>
          </cell>
          <cell r="AZ249" t="str">
            <v>Top</v>
          </cell>
          <cell r="BA249" t="str">
            <v>MEC</v>
          </cell>
          <cell r="BB249" t="str">
            <v>P02</v>
          </cell>
          <cell r="BC249" t="str">
            <v>B</v>
          </cell>
          <cell r="BD249" t="str">
            <v>-</v>
          </cell>
          <cell r="BE249" t="str">
            <v>Vertical Vessel (Leg Support)</v>
          </cell>
        </row>
        <row r="250">
          <cell r="B250" t="str">
            <v>046-VF-001-B</v>
          </cell>
          <cell r="D250" t="str">
            <v>METHANOL SUPPLY FILTER</v>
          </cell>
          <cell r="E250" t="str">
            <v>ME015</v>
          </cell>
          <cell r="F250" t="str">
            <v>Filter</v>
          </cell>
          <cell r="G250" t="str">
            <v>Peerless</v>
          </cell>
          <cell r="H250" t="str">
            <v>046</v>
          </cell>
          <cell r="I250" t="str">
            <v>Methanol Injection Package</v>
          </cell>
          <cell r="J250" t="str">
            <v>Y</v>
          </cell>
          <cell r="K250" t="str">
            <v>2 x 100 %</v>
          </cell>
          <cell r="L250" t="str">
            <v>STA</v>
          </cell>
          <cell r="M250" t="str">
            <v>Vessel/Tank</v>
          </cell>
          <cell r="N250" t="str">
            <v>Vertical</v>
          </cell>
          <cell r="O250" t="str">
            <v>2001-KGD6-D2-PF-OF-MJ1F-C000-440005618-PRD-0446-01</v>
          </cell>
          <cell r="P250" t="str">
            <v>2001-KGD6-D2-PF-OF-MJ1F-C000-440005618-PRJ-0086</v>
          </cell>
          <cell r="Q250" t="str">
            <v>2001-KGD6-D2-PF-OF-MJ1F-C000-440005618-MEQ-0012</v>
          </cell>
          <cell r="R250" t="str">
            <v>FV / 10</v>
          </cell>
          <cell r="S250" t="str">
            <v>barg</v>
          </cell>
          <cell r="T250" t="str">
            <v>-10 / 70</v>
          </cell>
          <cell r="U250" t="str">
            <v>?</v>
          </cell>
          <cell r="V250" t="str">
            <v>4</v>
          </cell>
          <cell r="W250" t="str">
            <v>barg</v>
          </cell>
          <cell r="X250" t="str">
            <v>AMB</v>
          </cell>
          <cell r="Y250" t="str">
            <v>-</v>
          </cell>
          <cell r="Z250" t="str">
            <v>22</v>
          </cell>
          <cell r="AA250" t="str">
            <v>m3/hr</v>
          </cell>
          <cell r="AL250" t="str">
            <v>203.2</v>
          </cell>
          <cell r="AM250" t="str">
            <v>1670</v>
          </cell>
          <cell r="AN250" t="str">
            <v>Glass Fiber Media</v>
          </cell>
          <cell r="AO250" t="str">
            <v>SS316L</v>
          </cell>
          <cell r="AP250" t="str">
            <v>N/A</v>
          </cell>
          <cell r="AS250">
            <v>0.55000000000000004</v>
          </cell>
          <cell r="AT250">
            <v>0.65</v>
          </cell>
          <cell r="AU250">
            <v>0.1</v>
          </cell>
          <cell r="AV250">
            <v>0.13</v>
          </cell>
          <cell r="AW250">
            <v>0.62150000000000005</v>
          </cell>
          <cell r="AX250">
            <v>0.11299999999999999</v>
          </cell>
          <cell r="AY250">
            <v>0.73450000000000004</v>
          </cell>
          <cell r="AZ250" t="str">
            <v>Top</v>
          </cell>
          <cell r="BA250" t="str">
            <v>MEC</v>
          </cell>
          <cell r="BB250" t="str">
            <v>P02</v>
          </cell>
          <cell r="BC250" t="str">
            <v>B</v>
          </cell>
          <cell r="BD250" t="str">
            <v>-</v>
          </cell>
          <cell r="BE250" t="str">
            <v>Vertical Vessel (Leg Support)</v>
          </cell>
        </row>
        <row r="251">
          <cell r="B251" t="str">
            <v>046-PR-001-A</v>
          </cell>
          <cell r="D251" t="str">
            <v>SUBSEA METHANOL INJECTION PUMP</v>
          </cell>
          <cell r="E251" t="str">
            <v>ME020</v>
          </cell>
          <cell r="F251" t="str">
            <v>Positive Displacement Pump</v>
          </cell>
          <cell r="G251" t="str">
            <v>LEWA</v>
          </cell>
          <cell r="H251" t="str">
            <v>046</v>
          </cell>
          <cell r="I251" t="str">
            <v>Methanol Injection Package</v>
          </cell>
          <cell r="J251" t="str">
            <v>Y</v>
          </cell>
          <cell r="K251" t="str">
            <v>3 x 50 %</v>
          </cell>
          <cell r="L251" t="str">
            <v>ROT</v>
          </cell>
          <cell r="M251" t="str">
            <v>PUMP</v>
          </cell>
          <cell r="N251" t="str">
            <v>Diaphragm - 
Motor Driven</v>
          </cell>
          <cell r="O251" t="str">
            <v>2001-KGD6-D2-PF-OF-MJ1F-C000-440005618-PRD-0446-02</v>
          </cell>
          <cell r="P251" t="str">
            <v>2001-KGD6-D2-PF-OF-MJ1F-C000-440005618-PRJ-0083</v>
          </cell>
          <cell r="Q251" t="str">
            <v>2001-KGD6-D2-PF-OF-MJ1F-C000-440005618-MEQ-0025</v>
          </cell>
          <cell r="R251" t="str">
            <v>FV / 609</v>
          </cell>
          <cell r="S251" t="str">
            <v>barg</v>
          </cell>
          <cell r="T251" t="str">
            <v>-10 / 100</v>
          </cell>
          <cell r="U251" t="str">
            <v>oC</v>
          </cell>
          <cell r="V251" t="str">
            <v>3.6 (Suc)
542 (disch)</v>
          </cell>
          <cell r="W251" t="str">
            <v>barg</v>
          </cell>
          <cell r="X251" t="str">
            <v>16.6 / 45</v>
          </cell>
          <cell r="Y251" t="str">
            <v>℃</v>
          </cell>
          <cell r="Z251" t="str">
            <v>10</v>
          </cell>
          <cell r="AA251" t="str">
            <v>m3/h</v>
          </cell>
          <cell r="AB251" t="str">
            <v>-</v>
          </cell>
          <cell r="AC251" t="str">
            <v>kW</v>
          </cell>
          <cell r="AD251" t="str">
            <v>E.M.</v>
          </cell>
          <cell r="AE251" t="str">
            <v>204.0</v>
          </cell>
          <cell r="AF251" t="str">
            <v>KW</v>
          </cell>
          <cell r="AG251" t="str">
            <v>250.0</v>
          </cell>
          <cell r="AH251" t="str">
            <v>kW</v>
          </cell>
          <cell r="AI251" t="str">
            <v>184.2</v>
          </cell>
          <cell r="AJ251" t="str">
            <v>KW</v>
          </cell>
          <cell r="AK251" t="str">
            <v>3500</v>
          </cell>
          <cell r="AL251" t="str">
            <v>3000</v>
          </cell>
          <cell r="AM251" t="str">
            <v>3910</v>
          </cell>
          <cell r="AN251" t="str">
            <v>SS316L</v>
          </cell>
          <cell r="AO251" t="str">
            <v>SS316L</v>
          </cell>
          <cell r="AS251">
            <v>14.718999999999999</v>
          </cell>
          <cell r="AT251">
            <v>15.8</v>
          </cell>
          <cell r="AU251">
            <v>22</v>
          </cell>
          <cell r="AV251">
            <v>0.15</v>
          </cell>
          <cell r="AW251">
            <v>16.926849999999998</v>
          </cell>
          <cell r="AX251">
            <v>1.2431500000000035</v>
          </cell>
          <cell r="AY251">
            <v>18.170000000000002</v>
          </cell>
          <cell r="AZ251" t="str">
            <v>Top</v>
          </cell>
          <cell r="BA251" t="str">
            <v>MEC</v>
          </cell>
          <cell r="BB251" t="str">
            <v>P02</v>
          </cell>
          <cell r="BC251" t="str">
            <v>A</v>
          </cell>
          <cell r="BD251" t="str">
            <v>-</v>
          </cell>
          <cell r="BE251" t="str">
            <v>PKG &amp; Rotating (Welding)</v>
          </cell>
        </row>
        <row r="252">
          <cell r="B252" t="str">
            <v>046-PR-001-B</v>
          </cell>
          <cell r="D252" t="str">
            <v>SUBSEA METHANOL INJECTION PUMP</v>
          </cell>
          <cell r="E252" t="str">
            <v>ME020</v>
          </cell>
          <cell r="F252" t="str">
            <v>Positive Displacement Pump</v>
          </cell>
          <cell r="G252" t="str">
            <v>LEWA</v>
          </cell>
          <cell r="H252" t="str">
            <v>046</v>
          </cell>
          <cell r="I252" t="str">
            <v>Methanol Injection Package</v>
          </cell>
          <cell r="J252" t="str">
            <v>Y</v>
          </cell>
          <cell r="K252" t="str">
            <v>3 x 50 %</v>
          </cell>
          <cell r="L252" t="str">
            <v>ROT</v>
          </cell>
          <cell r="M252" t="str">
            <v>PUMP</v>
          </cell>
          <cell r="N252" t="str">
            <v>Diaphragm - 
Motor Driven</v>
          </cell>
          <cell r="O252" t="str">
            <v>2001-KGD6-D2-PF-OF-MJ1F-C000-440005618-PRD-0446-02</v>
          </cell>
          <cell r="P252" t="str">
            <v>2001-KGD6-D2-PF-OF-MJ1F-C000-440005618-PRJ-0083</v>
          </cell>
          <cell r="Q252" t="str">
            <v>2001-KGD6-D2-PF-OF-MJ1F-C000-440005618-MEQ-0025</v>
          </cell>
          <cell r="R252" t="str">
            <v>FV / 609</v>
          </cell>
          <cell r="S252" t="str">
            <v>barg</v>
          </cell>
          <cell r="T252" t="str">
            <v>-10 / 100</v>
          </cell>
          <cell r="U252" t="str">
            <v>oC</v>
          </cell>
          <cell r="V252" t="str">
            <v>3.6 (Suc)
542 (disch)</v>
          </cell>
          <cell r="W252" t="str">
            <v>barg</v>
          </cell>
          <cell r="X252" t="str">
            <v>16.6 / 45</v>
          </cell>
          <cell r="Y252" t="str">
            <v>℃</v>
          </cell>
          <cell r="Z252" t="str">
            <v>10</v>
          </cell>
          <cell r="AA252" t="str">
            <v>m3/h</v>
          </cell>
          <cell r="AB252" t="str">
            <v>-</v>
          </cell>
          <cell r="AC252" t="str">
            <v>kW</v>
          </cell>
          <cell r="AD252" t="str">
            <v>E.M.</v>
          </cell>
          <cell r="AE252" t="str">
            <v>204.0</v>
          </cell>
          <cell r="AF252" t="str">
            <v>KW</v>
          </cell>
          <cell r="AG252" t="str">
            <v>250.0</v>
          </cell>
          <cell r="AH252" t="str">
            <v>kW</v>
          </cell>
          <cell r="AI252" t="str">
            <v>184.2</v>
          </cell>
          <cell r="AJ252" t="str">
            <v>KW</v>
          </cell>
          <cell r="AK252" t="str">
            <v>3500</v>
          </cell>
          <cell r="AL252" t="str">
            <v>3000</v>
          </cell>
          <cell r="AM252" t="str">
            <v>3910</v>
          </cell>
          <cell r="AN252" t="str">
            <v>SS316L</v>
          </cell>
          <cell r="AO252" t="str">
            <v>SS316L</v>
          </cell>
          <cell r="AS252">
            <v>14.718999999999999</v>
          </cell>
          <cell r="AT252">
            <v>15.8</v>
          </cell>
          <cell r="AU252">
            <v>22</v>
          </cell>
          <cell r="AV252">
            <v>0.15</v>
          </cell>
          <cell r="AW252">
            <v>16.926849999999998</v>
          </cell>
          <cell r="AX252">
            <v>1.2431500000000035</v>
          </cell>
          <cell r="AY252">
            <v>18.170000000000002</v>
          </cell>
          <cell r="AZ252" t="str">
            <v>Top</v>
          </cell>
          <cell r="BA252" t="str">
            <v>MEC</v>
          </cell>
          <cell r="BB252" t="str">
            <v>P02</v>
          </cell>
          <cell r="BC252" t="str">
            <v>A</v>
          </cell>
          <cell r="BD252" t="str">
            <v>-</v>
          </cell>
          <cell r="BE252" t="str">
            <v>PKG &amp; Rotating (Welding)</v>
          </cell>
        </row>
        <row r="253">
          <cell r="B253" t="str">
            <v>046-PR-001-C</v>
          </cell>
          <cell r="D253" t="str">
            <v>SUBSEA METHANOL INJECTION PUMP</v>
          </cell>
          <cell r="E253" t="str">
            <v>ME020</v>
          </cell>
          <cell r="F253" t="str">
            <v>Positive Displacement Pump</v>
          </cell>
          <cell r="G253" t="str">
            <v>LEWA</v>
          </cell>
          <cell r="H253" t="str">
            <v>046</v>
          </cell>
          <cell r="I253" t="str">
            <v>Methanol Injection Package</v>
          </cell>
          <cell r="J253" t="str">
            <v>Y</v>
          </cell>
          <cell r="K253" t="str">
            <v>3 x 50 %</v>
          </cell>
          <cell r="L253" t="str">
            <v>ROT</v>
          </cell>
          <cell r="M253" t="str">
            <v>PUMP</v>
          </cell>
          <cell r="N253" t="str">
            <v>Diaphragm - 
Motor Driven</v>
          </cell>
          <cell r="O253" t="str">
            <v>2001-KGD6-D2-PF-OF-MJ1F-C000-440005618-PRD-0446-02</v>
          </cell>
          <cell r="P253" t="str">
            <v>2001-KGD6-D2-PF-OF-MJ1F-C000-440005618-PRJ-0083</v>
          </cell>
          <cell r="Q253" t="str">
            <v>2001-KGD6-D2-PF-OF-MJ1F-C000-440005618-MEQ-0025</v>
          </cell>
          <cell r="R253" t="str">
            <v>FV / 609</v>
          </cell>
          <cell r="S253" t="str">
            <v>barg</v>
          </cell>
          <cell r="T253" t="str">
            <v>-10 / 100</v>
          </cell>
          <cell r="U253" t="str">
            <v>oC</v>
          </cell>
          <cell r="V253" t="str">
            <v>3.6 (Suc)
542 (disch)</v>
          </cell>
          <cell r="W253" t="str">
            <v>barg</v>
          </cell>
          <cell r="X253" t="str">
            <v>16.6 / 45</v>
          </cell>
          <cell r="Y253" t="str">
            <v>℃</v>
          </cell>
          <cell r="Z253" t="str">
            <v>10</v>
          </cell>
          <cell r="AA253" t="str">
            <v>m3/h</v>
          </cell>
          <cell r="AB253" t="str">
            <v>-</v>
          </cell>
          <cell r="AC253" t="str">
            <v>kW</v>
          </cell>
          <cell r="AD253" t="str">
            <v>E.M.</v>
          </cell>
          <cell r="AE253" t="str">
            <v>204.0</v>
          </cell>
          <cell r="AF253" t="str">
            <v>KW</v>
          </cell>
          <cell r="AG253" t="str">
            <v>250.0</v>
          </cell>
          <cell r="AH253" t="str">
            <v>kW</v>
          </cell>
          <cell r="AI253" t="str">
            <v>184.2</v>
          </cell>
          <cell r="AJ253" t="str">
            <v>KW</v>
          </cell>
          <cell r="AK253" t="str">
            <v>3500</v>
          </cell>
          <cell r="AL253" t="str">
            <v>3000</v>
          </cell>
          <cell r="AM253" t="str">
            <v>3910</v>
          </cell>
          <cell r="AN253" t="str">
            <v>SS316L</v>
          </cell>
          <cell r="AO253" t="str">
            <v>SS316L</v>
          </cell>
          <cell r="AS253">
            <v>14.718999999999999</v>
          </cell>
          <cell r="AT253">
            <v>15.8</v>
          </cell>
          <cell r="AU253">
            <v>22</v>
          </cell>
          <cell r="AV253">
            <v>0.15</v>
          </cell>
          <cell r="AW253">
            <v>16.926849999999998</v>
          </cell>
          <cell r="AX253">
            <v>1.2431500000000035</v>
          </cell>
          <cell r="AY253">
            <v>18.170000000000002</v>
          </cell>
          <cell r="AZ253" t="str">
            <v>Top</v>
          </cell>
          <cell r="BA253" t="str">
            <v>MEC</v>
          </cell>
          <cell r="BB253" t="str">
            <v>P02</v>
          </cell>
          <cell r="BC253" t="str">
            <v>A</v>
          </cell>
          <cell r="BD253" t="str">
            <v>-</v>
          </cell>
          <cell r="BE253" t="str">
            <v>PKG &amp; Rotating (Welding)</v>
          </cell>
        </row>
        <row r="254">
          <cell r="B254" t="str">
            <v>046-PR-002-A</v>
          </cell>
          <cell r="D254" t="str">
            <v>TOPSIDE METHANOL INJECTION PUMP</v>
          </cell>
          <cell r="E254" t="str">
            <v>ME020</v>
          </cell>
          <cell r="F254" t="str">
            <v>Positive Displacement Pump</v>
          </cell>
          <cell r="G254" t="str">
            <v>LEWA</v>
          </cell>
          <cell r="H254" t="str">
            <v>046</v>
          </cell>
          <cell r="I254" t="str">
            <v>Methanol Injection Package</v>
          </cell>
          <cell r="J254" t="str">
            <v>Y</v>
          </cell>
          <cell r="K254" t="str">
            <v>2 x 100 %</v>
          </cell>
          <cell r="L254" t="str">
            <v>ROT</v>
          </cell>
          <cell r="M254" t="str">
            <v>PUMP</v>
          </cell>
          <cell r="N254" t="str">
            <v>Diaphragm - 
Motor Driven</v>
          </cell>
          <cell r="O254" t="str">
            <v>2001-KGD6-D2-PF-OF-MJ1F-C000-440005618-PRD-0446-03</v>
          </cell>
          <cell r="P254" t="str">
            <v>2001-KGD6-D2-PF-OF-MJ1F-C000-440005618-PRJ-0084</v>
          </cell>
          <cell r="Q254" t="str">
            <v>2001-KGD6-D2-PF-OF-MJ1F-C000-440005618-MEQ-0025</v>
          </cell>
          <cell r="R254" t="str">
            <v>FV / 495</v>
          </cell>
          <cell r="S254" t="str">
            <v>barg</v>
          </cell>
          <cell r="T254" t="str">
            <v>-10 / 100</v>
          </cell>
          <cell r="U254" t="str">
            <v>oC</v>
          </cell>
          <cell r="V254" t="str">
            <v>3.6 (Suc)
 412 (disch)</v>
          </cell>
          <cell r="W254" t="str">
            <v>barg</v>
          </cell>
          <cell r="X254" t="str">
            <v>16.6 / 45</v>
          </cell>
          <cell r="Y254" t="str">
            <v>℃</v>
          </cell>
          <cell r="Z254" t="str">
            <v>2</v>
          </cell>
          <cell r="AA254" t="str">
            <v>m3/h</v>
          </cell>
          <cell r="AB254" t="str">
            <v>-</v>
          </cell>
          <cell r="AC254" t="str">
            <v>kW</v>
          </cell>
          <cell r="AD254" t="str">
            <v>E.M.</v>
          </cell>
          <cell r="AE254" t="str">
            <v>33.61</v>
          </cell>
          <cell r="AF254" t="str">
            <v>KW</v>
          </cell>
          <cell r="AG254" t="str">
            <v>75.0</v>
          </cell>
          <cell r="AH254" t="str">
            <v>kW</v>
          </cell>
          <cell r="AI254" t="str">
            <v>30.77</v>
          </cell>
          <cell r="AJ254" t="str">
            <v>KW</v>
          </cell>
          <cell r="AK254" t="str">
            <v>4400</v>
          </cell>
          <cell r="AL254" t="str">
            <v>2500</v>
          </cell>
          <cell r="AM254" t="str">
            <v>2260</v>
          </cell>
          <cell r="AN254" t="str">
            <v>SS316L</v>
          </cell>
          <cell r="AO254" t="str">
            <v>SS316L</v>
          </cell>
          <cell r="AS254">
            <v>9.6709999999999994</v>
          </cell>
          <cell r="AT254">
            <v>10</v>
          </cell>
          <cell r="AU254">
            <v>12.5</v>
          </cell>
          <cell r="AV254">
            <v>0.15</v>
          </cell>
          <cell r="AW254">
            <v>11.121649999999999</v>
          </cell>
          <cell r="AX254">
            <v>0.37835000000000107</v>
          </cell>
          <cell r="AY254">
            <v>11.5</v>
          </cell>
          <cell r="AZ254" t="str">
            <v>Top</v>
          </cell>
          <cell r="BA254" t="str">
            <v>MEC</v>
          </cell>
          <cell r="BB254" t="str">
            <v>P02</v>
          </cell>
          <cell r="BC254" t="str">
            <v>A</v>
          </cell>
          <cell r="BD254" t="str">
            <v>-</v>
          </cell>
          <cell r="BE254" t="str">
            <v>PKG &amp; Rotating (Welding)</v>
          </cell>
        </row>
        <row r="255">
          <cell r="B255" t="str">
            <v>046-PR-002-B</v>
          </cell>
          <cell r="D255" t="str">
            <v>TOPSIDE METHANOL INJECTION PUMP</v>
          </cell>
          <cell r="E255" t="str">
            <v>ME020</v>
          </cell>
          <cell r="F255" t="str">
            <v>Positive Displacement Pump</v>
          </cell>
          <cell r="G255" t="str">
            <v>LEWA</v>
          </cell>
          <cell r="H255" t="str">
            <v>046</v>
          </cell>
          <cell r="I255" t="str">
            <v>Methanol Injection Package</v>
          </cell>
          <cell r="J255" t="str">
            <v>Y</v>
          </cell>
          <cell r="K255" t="str">
            <v>2 x 100 %</v>
          </cell>
          <cell r="L255" t="str">
            <v>ROT</v>
          </cell>
          <cell r="M255" t="str">
            <v>PUMP</v>
          </cell>
          <cell r="N255" t="str">
            <v>Diaphragm - 
Motor Driven</v>
          </cell>
          <cell r="O255" t="str">
            <v>2001-KGD6-D2-PF-OF-MJ1F-C000-440005618-PRD-0446-03</v>
          </cell>
          <cell r="P255" t="str">
            <v>2001-KGD6-D2-PF-OF-MJ1F-C000-440005618-PRJ-0084</v>
          </cell>
          <cell r="Q255" t="str">
            <v>2001-KGD6-D2-PF-OF-MJ1F-C000-440005618-MEQ-0025</v>
          </cell>
          <cell r="R255" t="str">
            <v>FV / 495</v>
          </cell>
          <cell r="S255" t="str">
            <v>barg</v>
          </cell>
          <cell r="T255" t="str">
            <v>-10 / 100</v>
          </cell>
          <cell r="U255" t="str">
            <v>oC</v>
          </cell>
          <cell r="V255" t="str">
            <v>3.6 (Suc)
 412 (disch)</v>
          </cell>
          <cell r="W255" t="str">
            <v>barg</v>
          </cell>
          <cell r="X255" t="str">
            <v>16.6 / 45</v>
          </cell>
          <cell r="Y255" t="str">
            <v>℃</v>
          </cell>
          <cell r="Z255" t="str">
            <v>2</v>
          </cell>
          <cell r="AA255" t="str">
            <v>m3/h</v>
          </cell>
          <cell r="AB255" t="str">
            <v>-</v>
          </cell>
          <cell r="AC255" t="str">
            <v>kW</v>
          </cell>
          <cell r="AD255" t="str">
            <v>E.M.</v>
          </cell>
          <cell r="AE255" t="str">
            <v>33.61</v>
          </cell>
          <cell r="AF255" t="str">
            <v>KW</v>
          </cell>
          <cell r="AG255" t="str">
            <v>75.0</v>
          </cell>
          <cell r="AH255" t="str">
            <v>kW</v>
          </cell>
          <cell r="AI255" t="str">
            <v>30.77</v>
          </cell>
          <cell r="AJ255" t="str">
            <v>KW</v>
          </cell>
          <cell r="AK255" t="str">
            <v>4400</v>
          </cell>
          <cell r="AL255" t="str">
            <v>2500</v>
          </cell>
          <cell r="AM255" t="str">
            <v>2260</v>
          </cell>
          <cell r="AN255" t="str">
            <v>SS316L</v>
          </cell>
          <cell r="AO255" t="str">
            <v>SS316L</v>
          </cell>
          <cell r="AS255">
            <v>9.6709999999999994</v>
          </cell>
          <cell r="AT255">
            <v>10</v>
          </cell>
          <cell r="AU255">
            <v>12.5</v>
          </cell>
          <cell r="AV255">
            <v>0.15</v>
          </cell>
          <cell r="AW255">
            <v>11.121649999999999</v>
          </cell>
          <cell r="AX255">
            <v>0.37835000000000107</v>
          </cell>
          <cell r="AY255">
            <v>11.5</v>
          </cell>
          <cell r="AZ255" t="str">
            <v>Top</v>
          </cell>
          <cell r="BA255" t="str">
            <v>MEC</v>
          </cell>
          <cell r="BB255" t="str">
            <v>P02</v>
          </cell>
          <cell r="BC255" t="str">
            <v>A</v>
          </cell>
          <cell r="BD255" t="str">
            <v>-</v>
          </cell>
          <cell r="BE255" t="str">
            <v>PKG &amp; Rotating (Welding)</v>
          </cell>
        </row>
        <row r="256">
          <cell r="B256" t="str">
            <v>050-PS-001-A</v>
          </cell>
          <cell r="D256" t="str">
            <v>SEAWATER LIFT PUMP</v>
          </cell>
          <cell r="E256" t="str">
            <v>ME010</v>
          </cell>
          <cell r="F256" t="str">
            <v>Sea Water Lift Pump</v>
          </cell>
          <cell r="G256" t="str">
            <v>FRAMO</v>
          </cell>
          <cell r="H256" t="str">
            <v>050</v>
          </cell>
          <cell r="I256" t="str">
            <v>Sea Water</v>
          </cell>
          <cell r="J256" t="str">
            <v>Y</v>
          </cell>
          <cell r="K256" t="str">
            <v>3 x 50 %</v>
          </cell>
          <cell r="L256" t="str">
            <v>ROT</v>
          </cell>
          <cell r="M256" t="str">
            <v>PUMP</v>
          </cell>
          <cell r="N256" t="str">
            <v>Centrifugal 
(Vertical Submerged)</v>
          </cell>
          <cell r="O256" t="str">
            <v>2001-KGD6-D2-PF-OF-MJ1F-C000-440005618-PRD-0450-01
2001-KGD6-D2-PF-OF-MJ1F-C000-440005618-PRD-0450-03</v>
          </cell>
          <cell r="P256" t="str">
            <v>2001-KGD6-D2-PF-OF-MJ1F-C000-440005618-PRJ-0049</v>
          </cell>
          <cell r="Q256" t="str">
            <v>2001-KGD6-D2-PF-OF-MJ1F-C000-440005618-MEQ-0026</v>
          </cell>
          <cell r="R256" t="str">
            <v>16</v>
          </cell>
          <cell r="S256" t="str">
            <v>barg</v>
          </cell>
          <cell r="T256" t="str">
            <v>-10 / 70</v>
          </cell>
          <cell r="U256" t="str">
            <v>oC</v>
          </cell>
          <cell r="V256" t="str">
            <v>8.1 ~ 8.81</v>
          </cell>
          <cell r="W256" t="str">
            <v>barg</v>
          </cell>
          <cell r="X256" t="str">
            <v>33</v>
          </cell>
          <cell r="Y256" t="str">
            <v>℃</v>
          </cell>
          <cell r="Z256" t="str">
            <v>5,400 per one pump (Rated)</v>
          </cell>
          <cell r="AA256" t="str">
            <v>m3/hr</v>
          </cell>
          <cell r="AB256" t="str">
            <v>-</v>
          </cell>
          <cell r="AD256" t="str">
            <v>submersible 
motor</v>
          </cell>
          <cell r="AE256" t="str">
            <v>1842.0</v>
          </cell>
          <cell r="AG256" t="str">
            <v>2200.0</v>
          </cell>
          <cell r="AH256" t="str">
            <v>kW</v>
          </cell>
          <cell r="AI256" t="str">
            <v>1800</v>
          </cell>
          <cell r="AJ256" t="str">
            <v>KW</v>
          </cell>
          <cell r="AL256" t="str">
            <v>1568.5 (dia top plate)</v>
          </cell>
          <cell r="AM256" t="str">
            <v>29600</v>
          </cell>
          <cell r="AN256" t="str">
            <v>25Cr SDSS</v>
          </cell>
          <cell r="AO256" t="str">
            <v>25Cr SDSS</v>
          </cell>
          <cell r="AS256">
            <v>14</v>
          </cell>
          <cell r="AT256">
            <v>19</v>
          </cell>
          <cell r="AV256">
            <v>0.1</v>
          </cell>
          <cell r="AW256">
            <v>15.4</v>
          </cell>
          <cell r="AX256">
            <v>5.4999999999999982</v>
          </cell>
          <cell r="AY256">
            <v>20.9</v>
          </cell>
          <cell r="AZ256" t="str">
            <v>Top</v>
          </cell>
          <cell r="BA256" t="str">
            <v>MEC</v>
          </cell>
          <cell r="BB256" t="str">
            <v>H01</v>
          </cell>
          <cell r="BC256" t="str">
            <v>Hull Deck</v>
          </cell>
          <cell r="BD256" t="str">
            <v>76.5</v>
          </cell>
          <cell r="BE256" t="str">
            <v>ETC (Bolting, on the Caisson)</v>
          </cell>
        </row>
        <row r="257">
          <cell r="B257" t="str">
            <v>050-PS-001-B</v>
          </cell>
          <cell r="D257" t="str">
            <v>SEAWATER LIFT PUMP</v>
          </cell>
          <cell r="E257" t="str">
            <v>ME010</v>
          </cell>
          <cell r="F257" t="str">
            <v>Sea Water Lift Pump</v>
          </cell>
          <cell r="G257" t="str">
            <v>FRAMO</v>
          </cell>
          <cell r="H257" t="str">
            <v>050</v>
          </cell>
          <cell r="I257" t="str">
            <v>Sea Water</v>
          </cell>
          <cell r="J257" t="str">
            <v>Y</v>
          </cell>
          <cell r="K257" t="str">
            <v>3 x 50 %</v>
          </cell>
          <cell r="L257" t="str">
            <v>ROT</v>
          </cell>
          <cell r="M257" t="str">
            <v>PUMP</v>
          </cell>
          <cell r="N257" t="str">
            <v>Centrifugal 
(Vertical Submerged)</v>
          </cell>
          <cell r="O257" t="str">
            <v>2001-KGD6-D2-PF-OF-MJ1F-C000-440005618-PRD-0450-01
2001-KGD6-D2-PF-OF-MJ1F-C000-440005618-PRD-0450-03</v>
          </cell>
          <cell r="P257" t="str">
            <v>2001-KGD6-D2-PF-OF-MJ1F-C000-440005618-PRJ-0049</v>
          </cell>
          <cell r="Q257" t="str">
            <v>2001-KGD6-D2-PF-OF-MJ1F-C000-440005618-MEQ-0026</v>
          </cell>
          <cell r="R257" t="str">
            <v>16</v>
          </cell>
          <cell r="S257" t="str">
            <v>barg</v>
          </cell>
          <cell r="T257" t="str">
            <v>-10 / 70</v>
          </cell>
          <cell r="U257" t="str">
            <v>oC</v>
          </cell>
          <cell r="V257" t="str">
            <v>8.1 ~ 8.81</v>
          </cell>
          <cell r="W257" t="str">
            <v>barg</v>
          </cell>
          <cell r="X257" t="str">
            <v>33</v>
          </cell>
          <cell r="Y257" t="str">
            <v>℃</v>
          </cell>
          <cell r="Z257" t="str">
            <v>5,400 per one pump (Rated)</v>
          </cell>
          <cell r="AA257" t="str">
            <v>m3/hr</v>
          </cell>
          <cell r="AB257" t="str">
            <v>-</v>
          </cell>
          <cell r="AD257" t="str">
            <v>submersible 
motor</v>
          </cell>
          <cell r="AE257" t="str">
            <v>1842.0</v>
          </cell>
          <cell r="AG257" t="str">
            <v>2200.0</v>
          </cell>
          <cell r="AH257" t="str">
            <v>kW</v>
          </cell>
          <cell r="AI257" t="str">
            <v>1800</v>
          </cell>
          <cell r="AJ257" t="str">
            <v>KW</v>
          </cell>
          <cell r="AL257" t="str">
            <v>1568.5 (dia top plate)</v>
          </cell>
          <cell r="AM257" t="str">
            <v>29600</v>
          </cell>
          <cell r="AN257" t="str">
            <v>25Cr SDSS</v>
          </cell>
          <cell r="AO257" t="str">
            <v>25Cr SDSS</v>
          </cell>
          <cell r="AS257">
            <v>14</v>
          </cell>
          <cell r="AT257">
            <v>19</v>
          </cell>
          <cell r="AV257">
            <v>0.1</v>
          </cell>
          <cell r="AW257">
            <v>15.4</v>
          </cell>
          <cell r="AX257">
            <v>5.4999999999999982</v>
          </cell>
          <cell r="AY257">
            <v>20.9</v>
          </cell>
          <cell r="AZ257" t="str">
            <v>Top</v>
          </cell>
          <cell r="BA257" t="str">
            <v>MEC</v>
          </cell>
          <cell r="BB257" t="str">
            <v>H01</v>
          </cell>
          <cell r="BC257" t="str">
            <v>Hull Deck</v>
          </cell>
          <cell r="BD257" t="str">
            <v>76.5</v>
          </cell>
          <cell r="BE257" t="str">
            <v>ETC (Bolting, on the Caisson)</v>
          </cell>
        </row>
        <row r="258">
          <cell r="B258" t="str">
            <v>050-PS-001-C</v>
          </cell>
          <cell r="D258" t="str">
            <v>SEAWATER LIFT PUMP</v>
          </cell>
          <cell r="E258" t="str">
            <v>ME010</v>
          </cell>
          <cell r="F258" t="str">
            <v>Sea Water Lift Pump</v>
          </cell>
          <cell r="G258" t="str">
            <v>FRAMO</v>
          </cell>
          <cell r="H258" t="str">
            <v>050</v>
          </cell>
          <cell r="I258" t="str">
            <v>Sea Water</v>
          </cell>
          <cell r="J258" t="str">
            <v>Y</v>
          </cell>
          <cell r="K258" t="str">
            <v>3 x 50 %</v>
          </cell>
          <cell r="L258" t="str">
            <v>ROT</v>
          </cell>
          <cell r="M258" t="str">
            <v>PUMP</v>
          </cell>
          <cell r="N258" t="str">
            <v>Centrifugal 
(Vertical Submerged)</v>
          </cell>
          <cell r="O258" t="str">
            <v>2001-KGD6-D2-PF-OF-MJ1F-C000-440005618-PRD-0450-01
2001-KGD6-D2-PF-OF-MJ1F-C000-440005618-PRD-0450-03</v>
          </cell>
          <cell r="P258" t="str">
            <v>2001-KGD6-D2-PF-OF-MJ1F-C000-440005618-PRJ-0049</v>
          </cell>
          <cell r="Q258" t="str">
            <v>2001-KGD6-D2-PF-OF-MJ1F-C000-440005618-MEQ-0026</v>
          </cell>
          <cell r="R258" t="str">
            <v>16</v>
          </cell>
          <cell r="S258" t="str">
            <v>barg</v>
          </cell>
          <cell r="T258" t="str">
            <v>-10 / 70</v>
          </cell>
          <cell r="U258" t="str">
            <v>oC</v>
          </cell>
          <cell r="V258" t="str">
            <v>8.1 ~ 8.81</v>
          </cell>
          <cell r="W258" t="str">
            <v>barg</v>
          </cell>
          <cell r="X258" t="str">
            <v>33</v>
          </cell>
          <cell r="Y258" t="str">
            <v>℃</v>
          </cell>
          <cell r="Z258" t="str">
            <v>5,400 per one pump (Rated)</v>
          </cell>
          <cell r="AA258" t="str">
            <v>m3/hr</v>
          </cell>
          <cell r="AB258" t="str">
            <v>-</v>
          </cell>
          <cell r="AD258" t="str">
            <v>submersible 
motor</v>
          </cell>
          <cell r="AE258" t="str">
            <v>1842.0</v>
          </cell>
          <cell r="AG258" t="str">
            <v>2200.0</v>
          </cell>
          <cell r="AH258" t="str">
            <v>kW</v>
          </cell>
          <cell r="AI258" t="str">
            <v>1800</v>
          </cell>
          <cell r="AJ258" t="str">
            <v>KW</v>
          </cell>
          <cell r="AL258" t="str">
            <v>1568.5 (dia top plate)</v>
          </cell>
          <cell r="AM258" t="str">
            <v>29600</v>
          </cell>
          <cell r="AN258" t="str">
            <v>25Cr SDSS</v>
          </cell>
          <cell r="AO258" t="str">
            <v>25Cr SDSS</v>
          </cell>
          <cell r="AS258">
            <v>14</v>
          </cell>
          <cell r="AT258">
            <v>19</v>
          </cell>
          <cell r="AV258">
            <v>0.1</v>
          </cell>
          <cell r="AW258">
            <v>15.4</v>
          </cell>
          <cell r="AX258">
            <v>5.4999999999999982</v>
          </cell>
          <cell r="AY258">
            <v>20.9</v>
          </cell>
          <cell r="AZ258" t="str">
            <v>Top</v>
          </cell>
          <cell r="BA258" t="str">
            <v>MEC</v>
          </cell>
          <cell r="BB258" t="str">
            <v>H01</v>
          </cell>
          <cell r="BC258" t="str">
            <v>Hull Deck</v>
          </cell>
          <cell r="BD258" t="str">
            <v>76.5</v>
          </cell>
          <cell r="BE258" t="str">
            <v>ETC (Bolting, on the Caisson)</v>
          </cell>
        </row>
        <row r="259">
          <cell r="B259" t="str">
            <v>050-UZ-002-A</v>
          </cell>
          <cell r="C259" t="str">
            <v>050-PS-001-A</v>
          </cell>
          <cell r="D259" t="str">
            <v>Oil Circulation Unit A for Seawater Lift Pump A</v>
          </cell>
          <cell r="E259" t="str">
            <v>ME010</v>
          </cell>
          <cell r="F259" t="str">
            <v>Sea Water Lift Pump Auxiliary</v>
          </cell>
          <cell r="G259" t="str">
            <v>FRAMO</v>
          </cell>
          <cell r="H259" t="str">
            <v>050</v>
          </cell>
          <cell r="I259" t="str">
            <v>Sea Water</v>
          </cell>
          <cell r="J259" t="str">
            <v>Y</v>
          </cell>
          <cell r="K259" t="str">
            <v>1 X 100%</v>
          </cell>
          <cell r="L259" t="str">
            <v>PKG</v>
          </cell>
          <cell r="M259" t="str">
            <v>Auxiliaries</v>
          </cell>
          <cell r="N259" t="str">
            <v>Centrifugal 
(Vertical Submerged)</v>
          </cell>
          <cell r="O259" t="str">
            <v>2001-KGD6-D2-PF-OF-MJ1F-C000-440005618-PRD-0450-01
2001-KGD6-D2-PF-OF-MJ1F-C000-440005618-PRD-0450-03</v>
          </cell>
          <cell r="P259" t="str">
            <v>2001-KGD6-D2-PF-OF-MJ1F-C000-440005618-PRJ-0049</v>
          </cell>
          <cell r="Q259" t="str">
            <v>2001-KGD6-D2-PF-OF-MJ1F-C000-440005618-MEQ-0026</v>
          </cell>
          <cell r="R259" t="str">
            <v>35/24</v>
          </cell>
          <cell r="S259" t="str">
            <v>barg</v>
          </cell>
          <cell r="T259" t="str">
            <v>-10 / 70</v>
          </cell>
          <cell r="U259" t="str">
            <v>oC</v>
          </cell>
          <cell r="V259" t="str">
            <v>Supply 23.6
Return 12.5</v>
          </cell>
          <cell r="W259" t="str">
            <v>barg</v>
          </cell>
          <cell r="X259" t="str">
            <v>59/40.7</v>
          </cell>
          <cell r="Y259" t="str">
            <v>℃</v>
          </cell>
          <cell r="Z259" t="str">
            <v>10.89</v>
          </cell>
          <cell r="AA259" t="str">
            <v>m3/hr</v>
          </cell>
          <cell r="AE259" t="str">
            <v>11.0</v>
          </cell>
          <cell r="AG259" t="str">
            <v>11.0</v>
          </cell>
          <cell r="AH259" t="str">
            <v>kW</v>
          </cell>
          <cell r="AI259" t="str">
            <v>11.0</v>
          </cell>
          <cell r="AJ259" t="str">
            <v>kW</v>
          </cell>
          <cell r="AK259" t="str">
            <v>1214.0</v>
          </cell>
          <cell r="AL259" t="str">
            <v>1063.0</v>
          </cell>
          <cell r="AM259" t="str">
            <v>1755.0</v>
          </cell>
          <cell r="AN259" t="str">
            <v>SS316L</v>
          </cell>
          <cell r="AS259">
            <v>1.1000000000000001</v>
          </cell>
          <cell r="AT259">
            <v>1.65</v>
          </cell>
          <cell r="AV259">
            <v>0.15</v>
          </cell>
          <cell r="AW259">
            <v>1.2650000000000001</v>
          </cell>
          <cell r="AX259">
            <v>0.63249999999999984</v>
          </cell>
          <cell r="AY259">
            <v>1.8975</v>
          </cell>
          <cell r="AZ259" t="str">
            <v>Top</v>
          </cell>
          <cell r="BA259" t="str">
            <v>MEC</v>
          </cell>
          <cell r="BB259" t="str">
            <v>H01</v>
          </cell>
          <cell r="BC259" t="str">
            <v>Hull Deck</v>
          </cell>
          <cell r="BD259" t="str">
            <v>76.5</v>
          </cell>
          <cell r="BE259" t="str">
            <v>ETC</v>
          </cell>
        </row>
        <row r="260">
          <cell r="B260" t="str">
            <v>050-UZ-002-B</v>
          </cell>
          <cell r="C260" t="str">
            <v>050-PS-001-B</v>
          </cell>
          <cell r="D260" t="str">
            <v>Oil Circulation Unit B for Seawater Lift Pump B</v>
          </cell>
          <cell r="E260" t="str">
            <v>ME010</v>
          </cell>
          <cell r="F260" t="str">
            <v>Sea Water Lift Pump Auxiliary</v>
          </cell>
          <cell r="G260" t="str">
            <v>FRAMO</v>
          </cell>
          <cell r="H260" t="str">
            <v>050</v>
          </cell>
          <cell r="I260" t="str">
            <v>Sea Water</v>
          </cell>
          <cell r="J260" t="str">
            <v>Y</v>
          </cell>
          <cell r="K260" t="str">
            <v>1 X 100%</v>
          </cell>
          <cell r="L260" t="str">
            <v>PKG</v>
          </cell>
          <cell r="M260" t="str">
            <v>Auxiliaries</v>
          </cell>
          <cell r="N260" t="str">
            <v>Centrifugal 
(Vertical Submerged)</v>
          </cell>
          <cell r="O260" t="str">
            <v>2001-KGD6-D2-PF-OF-MJ1F-C000-440005618-PRD-0450-01
2001-KGD6-D2-PF-OF-MJ1F-C000-440005618-PRD-0450-03</v>
          </cell>
          <cell r="P260" t="str">
            <v>2001-KGD6-D2-PF-OF-MJ1F-C000-440005618-PRJ-0049</v>
          </cell>
          <cell r="Q260" t="str">
            <v>2001-KGD6-D2-PF-OF-MJ1F-C000-440005618-MEQ-0026</v>
          </cell>
          <cell r="R260" t="str">
            <v>35/24</v>
          </cell>
          <cell r="S260" t="str">
            <v>barg</v>
          </cell>
          <cell r="T260" t="str">
            <v>-10 / 70</v>
          </cell>
          <cell r="U260" t="str">
            <v>oC</v>
          </cell>
          <cell r="V260" t="str">
            <v>Supply 23.6
Return 12.5</v>
          </cell>
          <cell r="W260" t="str">
            <v>barg</v>
          </cell>
          <cell r="X260" t="str">
            <v>59/40.7</v>
          </cell>
          <cell r="Y260" t="str">
            <v>℃</v>
          </cell>
          <cell r="Z260" t="str">
            <v>10.89</v>
          </cell>
          <cell r="AA260" t="str">
            <v>m3/hr</v>
          </cell>
          <cell r="AE260" t="str">
            <v>11.0</v>
          </cell>
          <cell r="AG260" t="str">
            <v>11.0</v>
          </cell>
          <cell r="AH260" t="str">
            <v>kW</v>
          </cell>
          <cell r="AI260" t="str">
            <v>11.0</v>
          </cell>
          <cell r="AJ260" t="str">
            <v>kW</v>
          </cell>
          <cell r="AK260" t="str">
            <v>1214.0</v>
          </cell>
          <cell r="AL260" t="str">
            <v>1063.0</v>
          </cell>
          <cell r="AM260" t="str">
            <v>1755.0</v>
          </cell>
          <cell r="AN260" t="str">
            <v>SS316L</v>
          </cell>
          <cell r="AS260">
            <v>1.1000000000000001</v>
          </cell>
          <cell r="AT260">
            <v>1.65</v>
          </cell>
          <cell r="AV260">
            <v>0.15</v>
          </cell>
          <cell r="AW260">
            <v>1.2650000000000001</v>
          </cell>
          <cell r="AX260">
            <v>0.63249999999999984</v>
          </cell>
          <cell r="AY260">
            <v>1.8975</v>
          </cell>
          <cell r="AZ260" t="str">
            <v>Top</v>
          </cell>
          <cell r="BA260" t="str">
            <v>MEC</v>
          </cell>
          <cell r="BB260" t="str">
            <v>H01</v>
          </cell>
          <cell r="BC260" t="str">
            <v>Hull Deck</v>
          </cell>
          <cell r="BD260" t="str">
            <v>76.5</v>
          </cell>
          <cell r="BE260" t="str">
            <v>ETC</v>
          </cell>
        </row>
        <row r="261">
          <cell r="B261" t="str">
            <v>050-UZ-002-C</v>
          </cell>
          <cell r="C261" t="str">
            <v>050-PS-001-C</v>
          </cell>
          <cell r="D261" t="str">
            <v>Oil Circulation Unit C for Seawater Lift Pump C</v>
          </cell>
          <cell r="E261" t="str">
            <v>ME010</v>
          </cell>
          <cell r="F261" t="str">
            <v>Sea Water Lift Pump Auxiliary</v>
          </cell>
          <cell r="G261" t="str">
            <v>FRAMO</v>
          </cell>
          <cell r="H261" t="str">
            <v>050</v>
          </cell>
          <cell r="I261" t="str">
            <v>Sea Water</v>
          </cell>
          <cell r="J261" t="str">
            <v>Y</v>
          </cell>
          <cell r="K261" t="str">
            <v>1 X 100%</v>
          </cell>
          <cell r="L261" t="str">
            <v>PKG</v>
          </cell>
          <cell r="M261" t="str">
            <v>Auxiliaries</v>
          </cell>
          <cell r="N261" t="str">
            <v>Centrifugal 
(Vertical Submerged)</v>
          </cell>
          <cell r="O261" t="str">
            <v>2001-KGD6-D2-PF-OF-MJ1F-C000-440005618-PRD-0450-01
2001-KGD6-D2-PF-OF-MJ1F-C000-440005618-PRD-0450-03</v>
          </cell>
          <cell r="P261" t="str">
            <v>2001-KGD6-D2-PF-OF-MJ1F-C000-440005618-PRJ-0049</v>
          </cell>
          <cell r="Q261" t="str">
            <v>2001-KGD6-D2-PF-OF-MJ1F-C000-440005618-MEQ-0026</v>
          </cell>
          <cell r="R261" t="str">
            <v>35/24</v>
          </cell>
          <cell r="S261" t="str">
            <v>barg</v>
          </cell>
          <cell r="T261" t="str">
            <v>-10 / 70</v>
          </cell>
          <cell r="U261" t="str">
            <v>oC</v>
          </cell>
          <cell r="V261" t="str">
            <v>Supply 23.6
Return 12.5</v>
          </cell>
          <cell r="W261" t="str">
            <v>barg</v>
          </cell>
          <cell r="X261" t="str">
            <v>59/40.7</v>
          </cell>
          <cell r="Y261" t="str">
            <v>℃</v>
          </cell>
          <cell r="Z261" t="str">
            <v>10.89</v>
          </cell>
          <cell r="AA261" t="str">
            <v>m3/hr</v>
          </cell>
          <cell r="AE261" t="str">
            <v>11.0</v>
          </cell>
          <cell r="AG261" t="str">
            <v>11.0</v>
          </cell>
          <cell r="AH261" t="str">
            <v>kW</v>
          </cell>
          <cell r="AI261" t="str">
            <v>11.0</v>
          </cell>
          <cell r="AJ261" t="str">
            <v>kW</v>
          </cell>
          <cell r="AK261" t="str">
            <v>1214.0</v>
          </cell>
          <cell r="AL261" t="str">
            <v>1063.0</v>
          </cell>
          <cell r="AM261" t="str">
            <v>1755.0</v>
          </cell>
          <cell r="AN261" t="str">
            <v>SS316L</v>
          </cell>
          <cell r="AS261">
            <v>1.1000000000000001</v>
          </cell>
          <cell r="AT261">
            <v>1.65</v>
          </cell>
          <cell r="AV261">
            <v>0.15</v>
          </cell>
          <cell r="AW261">
            <v>1.2650000000000001</v>
          </cell>
          <cell r="AX261">
            <v>0.63249999999999984</v>
          </cell>
          <cell r="AY261">
            <v>1.8975</v>
          </cell>
          <cell r="AZ261" t="str">
            <v>Top</v>
          </cell>
          <cell r="BA261" t="str">
            <v>MEC</v>
          </cell>
          <cell r="BB261" t="str">
            <v>H01</v>
          </cell>
          <cell r="BC261" t="str">
            <v>Hull Deck</v>
          </cell>
          <cell r="BD261" t="str">
            <v>76.5</v>
          </cell>
          <cell r="BE261" t="str">
            <v>ETC</v>
          </cell>
        </row>
        <row r="262">
          <cell r="B262" t="str">
            <v>050-UZ-001</v>
          </cell>
          <cell r="D262" t="str">
            <v>SEAWATER COARSE FILTER PACKAGE</v>
          </cell>
          <cell r="E262" t="str">
            <v>ME011</v>
          </cell>
          <cell r="F262" t="str">
            <v>Seawater Coarse Filter Package</v>
          </cell>
          <cell r="G262" t="str">
            <v>NOV PFT</v>
          </cell>
          <cell r="H262" t="str">
            <v>050</v>
          </cell>
          <cell r="I262" t="str">
            <v>Sea Water</v>
          </cell>
          <cell r="J262" t="str">
            <v>Y</v>
          </cell>
          <cell r="K262" t="str">
            <v>3 x 50 %</v>
          </cell>
          <cell r="L262" t="str">
            <v>PKG</v>
          </cell>
          <cell r="M262" t="str">
            <v>Package</v>
          </cell>
          <cell r="N262" t="str">
            <v>Etc.</v>
          </cell>
          <cell r="O262" t="str">
            <v>2001-KGD6-D2-PF-OF-MJ1F-C000-440005618-PRD-0004-39</v>
          </cell>
          <cell r="P262" t="str">
            <v>2001-KGD6-D2-PF-OF-MJ1F-C000-440005618-PRJ-0050</v>
          </cell>
          <cell r="Q262" t="str">
            <v>2001-KGD6-D2-PF-OF-MJ1F-C000-440005618-MEQ-0013</v>
          </cell>
          <cell r="R262" t="str">
            <v>FV / 16</v>
          </cell>
          <cell r="S262" t="str">
            <v>barg</v>
          </cell>
          <cell r="T262" t="str">
            <v>-10 / 70</v>
          </cell>
          <cell r="U262" t="str">
            <v>oC</v>
          </cell>
          <cell r="V262" t="str">
            <v>Inlet Pressure
8</v>
          </cell>
          <cell r="W262" t="str">
            <v>barg</v>
          </cell>
          <cell r="X262" t="str">
            <v>33</v>
          </cell>
          <cell r="Y262" t="str">
            <v>℃</v>
          </cell>
          <cell r="Z262" t="str">
            <v>10800 (5400 x 2)</v>
          </cell>
          <cell r="AA262" t="str">
            <v>m3/hr</v>
          </cell>
          <cell r="AB262" t="str">
            <v>-</v>
          </cell>
          <cell r="AG262" t="str">
            <v>0.12</v>
          </cell>
          <cell r="AH262" t="str">
            <v>kW</v>
          </cell>
          <cell r="AK262" t="str">
            <v>8400</v>
          </cell>
          <cell r="AL262" t="str">
            <v>4300</v>
          </cell>
          <cell r="AM262" t="str">
            <v>5400</v>
          </cell>
          <cell r="AN262" t="str">
            <v>VTA</v>
          </cell>
          <cell r="AO262" t="str">
            <v>VTA</v>
          </cell>
          <cell r="AP262" t="str">
            <v>N/A</v>
          </cell>
          <cell r="AR262" t="str">
            <v>N/A</v>
          </cell>
          <cell r="AS262">
            <v>44.34</v>
          </cell>
          <cell r="AT262">
            <v>73.28</v>
          </cell>
          <cell r="AU262">
            <v>75.56</v>
          </cell>
          <cell r="AV262">
            <v>0.13</v>
          </cell>
          <cell r="AW262">
            <v>50.104200000000006</v>
          </cell>
          <cell r="AX262">
            <v>32.702199999999991</v>
          </cell>
          <cell r="AY262">
            <v>82.806399999999996</v>
          </cell>
          <cell r="AZ262" t="str">
            <v>Top</v>
          </cell>
          <cell r="BA262" t="str">
            <v>MEC</v>
          </cell>
          <cell r="BB262" t="str">
            <v>P02</v>
          </cell>
          <cell r="BC262" t="str">
            <v>A</v>
          </cell>
          <cell r="BE262" t="str">
            <v>PKG &amp; Rotating (Welding)</v>
          </cell>
        </row>
        <row r="263">
          <cell r="B263" t="str">
            <v>050-VZ-003</v>
          </cell>
          <cell r="D263" t="str">
            <v>SEAWATER HYDROCARBON SEPARATOR</v>
          </cell>
          <cell r="E263" t="str">
            <v>ME018</v>
          </cell>
          <cell r="F263" t="str">
            <v>Pressure Vessel</v>
          </cell>
          <cell r="G263" t="str">
            <v>Wooyang HC</v>
          </cell>
          <cell r="H263" t="str">
            <v>050</v>
          </cell>
          <cell r="I263" t="str">
            <v>Sea Water</v>
          </cell>
          <cell r="J263" t="str">
            <v>Y</v>
          </cell>
          <cell r="K263" t="str">
            <v>1 x 100 %</v>
          </cell>
          <cell r="L263" t="str">
            <v>STA</v>
          </cell>
          <cell r="M263" t="str">
            <v>Vessel/Tank</v>
          </cell>
          <cell r="N263" t="str">
            <v>Vertical</v>
          </cell>
          <cell r="O263" t="str">
            <v>2001-KGD6-D2-PF-OF-MJ1F-C000-440005618-PRD-0450-02</v>
          </cell>
          <cell r="P263" t="str">
            <v>2001-KGD6-D2-PF-OF-MJ1F-C000-440005618-PRJ-0052</v>
          </cell>
          <cell r="Q263" t="str">
            <v>2001-KGD6-D2-PF-OF-MJ1F-C000-440005618-MEQ-0004</v>
          </cell>
          <cell r="R263" t="str">
            <v>FV / 0.5</v>
          </cell>
          <cell r="S263" t="str">
            <v>barg</v>
          </cell>
          <cell r="T263" t="str">
            <v>-10 / 70</v>
          </cell>
          <cell r="U263" t="str">
            <v>oC</v>
          </cell>
          <cell r="V263" t="str">
            <v>ATM</v>
          </cell>
          <cell r="W263" t="str">
            <v>barg</v>
          </cell>
          <cell r="X263" t="str">
            <v>40</v>
          </cell>
          <cell r="Y263" t="str">
            <v>℃</v>
          </cell>
          <cell r="Z263" t="str">
            <v>-</v>
          </cell>
          <cell r="AB263" t="str">
            <v>-</v>
          </cell>
          <cell r="AL263" t="str">
            <v>1790</v>
          </cell>
          <cell r="AM263" t="str">
            <v>3650</v>
          </cell>
          <cell r="AN263" t="str">
            <v>25Cr SDSS</v>
          </cell>
          <cell r="AO263" t="str">
            <v>CS+3mm Inconel 625 Clad</v>
          </cell>
          <cell r="AS263">
            <v>7.6</v>
          </cell>
          <cell r="AT263">
            <v>16</v>
          </cell>
          <cell r="AU263">
            <v>11.4</v>
          </cell>
          <cell r="AV263">
            <v>0.1</v>
          </cell>
          <cell r="AW263">
            <v>8.36</v>
          </cell>
          <cell r="AX263">
            <v>9.240000000000002</v>
          </cell>
          <cell r="AY263">
            <v>17.600000000000001</v>
          </cell>
          <cell r="AZ263" t="str">
            <v>Top</v>
          </cell>
          <cell r="BA263" t="str">
            <v>MEC</v>
          </cell>
          <cell r="BB263" t="str">
            <v>S03</v>
          </cell>
          <cell r="BC263" t="str">
            <v>A</v>
          </cell>
          <cell r="BE263" t="str">
            <v>Vertical Vessel (Lug Support)</v>
          </cell>
        </row>
        <row r="264">
          <cell r="B264" t="str">
            <v>050-PR-002-A</v>
          </cell>
          <cell r="D264" t="str">
            <v>SEAWATER HYDROCARBON PUMP</v>
          </cell>
          <cell r="E264" t="str">
            <v>ME031</v>
          </cell>
          <cell r="F264" t="str">
            <v>Air Operated Diaphragm Pump</v>
          </cell>
          <cell r="G264" t="str">
            <v>DONG IL ENT</v>
          </cell>
          <cell r="H264" t="str">
            <v>050</v>
          </cell>
          <cell r="I264" t="str">
            <v>Sea Water</v>
          </cell>
          <cell r="J264" t="str">
            <v>Y</v>
          </cell>
          <cell r="K264" t="str">
            <v>2 x 100 %</v>
          </cell>
          <cell r="L264" t="str">
            <v>ROT</v>
          </cell>
          <cell r="M264" t="str">
            <v>PUMP</v>
          </cell>
          <cell r="N264" t="str">
            <v>Air Diaphragm</v>
          </cell>
          <cell r="O264" t="str">
            <v>2001-KGD6-D2-PF-OF-MJ1F-C000-440005618-PRD-0450-02</v>
          </cell>
          <cell r="P264" t="str">
            <v>2001-KGD6-D2-PF-OF-MJ1F-C000-440005618-PRJ-0053</v>
          </cell>
          <cell r="Q264" t="str">
            <v>2001-KGD6-D2-PF-OF-MJ1F-C000-440005618-MEQ-0029</v>
          </cell>
          <cell r="R264" t="str">
            <v>5 (VTC)</v>
          </cell>
          <cell r="S264" t="str">
            <v>barg</v>
          </cell>
          <cell r="T264" t="str">
            <v>-10 / 70</v>
          </cell>
          <cell r="U264" t="str">
            <v>oC</v>
          </cell>
          <cell r="V264" t="str">
            <v>0.04 (Suc)
2 (disch)</v>
          </cell>
          <cell r="W264" t="str">
            <v>barg</v>
          </cell>
          <cell r="X264" t="str">
            <v>40</v>
          </cell>
          <cell r="Y264" t="str">
            <v>℃</v>
          </cell>
          <cell r="Z264" t="str">
            <v>5.5 (Rated)</v>
          </cell>
          <cell r="AA264" t="str">
            <v>m3/hr</v>
          </cell>
          <cell r="AB264" t="str">
            <v>-</v>
          </cell>
          <cell r="AD264" t="str">
            <v>Air</v>
          </cell>
          <cell r="AE264" t="str">
            <v>-</v>
          </cell>
          <cell r="AG264" t="str">
            <v>-</v>
          </cell>
          <cell r="AI264" t="str">
            <v>-</v>
          </cell>
          <cell r="AK264" t="str">
            <v>900</v>
          </cell>
          <cell r="AL264" t="str">
            <v>850</v>
          </cell>
          <cell r="AM264" t="str">
            <v>1096</v>
          </cell>
          <cell r="AN264" t="str">
            <v>Hastelloy</v>
          </cell>
          <cell r="AO264" t="str">
            <v>Hastelloy</v>
          </cell>
          <cell r="AS264">
            <v>0.28899999999999998</v>
          </cell>
          <cell r="AT264">
            <v>0.28999999999999998</v>
          </cell>
          <cell r="AU264">
            <v>0.5</v>
          </cell>
          <cell r="AV264">
            <v>0.15</v>
          </cell>
          <cell r="AW264">
            <v>0.33234999999999998</v>
          </cell>
          <cell r="AX264">
            <v>1.1499999999999844E-3</v>
          </cell>
          <cell r="AY264">
            <v>0.33349999999999996</v>
          </cell>
          <cell r="AZ264" t="str">
            <v>Top</v>
          </cell>
          <cell r="BA264" t="str">
            <v>MEC</v>
          </cell>
          <cell r="BB264" t="str">
            <v>S03</v>
          </cell>
          <cell r="BC264" t="str">
            <v>A</v>
          </cell>
          <cell r="BD264" t="str">
            <v>-</v>
          </cell>
          <cell r="BE264" t="str">
            <v>PKG &amp; Rotating (Welding)</v>
          </cell>
        </row>
        <row r="265">
          <cell r="B265" t="str">
            <v>050-PR-002-B</v>
          </cell>
          <cell r="D265" t="str">
            <v>SEAWATER HYDROCARBON PUMP</v>
          </cell>
          <cell r="E265" t="str">
            <v>ME031</v>
          </cell>
          <cell r="F265" t="str">
            <v>Air Operated Diaphragm Pump</v>
          </cell>
          <cell r="G265" t="str">
            <v>DONG IL ENT</v>
          </cell>
          <cell r="H265" t="str">
            <v>050</v>
          </cell>
          <cell r="I265" t="str">
            <v>Sea Water</v>
          </cell>
          <cell r="J265" t="str">
            <v>Y</v>
          </cell>
          <cell r="K265" t="str">
            <v>2 x 100 %</v>
          </cell>
          <cell r="L265" t="str">
            <v>ROT</v>
          </cell>
          <cell r="M265" t="str">
            <v>PUMP</v>
          </cell>
          <cell r="N265" t="str">
            <v>Air Diaphragm</v>
          </cell>
          <cell r="O265" t="str">
            <v>2001-KGD6-D2-PF-OF-MJ1F-C000-440005618-PRD-0450-02</v>
          </cell>
          <cell r="P265" t="str">
            <v>2001-KGD6-D2-PF-OF-MJ1F-C000-440005618-PRJ-0053</v>
          </cell>
          <cell r="Q265" t="str">
            <v>2001-KGD6-D2-PF-OF-MJ1F-C000-440005618-MEQ-0029</v>
          </cell>
          <cell r="R265" t="str">
            <v>5 (VTC)</v>
          </cell>
          <cell r="S265" t="str">
            <v>barg</v>
          </cell>
          <cell r="T265" t="str">
            <v>-10 / 70</v>
          </cell>
          <cell r="U265" t="str">
            <v>oC</v>
          </cell>
          <cell r="V265" t="str">
            <v>0.04 (Suc)
2 (disch)</v>
          </cell>
          <cell r="W265" t="str">
            <v>barg</v>
          </cell>
          <cell r="X265" t="str">
            <v>40</v>
          </cell>
          <cell r="Y265" t="str">
            <v>℃</v>
          </cell>
          <cell r="Z265" t="str">
            <v>5.5 (Rated)</v>
          </cell>
          <cell r="AA265" t="str">
            <v>m3/hr</v>
          </cell>
          <cell r="AB265" t="str">
            <v>-</v>
          </cell>
          <cell r="AD265" t="str">
            <v>Air</v>
          </cell>
          <cell r="AE265" t="str">
            <v>-</v>
          </cell>
          <cell r="AG265" t="str">
            <v>-</v>
          </cell>
          <cell r="AI265" t="str">
            <v>-</v>
          </cell>
          <cell r="AK265" t="str">
            <v>900</v>
          </cell>
          <cell r="AL265" t="str">
            <v>850</v>
          </cell>
          <cell r="AM265" t="str">
            <v>1096</v>
          </cell>
          <cell r="AN265" t="str">
            <v>Hastelloy</v>
          </cell>
          <cell r="AO265" t="str">
            <v>Hastelloy</v>
          </cell>
          <cell r="AS265">
            <v>0.28899999999999998</v>
          </cell>
          <cell r="AT265">
            <v>0.28999999999999998</v>
          </cell>
          <cell r="AU265">
            <v>0.5</v>
          </cell>
          <cell r="AV265">
            <v>0.15</v>
          </cell>
          <cell r="AW265">
            <v>0.33234999999999998</v>
          </cell>
          <cell r="AX265">
            <v>1.1499999999999844E-3</v>
          </cell>
          <cell r="AY265">
            <v>0.33349999999999996</v>
          </cell>
          <cell r="AZ265" t="str">
            <v>Top</v>
          </cell>
          <cell r="BA265" t="str">
            <v>MEC</v>
          </cell>
          <cell r="BB265" t="str">
            <v>S03</v>
          </cell>
          <cell r="BC265" t="str">
            <v>A</v>
          </cell>
          <cell r="BD265" t="str">
            <v>-</v>
          </cell>
          <cell r="BE265" t="str">
            <v>PKG &amp; Rotating (Welding)</v>
          </cell>
        </row>
        <row r="266">
          <cell r="B266" t="str">
            <v>050-UC-001</v>
          </cell>
          <cell r="D266" t="str">
            <v>HYPOCHLORITE INJECTION PACKAGE</v>
          </cell>
          <cell r="E266" t="str">
            <v>ME024</v>
          </cell>
          <cell r="F266" t="str">
            <v>Hypochlorite Package</v>
          </cell>
          <cell r="G266" t="str">
            <v>De-Nora Water Technologies</v>
          </cell>
          <cell r="H266" t="str">
            <v>050</v>
          </cell>
          <cell r="I266" t="str">
            <v>Sea Water</v>
          </cell>
          <cell r="J266" t="str">
            <v>Y</v>
          </cell>
          <cell r="K266" t="str">
            <v>1 x 100 %</v>
          </cell>
          <cell r="L266" t="str">
            <v>PKG</v>
          </cell>
          <cell r="M266" t="str">
            <v>Package</v>
          </cell>
          <cell r="N266" t="str">
            <v>Etc.</v>
          </cell>
          <cell r="O266" t="str">
            <v>2001-KGD6-D2-PF-OF-MJ1F-C000-440005618-PRD-0004-35</v>
          </cell>
          <cell r="P266" t="str">
            <v>2001-KGD6-D2-PF-OF-MJ1F-C000-440005618-PRJ-0051</v>
          </cell>
          <cell r="Q266" t="str">
            <v>2001-KGD6-D2-PF-OF-MJ1F-C000-440005618-MEQ-0007</v>
          </cell>
          <cell r="R266" t="str">
            <v>FV / 16</v>
          </cell>
          <cell r="S266" t="str">
            <v>barg</v>
          </cell>
          <cell r="T266" t="str">
            <v>-10 / 70</v>
          </cell>
          <cell r="U266" t="str">
            <v>℃</v>
          </cell>
          <cell r="V266" t="str">
            <v>3.7 ~ 4.4</v>
          </cell>
          <cell r="W266" t="str">
            <v>barg</v>
          </cell>
          <cell r="X266" t="str">
            <v>33</v>
          </cell>
          <cell r="Y266" t="str">
            <v>℃</v>
          </cell>
          <cell r="Z266" t="str">
            <v>23.00</v>
          </cell>
          <cell r="AA266" t="str">
            <v>kg/h</v>
          </cell>
          <cell r="AB266" t="str">
            <v>-</v>
          </cell>
          <cell r="AD266" t="str">
            <v>TR/E.M</v>
          </cell>
          <cell r="AG266" t="str">
            <v>136</v>
          </cell>
          <cell r="AH266" t="str">
            <v>kW</v>
          </cell>
          <cell r="AI266" t="str">
            <v>101</v>
          </cell>
          <cell r="AJ266" t="str">
            <v>kW</v>
          </cell>
          <cell r="AK266" t="str">
            <v>7500</v>
          </cell>
          <cell r="AL266" t="str">
            <v>5000</v>
          </cell>
          <cell r="AM266" t="str">
            <v>4695</v>
          </cell>
          <cell r="AS266">
            <v>14.829000000000001</v>
          </cell>
          <cell r="AT266">
            <v>31.797000000000001</v>
          </cell>
          <cell r="AV266">
            <v>0.1</v>
          </cell>
          <cell r="AW266">
            <v>16.311900000000001</v>
          </cell>
          <cell r="AX266">
            <v>18.6648</v>
          </cell>
          <cell r="AY266">
            <v>34.976700000000001</v>
          </cell>
          <cell r="AZ266" t="str">
            <v>Top</v>
          </cell>
          <cell r="BA266" t="str">
            <v>MEC</v>
          </cell>
          <cell r="BB266" t="str">
            <v>P02</v>
          </cell>
          <cell r="BC266" t="str">
            <v>C</v>
          </cell>
          <cell r="BD266" t="str">
            <v>83.1</v>
          </cell>
          <cell r="BE266" t="str">
            <v>PKG &amp; Rotating (Welding)</v>
          </cell>
        </row>
        <row r="267">
          <cell r="B267" t="str">
            <v>056-VZ-001</v>
          </cell>
          <cell r="D267" t="str">
            <v>HAZARDOUS OPEN DRAIN DRUM</v>
          </cell>
          <cell r="E267" t="str">
            <v>ME018</v>
          </cell>
          <cell r="F267" t="str">
            <v>Pressure Vessel</v>
          </cell>
          <cell r="G267" t="str">
            <v>Wooyang HC</v>
          </cell>
          <cell r="H267" t="str">
            <v>056</v>
          </cell>
          <cell r="I267" t="str">
            <v>Closed / Open Drain</v>
          </cell>
          <cell r="J267" t="str">
            <v>Y</v>
          </cell>
          <cell r="K267" t="str">
            <v>1 x 100 %</v>
          </cell>
          <cell r="L267" t="str">
            <v>STA</v>
          </cell>
          <cell r="M267" t="str">
            <v>Vessel/Tank</v>
          </cell>
          <cell r="N267" t="str">
            <v>Horizontal</v>
          </cell>
          <cell r="O267" t="str">
            <v>2001-KGD6-D2-PF-OF-MJ1F-C000-440005618-PRD-0456-01</v>
          </cell>
          <cell r="P267" t="str">
            <v>2001-KGD6-D2-PF-OF-MJ1F-C000-440005618-PRJ-0066</v>
          </cell>
          <cell r="Q267" t="str">
            <v>2001-KGD6-D2-PF-OF-MJ1F-C000-440005618-MEQ-0004</v>
          </cell>
          <cell r="R267" t="str">
            <v>3.5</v>
          </cell>
          <cell r="S267" t="str">
            <v>barg</v>
          </cell>
          <cell r="T267" t="str">
            <v>-10 / 75</v>
          </cell>
          <cell r="U267" t="str">
            <v>oC</v>
          </cell>
          <cell r="V267" t="str">
            <v>0.1</v>
          </cell>
          <cell r="W267" t="str">
            <v>barg</v>
          </cell>
          <cell r="X267" t="str">
            <v>16.6 / 45</v>
          </cell>
          <cell r="Y267" t="str">
            <v>℃</v>
          </cell>
          <cell r="Z267" t="str">
            <v>23.1</v>
          </cell>
          <cell r="AA267" t="str">
            <v>m3</v>
          </cell>
          <cell r="AB267" t="str">
            <v>-</v>
          </cell>
          <cell r="AL267" t="str">
            <v>2000</v>
          </cell>
          <cell r="AM267" t="str">
            <v>6700</v>
          </cell>
          <cell r="AN267" t="str">
            <v>25Cr SDSS</v>
          </cell>
          <cell r="AO267" t="str">
            <v>CS + 3 mm CA + Organic Lining</v>
          </cell>
          <cell r="AS267">
            <v>5.8</v>
          </cell>
          <cell r="AT267">
            <v>28.1</v>
          </cell>
          <cell r="AU267">
            <v>23.1</v>
          </cell>
          <cell r="AV267">
            <v>0.1</v>
          </cell>
          <cell r="AW267">
            <v>6.38</v>
          </cell>
          <cell r="AX267">
            <v>24.530000000000005</v>
          </cell>
          <cell r="AY267">
            <v>30.910000000000004</v>
          </cell>
          <cell r="AZ267" t="str">
            <v>Top</v>
          </cell>
          <cell r="BA267" t="str">
            <v>MEC</v>
          </cell>
          <cell r="BB267" t="str">
            <v>Hull Deck</v>
          </cell>
          <cell r="BC267" t="str">
            <v>Hull Deck</v>
          </cell>
          <cell r="BE267" t="str">
            <v>Horizontal Vessel (Fixed, Sliding Saddle)</v>
          </cell>
        </row>
        <row r="268">
          <cell r="B268" t="str">
            <v>056-PC-001-A</v>
          </cell>
          <cell r="D268" t="str">
            <v>HAZARDOUS OPEN DRAIN PUMPS</v>
          </cell>
          <cell r="E268" t="str">
            <v>ME019</v>
          </cell>
          <cell r="F268" t="str">
            <v>Centrifugal Pump</v>
          </cell>
          <cell r="G268" t="str">
            <v>Sulzer</v>
          </cell>
          <cell r="H268" t="str">
            <v>056</v>
          </cell>
          <cell r="I268" t="str">
            <v>Closed / Open Drain</v>
          </cell>
          <cell r="J268" t="str">
            <v>Y</v>
          </cell>
          <cell r="K268" t="str">
            <v>2 x 100 %</v>
          </cell>
          <cell r="L268" t="str">
            <v>ROT</v>
          </cell>
          <cell r="M268" t="str">
            <v>Pump</v>
          </cell>
          <cell r="N268" t="str">
            <v>Centrifugal</v>
          </cell>
          <cell r="O268" t="str">
            <v>2001-KGD6-D2-PF-OF-MJ1F-C000-440005618-PRD-0004-45</v>
          </cell>
          <cell r="P268" t="str">
            <v>2001-KGD6-D2-PF-OF-MJ1F-C000-440005618-PRJ-0068</v>
          </cell>
          <cell r="Q268" t="str">
            <v>2001-KGD6-D2-PF-OF-MJ1F-C000-440005618-MEQ-0024</v>
          </cell>
          <cell r="R268" t="str">
            <v>3.5</v>
          </cell>
          <cell r="S268" t="str">
            <v>barg</v>
          </cell>
          <cell r="T268" t="str">
            <v>-10 / 75</v>
          </cell>
          <cell r="U268" t="str">
            <v>oC</v>
          </cell>
          <cell r="V268" t="str">
            <v>0.02 (Suc)
1.47 (disch)</v>
          </cell>
          <cell r="W268" t="str">
            <v>barg</v>
          </cell>
          <cell r="X268" t="str">
            <v>16.6 / 45</v>
          </cell>
          <cell r="Y268" t="str">
            <v>℃</v>
          </cell>
          <cell r="Z268" t="str">
            <v>16.5 (Rated)</v>
          </cell>
          <cell r="AA268" t="str">
            <v>m3/hr</v>
          </cell>
          <cell r="AB268" t="str">
            <v>-</v>
          </cell>
          <cell r="AC268" t="str">
            <v>kW</v>
          </cell>
          <cell r="AD268" t="str">
            <v>E.M.</v>
          </cell>
          <cell r="AE268" t="str">
            <v>2.25</v>
          </cell>
          <cell r="AF268" t="str">
            <v>kW</v>
          </cell>
          <cell r="AG268" t="str">
            <v>5.5</v>
          </cell>
          <cell r="AH268" t="str">
            <v>kW</v>
          </cell>
          <cell r="AI268" t="str">
            <v>2.15</v>
          </cell>
          <cell r="AJ268" t="str">
            <v>kW</v>
          </cell>
          <cell r="AK268" t="str">
            <v>1950</v>
          </cell>
          <cell r="AL268" t="str">
            <v>1000</v>
          </cell>
          <cell r="AM268" t="str">
            <v>1700</v>
          </cell>
          <cell r="AN268" t="str">
            <v>25Cr SDSS</v>
          </cell>
          <cell r="AO268" t="str">
            <v>25Cr SDSS</v>
          </cell>
          <cell r="AS268">
            <v>1.1000000000000001</v>
          </cell>
          <cell r="AT268">
            <v>1.3</v>
          </cell>
          <cell r="AV268">
            <v>0.1</v>
          </cell>
          <cell r="AW268">
            <v>1.2100000000000002</v>
          </cell>
          <cell r="AX268">
            <v>0.21999999999999997</v>
          </cell>
          <cell r="AY268">
            <v>1.4300000000000002</v>
          </cell>
          <cell r="AZ268" t="str">
            <v>Top</v>
          </cell>
          <cell r="BA268" t="str">
            <v>MEC</v>
          </cell>
          <cell r="BB268" t="str">
            <v>Hull Deck</v>
          </cell>
          <cell r="BC268" t="str">
            <v>Hull Deck</v>
          </cell>
          <cell r="BE268" t="str">
            <v>ETC</v>
          </cell>
        </row>
        <row r="269">
          <cell r="B269" t="str">
            <v>056-PC-001-A/M01</v>
          </cell>
          <cell r="C269" t="str">
            <v>056-PC-001-A</v>
          </cell>
          <cell r="D269" t="str">
            <v>Drive Motor for HAZARDOUS OPEN DRAIN PUMPS</v>
          </cell>
          <cell r="E269" t="str">
            <v>ME019</v>
          </cell>
          <cell r="F269" t="str">
            <v>Centrifugal Pump</v>
          </cell>
          <cell r="G269" t="str">
            <v>Sulzer</v>
          </cell>
          <cell r="H269" t="str">
            <v>056</v>
          </cell>
          <cell r="I269" t="str">
            <v>Closed / Open Drain</v>
          </cell>
          <cell r="J269" t="str">
            <v>N</v>
          </cell>
          <cell r="K269" t="str">
            <v>2 x 100 %</v>
          </cell>
          <cell r="L269" t="str">
            <v>ROT</v>
          </cell>
          <cell r="M269" t="str">
            <v>Motor</v>
          </cell>
          <cell r="N269" t="str">
            <v>Motor</v>
          </cell>
          <cell r="O269" t="str">
            <v>2001-KGD6-D2-PF-OF-MJ1F-C000-440005618-PRD-0004-45</v>
          </cell>
          <cell r="P269" t="str">
            <v>2001-KGD6-D2-PF-OF-MJ1F-C000-440005618-PRJ-0068</v>
          </cell>
          <cell r="Q269" t="str">
            <v>2001-KGD6-D2-PF-OF-MJ1F-C000-440005618-MEQ-0024</v>
          </cell>
          <cell r="AK269" t="str">
            <v>incl. above</v>
          </cell>
          <cell r="AL269" t="str">
            <v>incl. above</v>
          </cell>
          <cell r="AM269" t="str">
            <v>incl. above</v>
          </cell>
          <cell r="AS269" t="str">
            <v>incl. above</v>
          </cell>
          <cell r="AT269" t="str">
            <v>incl. above</v>
          </cell>
          <cell r="AV269" t="str">
            <v>incl. above</v>
          </cell>
          <cell r="AW269" t="str">
            <v>incl. above</v>
          </cell>
          <cell r="AX269" t="str">
            <v>incl. above</v>
          </cell>
          <cell r="AY269" t="str">
            <v>incl. above</v>
          </cell>
          <cell r="AZ269" t="str">
            <v>Top</v>
          </cell>
          <cell r="BA269" t="str">
            <v>MEC</v>
          </cell>
          <cell r="BB269" t="str">
            <v>Hull Deck</v>
          </cell>
          <cell r="BC269" t="str">
            <v>Hull Deck</v>
          </cell>
        </row>
        <row r="270">
          <cell r="B270" t="str">
            <v>056-PC-001-B</v>
          </cell>
          <cell r="D270" t="str">
            <v>HAZARDOUS OPEN DRAIN PUMPS</v>
          </cell>
          <cell r="E270" t="str">
            <v>ME019</v>
          </cell>
          <cell r="F270" t="str">
            <v>Centrifugal Pump</v>
          </cell>
          <cell r="G270" t="str">
            <v>Sulzer</v>
          </cell>
          <cell r="H270" t="str">
            <v>056</v>
          </cell>
          <cell r="I270" t="str">
            <v>Closed / Open Drain</v>
          </cell>
          <cell r="J270" t="str">
            <v>Y</v>
          </cell>
          <cell r="K270" t="str">
            <v>2 x 100 %</v>
          </cell>
          <cell r="L270" t="str">
            <v>ROT</v>
          </cell>
          <cell r="M270" t="str">
            <v>Pump</v>
          </cell>
          <cell r="N270" t="str">
            <v>Centrifugal</v>
          </cell>
          <cell r="O270" t="str">
            <v>2001-KGD6-D2-PF-OF-MJ1F-C000-440005618-PRD-0004-45</v>
          </cell>
          <cell r="P270" t="str">
            <v>2001-KGD6-D2-PF-OF-MJ1F-C000-440005618-PRJ-0068</v>
          </cell>
          <cell r="Q270" t="str">
            <v>2001-KGD6-D2-PF-OF-MJ1F-C000-440005618-MEQ-0024</v>
          </cell>
          <cell r="R270" t="str">
            <v>3.5</v>
          </cell>
          <cell r="S270" t="str">
            <v>barg</v>
          </cell>
          <cell r="T270" t="str">
            <v>-10 / 75</v>
          </cell>
          <cell r="U270" t="str">
            <v>oC</v>
          </cell>
          <cell r="V270" t="str">
            <v>0.02 (Suc)
1.47 (disch)</v>
          </cell>
          <cell r="W270" t="str">
            <v>barg</v>
          </cell>
          <cell r="X270" t="str">
            <v>16.6 / 45</v>
          </cell>
          <cell r="Y270" t="str">
            <v>℃</v>
          </cell>
          <cell r="Z270" t="str">
            <v>16.5 (Rated)</v>
          </cell>
          <cell r="AA270" t="str">
            <v>m3/hr</v>
          </cell>
          <cell r="AB270" t="str">
            <v>-</v>
          </cell>
          <cell r="AC270" t="str">
            <v>kW</v>
          </cell>
          <cell r="AD270" t="str">
            <v>E.M.</v>
          </cell>
          <cell r="AE270" t="str">
            <v>2.25</v>
          </cell>
          <cell r="AF270" t="str">
            <v>kW</v>
          </cell>
          <cell r="AG270" t="str">
            <v>5.5</v>
          </cell>
          <cell r="AH270" t="str">
            <v>kW</v>
          </cell>
          <cell r="AI270" t="str">
            <v>2.15</v>
          </cell>
          <cell r="AJ270" t="str">
            <v>kW</v>
          </cell>
          <cell r="AK270" t="str">
            <v>1950</v>
          </cell>
          <cell r="AL270" t="str">
            <v>1000</v>
          </cell>
          <cell r="AM270" t="str">
            <v>1700</v>
          </cell>
          <cell r="AN270" t="str">
            <v>25Cr SDSS</v>
          </cell>
          <cell r="AO270" t="str">
            <v>25Cr SDSS</v>
          </cell>
          <cell r="AS270">
            <v>1.1000000000000001</v>
          </cell>
          <cell r="AT270">
            <v>1.3</v>
          </cell>
          <cell r="AV270">
            <v>0.1</v>
          </cell>
          <cell r="AW270">
            <v>1.2100000000000002</v>
          </cell>
          <cell r="AX270">
            <v>0.21999999999999997</v>
          </cell>
          <cell r="AY270">
            <v>1.4300000000000002</v>
          </cell>
          <cell r="AZ270" t="str">
            <v>Top</v>
          </cell>
          <cell r="BA270" t="str">
            <v>MEC</v>
          </cell>
          <cell r="BB270" t="str">
            <v>Hull Deck</v>
          </cell>
          <cell r="BC270" t="str">
            <v>Hull Deck</v>
          </cell>
          <cell r="BE270" t="str">
            <v>ETC</v>
          </cell>
        </row>
        <row r="271">
          <cell r="B271" t="str">
            <v>056-PC-001-B/M01</v>
          </cell>
          <cell r="C271" t="str">
            <v>056-PC-001-B</v>
          </cell>
          <cell r="D271" t="str">
            <v>Drive Motor for HAZARDOUS OPEN DRAIN PUMPS</v>
          </cell>
          <cell r="E271" t="str">
            <v>ME019</v>
          </cell>
          <cell r="F271" t="str">
            <v>Centrifugal Pump</v>
          </cell>
          <cell r="G271" t="str">
            <v>Sulzer</v>
          </cell>
          <cell r="H271" t="str">
            <v>056</v>
          </cell>
          <cell r="I271" t="str">
            <v>Closed / Open Drain</v>
          </cell>
          <cell r="J271" t="str">
            <v>N</v>
          </cell>
          <cell r="K271" t="str">
            <v>2 x 100 %</v>
          </cell>
          <cell r="L271" t="str">
            <v>ROT</v>
          </cell>
          <cell r="M271" t="str">
            <v>Motor</v>
          </cell>
          <cell r="N271" t="str">
            <v>Motor</v>
          </cell>
          <cell r="O271" t="str">
            <v>2001-KGD6-D2-PF-OF-MJ1F-C000-440005618-PRD-0004-45</v>
          </cell>
          <cell r="P271" t="str">
            <v>2001-KGD6-D2-PF-OF-MJ1F-C000-440005618-PRJ-0068</v>
          </cell>
          <cell r="Q271" t="str">
            <v>2001-KGD6-D2-PF-OF-MJ1F-C000-440005618-MEQ-0024</v>
          </cell>
          <cell r="AK271" t="str">
            <v>incl. above</v>
          </cell>
          <cell r="AL271" t="str">
            <v>incl. above</v>
          </cell>
          <cell r="AM271" t="str">
            <v>incl. above</v>
          </cell>
          <cell r="AS271" t="str">
            <v>incl. above</v>
          </cell>
          <cell r="AT271" t="str">
            <v>incl. above</v>
          </cell>
          <cell r="AV271" t="str">
            <v>incl. above</v>
          </cell>
          <cell r="AW271" t="str">
            <v>incl. above</v>
          </cell>
          <cell r="AX271" t="str">
            <v>incl. above</v>
          </cell>
          <cell r="AY271" t="str">
            <v>incl. above</v>
          </cell>
          <cell r="AZ271" t="str">
            <v>Top</v>
          </cell>
          <cell r="BA271" t="str">
            <v>MEC</v>
          </cell>
          <cell r="BB271" t="str">
            <v>Hull Deck</v>
          </cell>
          <cell r="BC271" t="str">
            <v>Hull Deck</v>
          </cell>
        </row>
        <row r="272">
          <cell r="B272" t="str">
            <v>056-PR-003-A</v>
          </cell>
          <cell r="D272" t="str">
            <v>OPEN DRAIN SKIMMING PUMP</v>
          </cell>
          <cell r="E272" t="str">
            <v>ME031</v>
          </cell>
          <cell r="F272" t="str">
            <v>Air Operated Diaphragm Pump</v>
          </cell>
          <cell r="G272" t="str">
            <v>DONG IL ENT</v>
          </cell>
          <cell r="H272" t="str">
            <v>056</v>
          </cell>
          <cell r="I272" t="str">
            <v>Closed / Open Drain</v>
          </cell>
          <cell r="J272" t="str">
            <v>Y</v>
          </cell>
          <cell r="K272" t="str">
            <v>2 x 100 %</v>
          </cell>
          <cell r="L272" t="str">
            <v>ROT</v>
          </cell>
          <cell r="M272" t="str">
            <v>PUMP</v>
          </cell>
          <cell r="N272" t="str">
            <v>Air Diaphragm</v>
          </cell>
          <cell r="O272" t="str">
            <v>2001-KGD6-D2-PF-OF-MJ1F-C000-440005618-PRD-0456-15</v>
          </cell>
          <cell r="P272" t="str">
            <v>2001-KGD6-D2-PF-OF-MJ1F-C000-440005618-PRJ-0069</v>
          </cell>
          <cell r="Q272" t="str">
            <v>2001-KGD6-D2-PF-OF-MJ1F-C000-440005618-MEQ-0029</v>
          </cell>
          <cell r="R272" t="str">
            <v>3.5</v>
          </cell>
          <cell r="S272" t="str">
            <v>barg</v>
          </cell>
          <cell r="T272" t="str">
            <v>-10 / 75</v>
          </cell>
          <cell r="U272" t="str">
            <v>oC</v>
          </cell>
          <cell r="V272" t="str">
            <v>0.02 (Suc)
1.52(disch)</v>
          </cell>
          <cell r="W272" t="str">
            <v>barg</v>
          </cell>
          <cell r="X272" t="str">
            <v>16.6 / 45</v>
          </cell>
          <cell r="Y272" t="str">
            <v>℃</v>
          </cell>
          <cell r="Z272" t="str">
            <v>5.5 (Rated)</v>
          </cell>
          <cell r="AA272" t="str">
            <v>m3/hr</v>
          </cell>
          <cell r="AB272" t="str">
            <v>-</v>
          </cell>
          <cell r="AD272" t="str">
            <v>Air</v>
          </cell>
          <cell r="AE272" t="str">
            <v>-</v>
          </cell>
          <cell r="AG272" t="str">
            <v>-</v>
          </cell>
          <cell r="AI272" t="str">
            <v>-</v>
          </cell>
          <cell r="AK272" t="str">
            <v>1050</v>
          </cell>
          <cell r="AL272" t="str">
            <v>970</v>
          </cell>
          <cell r="AM272" t="str">
            <v>1168</v>
          </cell>
          <cell r="AN272" t="str">
            <v>Hastelloy</v>
          </cell>
          <cell r="AO272" t="str">
            <v>Hastelloy</v>
          </cell>
          <cell r="AS272">
            <v>0.35799999999999998</v>
          </cell>
          <cell r="AT272">
            <v>0.35899999999999999</v>
          </cell>
          <cell r="AU272">
            <v>0.5</v>
          </cell>
          <cell r="AV272">
            <v>0.15</v>
          </cell>
          <cell r="AW272">
            <v>0.41169999999999995</v>
          </cell>
          <cell r="AX272">
            <v>1.1500000000000399E-3</v>
          </cell>
          <cell r="AY272">
            <v>0.41284999999999999</v>
          </cell>
          <cell r="AZ272" t="str">
            <v>Top</v>
          </cell>
          <cell r="BA272" t="str">
            <v>MEC</v>
          </cell>
          <cell r="BB272" t="str">
            <v>Hull Deck</v>
          </cell>
          <cell r="BC272" t="str">
            <v>Hull Deck</v>
          </cell>
          <cell r="BD272" t="str">
            <v>-</v>
          </cell>
          <cell r="BE272" t="str">
            <v>ETC</v>
          </cell>
        </row>
        <row r="273">
          <cell r="B273" t="str">
            <v>056-PR-003-B</v>
          </cell>
          <cell r="D273" t="str">
            <v>OPEN DRAIN SKIMMING PUMP</v>
          </cell>
          <cell r="E273" t="str">
            <v>ME031</v>
          </cell>
          <cell r="F273" t="str">
            <v>Air Operated Diaphragm Pump</v>
          </cell>
          <cell r="G273" t="str">
            <v>DONG IL ENT</v>
          </cell>
          <cell r="H273" t="str">
            <v>056</v>
          </cell>
          <cell r="I273" t="str">
            <v>Closed / Open Drain</v>
          </cell>
          <cell r="J273" t="str">
            <v>Y</v>
          </cell>
          <cell r="K273" t="str">
            <v>2 x 100 %</v>
          </cell>
          <cell r="L273" t="str">
            <v>ROT</v>
          </cell>
          <cell r="M273" t="str">
            <v>PUMP</v>
          </cell>
          <cell r="N273" t="str">
            <v>Air Diaphragm</v>
          </cell>
          <cell r="O273" t="str">
            <v>2001-KGD6-D2-PF-OF-MJ1F-C000-440005618-PRD-0456-15</v>
          </cell>
          <cell r="P273" t="str">
            <v>2001-KGD6-D2-PF-OF-MJ1F-C000-440005618-PRJ-0069</v>
          </cell>
          <cell r="Q273" t="str">
            <v>2001-KGD6-D2-PF-OF-MJ1F-C000-440005618-MEQ-0029</v>
          </cell>
          <cell r="R273" t="str">
            <v>3.5</v>
          </cell>
          <cell r="S273" t="str">
            <v>barg</v>
          </cell>
          <cell r="T273" t="str">
            <v>-10 / 75</v>
          </cell>
          <cell r="U273" t="str">
            <v>oC</v>
          </cell>
          <cell r="V273" t="str">
            <v>0.02 (Suc)
1.52(disch)</v>
          </cell>
          <cell r="W273" t="str">
            <v>barg</v>
          </cell>
          <cell r="X273" t="str">
            <v>16.6 / 45</v>
          </cell>
          <cell r="Y273" t="str">
            <v>℃</v>
          </cell>
          <cell r="Z273" t="str">
            <v>5.5 (Rated)</v>
          </cell>
          <cell r="AA273" t="str">
            <v>m3/hr</v>
          </cell>
          <cell r="AB273" t="str">
            <v>-</v>
          </cell>
          <cell r="AD273" t="str">
            <v>Air</v>
          </cell>
          <cell r="AE273" t="str">
            <v>-</v>
          </cell>
          <cell r="AG273" t="str">
            <v>-</v>
          </cell>
          <cell r="AI273" t="str">
            <v>-</v>
          </cell>
          <cell r="AK273" t="str">
            <v>1050</v>
          </cell>
          <cell r="AL273" t="str">
            <v>970</v>
          </cell>
          <cell r="AM273" t="str">
            <v>1168</v>
          </cell>
          <cell r="AN273" t="str">
            <v>Hastelloy</v>
          </cell>
          <cell r="AO273" t="str">
            <v>Hastelloy</v>
          </cell>
          <cell r="AS273">
            <v>0.35799999999999998</v>
          </cell>
          <cell r="AT273">
            <v>0.35899999999999999</v>
          </cell>
          <cell r="AU273">
            <v>0.5</v>
          </cell>
          <cell r="AV273">
            <v>0.15</v>
          </cell>
          <cell r="AW273">
            <v>0.41169999999999995</v>
          </cell>
          <cell r="AX273">
            <v>1.1500000000000399E-3</v>
          </cell>
          <cell r="AY273">
            <v>0.41284999999999999</v>
          </cell>
          <cell r="AZ273" t="str">
            <v>Top</v>
          </cell>
          <cell r="BA273" t="str">
            <v>MEC</v>
          </cell>
          <cell r="BB273" t="str">
            <v>Hull Deck</v>
          </cell>
          <cell r="BC273" t="str">
            <v>Hull Deck</v>
          </cell>
          <cell r="BD273" t="str">
            <v>-</v>
          </cell>
          <cell r="BE273" t="str">
            <v>ETC</v>
          </cell>
        </row>
        <row r="274">
          <cell r="B274" t="str">
            <v>056-VZ-002</v>
          </cell>
          <cell r="D274" t="str">
            <v>NON-HAZARDOUS OPEN DRAIN DRUM</v>
          </cell>
          <cell r="E274" t="str">
            <v>ME018</v>
          </cell>
          <cell r="F274" t="str">
            <v>Pressure Vessel</v>
          </cell>
          <cell r="G274" t="str">
            <v>Wooyang HC</v>
          </cell>
          <cell r="H274" t="str">
            <v>056</v>
          </cell>
          <cell r="I274" t="str">
            <v>Closed / Open Drain</v>
          </cell>
          <cell r="J274" t="str">
            <v>Y</v>
          </cell>
          <cell r="K274" t="str">
            <v>1 x 100 %</v>
          </cell>
          <cell r="L274" t="str">
            <v>STA</v>
          </cell>
          <cell r="M274" t="str">
            <v>Vessel/Tank</v>
          </cell>
          <cell r="N274" t="str">
            <v>Horizontal</v>
          </cell>
          <cell r="O274" t="str">
            <v>2001-KGD6-D2-PF-OF-MJ1F-C000-440005618-PRD-0456-09</v>
          </cell>
          <cell r="P274" t="str">
            <v>2001-KGD6-D2-PF-OF-MJ1F-C000-440005618-PRJ-0065</v>
          </cell>
          <cell r="Q274" t="str">
            <v>2001-KGD6-D2-PF-OF-MJ1F-C000-440005618-MEQ-0004</v>
          </cell>
          <cell r="R274" t="str">
            <v>3.5</v>
          </cell>
          <cell r="S274" t="str">
            <v>barg</v>
          </cell>
          <cell r="T274" t="str">
            <v>-10 / 75</v>
          </cell>
          <cell r="U274" t="str">
            <v>oC</v>
          </cell>
          <cell r="V274" t="str">
            <v>0.1</v>
          </cell>
          <cell r="W274" t="str">
            <v>barg</v>
          </cell>
          <cell r="X274" t="str">
            <v>16.6 / 45</v>
          </cell>
          <cell r="Y274" t="str">
            <v>℃</v>
          </cell>
          <cell r="Z274" t="str">
            <v>19.7</v>
          </cell>
          <cell r="AA274" t="str">
            <v>m3</v>
          </cell>
          <cell r="AB274" t="str">
            <v>-</v>
          </cell>
          <cell r="AE274" t="str">
            <v>-</v>
          </cell>
          <cell r="AL274" t="str">
            <v>2000</v>
          </cell>
          <cell r="AM274" t="str">
            <v>5600</v>
          </cell>
          <cell r="AN274" t="str">
            <v>25Cr SDSS</v>
          </cell>
          <cell r="AO274" t="str">
            <v>CS + 3 mm CA + Organic Lining</v>
          </cell>
          <cell r="AS274">
            <v>5.3</v>
          </cell>
          <cell r="AT274">
            <v>23.5</v>
          </cell>
          <cell r="AU274">
            <v>19.7</v>
          </cell>
          <cell r="AV274">
            <v>0.1</v>
          </cell>
          <cell r="AW274">
            <v>5.83</v>
          </cell>
          <cell r="AX274">
            <v>20.020000000000003</v>
          </cell>
          <cell r="AY274">
            <v>25.85</v>
          </cell>
          <cell r="AZ274" t="str">
            <v>Top</v>
          </cell>
          <cell r="BA274" t="str">
            <v>MEC</v>
          </cell>
          <cell r="BB274" t="str">
            <v>Hull Deck</v>
          </cell>
          <cell r="BC274" t="str">
            <v>Hull Deck</v>
          </cell>
          <cell r="BE274" t="str">
            <v>Horizontal Vessel (Fixed, Sliding Saddle)</v>
          </cell>
        </row>
        <row r="275">
          <cell r="B275" t="str">
            <v>056-PC-002-A</v>
          </cell>
          <cell r="D275" t="str">
            <v>NON-HAZARDOUS OPEN DRAIN PUMPS</v>
          </cell>
          <cell r="E275" t="str">
            <v>ME019</v>
          </cell>
          <cell r="F275" t="str">
            <v>Centrifugal Pump</v>
          </cell>
          <cell r="G275" t="str">
            <v>Sulzer</v>
          </cell>
          <cell r="H275" t="str">
            <v>056</v>
          </cell>
          <cell r="I275" t="str">
            <v>Closed / Open Drain</v>
          </cell>
          <cell r="J275" t="str">
            <v>Y</v>
          </cell>
          <cell r="K275" t="str">
            <v>2 x 100 %</v>
          </cell>
          <cell r="L275" t="str">
            <v>ROT</v>
          </cell>
          <cell r="M275" t="str">
            <v>Pump</v>
          </cell>
          <cell r="N275" t="str">
            <v>Centrifugal</v>
          </cell>
          <cell r="O275" t="str">
            <v>2001-KGD6-D2-PF-OF-MJ1F-C000-440005618-PRD-0004-48</v>
          </cell>
          <cell r="P275" t="str">
            <v>2001-KGD6-D2-PF-OF-MJ1F-C000-440005618-PRJ-0067</v>
          </cell>
          <cell r="Q275" t="str">
            <v>2001-KGD6-D2-PF-OF-MJ1F-C000-440005618-MEQ-0024</v>
          </cell>
          <cell r="R275" t="str">
            <v>3.5</v>
          </cell>
          <cell r="S275" t="str">
            <v>barg</v>
          </cell>
          <cell r="T275" t="str">
            <v>-10 / 75</v>
          </cell>
          <cell r="U275" t="str">
            <v>oC</v>
          </cell>
          <cell r="V275" t="str">
            <v>0.02 (Suc)
1.43 (disch)</v>
          </cell>
          <cell r="W275" t="str">
            <v>barg</v>
          </cell>
          <cell r="X275" t="str">
            <v>16.6 / 45</v>
          </cell>
          <cell r="Y275" t="str">
            <v>℃</v>
          </cell>
          <cell r="Z275" t="str">
            <v>16.5 (Rated)</v>
          </cell>
          <cell r="AA275" t="str">
            <v>m3/hr</v>
          </cell>
          <cell r="AB275" t="str">
            <v>-</v>
          </cell>
          <cell r="AC275" t="str">
            <v>kW</v>
          </cell>
          <cell r="AD275" t="str">
            <v>E.M.</v>
          </cell>
          <cell r="AE275" t="str">
            <v>2.25</v>
          </cell>
          <cell r="AF275" t="str">
            <v>kW</v>
          </cell>
          <cell r="AG275" t="str">
            <v>5.5</v>
          </cell>
          <cell r="AH275" t="str">
            <v>kW</v>
          </cell>
          <cell r="AI275" t="str">
            <v>2.15</v>
          </cell>
          <cell r="AJ275" t="str">
            <v>kW</v>
          </cell>
          <cell r="AK275" t="str">
            <v>1950</v>
          </cell>
          <cell r="AL275" t="str">
            <v>1000</v>
          </cell>
          <cell r="AM275" t="str">
            <v>1700</v>
          </cell>
          <cell r="AN275" t="str">
            <v>25Cr SDSS</v>
          </cell>
          <cell r="AO275" t="str">
            <v>25Cr SDSS</v>
          </cell>
          <cell r="AS275">
            <v>1.1000000000000001</v>
          </cell>
          <cell r="AT275">
            <v>1.3</v>
          </cell>
          <cell r="AV275">
            <v>0.1</v>
          </cell>
          <cell r="AW275">
            <v>1.2100000000000002</v>
          </cell>
          <cell r="AX275">
            <v>0.21999999999999997</v>
          </cell>
          <cell r="AY275">
            <v>1.4300000000000002</v>
          </cell>
          <cell r="AZ275" t="str">
            <v>Top</v>
          </cell>
          <cell r="BA275" t="str">
            <v>MEC</v>
          </cell>
          <cell r="BB275" t="str">
            <v>Hull Deck</v>
          </cell>
          <cell r="BC275" t="str">
            <v>Hull Deck</v>
          </cell>
          <cell r="BE275" t="str">
            <v>ETC</v>
          </cell>
        </row>
        <row r="276">
          <cell r="B276" t="str">
            <v>056-PC-002-A/M01</v>
          </cell>
          <cell r="C276" t="str">
            <v>056-PC-002-A</v>
          </cell>
          <cell r="D276" t="str">
            <v>Drive Motor for Non HAZARDOUS OPEN DRAIN PUMPS</v>
          </cell>
          <cell r="E276" t="str">
            <v>ME019</v>
          </cell>
          <cell r="F276" t="str">
            <v>Centrifugal Pump</v>
          </cell>
          <cell r="G276" t="str">
            <v>Sulzer</v>
          </cell>
          <cell r="H276" t="str">
            <v>056</v>
          </cell>
          <cell r="I276" t="str">
            <v>Closed / Open Drain</v>
          </cell>
          <cell r="J276" t="str">
            <v>N</v>
          </cell>
          <cell r="K276" t="str">
            <v>2 x 100 %</v>
          </cell>
          <cell r="L276" t="str">
            <v>ROT</v>
          </cell>
          <cell r="M276" t="str">
            <v>Motor</v>
          </cell>
          <cell r="N276" t="str">
            <v>Motor</v>
          </cell>
          <cell r="O276" t="str">
            <v>2001-KGD6-D2-PF-OF-MJ1F-C000-440005618-PRD-0004-48</v>
          </cell>
          <cell r="P276" t="str">
            <v>2001-KGD6-D2-PF-OF-MJ1F-C000-440005618-PRJ-0067</v>
          </cell>
          <cell r="Q276" t="str">
            <v>2001-KGD6-D2-PF-OF-MJ1F-C000-440005618-MEQ-0024</v>
          </cell>
          <cell r="AK276" t="str">
            <v>incl. above</v>
          </cell>
          <cell r="AL276" t="str">
            <v>incl. above</v>
          </cell>
          <cell r="AM276" t="str">
            <v>incl. above</v>
          </cell>
          <cell r="AS276" t="str">
            <v>incl. above</v>
          </cell>
          <cell r="AT276" t="str">
            <v>incl. above</v>
          </cell>
          <cell r="AV276" t="str">
            <v>incl. above</v>
          </cell>
          <cell r="AW276" t="str">
            <v>incl. above</v>
          </cell>
          <cell r="AX276" t="str">
            <v>incl. above</v>
          </cell>
          <cell r="AY276" t="str">
            <v>incl. above</v>
          </cell>
          <cell r="AZ276" t="str">
            <v>Top</v>
          </cell>
          <cell r="BA276" t="str">
            <v>MEC</v>
          </cell>
          <cell r="BB276" t="str">
            <v>Hull Deck</v>
          </cell>
          <cell r="BC276" t="str">
            <v>Hull Deck</v>
          </cell>
        </row>
        <row r="277">
          <cell r="B277" t="str">
            <v>056-PC-002-B</v>
          </cell>
          <cell r="D277" t="str">
            <v>NON-HAZARDOUS OPEN DRAIN PUMPS</v>
          </cell>
          <cell r="E277" t="str">
            <v>ME019</v>
          </cell>
          <cell r="F277" t="str">
            <v>Centrifugal Pump</v>
          </cell>
          <cell r="G277" t="str">
            <v>Sulzer</v>
          </cell>
          <cell r="H277" t="str">
            <v>056</v>
          </cell>
          <cell r="I277" t="str">
            <v>Closed / Open Drain</v>
          </cell>
          <cell r="J277" t="str">
            <v>Y</v>
          </cell>
          <cell r="K277" t="str">
            <v>2 x 100 %</v>
          </cell>
          <cell r="L277" t="str">
            <v>ROT</v>
          </cell>
          <cell r="M277" t="str">
            <v>Pump</v>
          </cell>
          <cell r="N277" t="str">
            <v>Centrifugal</v>
          </cell>
          <cell r="O277" t="str">
            <v>2001-KGD6-D2-PF-OF-MJ1F-C000-440005618-PRD-0004-48</v>
          </cell>
          <cell r="P277" t="str">
            <v>2001-KGD6-D2-PF-OF-MJ1F-C000-440005618-PRJ-0067</v>
          </cell>
          <cell r="Q277" t="str">
            <v>2001-KGD6-D2-PF-OF-MJ1F-C000-440005618-MEQ-0024</v>
          </cell>
          <cell r="R277" t="str">
            <v>3.5</v>
          </cell>
          <cell r="S277" t="str">
            <v>barg</v>
          </cell>
          <cell r="T277" t="str">
            <v>-10 / 75</v>
          </cell>
          <cell r="U277" t="str">
            <v>oC</v>
          </cell>
          <cell r="V277" t="str">
            <v>0.02 (Suc)
1.43 (disch)</v>
          </cell>
          <cell r="W277" t="str">
            <v>barg</v>
          </cell>
          <cell r="X277" t="str">
            <v>16.6 / 45</v>
          </cell>
          <cell r="Y277" t="str">
            <v>℃</v>
          </cell>
          <cell r="Z277" t="str">
            <v>16.5 (Rated)</v>
          </cell>
          <cell r="AA277" t="str">
            <v>m3/hr</v>
          </cell>
          <cell r="AB277" t="str">
            <v>-</v>
          </cell>
          <cell r="AC277" t="str">
            <v>kW</v>
          </cell>
          <cell r="AD277" t="str">
            <v>E.M.</v>
          </cell>
          <cell r="AE277" t="str">
            <v>2.25</v>
          </cell>
          <cell r="AF277" t="str">
            <v>kW</v>
          </cell>
          <cell r="AG277" t="str">
            <v>5.5</v>
          </cell>
          <cell r="AH277" t="str">
            <v>kW</v>
          </cell>
          <cell r="AI277" t="str">
            <v>2.15</v>
          </cell>
          <cell r="AJ277" t="str">
            <v>kW</v>
          </cell>
          <cell r="AK277" t="str">
            <v>1950</v>
          </cell>
          <cell r="AL277" t="str">
            <v>1000</v>
          </cell>
          <cell r="AM277" t="str">
            <v>1700</v>
          </cell>
          <cell r="AN277" t="str">
            <v>25Cr SDSS</v>
          </cell>
          <cell r="AO277" t="str">
            <v>25Cr SDSS</v>
          </cell>
          <cell r="AS277">
            <v>1.1000000000000001</v>
          </cell>
          <cell r="AT277">
            <v>1.3</v>
          </cell>
          <cell r="AV277">
            <v>0.1</v>
          </cell>
          <cell r="AW277">
            <v>1.2100000000000002</v>
          </cell>
          <cell r="AX277">
            <v>0.21999999999999997</v>
          </cell>
          <cell r="AY277">
            <v>1.4300000000000002</v>
          </cell>
          <cell r="AZ277" t="str">
            <v>Top</v>
          </cell>
          <cell r="BA277" t="str">
            <v>MEC</v>
          </cell>
          <cell r="BB277" t="str">
            <v>Hull Deck</v>
          </cell>
          <cell r="BC277" t="str">
            <v>Hull Deck</v>
          </cell>
          <cell r="BE277" t="str">
            <v>ETC</v>
          </cell>
        </row>
        <row r="278">
          <cell r="B278" t="str">
            <v>056-PC-002-B/M01</v>
          </cell>
          <cell r="C278" t="str">
            <v>056-PC-002-B</v>
          </cell>
          <cell r="D278" t="str">
            <v>Drive Motor for Non HAZARDOUS OPEN DRAIN PUMPS</v>
          </cell>
          <cell r="E278" t="str">
            <v>ME019</v>
          </cell>
          <cell r="F278" t="str">
            <v>Centrifugal Pump</v>
          </cell>
          <cell r="G278" t="str">
            <v>Sulzer</v>
          </cell>
          <cell r="H278" t="str">
            <v>056</v>
          </cell>
          <cell r="I278" t="str">
            <v>Closed / Open Drain</v>
          </cell>
          <cell r="J278" t="str">
            <v>N</v>
          </cell>
          <cell r="K278" t="str">
            <v>2 x 100 %</v>
          </cell>
          <cell r="L278" t="str">
            <v>ROT</v>
          </cell>
          <cell r="M278" t="str">
            <v>Motor</v>
          </cell>
          <cell r="N278" t="str">
            <v>Motor</v>
          </cell>
          <cell r="O278" t="str">
            <v>2001-KGD6-D2-PF-OF-MJ1F-C000-440005618-PRD-0004-48</v>
          </cell>
          <cell r="P278" t="str">
            <v>2001-KGD6-D2-PF-OF-MJ1F-C000-440005618-PRJ-0067</v>
          </cell>
          <cell r="Q278" t="str">
            <v>2001-KGD6-D2-PF-OF-MJ1F-C000-440005618-MEQ-0024</v>
          </cell>
          <cell r="AK278" t="str">
            <v>incl. above</v>
          </cell>
          <cell r="AL278" t="str">
            <v>incl. above</v>
          </cell>
          <cell r="AM278" t="str">
            <v>incl. above</v>
          </cell>
          <cell r="AS278" t="str">
            <v>incl. above</v>
          </cell>
          <cell r="AT278" t="str">
            <v>incl. above</v>
          </cell>
          <cell r="AV278" t="str">
            <v>incl. above</v>
          </cell>
          <cell r="AW278" t="str">
            <v>incl. above</v>
          </cell>
          <cell r="AX278" t="str">
            <v>incl. above</v>
          </cell>
          <cell r="AY278" t="str">
            <v>incl. above</v>
          </cell>
          <cell r="AZ278" t="str">
            <v>Top</v>
          </cell>
          <cell r="BA278" t="str">
            <v>MEC</v>
          </cell>
          <cell r="BB278" t="str">
            <v>Hull Deck</v>
          </cell>
          <cell r="BC278" t="str">
            <v>Hull Deck</v>
          </cell>
        </row>
        <row r="279">
          <cell r="B279" t="str">
            <v>057-VZ-001</v>
          </cell>
          <cell r="D279" t="str">
            <v>CLOSED DRAIN DRUM</v>
          </cell>
          <cell r="E279" t="str">
            <v>ME018</v>
          </cell>
          <cell r="F279" t="str">
            <v>Pressure Vessel</v>
          </cell>
          <cell r="G279" t="str">
            <v>Wooyang HC</v>
          </cell>
          <cell r="H279" t="str">
            <v>057</v>
          </cell>
          <cell r="I279" t="str">
            <v>Closed / Open Drain</v>
          </cell>
          <cell r="J279" t="str">
            <v>Y</v>
          </cell>
          <cell r="K279" t="str">
            <v>1 x 100 %</v>
          </cell>
          <cell r="L279" t="str">
            <v>STA</v>
          </cell>
          <cell r="M279" t="str">
            <v>Vessel/Tank</v>
          </cell>
          <cell r="N279" t="str">
            <v>Horizontal</v>
          </cell>
          <cell r="O279" t="str">
            <v>2001-KGD6-D2-PF-OF-MJ1F-C000-440005618-PRD-0457-01</v>
          </cell>
          <cell r="P279" t="str">
            <v>2001-KGD6-D2-PF-OF-MJ1F-C000-440005618-PRJ-0070</v>
          </cell>
          <cell r="Q279" t="str">
            <v>2001-KGD6-D2-PF-OF-MJ1F-C000-440005618-MEQ-0004</v>
          </cell>
          <cell r="R279" t="str">
            <v>FV / 7</v>
          </cell>
          <cell r="S279" t="str">
            <v>barg</v>
          </cell>
          <cell r="T279" t="str">
            <v>-10 / 130</v>
          </cell>
          <cell r="U279" t="str">
            <v>oC</v>
          </cell>
          <cell r="V279" t="str">
            <v>0 ~ 1</v>
          </cell>
          <cell r="W279" t="str">
            <v>barg</v>
          </cell>
          <cell r="X279" t="str">
            <v>16.6 / 90</v>
          </cell>
          <cell r="Y279" t="str">
            <v>℃</v>
          </cell>
          <cell r="Z279" t="str">
            <v>33.5</v>
          </cell>
          <cell r="AA279" t="str">
            <v>m3</v>
          </cell>
          <cell r="AB279" t="str">
            <v>-</v>
          </cell>
          <cell r="AE279" t="str">
            <v>-</v>
          </cell>
          <cell r="AL279" t="str">
            <v>2000</v>
          </cell>
          <cell r="AM279" t="str">
            <v>10000</v>
          </cell>
          <cell r="AN279" t="str">
            <v>22 Cr DSS</v>
          </cell>
          <cell r="AO279" t="str">
            <v>22 Cr DSS</v>
          </cell>
          <cell r="AS279">
            <v>8.3000000000000007</v>
          </cell>
          <cell r="AT279">
            <v>39.6</v>
          </cell>
          <cell r="AU279">
            <v>33.51</v>
          </cell>
          <cell r="AV279">
            <v>0.1</v>
          </cell>
          <cell r="AW279">
            <v>9.1300000000000008</v>
          </cell>
          <cell r="AX279">
            <v>34.43</v>
          </cell>
          <cell r="AY279">
            <v>43.56</v>
          </cell>
          <cell r="AZ279" t="str">
            <v>Top</v>
          </cell>
          <cell r="BA279" t="str">
            <v>MEC</v>
          </cell>
          <cell r="BB279" t="str">
            <v>Hull Deck</v>
          </cell>
          <cell r="BC279" t="str">
            <v>Hull Deck</v>
          </cell>
          <cell r="BE279" t="str">
            <v>Horizontal Vessel (Fixed, Sliding Saddle)</v>
          </cell>
        </row>
        <row r="280">
          <cell r="B280" t="str">
            <v>057-PE-001-A</v>
          </cell>
          <cell r="D280" t="str">
            <v>CLOSED DRAIN DRUM PUMPS</v>
          </cell>
          <cell r="E280" t="str">
            <v>ME030</v>
          </cell>
          <cell r="F280" t="str">
            <v>Rotary Pump</v>
          </cell>
          <cell r="G280" t="str">
            <v>Netzsch</v>
          </cell>
          <cell r="H280" t="str">
            <v>057</v>
          </cell>
          <cell r="I280" t="str">
            <v>Closed / Open Drain</v>
          </cell>
          <cell r="J280" t="str">
            <v>Y</v>
          </cell>
          <cell r="K280" t="str">
            <v>2 x 100 %</v>
          </cell>
          <cell r="L280" t="str">
            <v>ROT</v>
          </cell>
          <cell r="M280" t="str">
            <v>Pump</v>
          </cell>
          <cell r="N280" t="str">
            <v>Cylindrical</v>
          </cell>
          <cell r="O280" t="str">
            <v>2001-KGD6-D2-PF-OF-MJ1F-C000-440005618-PRD-0004-51</v>
          </cell>
          <cell r="P280" t="str">
            <v>2001-KGD6-D2-PF-OF-MJ1F-C000-440005618-PRJ-0071</v>
          </cell>
          <cell r="Q280" t="str">
            <v>2001-KGD6-D2-PF-OF-MJ1F-C000-440005618-MEQ-0036</v>
          </cell>
          <cell r="R280" t="str">
            <v>16</v>
          </cell>
          <cell r="S280" t="str">
            <v>barg</v>
          </cell>
          <cell r="T280" t="str">
            <v>-10 / 130</v>
          </cell>
          <cell r="U280" t="str">
            <v>oC</v>
          </cell>
          <cell r="V280" t="str">
            <v>Suct. / Disch.
0.29 / 14.13</v>
          </cell>
          <cell r="W280" t="str">
            <v>barg</v>
          </cell>
          <cell r="X280" t="str">
            <v>16.6 / 75</v>
          </cell>
          <cell r="Y280" t="str">
            <v>℃</v>
          </cell>
          <cell r="Z280" t="str">
            <v>25 (Rated)</v>
          </cell>
          <cell r="AA280" t="str">
            <v>m3/hr</v>
          </cell>
          <cell r="AB280" t="str">
            <v>-</v>
          </cell>
          <cell r="AC280" t="str">
            <v>kW</v>
          </cell>
          <cell r="AD280" t="str">
            <v>E.M.</v>
          </cell>
          <cell r="AE280" t="str">
            <v>15.8</v>
          </cell>
          <cell r="AF280" t="str">
            <v>kW</v>
          </cell>
          <cell r="AG280" t="str">
            <v>18.5</v>
          </cell>
          <cell r="AH280" t="str">
            <v>kW</v>
          </cell>
          <cell r="AI280" t="str">
            <v>14.9</v>
          </cell>
          <cell r="AJ280" t="str">
            <v>kW</v>
          </cell>
          <cell r="AK280" t="str">
            <v>4756</v>
          </cell>
          <cell r="AL280" t="str">
            <v>750</v>
          </cell>
          <cell r="AM280" t="str">
            <v>2000</v>
          </cell>
          <cell r="AN280" t="str">
            <v>Duplex SS (Rotor)</v>
          </cell>
          <cell r="AO280" t="str">
            <v>Duplex SS</v>
          </cell>
          <cell r="AS280">
            <v>1.5</v>
          </cell>
          <cell r="AT280">
            <v>1.855</v>
          </cell>
          <cell r="AV280">
            <v>0.13</v>
          </cell>
          <cell r="AW280">
            <v>1.6950000000000001</v>
          </cell>
          <cell r="AX280">
            <v>0.40115000000000012</v>
          </cell>
          <cell r="AY280">
            <v>2.0961500000000002</v>
          </cell>
          <cell r="AZ280" t="str">
            <v>Top</v>
          </cell>
          <cell r="BA280" t="str">
            <v>MEC</v>
          </cell>
          <cell r="BB280" t="str">
            <v>Hull Deck</v>
          </cell>
          <cell r="BC280" t="str">
            <v>Hull Deck</v>
          </cell>
          <cell r="BE280" t="str">
            <v>ETC</v>
          </cell>
        </row>
        <row r="281">
          <cell r="B281" t="str">
            <v>057-PE-001-A/M01</v>
          </cell>
          <cell r="C281" t="str">
            <v>057-PE-001-A</v>
          </cell>
          <cell r="D281" t="str">
            <v>Drive Motor for CLOSED DRAIN DRUM PUMPS</v>
          </cell>
          <cell r="E281" t="str">
            <v>ME030</v>
          </cell>
          <cell r="F281" t="str">
            <v>Rotary Pump</v>
          </cell>
          <cell r="G281" t="str">
            <v>Netzsch</v>
          </cell>
          <cell r="H281" t="str">
            <v>057</v>
          </cell>
          <cell r="I281" t="str">
            <v>Closed / Open Drain</v>
          </cell>
          <cell r="J281" t="str">
            <v>N</v>
          </cell>
          <cell r="K281" t="str">
            <v>2 x 100 %</v>
          </cell>
          <cell r="L281" t="str">
            <v>ROT</v>
          </cell>
          <cell r="M281" t="str">
            <v>Motor</v>
          </cell>
          <cell r="N281" t="str">
            <v>Motor</v>
          </cell>
          <cell r="O281" t="str">
            <v>2001-KGD6-D2-PF-OF-MJ1F-C000-440005618-PRD-0004-51</v>
          </cell>
          <cell r="P281" t="str">
            <v>2001-KGD6-D2-PF-OF-MJ1F-C000-440005618-PRJ-0071</v>
          </cell>
          <cell r="Q281" t="str">
            <v>2001-KGD6-D2-PF-OF-MJ1F-C000-440005618-MEQ-0036</v>
          </cell>
          <cell r="AK281" t="str">
            <v>incl. above</v>
          </cell>
          <cell r="AL281" t="str">
            <v>incl. above</v>
          </cell>
          <cell r="AM281" t="str">
            <v>incl. above</v>
          </cell>
          <cell r="AS281" t="str">
            <v>incl. above</v>
          </cell>
          <cell r="AT281" t="str">
            <v>incl. above</v>
          </cell>
          <cell r="AV281" t="str">
            <v>incl. above</v>
          </cell>
          <cell r="AW281" t="str">
            <v>incl. above</v>
          </cell>
          <cell r="AX281" t="str">
            <v>incl. above</v>
          </cell>
          <cell r="AY281" t="str">
            <v>incl. above</v>
          </cell>
          <cell r="AZ281" t="str">
            <v>Top</v>
          </cell>
          <cell r="BA281" t="str">
            <v>MEC</v>
          </cell>
          <cell r="BB281" t="str">
            <v>Hull Deck</v>
          </cell>
          <cell r="BC281" t="str">
            <v>Hull Deck</v>
          </cell>
        </row>
        <row r="282">
          <cell r="B282" t="str">
            <v>057-PE-001-B</v>
          </cell>
          <cell r="D282" t="str">
            <v>CLOSED DRAIN DRUM PUMPS</v>
          </cell>
          <cell r="E282" t="str">
            <v>ME030</v>
          </cell>
          <cell r="F282" t="str">
            <v>Rotary Pump</v>
          </cell>
          <cell r="G282" t="str">
            <v>Netzsch</v>
          </cell>
          <cell r="H282" t="str">
            <v>057</v>
          </cell>
          <cell r="I282" t="str">
            <v>Closed / Open Drain</v>
          </cell>
          <cell r="J282" t="str">
            <v>Y</v>
          </cell>
          <cell r="K282" t="str">
            <v>2 x 100 %</v>
          </cell>
          <cell r="L282" t="str">
            <v>ROT</v>
          </cell>
          <cell r="M282" t="str">
            <v>Pump</v>
          </cell>
          <cell r="N282" t="str">
            <v>Cylindrical</v>
          </cell>
          <cell r="O282" t="str">
            <v>2001-KGD6-D2-PF-OF-MJ1F-C000-440005618-PRD-0004-51</v>
          </cell>
          <cell r="P282" t="str">
            <v>2001-KGD6-D2-PF-OF-MJ1F-C000-440005618-PRJ-0071</v>
          </cell>
          <cell r="Q282" t="str">
            <v>2001-KGD6-D2-PF-OF-MJ1F-C000-440005618-MEQ-0036</v>
          </cell>
          <cell r="R282" t="str">
            <v>16</v>
          </cell>
          <cell r="S282" t="str">
            <v>barg</v>
          </cell>
          <cell r="T282" t="str">
            <v>-10 / 130</v>
          </cell>
          <cell r="U282" t="str">
            <v>oC</v>
          </cell>
          <cell r="V282" t="str">
            <v>Suct. / Disch.
0.29 / 14.13</v>
          </cell>
          <cell r="W282" t="str">
            <v>barg</v>
          </cell>
          <cell r="X282" t="str">
            <v>16.6 / 75</v>
          </cell>
          <cell r="Y282" t="str">
            <v>℃</v>
          </cell>
          <cell r="Z282" t="str">
            <v>25 (Rated)</v>
          </cell>
          <cell r="AA282" t="str">
            <v>m3/hr</v>
          </cell>
          <cell r="AB282" t="str">
            <v>-</v>
          </cell>
          <cell r="AC282" t="str">
            <v>kW</v>
          </cell>
          <cell r="AD282" t="str">
            <v>E.M.</v>
          </cell>
          <cell r="AE282" t="str">
            <v>15.8</v>
          </cell>
          <cell r="AF282" t="str">
            <v>kW</v>
          </cell>
          <cell r="AG282" t="str">
            <v>18.5</v>
          </cell>
          <cell r="AH282" t="str">
            <v>kW</v>
          </cell>
          <cell r="AI282" t="str">
            <v>14.9</v>
          </cell>
          <cell r="AJ282" t="str">
            <v>kW</v>
          </cell>
          <cell r="AK282" t="str">
            <v>4756</v>
          </cell>
          <cell r="AL282" t="str">
            <v>750</v>
          </cell>
          <cell r="AM282" t="str">
            <v>2000</v>
          </cell>
          <cell r="AN282" t="str">
            <v>Duplex SS (Rotor)</v>
          </cell>
          <cell r="AO282" t="str">
            <v>Duplex SS</v>
          </cell>
          <cell r="AS282">
            <v>1.5</v>
          </cell>
          <cell r="AT282">
            <v>1.855</v>
          </cell>
          <cell r="AV282">
            <v>0.15</v>
          </cell>
          <cell r="AW282">
            <v>1.7250000000000001</v>
          </cell>
          <cell r="AX282">
            <v>0.40824999999999978</v>
          </cell>
          <cell r="AY282">
            <v>2.1332499999999999</v>
          </cell>
          <cell r="AZ282" t="str">
            <v>Top</v>
          </cell>
          <cell r="BA282" t="str">
            <v>MEC</v>
          </cell>
          <cell r="BB282" t="str">
            <v>Hull Deck</v>
          </cell>
          <cell r="BC282" t="str">
            <v>Hull Deck</v>
          </cell>
          <cell r="BE282" t="str">
            <v>ETC</v>
          </cell>
        </row>
        <row r="283">
          <cell r="B283" t="str">
            <v>057-PE-001-B/M01</v>
          </cell>
          <cell r="C283" t="str">
            <v>057-PE-001-B</v>
          </cell>
          <cell r="D283" t="str">
            <v>Drive Motor for CLOSED DRAIN DRUM PUMPS</v>
          </cell>
          <cell r="E283" t="str">
            <v>ME030</v>
          </cell>
          <cell r="F283" t="str">
            <v>Rotary Pump</v>
          </cell>
          <cell r="G283" t="str">
            <v>Netzsch</v>
          </cell>
          <cell r="H283" t="str">
            <v>057</v>
          </cell>
          <cell r="I283" t="str">
            <v>Closed / Open Drain</v>
          </cell>
          <cell r="J283" t="str">
            <v>N</v>
          </cell>
          <cell r="K283" t="str">
            <v>2 x 100 %</v>
          </cell>
          <cell r="L283" t="str">
            <v>ROT</v>
          </cell>
          <cell r="M283" t="str">
            <v>Motor</v>
          </cell>
          <cell r="N283" t="str">
            <v>Motor</v>
          </cell>
          <cell r="O283" t="str">
            <v>2001-KGD6-D2-PF-OF-MJ1F-C000-440005618-PRD-0004-51</v>
          </cell>
          <cell r="P283" t="str">
            <v>2001-KGD6-D2-PF-OF-MJ1F-C000-440005618-PRJ-0071</v>
          </cell>
          <cell r="Q283" t="str">
            <v>2001-KGD6-D2-PF-OF-MJ1F-C000-440005618-MEQ-0036</v>
          </cell>
          <cell r="AK283" t="str">
            <v>incl. above</v>
          </cell>
          <cell r="AL283" t="str">
            <v>incl. above</v>
          </cell>
          <cell r="AM283" t="str">
            <v>incl. above</v>
          </cell>
          <cell r="AS283" t="str">
            <v>incl. above</v>
          </cell>
          <cell r="AT283" t="str">
            <v>incl. above</v>
          </cell>
          <cell r="AV283" t="str">
            <v>incl. above</v>
          </cell>
          <cell r="AW283" t="str">
            <v>incl. above</v>
          </cell>
          <cell r="AX283" t="str">
            <v>incl. above</v>
          </cell>
          <cell r="AY283" t="str">
            <v>incl. above</v>
          </cell>
          <cell r="AZ283" t="str">
            <v>Top</v>
          </cell>
          <cell r="BA283" t="str">
            <v>MEC</v>
          </cell>
          <cell r="BB283" t="str">
            <v>Hull Deck</v>
          </cell>
          <cell r="BC283" t="str">
            <v>Hull Deck</v>
          </cell>
        </row>
        <row r="284">
          <cell r="B284" t="str">
            <v>062-VF-001-A</v>
          </cell>
          <cell r="D284" t="str">
            <v>Diesel Oil Filter</v>
          </cell>
          <cell r="E284" t="str">
            <v>ME015</v>
          </cell>
          <cell r="F284" t="str">
            <v>Filter</v>
          </cell>
          <cell r="G284" t="str">
            <v>Peerless</v>
          </cell>
          <cell r="H284" t="str">
            <v>062</v>
          </cell>
          <cell r="I284" t="str">
            <v>Diesel Oil</v>
          </cell>
          <cell r="J284" t="str">
            <v>Y</v>
          </cell>
          <cell r="K284" t="str">
            <v>2 x 100 %</v>
          </cell>
          <cell r="L284" t="str">
            <v>STA</v>
          </cell>
          <cell r="M284" t="str">
            <v>Vessel/Tank</v>
          </cell>
          <cell r="N284" t="str">
            <v>Vertical</v>
          </cell>
          <cell r="O284" t="str">
            <v>2001-KGD6-D2-PF-OF-MJ1F-C000-440005618-PRD-0462-01</v>
          </cell>
          <cell r="P284" t="str">
            <v>2001-KGD6-D2-PF-OF-MJ1F-C000-440005618-PRJ-0087</v>
          </cell>
          <cell r="Q284" t="str">
            <v>2001-KGD6-D2-PF-OF-MJ1F-C000-440005618-MEQ-0012</v>
          </cell>
          <cell r="R284" t="str">
            <v>FV / 10</v>
          </cell>
          <cell r="S284" t="str">
            <v>barg</v>
          </cell>
          <cell r="T284" t="str">
            <v>-10 / 75</v>
          </cell>
          <cell r="U284" t="str">
            <v>oC</v>
          </cell>
          <cell r="V284" t="str">
            <v>5</v>
          </cell>
          <cell r="W284" t="str">
            <v>barg</v>
          </cell>
          <cell r="X284" t="str">
            <v>16.6 ~ 45</v>
          </cell>
          <cell r="Y284" t="str">
            <v>oC</v>
          </cell>
          <cell r="Z284" t="str">
            <v>27.6</v>
          </cell>
          <cell r="AA284" t="str">
            <v>m3/hr</v>
          </cell>
          <cell r="AL284" t="str">
            <v>445.2</v>
          </cell>
          <cell r="AM284" t="str">
            <v>1425</v>
          </cell>
          <cell r="AN284" t="str">
            <v>Glass Fiber Media</v>
          </cell>
          <cell r="AO284" t="str">
            <v>SS316L</v>
          </cell>
          <cell r="AP284" t="str">
            <v>N/A</v>
          </cell>
          <cell r="AS284">
            <v>0.75</v>
          </cell>
          <cell r="AT284">
            <v>0.95</v>
          </cell>
          <cell r="AU284">
            <v>0.2</v>
          </cell>
          <cell r="AV284">
            <v>0.13</v>
          </cell>
          <cell r="AW284">
            <v>0.84750000000000003</v>
          </cell>
          <cell r="AX284">
            <v>0.22599999999999987</v>
          </cell>
          <cell r="AY284">
            <v>1.0734999999999999</v>
          </cell>
          <cell r="AZ284" t="str">
            <v>Top</v>
          </cell>
          <cell r="BA284" t="str">
            <v>MEC</v>
          </cell>
          <cell r="BB284" t="str">
            <v>S02</v>
          </cell>
          <cell r="BC284" t="str">
            <v>A</v>
          </cell>
          <cell r="BD284" t="str">
            <v>81.5</v>
          </cell>
          <cell r="BE284" t="str">
            <v>Vertical Vessel (Leg Support)</v>
          </cell>
        </row>
        <row r="285">
          <cell r="B285" t="str">
            <v>062-VF-001-B</v>
          </cell>
          <cell r="D285" t="str">
            <v>Diesel Oil Filter</v>
          </cell>
          <cell r="E285" t="str">
            <v>ME015</v>
          </cell>
          <cell r="F285" t="str">
            <v>Filter</v>
          </cell>
          <cell r="G285" t="str">
            <v>Peerless</v>
          </cell>
          <cell r="H285" t="str">
            <v>062</v>
          </cell>
          <cell r="I285" t="str">
            <v>Diesel Oil</v>
          </cell>
          <cell r="J285" t="str">
            <v>Y</v>
          </cell>
          <cell r="K285" t="str">
            <v>2 x 100 %</v>
          </cell>
          <cell r="L285" t="str">
            <v>STA</v>
          </cell>
          <cell r="M285" t="str">
            <v>Vessel/Tank</v>
          </cell>
          <cell r="N285" t="str">
            <v>Vertical</v>
          </cell>
          <cell r="O285" t="str">
            <v>2001-KGD6-D2-PF-OF-MJ1F-C000-440005618-PRD-0462-01</v>
          </cell>
          <cell r="P285" t="str">
            <v>2001-KGD6-D2-PF-OF-MJ1F-C000-440005618-PRJ-0087</v>
          </cell>
          <cell r="Q285" t="str">
            <v>2001-KGD6-D2-PF-OF-MJ1F-C000-440005618-MEQ-0012</v>
          </cell>
          <cell r="R285" t="str">
            <v>FV / 10</v>
          </cell>
          <cell r="S285" t="str">
            <v>barg</v>
          </cell>
          <cell r="T285" t="str">
            <v>-10 / 75</v>
          </cell>
          <cell r="U285" t="str">
            <v>oC</v>
          </cell>
          <cell r="V285" t="str">
            <v>5</v>
          </cell>
          <cell r="W285" t="str">
            <v>barg</v>
          </cell>
          <cell r="X285" t="str">
            <v>16.6 ~ 45</v>
          </cell>
          <cell r="Y285" t="str">
            <v>oC</v>
          </cell>
          <cell r="Z285" t="str">
            <v>27.6</v>
          </cell>
          <cell r="AA285" t="str">
            <v>m3/hr</v>
          </cell>
          <cell r="AL285" t="str">
            <v>445.2</v>
          </cell>
          <cell r="AM285" t="str">
            <v>1425</v>
          </cell>
          <cell r="AN285" t="str">
            <v>Glass Fiber Media</v>
          </cell>
          <cell r="AO285" t="str">
            <v>SS316L</v>
          </cell>
          <cell r="AP285" t="str">
            <v>N/A</v>
          </cell>
          <cell r="AS285">
            <v>0.75</v>
          </cell>
          <cell r="AT285">
            <v>0.95</v>
          </cell>
          <cell r="AU285">
            <v>0.2</v>
          </cell>
          <cell r="AV285">
            <v>0.13</v>
          </cell>
          <cell r="AW285">
            <v>0.84750000000000003</v>
          </cell>
          <cell r="AX285">
            <v>0.22599999999999987</v>
          </cell>
          <cell r="AY285">
            <v>1.0734999999999999</v>
          </cell>
          <cell r="AZ285" t="str">
            <v>Top</v>
          </cell>
          <cell r="BA285" t="str">
            <v>MEC</v>
          </cell>
          <cell r="BB285" t="str">
            <v>S02</v>
          </cell>
          <cell r="BC285" t="str">
            <v>A</v>
          </cell>
          <cell r="BD285" t="str">
            <v>81.5</v>
          </cell>
          <cell r="BE285" t="str">
            <v>Vertical Vessel (Leg Support)</v>
          </cell>
        </row>
        <row r="286">
          <cell r="B286" t="str">
            <v>071-SZ-001</v>
          </cell>
          <cell r="D286" t="str">
            <v>Deluge Skid-1</v>
          </cell>
          <cell r="E286" t="str">
            <v>ME029</v>
          </cell>
          <cell r="F286" t="str">
            <v>Deluge Skid</v>
          </cell>
          <cell r="G286" t="str">
            <v>JCI</v>
          </cell>
          <cell r="H286" t="str">
            <v>071</v>
          </cell>
          <cell r="I286" t="str">
            <v>Topside Fire Fighting Equipment</v>
          </cell>
          <cell r="J286" t="str">
            <v>Y</v>
          </cell>
          <cell r="K286" t="str">
            <v>1 x 100 %</v>
          </cell>
          <cell r="L286" t="str">
            <v>PKG</v>
          </cell>
          <cell r="M286" t="str">
            <v>Package</v>
          </cell>
          <cell r="N286" t="str">
            <v>Etc.</v>
          </cell>
          <cell r="O286" t="str">
            <v>2001-KGD6-D2-PF-OF-MJ1F-C000-440005618-SYD-0031-01</v>
          </cell>
          <cell r="P286" t="str">
            <v>N/A</v>
          </cell>
          <cell r="Q286" t="str">
            <v>2001-KGD6-D2-PF-OF-MJ1F-C000-440005618-MEQ-0019</v>
          </cell>
          <cell r="R286" t="str">
            <v>18</v>
          </cell>
          <cell r="S286" t="str">
            <v>barg</v>
          </cell>
          <cell r="T286" t="str">
            <v>-10/70</v>
          </cell>
          <cell r="U286" t="str">
            <v>℃</v>
          </cell>
          <cell r="V286" t="str">
            <v>12/14</v>
          </cell>
          <cell r="W286" t="str">
            <v>barg</v>
          </cell>
          <cell r="AK286" t="str">
            <v>4430</v>
          </cell>
          <cell r="AL286" t="str">
            <v>2480</v>
          </cell>
          <cell r="AM286" t="str">
            <v>3300</v>
          </cell>
          <cell r="AS286">
            <v>6.5</v>
          </cell>
          <cell r="AT286">
            <v>10.35</v>
          </cell>
          <cell r="AV286">
            <v>0.2</v>
          </cell>
          <cell r="AW286">
            <v>7.8</v>
          </cell>
          <cell r="AX286">
            <v>4.62</v>
          </cell>
          <cell r="AY286">
            <v>12.42</v>
          </cell>
          <cell r="AZ286" t="str">
            <v>Top</v>
          </cell>
          <cell r="BA286" t="str">
            <v>SAF</v>
          </cell>
          <cell r="BB286" t="str">
            <v>Hull Deck</v>
          </cell>
          <cell r="BC286" t="str">
            <v>Hull Deck</v>
          </cell>
          <cell r="BE286" t="str">
            <v>ETC</v>
          </cell>
        </row>
        <row r="287">
          <cell r="B287" t="str">
            <v>071-SZ-002</v>
          </cell>
          <cell r="D287" t="str">
            <v>Deluge Skid-2</v>
          </cell>
          <cell r="E287" t="str">
            <v>ME029</v>
          </cell>
          <cell r="F287" t="str">
            <v>Deluge Skid</v>
          </cell>
          <cell r="G287" t="str">
            <v>JCI</v>
          </cell>
          <cell r="H287" t="str">
            <v>071</v>
          </cell>
          <cell r="I287" t="str">
            <v>Topside Fire Fighting Equipment</v>
          </cell>
          <cell r="J287" t="str">
            <v>Y</v>
          </cell>
          <cell r="K287" t="str">
            <v>1 x 100 %</v>
          </cell>
          <cell r="L287" t="str">
            <v>PKG</v>
          </cell>
          <cell r="M287" t="str">
            <v>Package</v>
          </cell>
          <cell r="N287" t="str">
            <v>Etc.</v>
          </cell>
          <cell r="O287" t="str">
            <v>2001-KGD6-D2-PF-OF-MJ1F-C000-440005618-SYD-0031-02</v>
          </cell>
          <cell r="P287" t="str">
            <v>N/A</v>
          </cell>
          <cell r="Q287" t="str">
            <v>2001-KGD6-D2-PF-OF-MJ1F-C000-440005618-MEQ-0019</v>
          </cell>
          <cell r="R287" t="str">
            <v>18</v>
          </cell>
          <cell r="S287" t="str">
            <v>barg</v>
          </cell>
          <cell r="T287" t="str">
            <v>-10/70</v>
          </cell>
          <cell r="U287" t="str">
            <v>℃</v>
          </cell>
          <cell r="V287" t="str">
            <v>12/14</v>
          </cell>
          <cell r="W287" t="str">
            <v>barg</v>
          </cell>
          <cell r="AK287" t="str">
            <v>5280</v>
          </cell>
          <cell r="AL287" t="str">
            <v>2480</v>
          </cell>
          <cell r="AM287" t="str">
            <v>3300</v>
          </cell>
          <cell r="AS287">
            <v>9.6</v>
          </cell>
          <cell r="AT287">
            <v>14.4</v>
          </cell>
          <cell r="AV287">
            <v>0.2</v>
          </cell>
          <cell r="AW287">
            <v>11.52</v>
          </cell>
          <cell r="AX287">
            <v>5.7600000000000016</v>
          </cell>
          <cell r="AY287">
            <v>17.28</v>
          </cell>
          <cell r="AZ287" t="str">
            <v>Top</v>
          </cell>
          <cell r="BA287" t="str">
            <v>SAF</v>
          </cell>
          <cell r="BB287" t="str">
            <v>Hull Deck</v>
          </cell>
          <cell r="BC287" t="str">
            <v>Hull Deck</v>
          </cell>
          <cell r="BE287" t="str">
            <v>ETC</v>
          </cell>
        </row>
        <row r="288">
          <cell r="B288" t="str">
            <v>071-SZ-003</v>
          </cell>
          <cell r="D288" t="str">
            <v>Deluge Skid-3</v>
          </cell>
          <cell r="E288" t="str">
            <v>ME029</v>
          </cell>
          <cell r="F288" t="str">
            <v>Deluge Skid</v>
          </cell>
          <cell r="G288" t="str">
            <v>JCI</v>
          </cell>
          <cell r="H288" t="str">
            <v>071</v>
          </cell>
          <cell r="I288" t="str">
            <v>Topside Fire Fighting Equipment</v>
          </cell>
          <cell r="J288" t="str">
            <v>Y</v>
          </cell>
          <cell r="K288" t="str">
            <v>1 x 100 %</v>
          </cell>
          <cell r="L288" t="str">
            <v>PKG</v>
          </cell>
          <cell r="M288" t="str">
            <v>Package</v>
          </cell>
          <cell r="N288" t="str">
            <v>Etc.</v>
          </cell>
          <cell r="O288" t="str">
            <v>2001-KGD6-D2-PF-OF-MJ1F-C000-440005618-SYD-0031-03</v>
          </cell>
          <cell r="P288" t="str">
            <v>N/A</v>
          </cell>
          <cell r="Q288" t="str">
            <v>2001-KGD6-D2-PF-OF-MJ1F-C000-440005618-MEQ-0019</v>
          </cell>
          <cell r="R288" t="str">
            <v>18</v>
          </cell>
          <cell r="S288" t="str">
            <v>barg</v>
          </cell>
          <cell r="T288" t="str">
            <v>-10/70</v>
          </cell>
          <cell r="U288" t="str">
            <v>℃</v>
          </cell>
          <cell r="V288" t="str">
            <v>12/14</v>
          </cell>
          <cell r="W288" t="str">
            <v>barg</v>
          </cell>
          <cell r="AK288" t="str">
            <v>5280</v>
          </cell>
          <cell r="AL288" t="str">
            <v>2480</v>
          </cell>
          <cell r="AM288" t="str">
            <v>3300</v>
          </cell>
          <cell r="AS288">
            <v>5.5</v>
          </cell>
          <cell r="AT288">
            <v>8.25</v>
          </cell>
          <cell r="AV288">
            <v>0.2</v>
          </cell>
          <cell r="AW288">
            <v>6.6</v>
          </cell>
          <cell r="AX288">
            <v>3.3000000000000007</v>
          </cell>
          <cell r="AY288">
            <v>9.9</v>
          </cell>
          <cell r="AZ288" t="str">
            <v>Top</v>
          </cell>
          <cell r="BA288" t="str">
            <v>SAF</v>
          </cell>
          <cell r="BB288" t="str">
            <v>Hull Deck</v>
          </cell>
          <cell r="BC288" t="str">
            <v>Hull Deck</v>
          </cell>
          <cell r="BE288" t="str">
            <v>ETC</v>
          </cell>
        </row>
        <row r="289">
          <cell r="B289" t="str">
            <v>071-SZ-004</v>
          </cell>
          <cell r="D289" t="str">
            <v>Deluge Skid-4</v>
          </cell>
          <cell r="E289" t="str">
            <v>ME029</v>
          </cell>
          <cell r="F289" t="str">
            <v>Deluge Skid</v>
          </cell>
          <cell r="G289" t="str">
            <v>JCI</v>
          </cell>
          <cell r="H289" t="str">
            <v>071</v>
          </cell>
          <cell r="I289" t="str">
            <v>Topside Fire Fighting Equipment</v>
          </cell>
          <cell r="J289" t="str">
            <v>Y</v>
          </cell>
          <cell r="K289" t="str">
            <v>1 x 100 %</v>
          </cell>
          <cell r="L289" t="str">
            <v>PKG</v>
          </cell>
          <cell r="M289" t="str">
            <v>Package</v>
          </cell>
          <cell r="N289" t="str">
            <v>Etc.</v>
          </cell>
          <cell r="O289" t="str">
            <v>2001-KGD6-D2-PF-OF-MJ1F-C000-440005618-SYD-0031-04</v>
          </cell>
          <cell r="P289" t="str">
            <v>N/A</v>
          </cell>
          <cell r="Q289" t="str">
            <v>2001-KGD6-D2-PF-OF-MJ1F-C000-440005618-MEQ-0019</v>
          </cell>
          <cell r="R289" t="str">
            <v>18</v>
          </cell>
          <cell r="S289" t="str">
            <v>barg</v>
          </cell>
          <cell r="T289" t="str">
            <v>-10/70</v>
          </cell>
          <cell r="U289" t="str">
            <v>℃</v>
          </cell>
          <cell r="V289" t="str">
            <v>12/14</v>
          </cell>
          <cell r="W289" t="str">
            <v>barg</v>
          </cell>
          <cell r="AK289" t="str">
            <v>4030</v>
          </cell>
          <cell r="AL289" t="str">
            <v>2180</v>
          </cell>
          <cell r="AM289" t="str">
            <v>2950</v>
          </cell>
          <cell r="AS289">
            <v>5.9</v>
          </cell>
          <cell r="AT289">
            <v>8.85</v>
          </cell>
          <cell r="AV289">
            <v>0.2</v>
          </cell>
          <cell r="AW289">
            <v>7.08</v>
          </cell>
          <cell r="AX289">
            <v>3.5399999999999991</v>
          </cell>
          <cell r="AY289">
            <v>10.62</v>
          </cell>
          <cell r="AZ289" t="str">
            <v>Top</v>
          </cell>
          <cell r="BA289" t="str">
            <v>SAF</v>
          </cell>
          <cell r="BB289" t="str">
            <v>Hull Deck</v>
          </cell>
          <cell r="BC289" t="str">
            <v>Hull Deck</v>
          </cell>
          <cell r="BE289" t="str">
            <v>ETC</v>
          </cell>
        </row>
        <row r="290">
          <cell r="B290" t="str">
            <v>071-SZ-005</v>
          </cell>
          <cell r="D290" t="str">
            <v>Deluge Skid-5</v>
          </cell>
          <cell r="E290" t="str">
            <v>ME029</v>
          </cell>
          <cell r="F290" t="str">
            <v>Deluge Skid</v>
          </cell>
          <cell r="G290" t="str">
            <v>JCI</v>
          </cell>
          <cell r="H290" t="str">
            <v>071</v>
          </cell>
          <cell r="I290" t="str">
            <v>Topside Fire Fighting Equipment</v>
          </cell>
          <cell r="J290" t="str">
            <v>Y</v>
          </cell>
          <cell r="K290" t="str">
            <v>1 x 100 %</v>
          </cell>
          <cell r="L290" t="str">
            <v>PKG</v>
          </cell>
          <cell r="M290" t="str">
            <v>Package</v>
          </cell>
          <cell r="N290" t="str">
            <v>Etc.</v>
          </cell>
          <cell r="O290" t="str">
            <v>2001-KGD6-D2-PF-OF-MJ1F-C000-440005618-SYD-0031-05</v>
          </cell>
          <cell r="P290" t="str">
            <v>N/A</v>
          </cell>
          <cell r="Q290" t="str">
            <v>2001-KGD6-D2-PF-OF-MJ1F-C000-440005618-MEQ-0019</v>
          </cell>
          <cell r="R290" t="str">
            <v>18</v>
          </cell>
          <cell r="S290" t="str">
            <v>barg</v>
          </cell>
          <cell r="T290" t="str">
            <v>-10/70</v>
          </cell>
          <cell r="U290" t="str">
            <v>℃</v>
          </cell>
          <cell r="V290" t="str">
            <v>12/14</v>
          </cell>
          <cell r="W290" t="str">
            <v>barg</v>
          </cell>
          <cell r="AK290" t="str">
            <v>4430</v>
          </cell>
          <cell r="AL290" t="str">
            <v>2480</v>
          </cell>
          <cell r="AM290" t="str">
            <v>3300</v>
          </cell>
          <cell r="AS290">
            <v>6.2</v>
          </cell>
          <cell r="AT290">
            <v>9.3000000000000007</v>
          </cell>
          <cell r="AV290">
            <v>0.2</v>
          </cell>
          <cell r="AW290">
            <v>7.44</v>
          </cell>
          <cell r="AX290">
            <v>3.7199999999999998</v>
          </cell>
          <cell r="AY290">
            <v>11.16</v>
          </cell>
          <cell r="AZ290" t="str">
            <v>Top</v>
          </cell>
          <cell r="BA290" t="str">
            <v>SAF</v>
          </cell>
          <cell r="BB290" t="str">
            <v>Hull Deck</v>
          </cell>
          <cell r="BC290" t="str">
            <v>Hull Deck</v>
          </cell>
          <cell r="BE290" t="str">
            <v>ETC</v>
          </cell>
        </row>
        <row r="291">
          <cell r="B291" t="str">
            <v>071-SZ-006</v>
          </cell>
          <cell r="D291" t="str">
            <v>Deluge Skid-6</v>
          </cell>
          <cell r="E291" t="str">
            <v>ME029</v>
          </cell>
          <cell r="F291" t="str">
            <v>Deluge Skid</v>
          </cell>
          <cell r="G291" t="str">
            <v>JCI</v>
          </cell>
          <cell r="H291" t="str">
            <v>071</v>
          </cell>
          <cell r="I291" t="str">
            <v>Topside Fire Fighting Equipment</v>
          </cell>
          <cell r="J291" t="str">
            <v>Y</v>
          </cell>
          <cell r="K291" t="str">
            <v>1 x 100 %</v>
          </cell>
          <cell r="L291" t="str">
            <v>PKG</v>
          </cell>
          <cell r="M291" t="str">
            <v>Package</v>
          </cell>
          <cell r="N291" t="str">
            <v>Etc.</v>
          </cell>
          <cell r="O291" t="str">
            <v>2001-KGD6-D2-PF-OF-MJ1F-C000-440005618-SYD-0031-06</v>
          </cell>
          <cell r="P291" t="str">
            <v>N/A</v>
          </cell>
          <cell r="Q291" t="str">
            <v>2001-KGD6-D2-PF-OF-MJ1F-C000-440005618-MEQ-0019</v>
          </cell>
          <cell r="R291" t="str">
            <v>18</v>
          </cell>
          <cell r="S291" t="str">
            <v>barg</v>
          </cell>
          <cell r="T291" t="str">
            <v>-10/70</v>
          </cell>
          <cell r="U291" t="str">
            <v>℃</v>
          </cell>
          <cell r="V291" t="str">
            <v>12/14</v>
          </cell>
          <cell r="W291" t="str">
            <v>barg</v>
          </cell>
          <cell r="AK291" t="str">
            <v>5280</v>
          </cell>
          <cell r="AL291" t="str">
            <v>2580</v>
          </cell>
          <cell r="AM291" t="str">
            <v>3300</v>
          </cell>
          <cell r="AS291">
            <v>8.9</v>
          </cell>
          <cell r="AT291">
            <v>13.35</v>
          </cell>
          <cell r="AV291">
            <v>0.2</v>
          </cell>
          <cell r="AW291">
            <v>10.68</v>
          </cell>
          <cell r="AX291">
            <v>5.34</v>
          </cell>
          <cell r="AY291">
            <v>16.02</v>
          </cell>
          <cell r="AZ291" t="str">
            <v>Top</v>
          </cell>
          <cell r="BA291" t="str">
            <v>SAF</v>
          </cell>
          <cell r="BB291" t="str">
            <v>Hull Deck</v>
          </cell>
          <cell r="BC291" t="str">
            <v>Hull Deck</v>
          </cell>
          <cell r="BE291" t="str">
            <v>ETC</v>
          </cell>
        </row>
        <row r="292">
          <cell r="B292" t="str">
            <v>071-SZ-007</v>
          </cell>
          <cell r="D292" t="str">
            <v>Deluge Skid-7</v>
          </cell>
          <cell r="E292" t="str">
            <v>ME029</v>
          </cell>
          <cell r="F292" t="str">
            <v>Deluge Skid</v>
          </cell>
          <cell r="G292" t="str">
            <v>JCI</v>
          </cell>
          <cell r="H292" t="str">
            <v>071</v>
          </cell>
          <cell r="I292" t="str">
            <v>Topside Fire Fighting Equipment</v>
          </cell>
          <cell r="J292" t="str">
            <v>Y</v>
          </cell>
          <cell r="K292" t="str">
            <v>1 x 100 %</v>
          </cell>
          <cell r="L292" t="str">
            <v>PKG</v>
          </cell>
          <cell r="M292" t="str">
            <v>Package</v>
          </cell>
          <cell r="N292" t="str">
            <v>Etc.</v>
          </cell>
          <cell r="O292" t="str">
            <v>2001-KGD6-D2-PF-OF-MJ1F-C000-440005618-SYD-0031-07</v>
          </cell>
          <cell r="P292" t="str">
            <v>N/A</v>
          </cell>
          <cell r="Q292" t="str">
            <v>2001-KGD6-D2-PF-OF-MJ1F-C000-440005618-MEQ-0019</v>
          </cell>
          <cell r="R292" t="str">
            <v>18</v>
          </cell>
          <cell r="S292" t="str">
            <v>barg</v>
          </cell>
          <cell r="T292" t="str">
            <v>-10/70</v>
          </cell>
          <cell r="U292" t="str">
            <v>℃</v>
          </cell>
          <cell r="V292" t="str">
            <v>12/14</v>
          </cell>
          <cell r="W292" t="str">
            <v>barg</v>
          </cell>
          <cell r="AK292" t="str">
            <v>5280</v>
          </cell>
          <cell r="AL292" t="str">
            <v>2480</v>
          </cell>
          <cell r="AM292" t="str">
            <v>3050</v>
          </cell>
          <cell r="AS292">
            <v>3.9</v>
          </cell>
          <cell r="AT292">
            <v>5.85</v>
          </cell>
          <cell r="AV292">
            <v>0.2</v>
          </cell>
          <cell r="AW292">
            <v>4.68</v>
          </cell>
          <cell r="AX292">
            <v>2.34</v>
          </cell>
          <cell r="AY292">
            <v>7.02</v>
          </cell>
          <cell r="AZ292" t="str">
            <v>Top</v>
          </cell>
          <cell r="BA292" t="str">
            <v>SAF</v>
          </cell>
          <cell r="BB292" t="str">
            <v>Hull Deck</v>
          </cell>
          <cell r="BC292" t="str">
            <v>Hull Deck</v>
          </cell>
          <cell r="BE292" t="str">
            <v>ETC</v>
          </cell>
        </row>
        <row r="293">
          <cell r="B293" t="str">
            <v>071-SZ-008</v>
          </cell>
          <cell r="D293" t="str">
            <v>Deluge Skid-8</v>
          </cell>
          <cell r="E293" t="str">
            <v>ME029</v>
          </cell>
          <cell r="F293" t="str">
            <v>Deluge Skid</v>
          </cell>
          <cell r="G293" t="str">
            <v>JCI</v>
          </cell>
          <cell r="H293" t="str">
            <v>071</v>
          </cell>
          <cell r="I293" t="str">
            <v>Topside Fire Fighting Equipment</v>
          </cell>
          <cell r="J293" t="str">
            <v>Y</v>
          </cell>
          <cell r="K293" t="str">
            <v>1 x 100 %</v>
          </cell>
          <cell r="L293" t="str">
            <v>PKG</v>
          </cell>
          <cell r="M293" t="str">
            <v>Package</v>
          </cell>
          <cell r="N293" t="str">
            <v>Etc.</v>
          </cell>
          <cell r="O293" t="str">
            <v>2001-KGD6-D2-PF-OF-MJ1F-C000-440005618-SYD-0031-08</v>
          </cell>
          <cell r="P293" t="str">
            <v>N/A</v>
          </cell>
          <cell r="Q293" t="str">
            <v>2001-KGD6-D2-PF-OF-MJ1F-C000-440005618-MEQ-0019</v>
          </cell>
          <cell r="R293" t="str">
            <v>18</v>
          </cell>
          <cell r="S293" t="str">
            <v>barg</v>
          </cell>
          <cell r="T293" t="str">
            <v>-10/70</v>
          </cell>
          <cell r="U293" t="str">
            <v>℃</v>
          </cell>
          <cell r="V293" t="str">
            <v>12/14</v>
          </cell>
          <cell r="W293" t="str">
            <v>barg</v>
          </cell>
          <cell r="AK293" t="str">
            <v>2600</v>
          </cell>
          <cell r="AL293" t="str">
            <v>2480</v>
          </cell>
          <cell r="AM293" t="str">
            <v>3100</v>
          </cell>
          <cell r="AS293">
            <v>4.3</v>
          </cell>
          <cell r="AT293">
            <v>6.45</v>
          </cell>
          <cell r="AV293">
            <v>0.2</v>
          </cell>
          <cell r="AW293">
            <v>5.16</v>
          </cell>
          <cell r="AX293">
            <v>2.58</v>
          </cell>
          <cell r="AY293">
            <v>7.74</v>
          </cell>
          <cell r="AZ293" t="str">
            <v>Top</v>
          </cell>
          <cell r="BA293" t="str">
            <v>SAF</v>
          </cell>
          <cell r="BB293" t="str">
            <v>Hull Deck</v>
          </cell>
          <cell r="BC293" t="str">
            <v>Hull Deck</v>
          </cell>
          <cell r="BE293" t="str">
            <v>ETC</v>
          </cell>
        </row>
        <row r="294">
          <cell r="B294" t="str">
            <v>TBA</v>
          </cell>
          <cell r="D294" t="str">
            <v>Loose Fire Fighting</v>
          </cell>
          <cell r="E294" t="str">
            <v>ME035</v>
          </cell>
          <cell r="F294" t="str">
            <v>Loos fire fighting Equipment</v>
          </cell>
          <cell r="H294" t="str">
            <v>071</v>
          </cell>
          <cell r="I294" t="str">
            <v>Topside Fire Fighting Equipment</v>
          </cell>
          <cell r="J294" t="str">
            <v>Y</v>
          </cell>
          <cell r="L294" t="str">
            <v>Etc.</v>
          </cell>
          <cell r="M294" t="str">
            <v>Misc.</v>
          </cell>
          <cell r="N294" t="str">
            <v>Etc.</v>
          </cell>
          <cell r="O294" t="str">
            <v>N/A</v>
          </cell>
          <cell r="P294" t="str">
            <v>N/A</v>
          </cell>
          <cell r="Q294" t="str">
            <v>N/A</v>
          </cell>
          <cell r="AK294" t="str">
            <v>-</v>
          </cell>
          <cell r="AL294" t="str">
            <v>-</v>
          </cell>
          <cell r="AM294" t="str">
            <v>-</v>
          </cell>
          <cell r="AS294">
            <v>40</v>
          </cell>
          <cell r="AT294">
            <v>40</v>
          </cell>
          <cell r="AV294">
            <v>0.15</v>
          </cell>
          <cell r="AW294">
            <v>46</v>
          </cell>
          <cell r="AX294">
            <v>0</v>
          </cell>
          <cell r="AY294">
            <v>46</v>
          </cell>
          <cell r="AZ294" t="str">
            <v>Top</v>
          </cell>
          <cell r="BA294" t="str">
            <v>SAF</v>
          </cell>
          <cell r="BB294" t="str">
            <v>-</v>
          </cell>
          <cell r="BC294" t="str">
            <v>-</v>
          </cell>
        </row>
        <row r="295">
          <cell r="B295" t="str">
            <v>072-SZ-001-B</v>
          </cell>
          <cell r="C295" t="str">
            <v>072-SZ-001</v>
          </cell>
          <cell r="D295" t="str">
            <v>Inergen Skid-1</v>
          </cell>
          <cell r="E295" t="str">
            <v>ME033</v>
          </cell>
          <cell r="F295" t="str">
            <v>Inergen Skid</v>
          </cell>
          <cell r="G295" t="str">
            <v>JCI</v>
          </cell>
          <cell r="H295" t="str">
            <v>072</v>
          </cell>
          <cell r="I295" t="str">
            <v>Topside Fire Fighting Equipment</v>
          </cell>
          <cell r="J295" t="str">
            <v>Y</v>
          </cell>
          <cell r="K295" t="str">
            <v>1x100%</v>
          </cell>
          <cell r="L295" t="str">
            <v>PKG</v>
          </cell>
          <cell r="M295" t="str">
            <v>Misc.</v>
          </cell>
          <cell r="N295" t="str">
            <v>Etc.</v>
          </cell>
          <cell r="O295" t="str">
            <v>2001-KGD6-D2-PF-OF-MJ1F-C000-440005618-SYD-0025</v>
          </cell>
          <cell r="P295" t="str">
            <v>N/A</v>
          </cell>
          <cell r="Q295" t="str">
            <v>2001-KGD6-D2-PF-OF-MJ1F-C000-440005618-MEQ-0031</v>
          </cell>
          <cell r="AK295" t="str">
            <v>1670</v>
          </cell>
          <cell r="AL295" t="str">
            <v>735</v>
          </cell>
          <cell r="AM295" t="str">
            <v>2665</v>
          </cell>
          <cell r="AS295">
            <v>1.4</v>
          </cell>
          <cell r="AT295">
            <v>1.8</v>
          </cell>
          <cell r="AV295">
            <v>0.1</v>
          </cell>
          <cell r="AW295">
            <v>1.5399999999999998</v>
          </cell>
          <cell r="AX295">
            <v>0.44000000000000017</v>
          </cell>
          <cell r="AY295">
            <v>1.98</v>
          </cell>
          <cell r="AZ295" t="str">
            <v>Top</v>
          </cell>
          <cell r="BA295" t="str">
            <v>SAF</v>
          </cell>
          <cell r="BB295" t="str">
            <v>E&amp;I room</v>
          </cell>
          <cell r="BC295" t="str">
            <v>Level - 1</v>
          </cell>
          <cell r="BE295" t="str">
            <v>ETC</v>
          </cell>
        </row>
        <row r="296">
          <cell r="B296" t="str">
            <v>072-SZ-001-C</v>
          </cell>
          <cell r="C296" t="str">
            <v>072-SZ-001</v>
          </cell>
          <cell r="D296" t="str">
            <v>Inergen Skid-2</v>
          </cell>
          <cell r="E296" t="str">
            <v>ME033</v>
          </cell>
          <cell r="F296" t="str">
            <v>Inergen Skid</v>
          </cell>
          <cell r="G296" t="str">
            <v>JCI</v>
          </cell>
          <cell r="H296" t="str">
            <v>072</v>
          </cell>
          <cell r="I296" t="str">
            <v>Topside Fire Fighting Equipment</v>
          </cell>
          <cell r="J296" t="str">
            <v>Y</v>
          </cell>
          <cell r="K296" t="str">
            <v>1x100%</v>
          </cell>
          <cell r="L296" t="str">
            <v>PKG</v>
          </cell>
          <cell r="M296" t="str">
            <v>Misc.</v>
          </cell>
          <cell r="N296" t="str">
            <v>Etc.</v>
          </cell>
          <cell r="O296" t="str">
            <v>2001-KGD6-D2-PF-OF-MJ1F-C000-440005618-SYD-0025</v>
          </cell>
          <cell r="P296" t="str">
            <v>N/A</v>
          </cell>
          <cell r="Q296" t="str">
            <v>2001-KGD6-D2-PF-OF-MJ1F-C000-440005618-MEQ-0031</v>
          </cell>
          <cell r="AK296" t="str">
            <v>2270</v>
          </cell>
          <cell r="AL296" t="str">
            <v>735</v>
          </cell>
          <cell r="AM296" t="str">
            <v>2665</v>
          </cell>
          <cell r="AS296">
            <v>2</v>
          </cell>
          <cell r="AT296">
            <v>2.5</v>
          </cell>
          <cell r="AV296">
            <v>0.1</v>
          </cell>
          <cell r="AW296">
            <v>2.2000000000000002</v>
          </cell>
          <cell r="AX296">
            <v>0.54999999999999982</v>
          </cell>
          <cell r="AY296">
            <v>2.75</v>
          </cell>
          <cell r="AZ296" t="str">
            <v>Top</v>
          </cell>
          <cell r="BA296" t="str">
            <v>SAF</v>
          </cell>
          <cell r="BB296" t="str">
            <v>E&amp;I room</v>
          </cell>
          <cell r="BC296" t="str">
            <v>Level - 1</v>
          </cell>
          <cell r="BE296" t="str">
            <v>ETC</v>
          </cell>
        </row>
        <row r="297">
          <cell r="B297" t="str">
            <v>072-SZ-001-D</v>
          </cell>
          <cell r="C297" t="str">
            <v>072-SZ-001</v>
          </cell>
          <cell r="D297" t="str">
            <v>Inergen Skid-3</v>
          </cell>
          <cell r="E297" t="str">
            <v>ME033</v>
          </cell>
          <cell r="F297" t="str">
            <v>Inergen Skid</v>
          </cell>
          <cell r="G297" t="str">
            <v>JCI</v>
          </cell>
          <cell r="H297" t="str">
            <v>072</v>
          </cell>
          <cell r="I297" t="str">
            <v>Topside Fire Fighting Equipment</v>
          </cell>
          <cell r="J297" t="str">
            <v>Y</v>
          </cell>
          <cell r="K297" t="str">
            <v>1x100%</v>
          </cell>
          <cell r="L297" t="str">
            <v>PKG</v>
          </cell>
          <cell r="M297" t="str">
            <v>Misc.</v>
          </cell>
          <cell r="N297" t="str">
            <v>Etc.</v>
          </cell>
          <cell r="O297" t="str">
            <v>2001-KGD6-D2-PF-OF-MJ1F-C000-440005618-SYD-0025</v>
          </cell>
          <cell r="P297" t="str">
            <v>N/A</v>
          </cell>
          <cell r="Q297" t="str">
            <v>2001-KGD6-D2-PF-OF-MJ1F-C000-440005618-MEQ-0031</v>
          </cell>
          <cell r="AK297" t="str">
            <v>2270</v>
          </cell>
          <cell r="AL297" t="str">
            <v>735</v>
          </cell>
          <cell r="AM297" t="str">
            <v>2665</v>
          </cell>
          <cell r="AS297">
            <v>2</v>
          </cell>
          <cell r="AT297">
            <v>2.5</v>
          </cell>
          <cell r="AV297">
            <v>0.1</v>
          </cell>
          <cell r="AW297">
            <v>2.2000000000000002</v>
          </cell>
          <cell r="AX297">
            <v>0.54999999999999982</v>
          </cell>
          <cell r="AY297">
            <v>2.75</v>
          </cell>
          <cell r="AZ297" t="str">
            <v>Top</v>
          </cell>
          <cell r="BA297" t="str">
            <v>SAF</v>
          </cell>
          <cell r="BB297" t="str">
            <v>E&amp;I room</v>
          </cell>
          <cell r="BC297" t="str">
            <v>Level - 1</v>
          </cell>
          <cell r="BE297" t="str">
            <v>ETC</v>
          </cell>
        </row>
        <row r="298">
          <cell r="B298" t="str">
            <v>072-SZ-001-E</v>
          </cell>
          <cell r="C298" t="str">
            <v>072-SZ-001</v>
          </cell>
          <cell r="D298" t="str">
            <v>Inergen Skid-4</v>
          </cell>
          <cell r="E298" t="str">
            <v>ME033</v>
          </cell>
          <cell r="F298" t="str">
            <v>Inergen Skid</v>
          </cell>
          <cell r="G298" t="str">
            <v>JCI</v>
          </cell>
          <cell r="H298" t="str">
            <v>072</v>
          </cell>
          <cell r="I298" t="str">
            <v>Topside Fire Fighting Equipment</v>
          </cell>
          <cell r="J298" t="str">
            <v>Y</v>
          </cell>
          <cell r="K298" t="str">
            <v>1x100%</v>
          </cell>
          <cell r="L298" t="str">
            <v>PKG</v>
          </cell>
          <cell r="M298" t="str">
            <v>Misc.</v>
          </cell>
          <cell r="N298" t="str">
            <v>Etc.</v>
          </cell>
          <cell r="O298" t="str">
            <v>2001-KGD6-D2-PF-OF-MJ1F-C000-440005618-SYD-0025</v>
          </cell>
          <cell r="P298" t="str">
            <v>N/A</v>
          </cell>
          <cell r="Q298" t="str">
            <v>2001-KGD6-D2-PF-OF-MJ1F-C000-440005618-MEQ-0031</v>
          </cell>
          <cell r="AK298" t="str">
            <v>1670</v>
          </cell>
          <cell r="AL298" t="str">
            <v>735</v>
          </cell>
          <cell r="AM298" t="str">
            <v>2665</v>
          </cell>
          <cell r="AS298">
            <v>1.4</v>
          </cell>
          <cell r="AT298">
            <v>1.8</v>
          </cell>
          <cell r="AV298">
            <v>0.1</v>
          </cell>
          <cell r="AW298">
            <v>1.5399999999999998</v>
          </cell>
          <cell r="AX298">
            <v>0.44000000000000017</v>
          </cell>
          <cell r="AY298">
            <v>1.98</v>
          </cell>
          <cell r="AZ298" t="str">
            <v>Top</v>
          </cell>
          <cell r="BA298" t="str">
            <v>SAF</v>
          </cell>
          <cell r="BB298" t="str">
            <v>E&amp;I room</v>
          </cell>
          <cell r="BC298" t="str">
            <v>Level - 1</v>
          </cell>
          <cell r="BE298" t="str">
            <v>ETC</v>
          </cell>
        </row>
        <row r="299">
          <cell r="B299" t="str">
            <v>072-SZ-001-F</v>
          </cell>
          <cell r="C299" t="str">
            <v>072-SZ-001</v>
          </cell>
          <cell r="D299" t="str">
            <v>Inergen Skid-5</v>
          </cell>
          <cell r="E299" t="str">
            <v>ME033</v>
          </cell>
          <cell r="F299" t="str">
            <v>Inergen Skid</v>
          </cell>
          <cell r="G299" t="str">
            <v>JCI</v>
          </cell>
          <cell r="H299" t="str">
            <v>072</v>
          </cell>
          <cell r="I299" t="str">
            <v>Topside Fire Fighting Equipment</v>
          </cell>
          <cell r="J299" t="str">
            <v>Y</v>
          </cell>
          <cell r="K299" t="str">
            <v>1x100%</v>
          </cell>
          <cell r="L299" t="str">
            <v>PKG</v>
          </cell>
          <cell r="M299" t="str">
            <v>Misc.</v>
          </cell>
          <cell r="N299" t="str">
            <v>Etc.</v>
          </cell>
          <cell r="O299" t="str">
            <v>2001-KGD6-D2-PF-OF-MJ1F-C000-440005618-SYD-0025</v>
          </cell>
          <cell r="P299" t="str">
            <v>N/A</v>
          </cell>
          <cell r="Q299" t="str">
            <v>2001-KGD6-D2-PF-OF-MJ1F-C000-440005618-MEQ-0031</v>
          </cell>
          <cell r="AK299" t="str">
            <v>1670</v>
          </cell>
          <cell r="AL299" t="str">
            <v>735</v>
          </cell>
          <cell r="AM299" t="str">
            <v>2665</v>
          </cell>
          <cell r="AS299">
            <v>1.4</v>
          </cell>
          <cell r="AT299">
            <v>1.8</v>
          </cell>
          <cell r="AV299">
            <v>0.1</v>
          </cell>
          <cell r="AW299">
            <v>1.5399999999999998</v>
          </cell>
          <cell r="AX299">
            <v>0.44000000000000017</v>
          </cell>
          <cell r="AY299">
            <v>1.98</v>
          </cell>
          <cell r="AZ299" t="str">
            <v>Top</v>
          </cell>
          <cell r="BA299" t="str">
            <v>SAF</v>
          </cell>
          <cell r="BB299" t="str">
            <v>E&amp;I room</v>
          </cell>
          <cell r="BC299" t="str">
            <v>Level - 1</v>
          </cell>
          <cell r="BE299" t="str">
            <v>ETC</v>
          </cell>
        </row>
        <row r="300">
          <cell r="B300" t="str">
            <v>072-SZ-001-G</v>
          </cell>
          <cell r="C300" t="str">
            <v>072-SZ-001</v>
          </cell>
          <cell r="D300" t="str">
            <v>Inergen Skid-6</v>
          </cell>
          <cell r="E300" t="str">
            <v>ME033</v>
          </cell>
          <cell r="F300" t="str">
            <v>Inergen Skid</v>
          </cell>
          <cell r="G300" t="str">
            <v>JCI</v>
          </cell>
          <cell r="H300" t="str">
            <v>072</v>
          </cell>
          <cell r="I300" t="str">
            <v>Topside Fire Fighting Equipment</v>
          </cell>
          <cell r="J300" t="str">
            <v>Y</v>
          </cell>
          <cell r="K300" t="str">
            <v>1x100%</v>
          </cell>
          <cell r="L300" t="str">
            <v>PKG</v>
          </cell>
          <cell r="M300" t="str">
            <v>Misc.</v>
          </cell>
          <cell r="N300" t="str">
            <v>Etc.</v>
          </cell>
          <cell r="O300" t="str">
            <v>2001-KGD6-D2-PF-OF-MJ1F-C000-440005618-SYD-0025</v>
          </cell>
          <cell r="P300" t="str">
            <v>N/A</v>
          </cell>
          <cell r="Q300" t="str">
            <v>2001-KGD6-D2-PF-OF-MJ1F-C000-440005618-MEQ-0031</v>
          </cell>
          <cell r="AK300" t="str">
            <v>2870</v>
          </cell>
          <cell r="AL300" t="str">
            <v>735</v>
          </cell>
          <cell r="AM300" t="str">
            <v>2665</v>
          </cell>
          <cell r="AS300">
            <v>2.7</v>
          </cell>
          <cell r="AT300">
            <v>3.4</v>
          </cell>
          <cell r="AV300">
            <v>0.1</v>
          </cell>
          <cell r="AW300">
            <v>2.97</v>
          </cell>
          <cell r="AX300">
            <v>0.76999999999999957</v>
          </cell>
          <cell r="AY300">
            <v>3.7399999999999998</v>
          </cell>
          <cell r="AZ300" t="str">
            <v>Top</v>
          </cell>
          <cell r="BA300" t="str">
            <v>SAF</v>
          </cell>
          <cell r="BB300" t="str">
            <v>E&amp;I room</v>
          </cell>
          <cell r="BC300" t="str">
            <v>Level - 1</v>
          </cell>
          <cell r="BE300" t="str">
            <v>ETC</v>
          </cell>
        </row>
        <row r="301">
          <cell r="B301" t="str">
            <v>072-SZ-001-A</v>
          </cell>
          <cell r="C301" t="str">
            <v>072-SZ-001</v>
          </cell>
          <cell r="D301" t="str">
            <v>Inergen Control skid</v>
          </cell>
          <cell r="E301" t="str">
            <v>ME033</v>
          </cell>
          <cell r="F301" t="str">
            <v>Inergen Skid</v>
          </cell>
          <cell r="G301" t="str">
            <v>JCI</v>
          </cell>
          <cell r="H301" t="str">
            <v>072</v>
          </cell>
          <cell r="I301" t="str">
            <v>Topside Fire Fighting Equipment</v>
          </cell>
          <cell r="J301" t="str">
            <v>Y</v>
          </cell>
          <cell r="K301" t="str">
            <v>1x100%</v>
          </cell>
          <cell r="L301" t="str">
            <v>PKG</v>
          </cell>
          <cell r="M301" t="str">
            <v>Misc.</v>
          </cell>
          <cell r="N301" t="str">
            <v>Etc.</v>
          </cell>
          <cell r="O301" t="str">
            <v>2001-KGD6-D2-PF-OF-MJ1F-C000-440005618-SYD-0025</v>
          </cell>
          <cell r="P301" t="str">
            <v>N/A</v>
          </cell>
          <cell r="Q301" t="str">
            <v>2001-KGD6-D2-PF-OF-MJ1F-C000-440005618-MEQ-0031</v>
          </cell>
          <cell r="AK301" t="str">
            <v>4600</v>
          </cell>
          <cell r="AL301" t="str">
            <v>1200</v>
          </cell>
          <cell r="AM301" t="str">
            <v>2823</v>
          </cell>
          <cell r="AS301">
            <v>6</v>
          </cell>
          <cell r="AT301">
            <v>6</v>
          </cell>
          <cell r="AV301">
            <v>0.1</v>
          </cell>
          <cell r="AW301">
            <v>6.6</v>
          </cell>
          <cell r="AX301">
            <v>0</v>
          </cell>
          <cell r="AY301">
            <v>6.6</v>
          </cell>
          <cell r="AZ301" t="str">
            <v>Top</v>
          </cell>
          <cell r="BA301" t="str">
            <v>SAF</v>
          </cell>
          <cell r="BB301" t="str">
            <v>E&amp;I room</v>
          </cell>
          <cell r="BC301" t="str">
            <v>Level - 1</v>
          </cell>
          <cell r="BE301" t="str">
            <v>ETC</v>
          </cell>
        </row>
        <row r="302">
          <cell r="B302" t="str">
            <v>073-JA-001</v>
          </cell>
          <cell r="D302" t="str">
            <v>FWD Pedestal Crane</v>
          </cell>
          <cell r="E302" t="str">
            <v>ME028</v>
          </cell>
          <cell r="F302" t="str">
            <v>Pedestal Cranes</v>
          </cell>
          <cell r="G302" t="str">
            <v>Palfinger Marine Norway</v>
          </cell>
          <cell r="H302" t="str">
            <v>073</v>
          </cell>
          <cell r="I302" t="str">
            <v>Pedestal Cranes</v>
          </cell>
          <cell r="J302" t="str">
            <v>Y</v>
          </cell>
          <cell r="K302" t="str">
            <v>1x100%</v>
          </cell>
          <cell r="L302" t="str">
            <v>PKG</v>
          </cell>
          <cell r="M302" t="str">
            <v>Misc.</v>
          </cell>
          <cell r="N302" t="str">
            <v>Etc.</v>
          </cell>
          <cell r="O302" t="str">
            <v>N/A</v>
          </cell>
          <cell r="P302" t="str">
            <v>N/A</v>
          </cell>
          <cell r="Q302" t="str">
            <v>2001-KGD6-D2-PF-OF-MJ1F-C000-440005618-MEQ-0020</v>
          </cell>
          <cell r="AD302" t="str">
            <v>E.M</v>
          </cell>
          <cell r="AG302" t="str">
            <v>480.0</v>
          </cell>
          <cell r="AH302" t="str">
            <v>kW</v>
          </cell>
          <cell r="AK302" t="str">
            <v>-</v>
          </cell>
          <cell r="AL302" t="str">
            <v>-</v>
          </cell>
          <cell r="AM302" t="str">
            <v>-</v>
          </cell>
          <cell r="AS302">
            <v>202</v>
          </cell>
          <cell r="AT302">
            <v>202</v>
          </cell>
          <cell r="AV302">
            <v>0.1</v>
          </cell>
          <cell r="AW302">
            <v>222.2</v>
          </cell>
          <cell r="AX302">
            <v>0</v>
          </cell>
          <cell r="AY302">
            <v>222.2</v>
          </cell>
          <cell r="AZ302" t="str">
            <v>Top</v>
          </cell>
          <cell r="BA302" t="str">
            <v>MEC</v>
          </cell>
          <cell r="BB302" t="str">
            <v>Hull Deck</v>
          </cell>
          <cell r="BC302" t="str">
            <v>Hull Deck</v>
          </cell>
          <cell r="BD302" t="str">
            <v>93.4</v>
          </cell>
          <cell r="BE302" t="str">
            <v>ETC (Welding)</v>
          </cell>
        </row>
        <row r="303">
          <cell r="B303" t="str">
            <v>073-JA-002</v>
          </cell>
          <cell r="D303" t="str">
            <v>AFT Pedestal Crane</v>
          </cell>
          <cell r="E303" t="str">
            <v>ME028</v>
          </cell>
          <cell r="F303" t="str">
            <v>Pedestal Cranes</v>
          </cell>
          <cell r="G303" t="str">
            <v>Palfinger Marine Norway</v>
          </cell>
          <cell r="H303" t="str">
            <v>073</v>
          </cell>
          <cell r="I303" t="str">
            <v>Pedestal Cranes</v>
          </cell>
          <cell r="J303" t="str">
            <v>Y</v>
          </cell>
          <cell r="K303" t="str">
            <v>1x100%</v>
          </cell>
          <cell r="L303" t="str">
            <v>PKG</v>
          </cell>
          <cell r="M303" t="str">
            <v>Misc.</v>
          </cell>
          <cell r="N303" t="str">
            <v>Etc.</v>
          </cell>
          <cell r="O303" t="str">
            <v>N/A</v>
          </cell>
          <cell r="P303" t="str">
            <v>N/A</v>
          </cell>
          <cell r="Q303" t="str">
            <v>2001-KGD6-D2-PF-OF-MJ1F-C000-440005618-MEQ-0020</v>
          </cell>
          <cell r="AD303" t="str">
            <v>E.M</v>
          </cell>
          <cell r="AG303" t="str">
            <v>480.0</v>
          </cell>
          <cell r="AH303" t="str">
            <v>kW</v>
          </cell>
          <cell r="AK303" t="str">
            <v>-</v>
          </cell>
          <cell r="AL303" t="str">
            <v>-</v>
          </cell>
          <cell r="AM303" t="str">
            <v>-</v>
          </cell>
          <cell r="AS303">
            <v>202</v>
          </cell>
          <cell r="AT303">
            <v>202</v>
          </cell>
          <cell r="AV303">
            <v>0.1</v>
          </cell>
          <cell r="AW303">
            <v>222.2</v>
          </cell>
          <cell r="AX303">
            <v>0</v>
          </cell>
          <cell r="AY303">
            <v>222.2</v>
          </cell>
          <cell r="AZ303" t="str">
            <v>Top</v>
          </cell>
          <cell r="BA303" t="str">
            <v>MEC</v>
          </cell>
          <cell r="BB303" t="str">
            <v>Hull Deck</v>
          </cell>
          <cell r="BC303" t="str">
            <v>Hull Deck</v>
          </cell>
          <cell r="BD303" t="str">
            <v>85.1</v>
          </cell>
          <cell r="BE303" t="str">
            <v>ETC (Welding)</v>
          </cell>
        </row>
        <row r="304">
          <cell r="B304" t="str">
            <v>080-G-001-A</v>
          </cell>
          <cell r="D304" t="str">
            <v>MAIN POWER GENERATION PACKAGE (MAIN SKID)</v>
          </cell>
          <cell r="E304" t="str">
            <v>ME002</v>
          </cell>
          <cell r="F304" t="str">
            <v>Main Power Generator</v>
          </cell>
          <cell r="G304" t="str">
            <v>Baker Hughes (BH)</v>
          </cell>
          <cell r="H304" t="str">
            <v>080</v>
          </cell>
          <cell r="I304" t="str">
            <v>Power Generation</v>
          </cell>
          <cell r="J304" t="str">
            <v>Y</v>
          </cell>
          <cell r="K304" t="str">
            <v>3 x 50 %</v>
          </cell>
          <cell r="L304" t="str">
            <v>PKG</v>
          </cell>
          <cell r="M304" t="str">
            <v>GTG</v>
          </cell>
          <cell r="N304" t="str">
            <v>Etc.</v>
          </cell>
          <cell r="O304" t="str">
            <v>2001-KGD6-D2-PF-OF-MJ1F-C000-440005618-PRD-0480-01</v>
          </cell>
          <cell r="P304" t="str">
            <v>N/A</v>
          </cell>
          <cell r="Q304" t="str">
            <v>2001-KGD6-D2-PF-OF-MJ1F-C000-440005618-MEQ-0001</v>
          </cell>
          <cell r="S304" t="str">
            <v>barg</v>
          </cell>
          <cell r="U304" t="str">
            <v>oC</v>
          </cell>
          <cell r="W304" t="str">
            <v>barg</v>
          </cell>
          <cell r="Y304" t="str">
            <v>oC</v>
          </cell>
          <cell r="Z304" t="str">
            <v>-</v>
          </cell>
          <cell r="AC304" t="str">
            <v>kW</v>
          </cell>
          <cell r="AD304" t="str">
            <v>-</v>
          </cell>
          <cell r="AE304" t="str">
            <v>-</v>
          </cell>
          <cell r="AF304" t="str">
            <v>-</v>
          </cell>
          <cell r="AG304" t="str">
            <v>-</v>
          </cell>
          <cell r="AH304" t="str">
            <v>-</v>
          </cell>
          <cell r="AI304" t="str">
            <v>-</v>
          </cell>
          <cell r="AJ304" t="str">
            <v>-</v>
          </cell>
          <cell r="AK304" t="str">
            <v>16000</v>
          </cell>
          <cell r="AL304" t="str">
            <v>5600</v>
          </cell>
          <cell r="AM304" t="str">
            <v>5000</v>
          </cell>
          <cell r="AN304" t="str">
            <v>VTA</v>
          </cell>
          <cell r="AO304" t="str">
            <v>VTA</v>
          </cell>
          <cell r="AS304">
            <v>122.1</v>
          </cell>
          <cell r="AT304">
            <v>124.1</v>
          </cell>
          <cell r="AV304">
            <v>0.1</v>
          </cell>
          <cell r="AW304">
            <v>134.31</v>
          </cell>
          <cell r="AX304">
            <v>2.1999999999999886</v>
          </cell>
          <cell r="AY304">
            <v>136.51</v>
          </cell>
          <cell r="AZ304" t="str">
            <v>Top</v>
          </cell>
          <cell r="BA304" t="str">
            <v>MEC</v>
          </cell>
          <cell r="BB304" t="str">
            <v>S01</v>
          </cell>
          <cell r="BC304" t="str">
            <v>A</v>
          </cell>
          <cell r="BD304" t="str">
            <v>79.9</v>
          </cell>
          <cell r="BE304" t="str">
            <v>Bolting, Rotating (3 Point Cone type AVM support)</v>
          </cell>
        </row>
        <row r="305">
          <cell r="B305" t="str">
            <v>080-UZ-002-A</v>
          </cell>
          <cell r="C305" t="str">
            <v>080-G-001-A</v>
          </cell>
          <cell r="D305" t="str">
            <v>Liquid Fuel skid</v>
          </cell>
          <cell r="E305" t="str">
            <v>ME002</v>
          </cell>
          <cell r="F305" t="str">
            <v>Main Power Generator (Off skid item)</v>
          </cell>
          <cell r="G305" t="str">
            <v>Baker Hughes (BH)</v>
          </cell>
          <cell r="H305" t="str">
            <v>080</v>
          </cell>
          <cell r="I305" t="str">
            <v>Power Generation</v>
          </cell>
          <cell r="J305" t="str">
            <v>Y</v>
          </cell>
          <cell r="K305" t="str">
            <v>1x100%</v>
          </cell>
          <cell r="L305" t="str">
            <v>PKG</v>
          </cell>
          <cell r="M305" t="str">
            <v>GTG Auxiliaries</v>
          </cell>
          <cell r="N305" t="str">
            <v>Etc.</v>
          </cell>
          <cell r="P305" t="str">
            <v>N/A</v>
          </cell>
          <cell r="Q305" t="str">
            <v>2001-KGD6-D2-PF-OF-MJ1F-C000-440005618-MEQ-0001</v>
          </cell>
          <cell r="AE305" t="str">
            <v>28</v>
          </cell>
          <cell r="AG305" t="str">
            <v>30</v>
          </cell>
          <cell r="AH305" t="str">
            <v>kW</v>
          </cell>
          <cell r="AI305" t="str">
            <v>28</v>
          </cell>
          <cell r="AJ305" t="str">
            <v>kW</v>
          </cell>
          <cell r="AK305" t="str">
            <v>2000</v>
          </cell>
          <cell r="AL305" t="str">
            <v>1500</v>
          </cell>
          <cell r="AM305" t="str">
            <v>VTA</v>
          </cell>
          <cell r="AS305">
            <v>2.5</v>
          </cell>
          <cell r="AT305">
            <v>3</v>
          </cell>
          <cell r="AV305">
            <v>0.1</v>
          </cell>
          <cell r="AW305">
            <v>2.75</v>
          </cell>
          <cell r="AX305">
            <v>0.54999999999999982</v>
          </cell>
          <cell r="AY305">
            <v>3.3</v>
          </cell>
          <cell r="AZ305" t="str">
            <v>Top</v>
          </cell>
          <cell r="BA305" t="str">
            <v>MEC</v>
          </cell>
          <cell r="BB305" t="str">
            <v>S01</v>
          </cell>
          <cell r="BC305" t="str">
            <v>A</v>
          </cell>
          <cell r="BE305" t="str">
            <v>PKG &amp; Rotating (Welding)</v>
          </cell>
        </row>
        <row r="306">
          <cell r="B306" t="str">
            <v>080-UZ-003-A</v>
          </cell>
          <cell r="C306" t="str">
            <v>080-G-001-A</v>
          </cell>
          <cell r="D306" t="str">
            <v>Water Mist Fire Fighting skid</v>
          </cell>
          <cell r="E306" t="str">
            <v>ME002</v>
          </cell>
          <cell r="F306" t="str">
            <v>Main Power Generator (Off skid item)</v>
          </cell>
          <cell r="G306" t="str">
            <v>Baker Hughes (BH)</v>
          </cell>
          <cell r="H306" t="str">
            <v>080</v>
          </cell>
          <cell r="I306" t="str">
            <v>Power Generation</v>
          </cell>
          <cell r="J306" t="str">
            <v>Y</v>
          </cell>
          <cell r="K306" t="str">
            <v>1x100%</v>
          </cell>
          <cell r="L306" t="str">
            <v>PKG</v>
          </cell>
          <cell r="M306" t="str">
            <v>GTG Auxiliaries</v>
          </cell>
          <cell r="N306" t="str">
            <v>Etc.</v>
          </cell>
          <cell r="P306" t="str">
            <v>N/A</v>
          </cell>
          <cell r="Q306" t="str">
            <v>2001-KGD6-D2-PF-OF-MJ1F-C000-440005618-MEQ-0001</v>
          </cell>
          <cell r="AK306" t="str">
            <v>3000</v>
          </cell>
          <cell r="AL306" t="str">
            <v>1200</v>
          </cell>
          <cell r="AM306" t="str">
            <v>2500</v>
          </cell>
          <cell r="AS306">
            <v>3.5</v>
          </cell>
          <cell r="AT306">
            <v>4.5</v>
          </cell>
          <cell r="AV306">
            <v>0.1</v>
          </cell>
          <cell r="AW306">
            <v>3.85</v>
          </cell>
          <cell r="AX306">
            <v>1.1000000000000001</v>
          </cell>
          <cell r="AY306">
            <v>4.95</v>
          </cell>
          <cell r="AZ306" t="str">
            <v>Top</v>
          </cell>
          <cell r="BA306" t="str">
            <v>MEC</v>
          </cell>
          <cell r="BB306" t="str">
            <v>S01</v>
          </cell>
          <cell r="BC306" t="str">
            <v>A</v>
          </cell>
          <cell r="BE306" t="str">
            <v>PKG &amp; Rotating (Welding)</v>
          </cell>
        </row>
        <row r="307">
          <cell r="B307" t="str">
            <v>080-UZ-004-A</v>
          </cell>
          <cell r="C307" t="str">
            <v>080-G-001-A</v>
          </cell>
          <cell r="D307" t="str">
            <v>Synthetic Oil Vapour separator skid</v>
          </cell>
          <cell r="E307" t="str">
            <v>ME002</v>
          </cell>
          <cell r="F307" t="str">
            <v>Main Power Generator (Off skid item)</v>
          </cell>
          <cell r="G307" t="str">
            <v>Baker Hughes (BH)</v>
          </cell>
          <cell r="H307" t="str">
            <v>080</v>
          </cell>
          <cell r="I307" t="str">
            <v>Power Generation</v>
          </cell>
          <cell r="J307" t="str">
            <v>Y</v>
          </cell>
          <cell r="K307" t="str">
            <v>1x100%</v>
          </cell>
          <cell r="L307" t="str">
            <v>PKG</v>
          </cell>
          <cell r="M307" t="str">
            <v>GTG Auxiliaries</v>
          </cell>
          <cell r="N307" t="str">
            <v>Etc.</v>
          </cell>
          <cell r="P307" t="str">
            <v>N/A</v>
          </cell>
          <cell r="Q307" t="str">
            <v>2001-KGD6-D2-PF-OF-MJ1F-C000-440005618-MEQ-0001</v>
          </cell>
          <cell r="AE307" t="str">
            <v>0.4</v>
          </cell>
          <cell r="AG307" t="str">
            <v>0.55</v>
          </cell>
          <cell r="AH307" t="str">
            <v>kW</v>
          </cell>
          <cell r="AI307" t="str">
            <v>0.4</v>
          </cell>
          <cell r="AJ307" t="str">
            <v>kW</v>
          </cell>
          <cell r="AK307" t="str">
            <v>2750</v>
          </cell>
          <cell r="AL307" t="str">
            <v>1460</v>
          </cell>
          <cell r="AM307" t="str">
            <v>VTA</v>
          </cell>
          <cell r="AS307">
            <v>0.5</v>
          </cell>
          <cell r="AT307">
            <v>0.5</v>
          </cell>
          <cell r="AV307">
            <v>0.1</v>
          </cell>
          <cell r="AW307">
            <v>0.55000000000000004</v>
          </cell>
          <cell r="AX307">
            <v>0</v>
          </cell>
          <cell r="AY307">
            <v>0.55000000000000004</v>
          </cell>
          <cell r="AZ307" t="str">
            <v>Top</v>
          </cell>
          <cell r="BA307" t="str">
            <v>MEC</v>
          </cell>
          <cell r="BB307" t="str">
            <v>S01</v>
          </cell>
          <cell r="BC307" t="str">
            <v>B</v>
          </cell>
          <cell r="BD307" t="str">
            <v>79.9</v>
          </cell>
          <cell r="BE307" t="str">
            <v>PKG &amp; Rotating (Welding)</v>
          </cell>
        </row>
        <row r="308">
          <cell r="B308" t="str">
            <v>080-GD-001-A</v>
          </cell>
          <cell r="C308" t="str">
            <v>080-G-001-A</v>
          </cell>
          <cell r="D308" t="str">
            <v>Inlet ventilation duct</v>
          </cell>
          <cell r="E308" t="str">
            <v>ME002</v>
          </cell>
          <cell r="F308" t="str">
            <v>Main Power Generator (Off skid item)</v>
          </cell>
          <cell r="G308" t="str">
            <v>Baker Hughes (BH)</v>
          </cell>
          <cell r="H308" t="str">
            <v>080</v>
          </cell>
          <cell r="I308" t="str">
            <v>Power Generation</v>
          </cell>
          <cell r="J308" t="str">
            <v>Y</v>
          </cell>
          <cell r="K308" t="str">
            <v>1x100%</v>
          </cell>
          <cell r="L308" t="str">
            <v>PKG</v>
          </cell>
          <cell r="M308" t="str">
            <v>GTG Auxiliaries</v>
          </cell>
          <cell r="N308" t="str">
            <v>Etc.</v>
          </cell>
          <cell r="P308" t="str">
            <v>N/A</v>
          </cell>
          <cell r="Q308" t="str">
            <v>2001-KGD6-D2-PF-OF-MJ1F-C000-440005618-MEQ-0001</v>
          </cell>
          <cell r="AS308">
            <v>4</v>
          </cell>
          <cell r="AT308">
            <v>4</v>
          </cell>
          <cell r="AV308">
            <v>0.1</v>
          </cell>
          <cell r="AW308">
            <v>4.4000000000000004</v>
          </cell>
          <cell r="AX308">
            <v>0</v>
          </cell>
          <cell r="AY308">
            <v>4.4000000000000004</v>
          </cell>
          <cell r="AZ308" t="str">
            <v>Top</v>
          </cell>
          <cell r="BA308" t="str">
            <v>MEC</v>
          </cell>
          <cell r="BB308" t="str">
            <v>S01</v>
          </cell>
          <cell r="BC308" t="str">
            <v>B</v>
          </cell>
          <cell r="BD308" t="str">
            <v>79.9</v>
          </cell>
          <cell r="BE308" t="str">
            <v>PKG &amp; Rotating (Welding)</v>
          </cell>
        </row>
        <row r="309">
          <cell r="B309" t="str">
            <v>080-GD-002-A</v>
          </cell>
          <cell r="C309" t="str">
            <v>080-G-001-A</v>
          </cell>
          <cell r="D309" t="str">
            <v>Outlet ventilation duct</v>
          </cell>
          <cell r="E309" t="str">
            <v>ME002</v>
          </cell>
          <cell r="F309" t="str">
            <v>Main Power Generator (Off skid item)</v>
          </cell>
          <cell r="G309" t="str">
            <v>Baker Hughes (BH)</v>
          </cell>
          <cell r="H309" t="str">
            <v>080</v>
          </cell>
          <cell r="I309" t="str">
            <v>Power Generation</v>
          </cell>
          <cell r="J309" t="str">
            <v>Y</v>
          </cell>
          <cell r="K309" t="str">
            <v>1x100%</v>
          </cell>
          <cell r="L309" t="str">
            <v>PKG</v>
          </cell>
          <cell r="M309" t="str">
            <v>GTG Auxiliaries</v>
          </cell>
          <cell r="N309" t="str">
            <v>Etc.</v>
          </cell>
          <cell r="P309" t="str">
            <v>N/A</v>
          </cell>
          <cell r="Q309" t="str">
            <v>2001-KGD6-D2-PF-OF-MJ1F-C000-440005618-MEQ-0001</v>
          </cell>
          <cell r="AS309">
            <v>3.2</v>
          </cell>
          <cell r="AT309">
            <v>3.2</v>
          </cell>
          <cell r="AV309">
            <v>0.1</v>
          </cell>
          <cell r="AW309">
            <v>3.5200000000000005</v>
          </cell>
          <cell r="AX309">
            <v>0</v>
          </cell>
          <cell r="AY309">
            <v>3.5200000000000005</v>
          </cell>
          <cell r="AZ309" t="str">
            <v>Top</v>
          </cell>
          <cell r="BA309" t="str">
            <v>MEC</v>
          </cell>
          <cell r="BB309" t="str">
            <v>S01</v>
          </cell>
          <cell r="BC309" t="str">
            <v>A, B</v>
          </cell>
          <cell r="BD309" t="str">
            <v>79.9</v>
          </cell>
          <cell r="BE309" t="str">
            <v>PKG &amp; Rotating (Welding)</v>
          </cell>
        </row>
        <row r="310">
          <cell r="B310" t="str">
            <v>080-GD-003-A</v>
          </cell>
          <cell r="C310" t="str">
            <v>080-G-001-A</v>
          </cell>
          <cell r="D310" t="str">
            <v>Inlet duct (middle section)</v>
          </cell>
          <cell r="E310" t="str">
            <v>ME002</v>
          </cell>
          <cell r="F310" t="str">
            <v>Main Power Generator (Off skid item)</v>
          </cell>
          <cell r="G310" t="str">
            <v>Baker Hughes (BH)</v>
          </cell>
          <cell r="H310" t="str">
            <v>080</v>
          </cell>
          <cell r="I310" t="str">
            <v>Power Generation</v>
          </cell>
          <cell r="J310" t="str">
            <v>Y</v>
          </cell>
          <cell r="K310" t="str">
            <v>1x100%</v>
          </cell>
          <cell r="L310" t="str">
            <v>PKG</v>
          </cell>
          <cell r="M310" t="str">
            <v>GTG Auxiliaries</v>
          </cell>
          <cell r="N310" t="str">
            <v>Etc.</v>
          </cell>
          <cell r="P310" t="str">
            <v>N/A</v>
          </cell>
          <cell r="Q310" t="str">
            <v>2001-KGD6-D2-PF-OF-MJ1F-C000-440005618-MEQ-0001</v>
          </cell>
          <cell r="AS310">
            <v>1.9</v>
          </cell>
          <cell r="AT310">
            <v>1.9</v>
          </cell>
          <cell r="AV310">
            <v>0.1</v>
          </cell>
          <cell r="AW310">
            <v>2.09</v>
          </cell>
          <cell r="AX310">
            <v>0</v>
          </cell>
          <cell r="AY310">
            <v>2.09</v>
          </cell>
          <cell r="AZ310" t="str">
            <v>Top</v>
          </cell>
          <cell r="BA310" t="str">
            <v>MEC</v>
          </cell>
          <cell r="BB310" t="str">
            <v>S01</v>
          </cell>
          <cell r="BC310" t="str">
            <v>B</v>
          </cell>
          <cell r="BD310" t="str">
            <v>79.9</v>
          </cell>
          <cell r="BE310" t="str">
            <v>PKG &amp; Rotating (Welding)</v>
          </cell>
        </row>
        <row r="311">
          <cell r="B311" t="str">
            <v>080-GD-004-A</v>
          </cell>
          <cell r="C311" t="str">
            <v>080-G-001-A</v>
          </cell>
          <cell r="D311" t="str">
            <v>Filter House (Frames+Cartridge)</v>
          </cell>
          <cell r="E311" t="str">
            <v>ME002</v>
          </cell>
          <cell r="F311" t="str">
            <v>Main Power Generator (Off skid item)</v>
          </cell>
          <cell r="G311" t="str">
            <v>Baker Hughes (BH)</v>
          </cell>
          <cell r="H311" t="str">
            <v>080</v>
          </cell>
          <cell r="I311" t="str">
            <v>Power Generation</v>
          </cell>
          <cell r="J311" t="str">
            <v>Y</v>
          </cell>
          <cell r="K311" t="str">
            <v>1x100%</v>
          </cell>
          <cell r="L311" t="str">
            <v>PKG</v>
          </cell>
          <cell r="M311" t="str">
            <v>GTG Auxiliaries</v>
          </cell>
          <cell r="N311" t="str">
            <v>Etc.</v>
          </cell>
          <cell r="P311" t="str">
            <v>N/A</v>
          </cell>
          <cell r="Q311" t="str">
            <v>2001-KGD6-D2-PF-OF-MJ1F-C000-440005618-MEQ-0001</v>
          </cell>
          <cell r="AS311">
            <v>10.1</v>
          </cell>
          <cell r="AT311">
            <v>10.1</v>
          </cell>
          <cell r="AV311">
            <v>0.1</v>
          </cell>
          <cell r="AW311">
            <v>11.11</v>
          </cell>
          <cell r="AX311">
            <v>0</v>
          </cell>
          <cell r="AY311">
            <v>11.11</v>
          </cell>
          <cell r="AZ311" t="str">
            <v>Top</v>
          </cell>
          <cell r="BA311" t="str">
            <v>MEC</v>
          </cell>
          <cell r="BB311" t="str">
            <v>S01</v>
          </cell>
          <cell r="BC311" t="str">
            <v>B</v>
          </cell>
          <cell r="BD311" t="str">
            <v>79.9</v>
          </cell>
          <cell r="BE311" t="str">
            <v>PKG &amp; Rotating (Welding)</v>
          </cell>
        </row>
        <row r="312">
          <cell r="B312" t="str">
            <v>080-GD-005-A</v>
          </cell>
          <cell r="C312" t="str">
            <v>080-G-001-A</v>
          </cell>
          <cell r="D312" t="str">
            <v>Enclosure ventilation fans (1W+1S)</v>
          </cell>
          <cell r="E312" t="str">
            <v>ME002</v>
          </cell>
          <cell r="F312" t="str">
            <v>Main Power Generator (Off skid item)</v>
          </cell>
          <cell r="G312" t="str">
            <v>Baker Hughes (BH)</v>
          </cell>
          <cell r="H312" t="str">
            <v>080</v>
          </cell>
          <cell r="I312" t="str">
            <v>Power Generation</v>
          </cell>
          <cell r="J312" t="str">
            <v>Y</v>
          </cell>
          <cell r="K312" t="str">
            <v>2x100%</v>
          </cell>
          <cell r="L312" t="str">
            <v>PKG</v>
          </cell>
          <cell r="M312" t="str">
            <v>GTG Auxiliaries</v>
          </cell>
          <cell r="N312" t="str">
            <v>Etc.</v>
          </cell>
          <cell r="P312" t="str">
            <v>N/A</v>
          </cell>
          <cell r="Q312" t="str">
            <v>2001-KGD6-D2-PF-OF-MJ1F-C000-440005618-MEQ-0001</v>
          </cell>
          <cell r="AS312">
            <v>3.6</v>
          </cell>
          <cell r="AT312">
            <v>3.6</v>
          </cell>
          <cell r="AV312">
            <v>0.1</v>
          </cell>
          <cell r="AW312">
            <v>3.96</v>
          </cell>
          <cell r="AX312">
            <v>0</v>
          </cell>
          <cell r="AY312">
            <v>3.96</v>
          </cell>
          <cell r="AZ312" t="str">
            <v>Top</v>
          </cell>
          <cell r="BA312" t="str">
            <v>MEC</v>
          </cell>
          <cell r="BB312" t="str">
            <v>S01</v>
          </cell>
          <cell r="BC312" t="str">
            <v>B</v>
          </cell>
          <cell r="BD312" t="str">
            <v>79.9</v>
          </cell>
          <cell r="BE312" t="str">
            <v>PKG &amp; Rotating (Welding)</v>
          </cell>
        </row>
        <row r="313">
          <cell r="B313" t="str">
            <v>080-G-001-B</v>
          </cell>
          <cell r="D313" t="str">
            <v>MAIN POWER GENERATION PACKAGE (MAIN SKID)</v>
          </cell>
          <cell r="E313" t="str">
            <v>ME002</v>
          </cell>
          <cell r="F313" t="str">
            <v>Main Power Generator</v>
          </cell>
          <cell r="G313" t="str">
            <v>Baker Hughes (BH)</v>
          </cell>
          <cell r="H313" t="str">
            <v>080</v>
          </cell>
          <cell r="I313" t="str">
            <v>Power Generation</v>
          </cell>
          <cell r="J313" t="str">
            <v>Y</v>
          </cell>
          <cell r="K313" t="str">
            <v>3 x 50 %</v>
          </cell>
          <cell r="L313" t="str">
            <v>PKG</v>
          </cell>
          <cell r="M313" t="str">
            <v>GTG</v>
          </cell>
          <cell r="N313" t="str">
            <v>Etc.</v>
          </cell>
          <cell r="O313" t="str">
            <v>2001-KGD6-D2-PF-OF-MJ1F-C000-440005618-PRD-0480-02</v>
          </cell>
          <cell r="P313" t="str">
            <v>N/A</v>
          </cell>
          <cell r="Q313" t="str">
            <v>2001-KGD6-D2-PF-OF-MJ1F-C000-440005618-MEQ-0001</v>
          </cell>
          <cell r="S313" t="str">
            <v>barg</v>
          </cell>
          <cell r="U313" t="str">
            <v>oC</v>
          </cell>
          <cell r="W313" t="str">
            <v>barg</v>
          </cell>
          <cell r="Y313" t="str">
            <v>oC</v>
          </cell>
          <cell r="Z313" t="str">
            <v>-</v>
          </cell>
          <cell r="AC313" t="str">
            <v>kW</v>
          </cell>
          <cell r="AD313" t="str">
            <v>-</v>
          </cell>
          <cell r="AE313" t="str">
            <v>-</v>
          </cell>
          <cell r="AF313" t="str">
            <v>-</v>
          </cell>
          <cell r="AG313" t="str">
            <v>-</v>
          </cell>
          <cell r="AH313" t="str">
            <v>-</v>
          </cell>
          <cell r="AI313" t="str">
            <v>-</v>
          </cell>
          <cell r="AJ313" t="str">
            <v>-</v>
          </cell>
          <cell r="AK313" t="str">
            <v>16000</v>
          </cell>
          <cell r="AL313" t="str">
            <v>5600</v>
          </cell>
          <cell r="AM313" t="str">
            <v>5000</v>
          </cell>
          <cell r="AN313" t="str">
            <v>VTA</v>
          </cell>
          <cell r="AO313" t="str">
            <v>VTA</v>
          </cell>
          <cell r="AS313">
            <v>122.1</v>
          </cell>
          <cell r="AT313">
            <v>124.1</v>
          </cell>
          <cell r="AV313">
            <v>0.1</v>
          </cell>
          <cell r="AW313">
            <v>134.31</v>
          </cell>
          <cell r="AX313">
            <v>2.1999999999999886</v>
          </cell>
          <cell r="AY313">
            <v>136.51</v>
          </cell>
          <cell r="AZ313" t="str">
            <v>Top</v>
          </cell>
          <cell r="BA313" t="str">
            <v>MEC</v>
          </cell>
          <cell r="BB313" t="str">
            <v>S01</v>
          </cell>
          <cell r="BC313" t="str">
            <v>A</v>
          </cell>
          <cell r="BD313" t="str">
            <v>79.9</v>
          </cell>
          <cell r="BE313" t="str">
            <v>Bolting, Rotating (3 Point Cone type AVM support)</v>
          </cell>
        </row>
        <row r="314">
          <cell r="B314" t="str">
            <v>080-UZ-002-B</v>
          </cell>
          <cell r="C314" t="str">
            <v>080-G-001-B</v>
          </cell>
          <cell r="D314" t="str">
            <v>Liquid Fuel skid</v>
          </cell>
          <cell r="E314" t="str">
            <v>ME002</v>
          </cell>
          <cell r="F314" t="str">
            <v>Main Power Generator (Off skid item)</v>
          </cell>
          <cell r="G314" t="str">
            <v>Baker Hughes (BH)</v>
          </cell>
          <cell r="H314" t="str">
            <v>080</v>
          </cell>
          <cell r="I314" t="str">
            <v>Power Generation</v>
          </cell>
          <cell r="J314" t="str">
            <v>Y</v>
          </cell>
          <cell r="K314" t="str">
            <v>1x100%</v>
          </cell>
          <cell r="L314" t="str">
            <v>PKG</v>
          </cell>
          <cell r="M314" t="str">
            <v>GTG Auxiliaries</v>
          </cell>
          <cell r="N314" t="str">
            <v>Etc.</v>
          </cell>
          <cell r="P314" t="str">
            <v>N/A</v>
          </cell>
          <cell r="Q314" t="str">
            <v>2001-KGD6-D2-PF-OF-MJ1F-C000-440005618-MEQ-0001</v>
          </cell>
          <cell r="AE314" t="str">
            <v>28</v>
          </cell>
          <cell r="AG314" t="str">
            <v>30</v>
          </cell>
          <cell r="AH314" t="str">
            <v>kW</v>
          </cell>
          <cell r="AI314" t="str">
            <v>28</v>
          </cell>
          <cell r="AJ314" t="str">
            <v>kW</v>
          </cell>
          <cell r="AK314" t="str">
            <v>2000</v>
          </cell>
          <cell r="AL314" t="str">
            <v>1500</v>
          </cell>
          <cell r="AM314" t="str">
            <v>VTA</v>
          </cell>
          <cell r="AS314">
            <v>2.5</v>
          </cell>
          <cell r="AT314">
            <v>3</v>
          </cell>
          <cell r="AV314">
            <v>0.1</v>
          </cell>
          <cell r="AW314">
            <v>2.75</v>
          </cell>
          <cell r="AX314">
            <v>0.54999999999999982</v>
          </cell>
          <cell r="AY314">
            <v>3.3</v>
          </cell>
          <cell r="AZ314" t="str">
            <v>Top</v>
          </cell>
          <cell r="BA314" t="str">
            <v>MEC</v>
          </cell>
          <cell r="BB314" t="str">
            <v>S01</v>
          </cell>
          <cell r="BC314" t="str">
            <v>A</v>
          </cell>
          <cell r="BE314" t="str">
            <v>PKG &amp; Rotating (Welding)</v>
          </cell>
        </row>
        <row r="315">
          <cell r="B315" t="str">
            <v>080-UZ-003-B</v>
          </cell>
          <cell r="C315" t="str">
            <v>080-G-001-B</v>
          </cell>
          <cell r="D315" t="str">
            <v>Water Mist Fire Fighting skid</v>
          </cell>
          <cell r="E315" t="str">
            <v>ME002</v>
          </cell>
          <cell r="F315" t="str">
            <v>Main Power Generator (Off skid item)</v>
          </cell>
          <cell r="G315" t="str">
            <v>Baker Hughes (BH)</v>
          </cell>
          <cell r="H315" t="str">
            <v>080</v>
          </cell>
          <cell r="I315" t="str">
            <v>Power Generation</v>
          </cell>
          <cell r="J315" t="str">
            <v>Y</v>
          </cell>
          <cell r="K315" t="str">
            <v>1x100%</v>
          </cell>
          <cell r="L315" t="str">
            <v>PKG</v>
          </cell>
          <cell r="M315" t="str">
            <v>GTG Auxiliaries</v>
          </cell>
          <cell r="N315" t="str">
            <v>Etc.</v>
          </cell>
          <cell r="P315" t="str">
            <v>N/A</v>
          </cell>
          <cell r="Q315" t="str">
            <v>2001-KGD6-D2-PF-OF-MJ1F-C000-440005618-MEQ-0001</v>
          </cell>
          <cell r="AK315" t="str">
            <v>3000</v>
          </cell>
          <cell r="AL315" t="str">
            <v>1200</v>
          </cell>
          <cell r="AM315" t="str">
            <v>2500</v>
          </cell>
          <cell r="AS315">
            <v>3.5</v>
          </cell>
          <cell r="AT315">
            <v>4.5</v>
          </cell>
          <cell r="AV315">
            <v>0.1</v>
          </cell>
          <cell r="AW315">
            <v>3.85</v>
          </cell>
          <cell r="AX315">
            <v>1.1000000000000001</v>
          </cell>
          <cell r="AY315">
            <v>4.95</v>
          </cell>
          <cell r="AZ315" t="str">
            <v>Top</v>
          </cell>
          <cell r="BA315" t="str">
            <v>MEC</v>
          </cell>
          <cell r="BB315" t="str">
            <v>S01</v>
          </cell>
          <cell r="BC315" t="str">
            <v>A</v>
          </cell>
          <cell r="BE315" t="str">
            <v>PKG &amp; Rotating (Welding)</v>
          </cell>
        </row>
        <row r="316">
          <cell r="B316" t="str">
            <v>080-UZ-004-B</v>
          </cell>
          <cell r="C316" t="str">
            <v>080-G-001-B</v>
          </cell>
          <cell r="D316" t="str">
            <v>Synthetic Oil Vapour separator skid</v>
          </cell>
          <cell r="E316" t="str">
            <v>ME002</v>
          </cell>
          <cell r="F316" t="str">
            <v>Main Power Generator (Off skid item)</v>
          </cell>
          <cell r="G316" t="str">
            <v>Baker Hughes (BH)</v>
          </cell>
          <cell r="H316" t="str">
            <v>080</v>
          </cell>
          <cell r="I316" t="str">
            <v>Power Generation</v>
          </cell>
          <cell r="J316" t="str">
            <v>Y</v>
          </cell>
          <cell r="K316" t="str">
            <v>1x100%</v>
          </cell>
          <cell r="L316" t="str">
            <v>PKG</v>
          </cell>
          <cell r="M316" t="str">
            <v>GTG Auxiliaries</v>
          </cell>
          <cell r="N316" t="str">
            <v>Etc.</v>
          </cell>
          <cell r="P316" t="str">
            <v>N/A</v>
          </cell>
          <cell r="Q316" t="str">
            <v>2001-KGD6-D2-PF-OF-MJ1F-C000-440005618-MEQ-0001</v>
          </cell>
          <cell r="AE316" t="str">
            <v>0.4</v>
          </cell>
          <cell r="AG316" t="str">
            <v>0.55</v>
          </cell>
          <cell r="AH316" t="str">
            <v>kW</v>
          </cell>
          <cell r="AI316" t="str">
            <v>0.4</v>
          </cell>
          <cell r="AJ316" t="str">
            <v>kW</v>
          </cell>
          <cell r="AK316" t="str">
            <v>2750</v>
          </cell>
          <cell r="AL316" t="str">
            <v>1460</v>
          </cell>
          <cell r="AM316" t="str">
            <v>VTA</v>
          </cell>
          <cell r="AS316">
            <v>0.5</v>
          </cell>
          <cell r="AT316">
            <v>0.5</v>
          </cell>
          <cell r="AV316">
            <v>0.1</v>
          </cell>
          <cell r="AW316">
            <v>0.55000000000000004</v>
          </cell>
          <cell r="AX316">
            <v>0</v>
          </cell>
          <cell r="AY316">
            <v>0.55000000000000004</v>
          </cell>
          <cell r="AZ316" t="str">
            <v>Top</v>
          </cell>
          <cell r="BA316" t="str">
            <v>MEC</v>
          </cell>
          <cell r="BB316" t="str">
            <v>S01</v>
          </cell>
          <cell r="BC316" t="str">
            <v>B</v>
          </cell>
          <cell r="BD316" t="str">
            <v>79.9</v>
          </cell>
          <cell r="BE316" t="str">
            <v>PKG &amp; Rotating (Welding)</v>
          </cell>
        </row>
        <row r="317">
          <cell r="B317" t="str">
            <v>080-GD-001-B</v>
          </cell>
          <cell r="C317" t="str">
            <v>080-G-001-B</v>
          </cell>
          <cell r="D317" t="str">
            <v>Inlet ventilation duct</v>
          </cell>
          <cell r="E317" t="str">
            <v>ME002</v>
          </cell>
          <cell r="F317" t="str">
            <v>Main Power Generator (Off skid item)</v>
          </cell>
          <cell r="G317" t="str">
            <v>Baker Hughes (BH)</v>
          </cell>
          <cell r="H317" t="str">
            <v>080</v>
          </cell>
          <cell r="I317" t="str">
            <v>Power Generation</v>
          </cell>
          <cell r="J317" t="str">
            <v>Y</v>
          </cell>
          <cell r="K317" t="str">
            <v>1x100%</v>
          </cell>
          <cell r="L317" t="str">
            <v>PKG</v>
          </cell>
          <cell r="M317" t="str">
            <v>GTG Auxiliaries</v>
          </cell>
          <cell r="N317" t="str">
            <v>Etc.</v>
          </cell>
          <cell r="P317" t="str">
            <v>N/A</v>
          </cell>
          <cell r="Q317" t="str">
            <v>2001-KGD6-D2-PF-OF-MJ1F-C000-440005618-MEQ-0001</v>
          </cell>
          <cell r="AS317">
            <v>4</v>
          </cell>
          <cell r="AT317">
            <v>4</v>
          </cell>
          <cell r="AV317">
            <v>0.1</v>
          </cell>
          <cell r="AW317">
            <v>4.4000000000000004</v>
          </cell>
          <cell r="AX317">
            <v>0</v>
          </cell>
          <cell r="AY317">
            <v>4.4000000000000004</v>
          </cell>
          <cell r="AZ317" t="str">
            <v>Top</v>
          </cell>
          <cell r="BA317" t="str">
            <v>MEC</v>
          </cell>
          <cell r="BB317" t="str">
            <v>S01</v>
          </cell>
          <cell r="BC317" t="str">
            <v>B</v>
          </cell>
          <cell r="BD317" t="str">
            <v>79.9</v>
          </cell>
          <cell r="BE317" t="str">
            <v>PKG &amp; Rotating (Welding)</v>
          </cell>
        </row>
        <row r="318">
          <cell r="B318" t="str">
            <v>080-GD-002-B</v>
          </cell>
          <cell r="C318" t="str">
            <v>080-G-001-B</v>
          </cell>
          <cell r="D318" t="str">
            <v>Outlet ventilation duct</v>
          </cell>
          <cell r="E318" t="str">
            <v>ME002</v>
          </cell>
          <cell r="F318" t="str">
            <v>Main Power Generator (Off skid item)</v>
          </cell>
          <cell r="G318" t="str">
            <v>Baker Hughes (BH)</v>
          </cell>
          <cell r="H318" t="str">
            <v>080</v>
          </cell>
          <cell r="I318" t="str">
            <v>Power Generation</v>
          </cell>
          <cell r="J318" t="str">
            <v>Y</v>
          </cell>
          <cell r="K318" t="str">
            <v>1x100%</v>
          </cell>
          <cell r="L318" t="str">
            <v>PKG</v>
          </cell>
          <cell r="M318" t="str">
            <v>GTG Auxiliaries</v>
          </cell>
          <cell r="N318" t="str">
            <v>Etc.</v>
          </cell>
          <cell r="P318" t="str">
            <v>N/A</v>
          </cell>
          <cell r="Q318" t="str">
            <v>2001-KGD6-D2-PF-OF-MJ1F-C000-440005618-MEQ-0001</v>
          </cell>
          <cell r="AS318">
            <v>3.2</v>
          </cell>
          <cell r="AT318">
            <v>3.2</v>
          </cell>
          <cell r="AV318">
            <v>0.1</v>
          </cell>
          <cell r="AW318">
            <v>3.5200000000000005</v>
          </cell>
          <cell r="AX318">
            <v>0</v>
          </cell>
          <cell r="AY318">
            <v>3.5200000000000005</v>
          </cell>
          <cell r="AZ318" t="str">
            <v>Top</v>
          </cell>
          <cell r="BA318" t="str">
            <v>MEC</v>
          </cell>
          <cell r="BB318" t="str">
            <v>S01</v>
          </cell>
          <cell r="BC318" t="str">
            <v>A, B</v>
          </cell>
          <cell r="BD318" t="str">
            <v>79.9</v>
          </cell>
          <cell r="BE318" t="str">
            <v>PKG &amp; Rotating (Welding)</v>
          </cell>
        </row>
        <row r="319">
          <cell r="B319" t="str">
            <v>080-GD-003-B</v>
          </cell>
          <cell r="C319" t="str">
            <v>080-G-001-B</v>
          </cell>
          <cell r="D319" t="str">
            <v>Inlet duct (middle section)</v>
          </cell>
          <cell r="E319" t="str">
            <v>ME002</v>
          </cell>
          <cell r="F319" t="str">
            <v>Main Power Generator (Off skid item)</v>
          </cell>
          <cell r="G319" t="str">
            <v>Baker Hughes (BH)</v>
          </cell>
          <cell r="H319" t="str">
            <v>080</v>
          </cell>
          <cell r="I319" t="str">
            <v>Power Generation</v>
          </cell>
          <cell r="J319" t="str">
            <v>Y</v>
          </cell>
          <cell r="K319" t="str">
            <v>1x100%</v>
          </cell>
          <cell r="L319" t="str">
            <v>PKG</v>
          </cell>
          <cell r="M319" t="str">
            <v>GTG Auxiliaries</v>
          </cell>
          <cell r="N319" t="str">
            <v>Etc.</v>
          </cell>
          <cell r="P319" t="str">
            <v>N/A</v>
          </cell>
          <cell r="Q319" t="str">
            <v>2001-KGD6-D2-PF-OF-MJ1F-C000-440005618-MEQ-0001</v>
          </cell>
          <cell r="AS319">
            <v>1.9</v>
          </cell>
          <cell r="AT319">
            <v>1.9</v>
          </cell>
          <cell r="AV319">
            <v>0.1</v>
          </cell>
          <cell r="AW319">
            <v>2.09</v>
          </cell>
          <cell r="AX319">
            <v>0</v>
          </cell>
          <cell r="AY319">
            <v>2.09</v>
          </cell>
          <cell r="AZ319" t="str">
            <v>Top</v>
          </cell>
          <cell r="BA319" t="str">
            <v>MEC</v>
          </cell>
          <cell r="BB319" t="str">
            <v>S01</v>
          </cell>
          <cell r="BC319" t="str">
            <v>B</v>
          </cell>
          <cell r="BD319" t="str">
            <v>79.9</v>
          </cell>
          <cell r="BE319" t="str">
            <v>PKG &amp; Rotating (Welding)</v>
          </cell>
        </row>
        <row r="320">
          <cell r="B320" t="str">
            <v>080-GD-004-B</v>
          </cell>
          <cell r="C320" t="str">
            <v>080-G-001-B</v>
          </cell>
          <cell r="D320" t="str">
            <v>Filter House (Frames+Cartridge)</v>
          </cell>
          <cell r="E320" t="str">
            <v>ME002</v>
          </cell>
          <cell r="F320" t="str">
            <v>Main Power Generator (Off skid item)</v>
          </cell>
          <cell r="G320" t="str">
            <v>Baker Hughes (BH)</v>
          </cell>
          <cell r="H320" t="str">
            <v>080</v>
          </cell>
          <cell r="I320" t="str">
            <v>Power Generation</v>
          </cell>
          <cell r="J320" t="str">
            <v>Y</v>
          </cell>
          <cell r="K320" t="str">
            <v>1x100%</v>
          </cell>
          <cell r="L320" t="str">
            <v>PKG</v>
          </cell>
          <cell r="M320" t="str">
            <v>GTG Auxiliaries</v>
          </cell>
          <cell r="N320" t="str">
            <v>Etc.</v>
          </cell>
          <cell r="P320" t="str">
            <v>N/A</v>
          </cell>
          <cell r="Q320" t="str">
            <v>2001-KGD6-D2-PF-OF-MJ1F-C000-440005618-MEQ-0001</v>
          </cell>
          <cell r="AS320">
            <v>10.1</v>
          </cell>
          <cell r="AT320">
            <v>10.1</v>
          </cell>
          <cell r="AV320">
            <v>0.1</v>
          </cell>
          <cell r="AW320">
            <v>11.11</v>
          </cell>
          <cell r="AX320">
            <v>0</v>
          </cell>
          <cell r="AY320">
            <v>11.11</v>
          </cell>
          <cell r="AZ320" t="str">
            <v>Top</v>
          </cell>
          <cell r="BA320" t="str">
            <v>MEC</v>
          </cell>
          <cell r="BB320" t="str">
            <v>S01</v>
          </cell>
          <cell r="BC320" t="str">
            <v>B</v>
          </cell>
          <cell r="BD320" t="str">
            <v>79.9</v>
          </cell>
          <cell r="BE320" t="str">
            <v>PKG &amp; Rotating (Welding)</v>
          </cell>
        </row>
        <row r="321">
          <cell r="B321" t="str">
            <v>080-GD-005-B</v>
          </cell>
          <cell r="C321" t="str">
            <v>080-G-001-B</v>
          </cell>
          <cell r="D321" t="str">
            <v>Enclosure ventilation fans (1W+1S)</v>
          </cell>
          <cell r="E321" t="str">
            <v>ME002</v>
          </cell>
          <cell r="F321" t="str">
            <v>Main Power Generator (Off skid item)</v>
          </cell>
          <cell r="G321" t="str">
            <v>Baker Hughes (BH)</v>
          </cell>
          <cell r="H321" t="str">
            <v>080</v>
          </cell>
          <cell r="I321" t="str">
            <v>Power Generation</v>
          </cell>
          <cell r="J321" t="str">
            <v>Y</v>
          </cell>
          <cell r="K321" t="str">
            <v>2x100%</v>
          </cell>
          <cell r="L321" t="str">
            <v>PKG</v>
          </cell>
          <cell r="M321" t="str">
            <v>GTG Auxiliaries</v>
          </cell>
          <cell r="N321" t="str">
            <v>Etc.</v>
          </cell>
          <cell r="P321" t="str">
            <v>N/A</v>
          </cell>
          <cell r="Q321" t="str">
            <v>2001-KGD6-D2-PF-OF-MJ1F-C000-440005618-MEQ-0001</v>
          </cell>
          <cell r="AS321">
            <v>3.6</v>
          </cell>
          <cell r="AT321">
            <v>3.6</v>
          </cell>
          <cell r="AV321">
            <v>0.1</v>
          </cell>
          <cell r="AW321">
            <v>3.96</v>
          </cell>
          <cell r="AX321">
            <v>0</v>
          </cell>
          <cell r="AY321">
            <v>3.96</v>
          </cell>
          <cell r="AZ321" t="str">
            <v>Top</v>
          </cell>
          <cell r="BA321" t="str">
            <v>MEC</v>
          </cell>
          <cell r="BB321" t="str">
            <v>S01</v>
          </cell>
          <cell r="BC321" t="str">
            <v>B</v>
          </cell>
          <cell r="BD321" t="str">
            <v>79.9</v>
          </cell>
          <cell r="BE321" t="str">
            <v>PKG &amp; Rotating (Welding)</v>
          </cell>
        </row>
        <row r="322">
          <cell r="B322" t="str">
            <v>080-G-001-C</v>
          </cell>
          <cell r="D322" t="str">
            <v>MAIN POWER GENERATION PACKAGE (MAIN SKID)</v>
          </cell>
          <cell r="E322" t="str">
            <v>ME002</v>
          </cell>
          <cell r="F322" t="str">
            <v>Main Power Generator</v>
          </cell>
          <cell r="G322" t="str">
            <v>Baker Hughes (BH)</v>
          </cell>
          <cell r="H322" t="str">
            <v>080</v>
          </cell>
          <cell r="I322" t="str">
            <v>Power Generation</v>
          </cell>
          <cell r="J322" t="str">
            <v>Y</v>
          </cell>
          <cell r="K322" t="str">
            <v>3 x 50 %</v>
          </cell>
          <cell r="L322" t="str">
            <v>PKG</v>
          </cell>
          <cell r="M322" t="str">
            <v>GTG</v>
          </cell>
          <cell r="N322" t="str">
            <v>Etc.</v>
          </cell>
          <cell r="O322" t="str">
            <v>2001-KGD6-D2-PF-OF-MJ1F-C000-440005618-PRD-0480-03</v>
          </cell>
          <cell r="P322" t="str">
            <v>N/A</v>
          </cell>
          <cell r="Q322" t="str">
            <v>2001-KGD6-D2-PF-OF-MJ1F-C000-440005618-MEQ-0001</v>
          </cell>
          <cell r="S322" t="str">
            <v>barg</v>
          </cell>
          <cell r="U322" t="str">
            <v>oC</v>
          </cell>
          <cell r="W322" t="str">
            <v>barg</v>
          </cell>
          <cell r="Y322" t="str">
            <v>oC</v>
          </cell>
          <cell r="Z322" t="str">
            <v>-</v>
          </cell>
          <cell r="AC322" t="str">
            <v>kW</v>
          </cell>
          <cell r="AD322" t="str">
            <v>-</v>
          </cell>
          <cell r="AE322" t="str">
            <v>-</v>
          </cell>
          <cell r="AF322" t="str">
            <v>-</v>
          </cell>
          <cell r="AG322" t="str">
            <v>-</v>
          </cell>
          <cell r="AH322" t="str">
            <v>-</v>
          </cell>
          <cell r="AI322" t="str">
            <v>-</v>
          </cell>
          <cell r="AJ322" t="str">
            <v>-</v>
          </cell>
          <cell r="AK322" t="str">
            <v>16000</v>
          </cell>
          <cell r="AL322" t="str">
            <v>5600</v>
          </cell>
          <cell r="AM322" t="str">
            <v>5000</v>
          </cell>
          <cell r="AN322" t="str">
            <v>VTA</v>
          </cell>
          <cell r="AO322" t="str">
            <v>VTA</v>
          </cell>
          <cell r="AS322">
            <v>122.1</v>
          </cell>
          <cell r="AT322">
            <v>124.1</v>
          </cell>
          <cell r="AV322">
            <v>0.1</v>
          </cell>
          <cell r="AW322">
            <v>134.31</v>
          </cell>
          <cell r="AX322">
            <v>2.1999999999999886</v>
          </cell>
          <cell r="AY322">
            <v>136.51</v>
          </cell>
          <cell r="AZ322" t="str">
            <v>Top</v>
          </cell>
          <cell r="BA322" t="str">
            <v>MEC</v>
          </cell>
          <cell r="BB322" t="str">
            <v>S01</v>
          </cell>
          <cell r="BC322" t="str">
            <v>A</v>
          </cell>
          <cell r="BD322" t="str">
            <v>79.9</v>
          </cell>
          <cell r="BE322" t="str">
            <v>Bolting, Rotating (3 Point Cone type AVM support)</v>
          </cell>
        </row>
        <row r="323">
          <cell r="B323" t="str">
            <v>080-UZ-002-C</v>
          </cell>
          <cell r="C323" t="str">
            <v>080-G-001-C</v>
          </cell>
          <cell r="D323" t="str">
            <v>Liquid Fuel skid</v>
          </cell>
          <cell r="E323" t="str">
            <v>ME002</v>
          </cell>
          <cell r="F323" t="str">
            <v>Main Power Generator (Off skid item)</v>
          </cell>
          <cell r="G323" t="str">
            <v>Baker Hughes (BH)</v>
          </cell>
          <cell r="H323" t="str">
            <v>080</v>
          </cell>
          <cell r="I323" t="str">
            <v>Power Generation</v>
          </cell>
          <cell r="J323" t="str">
            <v>Y</v>
          </cell>
          <cell r="K323" t="str">
            <v>1x100%</v>
          </cell>
          <cell r="L323" t="str">
            <v>PKG</v>
          </cell>
          <cell r="M323" t="str">
            <v>GTG Auxiliaries</v>
          </cell>
          <cell r="N323" t="str">
            <v>Etc.</v>
          </cell>
          <cell r="P323" t="str">
            <v>N/A</v>
          </cell>
          <cell r="Q323" t="str">
            <v>2001-KGD6-D2-PF-OF-MJ1F-C000-440005618-MEQ-0001</v>
          </cell>
          <cell r="AE323" t="str">
            <v>28</v>
          </cell>
          <cell r="AG323" t="str">
            <v>30</v>
          </cell>
          <cell r="AH323" t="str">
            <v>kW</v>
          </cell>
          <cell r="AI323" t="str">
            <v>28</v>
          </cell>
          <cell r="AJ323" t="str">
            <v>kW</v>
          </cell>
          <cell r="AK323" t="str">
            <v>2000</v>
          </cell>
          <cell r="AL323" t="str">
            <v>1500</v>
          </cell>
          <cell r="AM323" t="str">
            <v>VTA</v>
          </cell>
          <cell r="AS323">
            <v>2.5</v>
          </cell>
          <cell r="AT323">
            <v>3</v>
          </cell>
          <cell r="AV323">
            <v>0.1</v>
          </cell>
          <cell r="AW323">
            <v>2.75</v>
          </cell>
          <cell r="AX323">
            <v>0.54999999999999982</v>
          </cell>
          <cell r="AY323">
            <v>3.3</v>
          </cell>
          <cell r="AZ323" t="str">
            <v>Top</v>
          </cell>
          <cell r="BA323" t="str">
            <v>MEC</v>
          </cell>
          <cell r="BB323" t="str">
            <v>S01</v>
          </cell>
          <cell r="BC323" t="str">
            <v>A</v>
          </cell>
          <cell r="BE323" t="str">
            <v>PKG &amp; Rotating (Welding)</v>
          </cell>
        </row>
        <row r="324">
          <cell r="B324" t="str">
            <v>080-UZ-003-C</v>
          </cell>
          <cell r="C324" t="str">
            <v>080-G-001-C</v>
          </cell>
          <cell r="D324" t="str">
            <v>Water Mist Fire Fighting skid</v>
          </cell>
          <cell r="E324" t="str">
            <v>ME002</v>
          </cell>
          <cell r="F324" t="str">
            <v>Main Power Generator (Off skid item)</v>
          </cell>
          <cell r="G324" t="str">
            <v>Baker Hughes (BH)</v>
          </cell>
          <cell r="H324" t="str">
            <v>080</v>
          </cell>
          <cell r="I324" t="str">
            <v>Power Generation</v>
          </cell>
          <cell r="J324" t="str">
            <v>Y</v>
          </cell>
          <cell r="K324" t="str">
            <v>1x100%</v>
          </cell>
          <cell r="L324" t="str">
            <v>PKG</v>
          </cell>
          <cell r="M324" t="str">
            <v>GTG Auxiliaries</v>
          </cell>
          <cell r="N324" t="str">
            <v>Etc.</v>
          </cell>
          <cell r="P324" t="str">
            <v>N/A</v>
          </cell>
          <cell r="Q324" t="str">
            <v>2001-KGD6-D2-PF-OF-MJ1F-C000-440005618-MEQ-0001</v>
          </cell>
          <cell r="AK324" t="str">
            <v>3000</v>
          </cell>
          <cell r="AL324" t="str">
            <v>1200</v>
          </cell>
          <cell r="AM324" t="str">
            <v>2500</v>
          </cell>
          <cell r="AS324">
            <v>3.5</v>
          </cell>
          <cell r="AT324">
            <v>4.5</v>
          </cell>
          <cell r="AV324">
            <v>0.1</v>
          </cell>
          <cell r="AW324">
            <v>3.85</v>
          </cell>
          <cell r="AX324">
            <v>1.1000000000000001</v>
          </cell>
          <cell r="AY324">
            <v>4.95</v>
          </cell>
          <cell r="AZ324" t="str">
            <v>Top</v>
          </cell>
          <cell r="BA324" t="str">
            <v>MEC</v>
          </cell>
          <cell r="BB324" t="str">
            <v>S01</v>
          </cell>
          <cell r="BC324" t="str">
            <v>A</v>
          </cell>
          <cell r="BE324" t="str">
            <v>PKG &amp; Rotating (Welding)</v>
          </cell>
        </row>
        <row r="325">
          <cell r="B325" t="str">
            <v>080-UZ-004-C</v>
          </cell>
          <cell r="C325" t="str">
            <v>080-G-001-C</v>
          </cell>
          <cell r="D325" t="str">
            <v>Synthetic Oil Vapour separator skid</v>
          </cell>
          <cell r="E325" t="str">
            <v>ME002</v>
          </cell>
          <cell r="F325" t="str">
            <v>Main Power Generator (Off skid item)</v>
          </cell>
          <cell r="G325" t="str">
            <v>Baker Hughes (BH)</v>
          </cell>
          <cell r="H325" t="str">
            <v>080</v>
          </cell>
          <cell r="I325" t="str">
            <v>Power Generation</v>
          </cell>
          <cell r="J325" t="str">
            <v>Y</v>
          </cell>
          <cell r="K325" t="str">
            <v>1x100%</v>
          </cell>
          <cell r="L325" t="str">
            <v>PKG</v>
          </cell>
          <cell r="M325" t="str">
            <v>GTG Auxiliaries</v>
          </cell>
          <cell r="N325" t="str">
            <v>Etc.</v>
          </cell>
          <cell r="P325" t="str">
            <v>N/A</v>
          </cell>
          <cell r="Q325" t="str">
            <v>2001-KGD6-D2-PF-OF-MJ1F-C000-440005618-MEQ-0001</v>
          </cell>
          <cell r="AE325" t="str">
            <v>0.4</v>
          </cell>
          <cell r="AG325" t="str">
            <v>0.55</v>
          </cell>
          <cell r="AH325" t="str">
            <v>kW</v>
          </cell>
          <cell r="AI325" t="str">
            <v>0.4</v>
          </cell>
          <cell r="AJ325" t="str">
            <v>kW</v>
          </cell>
          <cell r="AK325" t="str">
            <v>2750</v>
          </cell>
          <cell r="AL325" t="str">
            <v>1460</v>
          </cell>
          <cell r="AM325" t="str">
            <v>VTA</v>
          </cell>
          <cell r="AS325">
            <v>0.5</v>
          </cell>
          <cell r="AT325">
            <v>0.5</v>
          </cell>
          <cell r="AV325">
            <v>0.1</v>
          </cell>
          <cell r="AW325">
            <v>0.55000000000000004</v>
          </cell>
          <cell r="AX325">
            <v>0</v>
          </cell>
          <cell r="AY325">
            <v>0.55000000000000004</v>
          </cell>
          <cell r="AZ325" t="str">
            <v>Top</v>
          </cell>
          <cell r="BA325" t="str">
            <v>MEC</v>
          </cell>
          <cell r="BB325" t="str">
            <v>S01</v>
          </cell>
          <cell r="BC325" t="str">
            <v>B</v>
          </cell>
          <cell r="BD325" t="str">
            <v>79.9</v>
          </cell>
          <cell r="BE325" t="str">
            <v>PKG &amp; Rotating (Welding)</v>
          </cell>
        </row>
        <row r="326">
          <cell r="B326" t="str">
            <v>080-GD-001-C</v>
          </cell>
          <cell r="C326" t="str">
            <v>080-G-001-C</v>
          </cell>
          <cell r="D326" t="str">
            <v>Inlet ventilation duct</v>
          </cell>
          <cell r="E326" t="str">
            <v>ME002</v>
          </cell>
          <cell r="F326" t="str">
            <v>Main Power Generator (Off skid item)</v>
          </cell>
          <cell r="G326" t="str">
            <v>Baker Hughes (BH)</v>
          </cell>
          <cell r="H326" t="str">
            <v>080</v>
          </cell>
          <cell r="I326" t="str">
            <v>Power Generation</v>
          </cell>
          <cell r="J326" t="str">
            <v>Y</v>
          </cell>
          <cell r="K326" t="str">
            <v>1x100%</v>
          </cell>
          <cell r="L326" t="str">
            <v>PKG</v>
          </cell>
          <cell r="M326" t="str">
            <v>GTG Auxiliaries</v>
          </cell>
          <cell r="N326" t="str">
            <v>Etc.</v>
          </cell>
          <cell r="P326" t="str">
            <v>N/A</v>
          </cell>
          <cell r="Q326" t="str">
            <v>2001-KGD6-D2-PF-OF-MJ1F-C000-440005618-MEQ-0001</v>
          </cell>
          <cell r="AS326">
            <v>4</v>
          </cell>
          <cell r="AT326">
            <v>4</v>
          </cell>
          <cell r="AV326">
            <v>0.1</v>
          </cell>
          <cell r="AW326">
            <v>4.4000000000000004</v>
          </cell>
          <cell r="AX326">
            <v>0</v>
          </cell>
          <cell r="AY326">
            <v>4.4000000000000004</v>
          </cell>
          <cell r="AZ326" t="str">
            <v>Top</v>
          </cell>
          <cell r="BA326" t="str">
            <v>MEC</v>
          </cell>
          <cell r="BB326" t="str">
            <v>S01</v>
          </cell>
          <cell r="BC326" t="str">
            <v>B</v>
          </cell>
          <cell r="BD326" t="str">
            <v>79.9</v>
          </cell>
          <cell r="BE326" t="str">
            <v>PKG &amp; Rotating (Welding)</v>
          </cell>
        </row>
        <row r="327">
          <cell r="B327" t="str">
            <v>080-GD-002-C</v>
          </cell>
          <cell r="C327" t="str">
            <v>080-G-001-C</v>
          </cell>
          <cell r="D327" t="str">
            <v>Outlet ventilation duct</v>
          </cell>
          <cell r="E327" t="str">
            <v>ME002</v>
          </cell>
          <cell r="F327" t="str">
            <v>Main Power Generator (Off skid item)</v>
          </cell>
          <cell r="G327" t="str">
            <v>Baker Hughes (BH)</v>
          </cell>
          <cell r="H327" t="str">
            <v>080</v>
          </cell>
          <cell r="I327" t="str">
            <v>Power Generation</v>
          </cell>
          <cell r="J327" t="str">
            <v>Y</v>
          </cell>
          <cell r="K327" t="str">
            <v>1x100%</v>
          </cell>
          <cell r="L327" t="str">
            <v>PKG</v>
          </cell>
          <cell r="M327" t="str">
            <v>GTG Auxiliaries</v>
          </cell>
          <cell r="N327" t="str">
            <v>Etc.</v>
          </cell>
          <cell r="P327" t="str">
            <v>N/A</v>
          </cell>
          <cell r="Q327" t="str">
            <v>2001-KGD6-D2-PF-OF-MJ1F-C000-440005618-MEQ-0001</v>
          </cell>
          <cell r="AS327">
            <v>3.2</v>
          </cell>
          <cell r="AT327">
            <v>3.2</v>
          </cell>
          <cell r="AV327">
            <v>0.1</v>
          </cell>
          <cell r="AW327">
            <v>3.5200000000000005</v>
          </cell>
          <cell r="AX327">
            <v>0</v>
          </cell>
          <cell r="AY327">
            <v>3.5200000000000005</v>
          </cell>
          <cell r="AZ327" t="str">
            <v>Top</v>
          </cell>
          <cell r="BA327" t="str">
            <v>MEC</v>
          </cell>
          <cell r="BB327" t="str">
            <v>S01</v>
          </cell>
          <cell r="BC327" t="str">
            <v>A, B</v>
          </cell>
          <cell r="BD327" t="str">
            <v>79.9</v>
          </cell>
          <cell r="BE327" t="str">
            <v>PKG &amp; Rotating (Welding)</v>
          </cell>
        </row>
        <row r="328">
          <cell r="B328" t="str">
            <v>080-GD-003-C</v>
          </cell>
          <cell r="C328" t="str">
            <v>080-G-001-C</v>
          </cell>
          <cell r="D328" t="str">
            <v>Inlet duct (middle section)</v>
          </cell>
          <cell r="E328" t="str">
            <v>ME002</v>
          </cell>
          <cell r="F328" t="str">
            <v>Main Power Generator (Off skid item)</v>
          </cell>
          <cell r="G328" t="str">
            <v>Baker Hughes (BH)</v>
          </cell>
          <cell r="H328" t="str">
            <v>080</v>
          </cell>
          <cell r="I328" t="str">
            <v>Power Generation</v>
          </cell>
          <cell r="J328" t="str">
            <v>Y</v>
          </cell>
          <cell r="K328" t="str">
            <v>1x100%</v>
          </cell>
          <cell r="L328" t="str">
            <v>PKG</v>
          </cell>
          <cell r="M328" t="str">
            <v>GTG Auxiliaries</v>
          </cell>
          <cell r="N328" t="str">
            <v>Etc.</v>
          </cell>
          <cell r="P328" t="str">
            <v>N/A</v>
          </cell>
          <cell r="Q328" t="str">
            <v>2001-KGD6-D2-PF-OF-MJ1F-C000-440005618-MEQ-0001</v>
          </cell>
          <cell r="AS328">
            <v>1.9</v>
          </cell>
          <cell r="AT328">
            <v>1.9</v>
          </cell>
          <cell r="AV328">
            <v>0.1</v>
          </cell>
          <cell r="AW328">
            <v>2.09</v>
          </cell>
          <cell r="AX328">
            <v>0</v>
          </cell>
          <cell r="AY328">
            <v>2.09</v>
          </cell>
          <cell r="AZ328" t="str">
            <v>Top</v>
          </cell>
          <cell r="BA328" t="str">
            <v>MEC</v>
          </cell>
          <cell r="BB328" t="str">
            <v>S01</v>
          </cell>
          <cell r="BC328" t="str">
            <v>B</v>
          </cell>
          <cell r="BD328" t="str">
            <v>79.9</v>
          </cell>
          <cell r="BE328" t="str">
            <v>PKG &amp; Rotating (Welding)</v>
          </cell>
        </row>
        <row r="329">
          <cell r="B329" t="str">
            <v>080-GD-004-C</v>
          </cell>
          <cell r="C329" t="str">
            <v>080-G-001-C</v>
          </cell>
          <cell r="D329" t="str">
            <v>Filter House (Frames+Cartridge)</v>
          </cell>
          <cell r="E329" t="str">
            <v>ME002</v>
          </cell>
          <cell r="F329" t="str">
            <v>Main Power Generator (Off skid item)</v>
          </cell>
          <cell r="G329" t="str">
            <v>Baker Hughes (BH)</v>
          </cell>
          <cell r="H329" t="str">
            <v>080</v>
          </cell>
          <cell r="I329" t="str">
            <v>Power Generation</v>
          </cell>
          <cell r="J329" t="str">
            <v>Y</v>
          </cell>
          <cell r="K329" t="str">
            <v>1x100%</v>
          </cell>
          <cell r="L329" t="str">
            <v>PKG</v>
          </cell>
          <cell r="M329" t="str">
            <v>GTG Auxiliaries</v>
          </cell>
          <cell r="N329" t="str">
            <v>Etc.</v>
          </cell>
          <cell r="P329" t="str">
            <v>N/A</v>
          </cell>
          <cell r="Q329" t="str">
            <v>2001-KGD6-D2-PF-OF-MJ1F-C000-440005618-MEQ-0001</v>
          </cell>
          <cell r="AS329">
            <v>10.1</v>
          </cell>
          <cell r="AT329">
            <v>10.1</v>
          </cell>
          <cell r="AV329">
            <v>0.1</v>
          </cell>
          <cell r="AW329">
            <v>11.11</v>
          </cell>
          <cell r="AX329">
            <v>0</v>
          </cell>
          <cell r="AY329">
            <v>11.11</v>
          </cell>
          <cell r="AZ329" t="str">
            <v>Top</v>
          </cell>
          <cell r="BA329" t="str">
            <v>MEC</v>
          </cell>
          <cell r="BB329" t="str">
            <v>S01</v>
          </cell>
          <cell r="BC329" t="str">
            <v>B</v>
          </cell>
          <cell r="BD329" t="str">
            <v>79.9</v>
          </cell>
          <cell r="BE329" t="str">
            <v>PKG &amp; Rotating (Welding)</v>
          </cell>
        </row>
        <row r="330">
          <cell r="B330" t="str">
            <v>080-GD-005-C</v>
          </cell>
          <cell r="C330" t="str">
            <v>080-G-001-C</v>
          </cell>
          <cell r="D330" t="str">
            <v>Enclosure ventilation fans (1W+1S)</v>
          </cell>
          <cell r="E330" t="str">
            <v>ME002</v>
          </cell>
          <cell r="F330" t="str">
            <v>Main Power Generator (Off skid item)</v>
          </cell>
          <cell r="G330" t="str">
            <v>Baker Hughes (BH)</v>
          </cell>
          <cell r="H330" t="str">
            <v>080</v>
          </cell>
          <cell r="I330" t="str">
            <v>Power Generation</v>
          </cell>
          <cell r="J330" t="str">
            <v>Y</v>
          </cell>
          <cell r="K330" t="str">
            <v>2x100%</v>
          </cell>
          <cell r="L330" t="str">
            <v>PKG</v>
          </cell>
          <cell r="M330" t="str">
            <v>GTG Auxiliaries</v>
          </cell>
          <cell r="N330" t="str">
            <v>Etc.</v>
          </cell>
          <cell r="P330" t="str">
            <v>N/A</v>
          </cell>
          <cell r="Q330" t="str">
            <v>2001-KGD6-D2-PF-OF-MJ1F-C000-440005618-MEQ-0001</v>
          </cell>
          <cell r="AS330">
            <v>3.6</v>
          </cell>
          <cell r="AT330">
            <v>3.6</v>
          </cell>
          <cell r="AV330">
            <v>0.1</v>
          </cell>
          <cell r="AW330">
            <v>3.96</v>
          </cell>
          <cell r="AX330">
            <v>0</v>
          </cell>
          <cell r="AY330">
            <v>3.96</v>
          </cell>
          <cell r="AZ330" t="str">
            <v>Top</v>
          </cell>
          <cell r="BA330" t="str">
            <v>MEC</v>
          </cell>
          <cell r="BB330" t="str">
            <v>S01</v>
          </cell>
          <cell r="BC330" t="str">
            <v>B</v>
          </cell>
          <cell r="BD330" t="str">
            <v>79.9</v>
          </cell>
          <cell r="BE330" t="str">
            <v>PKG &amp; Rotating (Welding)</v>
          </cell>
        </row>
        <row r="331">
          <cell r="B331" t="str">
            <v>080-UZ-005</v>
          </cell>
          <cell r="D331" t="str">
            <v>Water Washing Trolley</v>
          </cell>
          <cell r="E331" t="str">
            <v>ME002</v>
          </cell>
          <cell r="F331" t="str">
            <v>Main Power Generator (Off skid item)</v>
          </cell>
          <cell r="G331" t="str">
            <v>Baker Hughes (BH)</v>
          </cell>
          <cell r="H331" t="str">
            <v>080</v>
          </cell>
          <cell r="I331" t="str">
            <v>Power Generation</v>
          </cell>
          <cell r="J331" t="str">
            <v>Y</v>
          </cell>
          <cell r="K331" t="str">
            <v>1x100%</v>
          </cell>
          <cell r="L331" t="str">
            <v>PKG</v>
          </cell>
          <cell r="M331" t="str">
            <v>GTG Auxiliaries</v>
          </cell>
          <cell r="N331" t="str">
            <v>Etc.</v>
          </cell>
          <cell r="P331" t="str">
            <v>N/A</v>
          </cell>
          <cell r="Q331" t="str">
            <v>2001-KGD6-D2-PF-OF-MJ1F-C000-440005618-MEQ-0001</v>
          </cell>
          <cell r="AE331" t="str">
            <v>7.5</v>
          </cell>
          <cell r="AG331" t="str">
            <v>7.5</v>
          </cell>
          <cell r="AH331" t="str">
            <v>kW</v>
          </cell>
          <cell r="AI331" t="str">
            <v>7.5</v>
          </cell>
          <cell r="AJ331" t="str">
            <v>kW</v>
          </cell>
          <cell r="AK331" t="str">
            <v>1580</v>
          </cell>
          <cell r="AL331" t="str">
            <v>1150</v>
          </cell>
          <cell r="AM331" t="str">
            <v>2020</v>
          </cell>
          <cell r="AS331">
            <v>1</v>
          </cell>
          <cell r="AT331">
            <v>1.5</v>
          </cell>
          <cell r="AV331">
            <v>0.1</v>
          </cell>
          <cell r="AW331">
            <v>1.1000000000000001</v>
          </cell>
          <cell r="AX331">
            <v>0.54999999999999982</v>
          </cell>
          <cell r="AY331">
            <v>1.65</v>
          </cell>
          <cell r="AZ331" t="str">
            <v>Top</v>
          </cell>
          <cell r="BA331" t="str">
            <v>MEC</v>
          </cell>
          <cell r="BB331" t="str">
            <v>S01</v>
          </cell>
          <cell r="BC331" t="str">
            <v>A</v>
          </cell>
          <cell r="BE331" t="str">
            <v>Wheeled Trolley Mounted</v>
          </cell>
        </row>
        <row r="332">
          <cell r="B332" t="str">
            <v>TBA</v>
          </cell>
          <cell r="D332" t="str">
            <v>Loose Life Saving</v>
          </cell>
          <cell r="E332" t="str">
            <v>ME034</v>
          </cell>
          <cell r="F332" t="str">
            <v>Loose Life Saving Equipment</v>
          </cell>
          <cell r="I332" t="str">
            <v>Topside Life Saving Equipment</v>
          </cell>
          <cell r="J332" t="str">
            <v>Y</v>
          </cell>
          <cell r="L332" t="str">
            <v>Etc.</v>
          </cell>
          <cell r="M332" t="str">
            <v>Misc.</v>
          </cell>
          <cell r="N332" t="str">
            <v>Etc.</v>
          </cell>
          <cell r="O332" t="str">
            <v>N/A</v>
          </cell>
          <cell r="P332" t="str">
            <v>N/A</v>
          </cell>
          <cell r="Q332" t="str">
            <v>N/A</v>
          </cell>
          <cell r="AK332" t="str">
            <v>-</v>
          </cell>
          <cell r="AL332" t="str">
            <v>-</v>
          </cell>
          <cell r="AM332" t="str">
            <v>-</v>
          </cell>
          <cell r="AS332">
            <v>20</v>
          </cell>
          <cell r="AT332">
            <v>20</v>
          </cell>
          <cell r="AV332">
            <v>0.15</v>
          </cell>
          <cell r="AW332">
            <v>23</v>
          </cell>
          <cell r="AX332">
            <v>0</v>
          </cell>
          <cell r="AY332">
            <v>23</v>
          </cell>
          <cell r="AZ332" t="str">
            <v>Top</v>
          </cell>
          <cell r="BA332" t="str">
            <v>SAF</v>
          </cell>
          <cell r="BB332" t="str">
            <v>-</v>
          </cell>
          <cell r="BC332" t="str">
            <v>-</v>
          </cell>
        </row>
        <row r="333">
          <cell r="B333" t="str">
            <v>TBA</v>
          </cell>
          <cell r="D333" t="str">
            <v>Workshop Equipment</v>
          </cell>
          <cell r="E333" t="str">
            <v>ME037</v>
          </cell>
          <cell r="F333" t="str">
            <v>Workshop Equipment</v>
          </cell>
          <cell r="G333" t="str">
            <v>Young Kwang</v>
          </cell>
          <cell r="I333" t="str">
            <v>Workshop Equipment</v>
          </cell>
          <cell r="J333" t="str">
            <v>Y</v>
          </cell>
          <cell r="L333" t="str">
            <v>Etc.</v>
          </cell>
          <cell r="M333" t="str">
            <v>Misc.</v>
          </cell>
          <cell r="N333" t="str">
            <v>Etc.</v>
          </cell>
          <cell r="O333" t="str">
            <v>N/A</v>
          </cell>
          <cell r="P333" t="str">
            <v>N/A</v>
          </cell>
          <cell r="Q333" t="str">
            <v>2001-KGD6-D2-PF-OF-MJ1F-C000-440005618-MER-0033</v>
          </cell>
          <cell r="AG333" t="str">
            <v>50</v>
          </cell>
          <cell r="AH333" t="str">
            <v>kW</v>
          </cell>
          <cell r="AK333" t="str">
            <v>-</v>
          </cell>
          <cell r="AL333" t="str">
            <v>-</v>
          </cell>
          <cell r="AM333" t="str">
            <v>-</v>
          </cell>
          <cell r="AS333">
            <v>20</v>
          </cell>
          <cell r="AT333">
            <v>20</v>
          </cell>
          <cell r="AV333">
            <v>0.15</v>
          </cell>
          <cell r="AW333">
            <v>23</v>
          </cell>
          <cell r="AX333">
            <v>0</v>
          </cell>
          <cell r="AY333">
            <v>23</v>
          </cell>
          <cell r="AZ333" t="str">
            <v>Top</v>
          </cell>
          <cell r="BA333" t="str">
            <v>MEC</v>
          </cell>
          <cell r="BB333" t="str">
            <v>S00</v>
          </cell>
          <cell r="BC333" t="str">
            <v>A/B</v>
          </cell>
        </row>
        <row r="334">
          <cell r="B334" t="str">
            <v>TBA</v>
          </cell>
          <cell r="D334" t="str">
            <v>Material Handling Equipment</v>
          </cell>
          <cell r="E334" t="str">
            <v>ME036</v>
          </cell>
          <cell r="F334" t="str">
            <v>Material Hadling Equipment</v>
          </cell>
          <cell r="H334" t="str">
            <v>073</v>
          </cell>
          <cell r="J334" t="str">
            <v>Y</v>
          </cell>
          <cell r="L334" t="str">
            <v>Etc.</v>
          </cell>
          <cell r="M334" t="str">
            <v>Misc.</v>
          </cell>
          <cell r="N334" t="str">
            <v>Etc.</v>
          </cell>
          <cell r="O334" t="str">
            <v>N/A</v>
          </cell>
          <cell r="P334" t="str">
            <v>N/A</v>
          </cell>
          <cell r="Q334" t="str">
            <v>2001-KGD6-D2-PF-OF-MJ1F-C000-440005618-MEQ-0033</v>
          </cell>
          <cell r="AS334">
            <v>60</v>
          </cell>
          <cell r="AT334">
            <v>60</v>
          </cell>
          <cell r="AV334">
            <v>0.15</v>
          </cell>
          <cell r="AW334">
            <v>69</v>
          </cell>
          <cell r="AX334">
            <v>0</v>
          </cell>
          <cell r="AY334">
            <v>69</v>
          </cell>
          <cell r="AZ334" t="str">
            <v>Top</v>
          </cell>
          <cell r="BA334" t="str">
            <v>MEC</v>
          </cell>
          <cell r="BB334" t="str">
            <v>-</v>
          </cell>
          <cell r="BC334" t="str">
            <v>-</v>
          </cell>
        </row>
        <row r="335">
          <cell r="B335" t="str">
            <v>TBA</v>
          </cell>
          <cell r="D335" t="str">
            <v>Tertiary, etc. for Module (P01)</v>
          </cell>
          <cell r="J335" t="str">
            <v>N</v>
          </cell>
          <cell r="L335" t="str">
            <v>Etc.</v>
          </cell>
          <cell r="M335" t="str">
            <v>Misc.</v>
          </cell>
          <cell r="N335" t="str">
            <v>Etc.</v>
          </cell>
          <cell r="O335" t="str">
            <v>N/A</v>
          </cell>
          <cell r="P335" t="str">
            <v>N/A</v>
          </cell>
          <cell r="Q335" t="str">
            <v>N/A</v>
          </cell>
          <cell r="AS335">
            <v>0.5</v>
          </cell>
          <cell r="AT335">
            <v>0.5</v>
          </cell>
          <cell r="AV335">
            <v>0.1</v>
          </cell>
          <cell r="AW335">
            <v>0.55000000000000004</v>
          </cell>
          <cell r="AX335">
            <v>0</v>
          </cell>
          <cell r="AY335">
            <v>0.55000000000000004</v>
          </cell>
          <cell r="AZ335" t="str">
            <v>Top</v>
          </cell>
          <cell r="BA335" t="str">
            <v>MEC</v>
          </cell>
          <cell r="BB335" t="str">
            <v>P01</v>
          </cell>
          <cell r="BC335" t="str">
            <v>-</v>
          </cell>
        </row>
        <row r="336">
          <cell r="B336" t="str">
            <v>TBA</v>
          </cell>
          <cell r="D336" t="str">
            <v>Tertiary, etc. for Module (P02)</v>
          </cell>
          <cell r="J336" t="str">
            <v>N</v>
          </cell>
          <cell r="L336" t="str">
            <v>Etc.</v>
          </cell>
          <cell r="M336" t="str">
            <v>Misc.</v>
          </cell>
          <cell r="N336" t="str">
            <v>Etc.</v>
          </cell>
          <cell r="O336" t="str">
            <v>N/A</v>
          </cell>
          <cell r="P336" t="str">
            <v>N/A</v>
          </cell>
          <cell r="Q336" t="str">
            <v>N/A</v>
          </cell>
          <cell r="AS336">
            <v>0.5</v>
          </cell>
          <cell r="AT336">
            <v>0.5</v>
          </cell>
          <cell r="AV336">
            <v>0.1</v>
          </cell>
          <cell r="AW336">
            <v>0.55000000000000004</v>
          </cell>
          <cell r="AX336">
            <v>0</v>
          </cell>
          <cell r="AY336">
            <v>0.55000000000000004</v>
          </cell>
          <cell r="AZ336" t="str">
            <v>Top</v>
          </cell>
          <cell r="BA336" t="str">
            <v>MEC</v>
          </cell>
          <cell r="BB336" t="str">
            <v>P02</v>
          </cell>
          <cell r="BC336" t="str">
            <v>-</v>
          </cell>
        </row>
        <row r="337">
          <cell r="B337" t="str">
            <v>TBA</v>
          </cell>
          <cell r="D337" t="str">
            <v>Tertiary, etc. for Module (P03)</v>
          </cell>
          <cell r="J337" t="str">
            <v>N</v>
          </cell>
          <cell r="L337" t="str">
            <v>Etc.</v>
          </cell>
          <cell r="M337" t="str">
            <v>Misc.</v>
          </cell>
          <cell r="N337" t="str">
            <v>Etc.</v>
          </cell>
          <cell r="O337" t="str">
            <v>N/A</v>
          </cell>
          <cell r="P337" t="str">
            <v>N/A</v>
          </cell>
          <cell r="Q337" t="str">
            <v>N/A</v>
          </cell>
          <cell r="AS337">
            <v>1.93</v>
          </cell>
          <cell r="AT337">
            <v>1.93</v>
          </cell>
          <cell r="AV337">
            <v>0.1</v>
          </cell>
          <cell r="AW337">
            <v>2.1229999999999998</v>
          </cell>
          <cell r="AX337">
            <v>0</v>
          </cell>
          <cell r="AY337">
            <v>2.1229999999999998</v>
          </cell>
          <cell r="AZ337" t="str">
            <v>Top</v>
          </cell>
          <cell r="BA337" t="str">
            <v>MEC</v>
          </cell>
          <cell r="BB337" t="str">
            <v>P03</v>
          </cell>
          <cell r="BC337" t="str">
            <v>-</v>
          </cell>
        </row>
        <row r="338">
          <cell r="B338" t="str">
            <v>TBA</v>
          </cell>
          <cell r="D338" t="str">
            <v>Tertiary, etc. for Module (P04)</v>
          </cell>
          <cell r="J338" t="str">
            <v>N</v>
          </cell>
          <cell r="L338" t="str">
            <v>Etc.</v>
          </cell>
          <cell r="M338" t="str">
            <v>Misc.</v>
          </cell>
          <cell r="N338" t="str">
            <v>Etc.</v>
          </cell>
          <cell r="O338" t="str">
            <v>N/A</v>
          </cell>
          <cell r="P338" t="str">
            <v>N/A</v>
          </cell>
          <cell r="Q338" t="str">
            <v>N/A</v>
          </cell>
          <cell r="AS338">
            <v>4.9400000000000004</v>
          </cell>
          <cell r="AT338">
            <v>4.9400000000000004</v>
          </cell>
          <cell r="AV338">
            <v>0.1</v>
          </cell>
          <cell r="AW338">
            <v>5.4340000000000002</v>
          </cell>
          <cell r="AX338">
            <v>0</v>
          </cell>
          <cell r="AY338">
            <v>5.4340000000000002</v>
          </cell>
          <cell r="AZ338" t="str">
            <v>Top</v>
          </cell>
          <cell r="BA338" t="str">
            <v>MEC</v>
          </cell>
          <cell r="BB338" t="str">
            <v>P04</v>
          </cell>
          <cell r="BC338" t="str">
            <v>-</v>
          </cell>
        </row>
        <row r="339">
          <cell r="B339" t="str">
            <v>TBA</v>
          </cell>
          <cell r="D339" t="str">
            <v>Tertiary, etc. for Module (P05)</v>
          </cell>
          <cell r="J339" t="str">
            <v>N</v>
          </cell>
          <cell r="L339" t="str">
            <v>Etc.</v>
          </cell>
          <cell r="M339" t="str">
            <v>Misc.</v>
          </cell>
          <cell r="N339" t="str">
            <v>Etc.</v>
          </cell>
          <cell r="O339" t="str">
            <v>N/A</v>
          </cell>
          <cell r="P339" t="str">
            <v>N/A</v>
          </cell>
          <cell r="Q339" t="str">
            <v>N/A</v>
          </cell>
          <cell r="AS339">
            <v>5.69</v>
          </cell>
          <cell r="AT339">
            <v>5.69</v>
          </cell>
          <cell r="AV339">
            <v>0.1</v>
          </cell>
          <cell r="AW339">
            <v>6.2590000000000003</v>
          </cell>
          <cell r="AX339">
            <v>0</v>
          </cell>
          <cell r="AY339">
            <v>6.2590000000000003</v>
          </cell>
          <cell r="AZ339" t="str">
            <v>Top</v>
          </cell>
          <cell r="BA339" t="str">
            <v>MEC</v>
          </cell>
          <cell r="BB339" t="str">
            <v>P05</v>
          </cell>
          <cell r="BC339" t="str">
            <v>-</v>
          </cell>
        </row>
        <row r="340">
          <cell r="B340" t="str">
            <v>TBA</v>
          </cell>
          <cell r="D340" t="str">
            <v>Tertiary, etc. for Module (KOD)</v>
          </cell>
          <cell r="J340" t="str">
            <v>N</v>
          </cell>
          <cell r="L340" t="str">
            <v>Etc.</v>
          </cell>
          <cell r="M340" t="str">
            <v>Misc.</v>
          </cell>
          <cell r="N340" t="str">
            <v>Etc.</v>
          </cell>
          <cell r="O340" t="str">
            <v>N/A</v>
          </cell>
          <cell r="P340" t="str">
            <v>N/A</v>
          </cell>
          <cell r="Q340" t="str">
            <v>N/A</v>
          </cell>
          <cell r="AS340">
            <v>0.5</v>
          </cell>
          <cell r="AT340">
            <v>0.5</v>
          </cell>
          <cell r="AV340">
            <v>0.1</v>
          </cell>
          <cell r="AW340">
            <v>0.55000000000000004</v>
          </cell>
          <cell r="AX340">
            <v>0</v>
          </cell>
          <cell r="AY340">
            <v>0.55000000000000004</v>
          </cell>
          <cell r="AZ340" t="str">
            <v>Top</v>
          </cell>
          <cell r="BA340" t="str">
            <v>MEC</v>
          </cell>
          <cell r="BB340" t="str">
            <v>KOD</v>
          </cell>
          <cell r="BC340" t="str">
            <v>-</v>
          </cell>
        </row>
        <row r="341">
          <cell r="B341" t="str">
            <v>TBA</v>
          </cell>
          <cell r="D341" t="str">
            <v>Tertiary, etc. for Module (S00)</v>
          </cell>
          <cell r="J341" t="str">
            <v>N</v>
          </cell>
          <cell r="L341" t="str">
            <v>Etc.</v>
          </cell>
          <cell r="M341" t="str">
            <v>Misc.</v>
          </cell>
          <cell r="N341" t="str">
            <v>Etc.</v>
          </cell>
          <cell r="O341" t="str">
            <v>N/A</v>
          </cell>
          <cell r="P341" t="str">
            <v>N/A</v>
          </cell>
          <cell r="Q341" t="str">
            <v>N/A</v>
          </cell>
          <cell r="AS341">
            <v>0.5</v>
          </cell>
          <cell r="AT341">
            <v>0.5</v>
          </cell>
          <cell r="AV341">
            <v>0.1</v>
          </cell>
          <cell r="AW341">
            <v>0.55000000000000004</v>
          </cell>
          <cell r="AX341">
            <v>0</v>
          </cell>
          <cell r="AY341">
            <v>0.55000000000000004</v>
          </cell>
          <cell r="AZ341" t="str">
            <v>Top</v>
          </cell>
          <cell r="BA341" t="str">
            <v>MEC</v>
          </cell>
          <cell r="BB341" t="str">
            <v>S00</v>
          </cell>
          <cell r="BC341" t="str">
            <v>-</v>
          </cell>
        </row>
        <row r="342">
          <cell r="B342" t="str">
            <v>TBA</v>
          </cell>
          <cell r="D342" t="str">
            <v>Tertiary, etc. for Module (S01)</v>
          </cell>
          <cell r="J342" t="str">
            <v>N</v>
          </cell>
          <cell r="L342" t="str">
            <v>Etc.</v>
          </cell>
          <cell r="M342" t="str">
            <v>Misc.</v>
          </cell>
          <cell r="N342" t="str">
            <v>Etc.</v>
          </cell>
          <cell r="O342" t="str">
            <v>N/A</v>
          </cell>
          <cell r="P342" t="str">
            <v>N/A</v>
          </cell>
          <cell r="Q342" t="str">
            <v>N/A</v>
          </cell>
          <cell r="AS342">
            <v>0.5</v>
          </cell>
          <cell r="AT342">
            <v>0.5</v>
          </cell>
          <cell r="AV342">
            <v>0.1</v>
          </cell>
          <cell r="AW342">
            <v>0.55000000000000004</v>
          </cell>
          <cell r="AX342">
            <v>0</v>
          </cell>
          <cell r="AY342">
            <v>0.55000000000000004</v>
          </cell>
          <cell r="AZ342" t="str">
            <v>Top</v>
          </cell>
          <cell r="BA342" t="str">
            <v>MEC</v>
          </cell>
          <cell r="BB342" t="str">
            <v>S01</v>
          </cell>
          <cell r="BC342" t="str">
            <v>-</v>
          </cell>
        </row>
        <row r="343">
          <cell r="B343" t="str">
            <v>TBA</v>
          </cell>
          <cell r="D343" t="str">
            <v>Tertiary, etc. for Module (S02)</v>
          </cell>
          <cell r="J343" t="str">
            <v>N</v>
          </cell>
          <cell r="L343" t="str">
            <v>Etc.</v>
          </cell>
          <cell r="M343" t="str">
            <v>Misc.</v>
          </cell>
          <cell r="N343" t="str">
            <v>Etc.</v>
          </cell>
          <cell r="O343" t="str">
            <v>N/A</v>
          </cell>
          <cell r="P343" t="str">
            <v>N/A</v>
          </cell>
          <cell r="Q343" t="str">
            <v>N/A</v>
          </cell>
          <cell r="AS343">
            <v>0.5</v>
          </cell>
          <cell r="AT343">
            <v>0.5</v>
          </cell>
          <cell r="AV343">
            <v>0.1</v>
          </cell>
          <cell r="AW343">
            <v>0.55000000000000004</v>
          </cell>
          <cell r="AX343">
            <v>0</v>
          </cell>
          <cell r="AY343">
            <v>0.55000000000000004</v>
          </cell>
          <cell r="AZ343" t="str">
            <v>Top</v>
          </cell>
          <cell r="BA343" t="str">
            <v>MEC</v>
          </cell>
          <cell r="BB343" t="str">
            <v>S02</v>
          </cell>
          <cell r="BC343" t="str">
            <v>-</v>
          </cell>
        </row>
        <row r="344">
          <cell r="B344" t="str">
            <v>TBA</v>
          </cell>
          <cell r="D344" t="str">
            <v>Tertiary, etc. for Module (S03)</v>
          </cell>
          <cell r="J344" t="str">
            <v>N</v>
          </cell>
          <cell r="L344" t="str">
            <v>Etc.</v>
          </cell>
          <cell r="M344" t="str">
            <v>Misc.</v>
          </cell>
          <cell r="N344" t="str">
            <v>Etc.</v>
          </cell>
          <cell r="O344" t="str">
            <v>N/A</v>
          </cell>
          <cell r="P344" t="str">
            <v>N/A</v>
          </cell>
          <cell r="Q344" t="str">
            <v>N/A</v>
          </cell>
          <cell r="AS344">
            <v>4</v>
          </cell>
          <cell r="AT344">
            <v>4</v>
          </cell>
          <cell r="AV344">
            <v>0.1</v>
          </cell>
          <cell r="AW344">
            <v>4.4000000000000004</v>
          </cell>
          <cell r="AX344">
            <v>0</v>
          </cell>
          <cell r="AY344">
            <v>4.4000000000000004</v>
          </cell>
          <cell r="AZ344" t="str">
            <v>Top</v>
          </cell>
          <cell r="BA344" t="str">
            <v>MEC</v>
          </cell>
          <cell r="BB344" t="str">
            <v>S03</v>
          </cell>
          <cell r="BC344" t="str">
            <v>-</v>
          </cell>
        </row>
        <row r="345">
          <cell r="B345" t="str">
            <v>TBA</v>
          </cell>
          <cell r="D345" t="str">
            <v>Tertiary, etc. for Module (S04)</v>
          </cell>
          <cell r="J345" t="str">
            <v>N</v>
          </cell>
          <cell r="L345" t="str">
            <v>Etc.</v>
          </cell>
          <cell r="M345" t="str">
            <v>Misc.</v>
          </cell>
          <cell r="N345" t="str">
            <v>Etc.</v>
          </cell>
          <cell r="O345" t="str">
            <v>N/A</v>
          </cell>
          <cell r="P345" t="str">
            <v>N/A</v>
          </cell>
          <cell r="Q345" t="str">
            <v>N/A</v>
          </cell>
          <cell r="AS345">
            <v>26.24</v>
          </cell>
          <cell r="AT345">
            <v>26.24</v>
          </cell>
          <cell r="AV345">
            <v>0.1</v>
          </cell>
          <cell r="AW345">
            <v>28.863999999999997</v>
          </cell>
          <cell r="AX345">
            <v>0</v>
          </cell>
          <cell r="AY345">
            <v>28.863999999999997</v>
          </cell>
          <cell r="AZ345" t="str">
            <v>Top</v>
          </cell>
          <cell r="BA345" t="str">
            <v>MEC</v>
          </cell>
          <cell r="BB345" t="str">
            <v>S04</v>
          </cell>
          <cell r="BC345" t="str">
            <v>-</v>
          </cell>
        </row>
        <row r="346">
          <cell r="B346" t="str">
            <v>TBA</v>
          </cell>
          <cell r="D346" t="str">
            <v>Tertiary, etc. for Module (S05)</v>
          </cell>
          <cell r="J346" t="str">
            <v>N</v>
          </cell>
          <cell r="L346" t="str">
            <v>Etc.</v>
          </cell>
          <cell r="M346" t="str">
            <v>Misc.</v>
          </cell>
          <cell r="N346" t="str">
            <v>Etc.</v>
          </cell>
          <cell r="O346" t="str">
            <v>N/A</v>
          </cell>
          <cell r="P346" t="str">
            <v>N/A</v>
          </cell>
          <cell r="Q346" t="str">
            <v>N/A</v>
          </cell>
          <cell r="AS346">
            <v>28.92</v>
          </cell>
          <cell r="AT346">
            <v>28.92</v>
          </cell>
          <cell r="AV346">
            <v>0.1</v>
          </cell>
          <cell r="AW346">
            <v>31.812000000000001</v>
          </cell>
          <cell r="AX346">
            <v>0</v>
          </cell>
          <cell r="AY346">
            <v>31.812000000000001</v>
          </cell>
          <cell r="AZ346" t="str">
            <v>Top</v>
          </cell>
          <cell r="BA346" t="str">
            <v>MEC</v>
          </cell>
          <cell r="BB346" t="str">
            <v>S05</v>
          </cell>
          <cell r="BC346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3851-E358-45CD-BEDC-EF6461707827}">
  <sheetPr>
    <tabColor rgb="FFFFFF00"/>
  </sheetPr>
  <dimension ref="A1:O240"/>
  <sheetViews>
    <sheetView tabSelected="1" zoomScaleNormal="100" workbookViewId="0">
      <selection activeCell="H8" sqref="H8"/>
    </sheetView>
  </sheetViews>
  <sheetFormatPr defaultColWidth="9" defaultRowHeight="15"/>
  <cols>
    <col min="1" max="1" width="14.7109375" style="1" bestFit="1" customWidth="1"/>
    <col min="2" max="2" width="17.28515625" style="1" customWidth="1"/>
    <col min="3" max="3" width="37.42578125" style="1" customWidth="1"/>
    <col min="4" max="6" width="9" style="1"/>
    <col min="7" max="7" width="10.42578125" style="1" bestFit="1" customWidth="1"/>
    <col min="8" max="8" width="9.7109375" style="1" customWidth="1"/>
    <col min="9" max="9" width="11.7109375" style="1" bestFit="1" customWidth="1"/>
    <col min="10" max="11" width="9" style="1"/>
    <col min="12" max="12" width="39.5703125" style="1" bestFit="1" customWidth="1"/>
    <col min="13" max="13" width="19.5703125" style="1" customWidth="1"/>
    <col min="14" max="16384" width="9" style="1"/>
  </cols>
  <sheetData>
    <row r="1" spans="1:14" customFormat="1">
      <c r="A1" s="3" t="s">
        <v>243</v>
      </c>
      <c r="B1" t="s">
        <v>244</v>
      </c>
      <c r="C1" s="2" t="s">
        <v>245</v>
      </c>
      <c r="D1" s="4" t="s">
        <v>227</v>
      </c>
      <c r="E1" s="4" t="s">
        <v>228</v>
      </c>
      <c r="F1" s="4" t="s">
        <v>229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</row>
    <row r="2" spans="1:14" customFormat="1">
      <c r="A2" s="6" t="s">
        <v>2</v>
      </c>
      <c r="B2" t="s">
        <v>0</v>
      </c>
      <c r="C2" s="5" t="s">
        <v>1</v>
      </c>
      <c r="D2" s="7">
        <v>176.46600000000001</v>
      </c>
      <c r="E2" s="8">
        <v>22.004000000000001</v>
      </c>
      <c r="F2" s="8">
        <v>30.75</v>
      </c>
      <c r="G2" t="s">
        <v>257</v>
      </c>
      <c r="H2" s="11" t="s">
        <v>257</v>
      </c>
      <c r="I2" t="s">
        <v>228</v>
      </c>
      <c r="J2">
        <f>M2/1000</f>
        <v>2.8</v>
      </c>
      <c r="K2" s="11">
        <f>N2/1000</f>
        <v>3.5</v>
      </c>
      <c r="L2" s="11" t="str">
        <f>VLOOKUP($A2,'[2]Equipment List'!$B$10:$BE$346,56,FALSE)</f>
        <v>Rotating (3 Point Gimbal &amp; AVM)</v>
      </c>
      <c r="M2" s="11" t="str">
        <f>VLOOKUP($A2,'[2]Equipment List'!$B$10:$BE$346,37,FALSE)</f>
        <v>2800</v>
      </c>
      <c r="N2" s="11" t="str">
        <f>VLOOKUP($A2,'[2]Equipment List'!$B$10:$BE$346,38,FALSE)</f>
        <v>3500</v>
      </c>
    </row>
    <row r="3" spans="1:14" customFormat="1">
      <c r="A3" s="6" t="s">
        <v>3</v>
      </c>
      <c r="B3" t="s">
        <v>0</v>
      </c>
      <c r="C3" s="5" t="s">
        <v>1</v>
      </c>
      <c r="D3" s="7">
        <v>182.51599999999999</v>
      </c>
      <c r="E3" s="8">
        <v>22.004000000000001</v>
      </c>
      <c r="F3" s="8">
        <v>30.75</v>
      </c>
      <c r="G3" s="11" t="s">
        <v>257</v>
      </c>
      <c r="H3" s="11" t="s">
        <v>257</v>
      </c>
      <c r="I3" s="11" t="s">
        <v>228</v>
      </c>
      <c r="J3" s="11">
        <f t="shared" ref="J3:J6" si="0">M3/1000</f>
        <v>2.8</v>
      </c>
      <c r="K3" s="11">
        <f t="shared" ref="K3:K6" si="1">N3/1000</f>
        <v>3.5</v>
      </c>
      <c r="L3" s="11" t="str">
        <f>VLOOKUP($A3,'[2]Equipment List'!$B$10:$BE$346,56,FALSE)</f>
        <v>Rotating (3 Point Gimbal &amp; AVM)</v>
      </c>
      <c r="M3" s="11" t="str">
        <f>VLOOKUP($A3,'[2]Equipment List'!$B$10:$BE$346,37,FALSE)</f>
        <v>2800</v>
      </c>
      <c r="N3" s="11" t="str">
        <f>VLOOKUP($A3,'[2]Equipment List'!$B$10:$BE$346,38,FALSE)</f>
        <v>3500</v>
      </c>
    </row>
    <row r="4" spans="1:14" customFormat="1">
      <c r="A4" s="6" t="s">
        <v>5</v>
      </c>
      <c r="B4" t="s">
        <v>0</v>
      </c>
      <c r="C4" s="5" t="s">
        <v>4</v>
      </c>
      <c r="D4" s="7">
        <v>165.93</v>
      </c>
      <c r="E4" s="8">
        <v>9.0289999999999999</v>
      </c>
      <c r="F4" s="8">
        <v>30.5</v>
      </c>
      <c r="G4" s="11" t="s">
        <v>257</v>
      </c>
      <c r="H4" s="11" t="s">
        <v>257</v>
      </c>
      <c r="I4" s="11" t="s">
        <v>228</v>
      </c>
      <c r="J4" s="11">
        <f t="shared" si="0"/>
        <v>1.75</v>
      </c>
      <c r="K4" s="11">
        <f t="shared" si="1"/>
        <v>3</v>
      </c>
      <c r="L4" s="11" t="str">
        <f>VLOOKUP($A4,'[2]Equipment List'!$B$10:$BE$346,56,FALSE)</f>
        <v>ETC</v>
      </c>
      <c r="M4" s="11" t="str">
        <f>VLOOKUP($A4,'[2]Equipment List'!$B$10:$BE$346,37,FALSE)</f>
        <v>1750</v>
      </c>
      <c r="N4" s="11" t="str">
        <f>VLOOKUP($A4,'[2]Equipment List'!$B$10:$BE$346,38,FALSE)</f>
        <v>3000</v>
      </c>
    </row>
    <row r="5" spans="1:14" customFormat="1">
      <c r="A5" s="6" t="s">
        <v>6</v>
      </c>
      <c r="B5" t="s">
        <v>0</v>
      </c>
      <c r="C5" s="5" t="s">
        <v>4</v>
      </c>
      <c r="D5" s="7">
        <v>168.93</v>
      </c>
      <c r="E5" s="8">
        <v>9.0289999999999999</v>
      </c>
      <c r="F5" s="8">
        <v>30.5</v>
      </c>
      <c r="G5" s="11" t="s">
        <v>257</v>
      </c>
      <c r="H5" s="11" t="s">
        <v>257</v>
      </c>
      <c r="I5" s="11" t="s">
        <v>228</v>
      </c>
      <c r="J5" s="11">
        <f t="shared" si="0"/>
        <v>1.75</v>
      </c>
      <c r="K5" s="11">
        <f t="shared" si="1"/>
        <v>3</v>
      </c>
      <c r="L5" s="11" t="str">
        <f>VLOOKUP($A5,'[2]Equipment List'!$B$10:$BE$346,56,FALSE)</f>
        <v>ETC</v>
      </c>
      <c r="M5" s="11" t="str">
        <f>VLOOKUP($A5,'[2]Equipment List'!$B$10:$BE$346,37,FALSE)</f>
        <v>1750</v>
      </c>
      <c r="N5" s="11" t="str">
        <f>VLOOKUP($A5,'[2]Equipment List'!$B$10:$BE$346,38,FALSE)</f>
        <v>3000</v>
      </c>
    </row>
    <row r="6" spans="1:14" customFormat="1">
      <c r="A6" s="6" t="s">
        <v>9</v>
      </c>
      <c r="B6" t="s">
        <v>7</v>
      </c>
      <c r="C6" s="5" t="s">
        <v>8</v>
      </c>
      <c r="D6" s="7">
        <v>179.339</v>
      </c>
      <c r="E6" s="8">
        <v>5.16</v>
      </c>
      <c r="F6" s="8">
        <v>29.576999999999998</v>
      </c>
      <c r="G6" s="11" t="s">
        <v>257</v>
      </c>
      <c r="H6" s="11" t="s">
        <v>257</v>
      </c>
      <c r="I6" s="11" t="str">
        <f t="shared" ref="I6" si="2">IF(LEFT(L6,1)="V","Z",IF(LEFT(L6,1)="H","X","B"))</f>
        <v>X</v>
      </c>
      <c r="J6" s="11">
        <f t="shared" si="0"/>
        <v>0.86499999999999999</v>
      </c>
      <c r="K6" s="11">
        <f t="shared" si="1"/>
        <v>4.0045000000000002</v>
      </c>
      <c r="L6" s="11" t="str">
        <f>VLOOKUP($A6,'[2]Equipment List'!$B$10:$BE$346,56,FALSE)</f>
        <v>Horizontal Vessel (Fixed, Sliding Saddle)</v>
      </c>
      <c r="M6" s="11" t="str">
        <f>VLOOKUP($A6,'[2]Equipment List'!$B$10:$BE$346,37,FALSE)</f>
        <v>865</v>
      </c>
      <c r="N6" s="11" t="str">
        <f>VLOOKUP($A6,'[2]Equipment List'!$B$10:$BE$346,38,FALSE)</f>
        <v>4004.5</v>
      </c>
    </row>
    <row r="7" spans="1:14" customFormat="1" ht="11.25" customHeight="1">
      <c r="A7" s="6" t="s">
        <v>12</v>
      </c>
      <c r="B7" t="s">
        <v>10</v>
      </c>
      <c r="C7" s="5" t="s">
        <v>11</v>
      </c>
      <c r="D7" s="7">
        <v>177.67</v>
      </c>
      <c r="E7" s="8">
        <v>-8.6319999999999997</v>
      </c>
      <c r="F7" s="8">
        <v>37.667000000000002</v>
      </c>
      <c r="G7" t="s">
        <v>230</v>
      </c>
      <c r="H7" t="s">
        <v>240</v>
      </c>
      <c r="I7" t="s">
        <v>227</v>
      </c>
      <c r="J7">
        <v>4</v>
      </c>
      <c r="K7">
        <v>9</v>
      </c>
      <c r="L7" s="11" t="str">
        <f>VLOOKUP($A7,'[2]Equipment List'!$B$10:$BE$346,56,FALSE)</f>
        <v>Horizontal Vessel (Fixed, Sliding Saddle)</v>
      </c>
      <c r="M7" s="11" t="str">
        <f>VLOOKUP($A7,'[2]Equipment List'!$B$10:$BE$346,37,FALSE)</f>
        <v>4000</v>
      </c>
      <c r="N7" s="11" t="str">
        <f>VLOOKUP($A7,'[2]Equipment List'!$B$10:$BE$346,38,FALSE)</f>
        <v>9000</v>
      </c>
    </row>
    <row r="8" spans="1:14" customFormat="1">
      <c r="A8" s="6" t="s">
        <v>14</v>
      </c>
      <c r="B8" t="s">
        <v>7</v>
      </c>
      <c r="C8" s="5" t="s">
        <v>13</v>
      </c>
      <c r="D8" s="7">
        <v>193.035</v>
      </c>
      <c r="E8" s="8">
        <v>-22.913</v>
      </c>
      <c r="F8" s="8">
        <v>44.652999999999999</v>
      </c>
      <c r="G8" t="s">
        <v>230</v>
      </c>
      <c r="H8" t="s">
        <v>241</v>
      </c>
      <c r="I8" s="11" t="str">
        <f>IF(LEFT(L8,1)="V","Z",IF(LEFT(L8,1)="H","X","B"))</f>
        <v>X</v>
      </c>
      <c r="J8" s="11">
        <f>M8/1000</f>
        <v>0.98</v>
      </c>
      <c r="K8" s="11">
        <f>N8/1000</f>
        <v>3.8245</v>
      </c>
      <c r="L8" s="11" t="str">
        <f>VLOOKUP($A8,'[2]Equipment List'!$B$10:$BE$346,56,FALSE)</f>
        <v>Horizontal Vessel (Fixed, Sliding Saddle)</v>
      </c>
      <c r="M8" s="11" t="str">
        <f>VLOOKUP($A8,'[2]Equipment List'!$B$10:$BE$346,37,FALSE)</f>
        <v>980</v>
      </c>
      <c r="N8" s="11" t="str">
        <f>VLOOKUP($A8,'[2]Equipment List'!$B$10:$BE$346,38,FALSE)</f>
        <v>3824.5</v>
      </c>
    </row>
    <row r="9" spans="1:14" customFormat="1">
      <c r="A9" s="6" t="s">
        <v>16</v>
      </c>
      <c r="B9" t="s">
        <v>10</v>
      </c>
      <c r="C9" s="5" t="s">
        <v>15</v>
      </c>
      <c r="D9" s="7">
        <v>177.375</v>
      </c>
      <c r="E9" s="8">
        <v>-17.740000000000002</v>
      </c>
      <c r="F9" s="8">
        <v>37.533000000000001</v>
      </c>
      <c r="G9" t="s">
        <v>230</v>
      </c>
      <c r="H9" t="s">
        <v>240</v>
      </c>
      <c r="I9" t="s">
        <v>227</v>
      </c>
      <c r="J9">
        <v>3.8</v>
      </c>
      <c r="K9">
        <v>10</v>
      </c>
      <c r="L9" s="11" t="str">
        <f>VLOOKUP($A9,'[2]Equipment List'!$B$10:$BE$346,56,FALSE)</f>
        <v>Horizontal Vessel (Fixed, Sliding Saddle)</v>
      </c>
      <c r="M9" s="11" t="str">
        <f>VLOOKUP($A9,'[2]Equipment List'!$B$10:$BE$346,37,FALSE)</f>
        <v>3800</v>
      </c>
      <c r="N9" s="11" t="str">
        <f>VLOOKUP($A9,'[2]Equipment List'!$B$10:$BE$346,38,FALSE)</f>
        <v>10000</v>
      </c>
    </row>
    <row r="10" spans="1:14" customFormat="1">
      <c r="A10" s="6" t="s">
        <v>18</v>
      </c>
      <c r="B10" t="s">
        <v>10</v>
      </c>
      <c r="C10" s="5" t="s">
        <v>17</v>
      </c>
      <c r="D10" s="7">
        <v>188.035</v>
      </c>
      <c r="E10" s="8">
        <v>-16.442</v>
      </c>
      <c r="F10" s="8">
        <v>37.265999999999998</v>
      </c>
      <c r="G10" t="s">
        <v>230</v>
      </c>
      <c r="H10" t="s">
        <v>240</v>
      </c>
      <c r="I10" t="s">
        <v>227</v>
      </c>
      <c r="J10">
        <v>3.4</v>
      </c>
      <c r="K10">
        <v>7</v>
      </c>
      <c r="L10" s="11" t="str">
        <f>VLOOKUP($A10,'[2]Equipment List'!$B$10:$BE$346,56,FALSE)</f>
        <v>Horizontal Vessel (Fixed, Sliding Saddle)</v>
      </c>
      <c r="M10" s="11" t="str">
        <f>VLOOKUP($A10,'[2]Equipment List'!$B$10:$BE$346,37,FALSE)</f>
        <v>3400</v>
      </c>
      <c r="N10" s="11" t="str">
        <f>VLOOKUP($A10,'[2]Equipment List'!$B$10:$BE$346,38,FALSE)</f>
        <v>8700</v>
      </c>
    </row>
    <row r="11" spans="1:14" customFormat="1">
      <c r="A11" s="6" t="s">
        <v>20</v>
      </c>
      <c r="B11" t="s">
        <v>7</v>
      </c>
      <c r="C11" s="5" t="s">
        <v>19</v>
      </c>
      <c r="D11" s="7">
        <v>192.98</v>
      </c>
      <c r="E11" s="8">
        <v>-16.704000000000001</v>
      </c>
      <c r="F11" s="8">
        <v>44.487000000000002</v>
      </c>
      <c r="G11" t="s">
        <v>230</v>
      </c>
      <c r="H11" t="s">
        <v>241</v>
      </c>
      <c r="I11" s="11" t="str">
        <f t="shared" ref="I11:I17" si="3">IF(LEFT(L11,1)="V","Z",IF(LEFT(L11,1)="H","X","B"))</f>
        <v>X</v>
      </c>
      <c r="J11" s="11">
        <f t="shared" ref="J11:J17" si="4">M11/1000</f>
        <v>0.73</v>
      </c>
      <c r="K11" s="11">
        <f t="shared" ref="K11:K17" si="5">N11/1000</f>
        <v>2.4845000000000002</v>
      </c>
      <c r="L11" s="11" t="str">
        <f>VLOOKUP($A11,'[2]Equipment List'!$B$10:$BE$346,56,FALSE)</f>
        <v>Horizontal Vessel (Fixed, Sliding Saddle)</v>
      </c>
      <c r="M11" s="11" t="str">
        <f>VLOOKUP($A11,'[2]Equipment List'!$B$10:$BE$346,37,FALSE)</f>
        <v>730</v>
      </c>
      <c r="N11" s="11" t="str">
        <f>VLOOKUP($A11,'[2]Equipment List'!$B$10:$BE$346,38,FALSE)</f>
        <v>2484.5</v>
      </c>
    </row>
    <row r="12" spans="1:14" customFormat="1">
      <c r="A12" s="6" t="s">
        <v>22</v>
      </c>
      <c r="B12" t="s">
        <v>7</v>
      </c>
      <c r="C12" s="5" t="s">
        <v>21</v>
      </c>
      <c r="D12" s="7">
        <v>162.67500000000001</v>
      </c>
      <c r="E12" s="8">
        <v>-8.5540000000000003</v>
      </c>
      <c r="F12" s="8">
        <v>39.6</v>
      </c>
      <c r="G12" t="s">
        <v>231</v>
      </c>
      <c r="H12" t="s">
        <v>240</v>
      </c>
      <c r="I12" s="11" t="s">
        <v>227</v>
      </c>
      <c r="J12" s="11">
        <f t="shared" si="4"/>
        <v>0.78</v>
      </c>
      <c r="K12" s="11">
        <f t="shared" si="5"/>
        <v>2.2029999999999998</v>
      </c>
      <c r="L12" s="11" t="str">
        <f>VLOOKUP($A12,'[2]Equipment List'!$B$10:$BE$346,56,FALSE)</f>
        <v>Rotating (Multi Support Bolting)</v>
      </c>
      <c r="M12" s="11" t="str">
        <f>VLOOKUP($A12,'[2]Equipment List'!$B$10:$BE$346,37,FALSE)</f>
        <v>780</v>
      </c>
      <c r="N12" s="11" t="str">
        <f>VLOOKUP($A12,'[2]Equipment List'!$B$10:$BE$346,38,FALSE)</f>
        <v>2203</v>
      </c>
    </row>
    <row r="13" spans="1:14" customFormat="1">
      <c r="A13" s="6" t="s">
        <v>23</v>
      </c>
      <c r="B13" t="s">
        <v>7</v>
      </c>
      <c r="C13" s="5" t="s">
        <v>21</v>
      </c>
      <c r="D13" s="7">
        <v>162.67500000000001</v>
      </c>
      <c r="E13" s="8">
        <v>-12.055</v>
      </c>
      <c r="F13" s="8">
        <v>39.6</v>
      </c>
      <c r="G13" t="s">
        <v>231</v>
      </c>
      <c r="H13" t="s">
        <v>240</v>
      </c>
      <c r="I13" s="11" t="s">
        <v>227</v>
      </c>
      <c r="J13" s="11">
        <f t="shared" si="4"/>
        <v>0.78</v>
      </c>
      <c r="K13" s="11">
        <f t="shared" si="5"/>
        <v>2.2029999999999998</v>
      </c>
      <c r="L13" s="11" t="str">
        <f>VLOOKUP($A13,'[2]Equipment List'!$B$10:$BE$346,56,FALSE)</f>
        <v>Rotating (Multi Support Bolting)</v>
      </c>
      <c r="M13" s="11" t="str">
        <f>VLOOKUP($A13,'[2]Equipment List'!$B$10:$BE$346,37,FALSE)</f>
        <v>780</v>
      </c>
      <c r="N13" s="11" t="str">
        <f>VLOOKUP($A13,'[2]Equipment List'!$B$10:$BE$346,38,FALSE)</f>
        <v>2203</v>
      </c>
    </row>
    <row r="14" spans="1:14" customFormat="1">
      <c r="A14" s="6" t="s">
        <v>25</v>
      </c>
      <c r="B14" t="s">
        <v>0</v>
      </c>
      <c r="C14" s="5" t="s">
        <v>24</v>
      </c>
      <c r="D14" s="7">
        <v>158.55100000000002</v>
      </c>
      <c r="E14" s="8">
        <v>-7.67</v>
      </c>
      <c r="F14" s="8">
        <v>36.5</v>
      </c>
      <c r="G14" t="s">
        <v>231</v>
      </c>
      <c r="H14" t="s">
        <v>240</v>
      </c>
      <c r="I14" s="11" t="s">
        <v>227</v>
      </c>
      <c r="J14" s="11">
        <f t="shared" si="4"/>
        <v>1.9</v>
      </c>
      <c r="K14" s="11">
        <f t="shared" si="5"/>
        <v>3</v>
      </c>
      <c r="L14" s="11" t="str">
        <f>VLOOKUP($A14,'[2]Equipment List'!$B$10:$BE$346,56,FALSE)</f>
        <v>Rotating (Multi Support Bolting)</v>
      </c>
      <c r="M14" s="11" t="str">
        <f>VLOOKUP($A14,'[2]Equipment List'!$B$10:$BE$346,37,FALSE)</f>
        <v>1900</v>
      </c>
      <c r="N14" s="11" t="str">
        <f>VLOOKUP($A14,'[2]Equipment List'!$B$10:$BE$346,38,FALSE)</f>
        <v>3000</v>
      </c>
    </row>
    <row r="15" spans="1:14" customFormat="1">
      <c r="A15" s="6" t="s">
        <v>26</v>
      </c>
      <c r="B15" t="s">
        <v>0</v>
      </c>
      <c r="C15" s="5" t="s">
        <v>24</v>
      </c>
      <c r="D15" s="7">
        <v>158.55100000000002</v>
      </c>
      <c r="E15" s="8">
        <v>-11.019</v>
      </c>
      <c r="F15" s="8">
        <v>36.5</v>
      </c>
      <c r="G15" t="s">
        <v>231</v>
      </c>
      <c r="H15" t="s">
        <v>240</v>
      </c>
      <c r="I15" s="11" t="s">
        <v>227</v>
      </c>
      <c r="J15" s="11">
        <f t="shared" si="4"/>
        <v>1.9</v>
      </c>
      <c r="K15" s="11">
        <f t="shared" si="5"/>
        <v>3</v>
      </c>
      <c r="L15" s="11" t="str">
        <f>VLOOKUP($A15,'[2]Equipment List'!$B$10:$BE$346,56,FALSE)</f>
        <v>Rotating (Multi Support Bolting)</v>
      </c>
      <c r="M15" s="11" t="str">
        <f>VLOOKUP($A15,'[2]Equipment List'!$B$10:$BE$346,37,FALSE)</f>
        <v>1900</v>
      </c>
      <c r="N15" s="11" t="str">
        <f>VLOOKUP($A15,'[2]Equipment List'!$B$10:$BE$346,38,FALSE)</f>
        <v>3000</v>
      </c>
    </row>
    <row r="16" spans="1:14" customFormat="1">
      <c r="A16" s="6" t="s">
        <v>27</v>
      </c>
      <c r="B16" t="s">
        <v>0</v>
      </c>
      <c r="C16" s="5" t="s">
        <v>24</v>
      </c>
      <c r="D16" s="7">
        <v>158.55100000000002</v>
      </c>
      <c r="E16" s="8">
        <v>-14.048999999999999</v>
      </c>
      <c r="F16" s="8">
        <v>36.5</v>
      </c>
      <c r="G16" t="s">
        <v>231</v>
      </c>
      <c r="H16" t="s">
        <v>240</v>
      </c>
      <c r="I16" s="11" t="s">
        <v>227</v>
      </c>
      <c r="J16" s="11">
        <f t="shared" si="4"/>
        <v>1.9</v>
      </c>
      <c r="K16" s="11">
        <f t="shared" si="5"/>
        <v>3</v>
      </c>
      <c r="L16" s="11" t="str">
        <f>VLOOKUP($A16,'[2]Equipment List'!$B$10:$BE$346,56,FALSE)</f>
        <v>Rotating (Multi Support Bolting)</v>
      </c>
      <c r="M16" s="11" t="str">
        <f>VLOOKUP($A16,'[2]Equipment List'!$B$10:$BE$346,37,FALSE)</f>
        <v>1900</v>
      </c>
      <c r="N16" s="11" t="str">
        <f>VLOOKUP($A16,'[2]Equipment List'!$B$10:$BE$346,38,FALSE)</f>
        <v>3000</v>
      </c>
    </row>
    <row r="17" spans="1:14" customFormat="1">
      <c r="A17" s="6" t="s">
        <v>29</v>
      </c>
      <c r="B17" t="s">
        <v>7</v>
      </c>
      <c r="C17" s="5" t="s">
        <v>28</v>
      </c>
      <c r="D17" s="7">
        <v>163.80000000000001</v>
      </c>
      <c r="E17" s="8">
        <v>-16.322000000000003</v>
      </c>
      <c r="F17" s="8">
        <v>44.832999999999998</v>
      </c>
      <c r="G17" t="s">
        <v>231</v>
      </c>
      <c r="H17" t="s">
        <v>241</v>
      </c>
      <c r="I17" s="11" t="str">
        <f t="shared" si="3"/>
        <v>X</v>
      </c>
      <c r="J17" s="11">
        <f t="shared" si="4"/>
        <v>1.25</v>
      </c>
      <c r="K17" s="11">
        <f t="shared" si="5"/>
        <v>6.4945000000000004</v>
      </c>
      <c r="L17" s="11" t="str">
        <f>VLOOKUP($A17,'[2]Equipment List'!$B$10:$BE$346,56,FALSE)</f>
        <v>Horizontal Vessel (Fixed, Sliding Saddle)</v>
      </c>
      <c r="M17" s="11" t="str">
        <f>VLOOKUP($A17,'[2]Equipment List'!$B$10:$BE$346,37,FALSE)</f>
        <v>1250</v>
      </c>
      <c r="N17" s="11" t="str">
        <f>VLOOKUP($A17,'[2]Equipment List'!$B$10:$BE$346,38,FALSE)</f>
        <v>6494.5</v>
      </c>
    </row>
    <row r="18" spans="1:14" customFormat="1">
      <c r="A18" s="6" t="s">
        <v>31</v>
      </c>
      <c r="B18" t="s">
        <v>10</v>
      </c>
      <c r="C18" s="5" t="s">
        <v>30</v>
      </c>
      <c r="D18" s="7">
        <v>154.81</v>
      </c>
      <c r="E18" s="8">
        <v>-14.233000000000001</v>
      </c>
      <c r="F18" s="8">
        <v>46.133000000000003</v>
      </c>
      <c r="G18" t="s">
        <v>231</v>
      </c>
      <c r="H18" t="s">
        <v>241</v>
      </c>
      <c r="I18" t="s">
        <v>227</v>
      </c>
      <c r="J18">
        <v>3.2</v>
      </c>
      <c r="K18">
        <v>7</v>
      </c>
      <c r="L18" s="11" t="str">
        <f>VLOOKUP($A18,'[2]Equipment List'!$B$10:$BE$346,56,FALSE)</f>
        <v>Horizontal Vessel (Fixed, Sliding Saddle)</v>
      </c>
      <c r="M18" s="11" t="str">
        <f>VLOOKUP($A18,'[2]Equipment List'!$B$10:$BE$346,37,FALSE)</f>
        <v>3200</v>
      </c>
      <c r="N18" s="11" t="str">
        <f>VLOOKUP($A18,'[2]Equipment List'!$B$10:$BE$346,38,FALSE)</f>
        <v>7000</v>
      </c>
    </row>
    <row r="19" spans="1:14" customFormat="1">
      <c r="A19" s="6" t="s">
        <v>33</v>
      </c>
      <c r="B19" t="s">
        <v>10</v>
      </c>
      <c r="C19" s="5" t="s">
        <v>32</v>
      </c>
      <c r="D19" s="7">
        <v>154.63499999999999</v>
      </c>
      <c r="E19" s="8">
        <v>-8.1750000000000007</v>
      </c>
      <c r="F19" s="8">
        <v>45.9</v>
      </c>
      <c r="G19" t="s">
        <v>231</v>
      </c>
      <c r="H19" t="s">
        <v>241</v>
      </c>
      <c r="I19" t="s">
        <v>227</v>
      </c>
      <c r="J19">
        <v>2.85</v>
      </c>
      <c r="K19">
        <v>7.25</v>
      </c>
      <c r="L19" s="11" t="str">
        <f>VLOOKUP($A19,'[2]Equipment List'!$B$10:$BE$346,56,FALSE)</f>
        <v>Horizontal Vessel (Fixed, Sliding Saddle)</v>
      </c>
      <c r="M19" s="11" t="str">
        <f>VLOOKUP($A19,'[2]Equipment List'!$B$10:$BE$346,37,FALSE)</f>
        <v>2850</v>
      </c>
      <c r="N19" s="11" t="str">
        <f>VLOOKUP($A19,'[2]Equipment List'!$B$10:$BE$346,38,FALSE)</f>
        <v>7250</v>
      </c>
    </row>
    <row r="20" spans="1:14" customFormat="1">
      <c r="A20" s="6" t="s">
        <v>35</v>
      </c>
      <c r="B20" t="s">
        <v>7</v>
      </c>
      <c r="C20" s="5" t="s">
        <v>34</v>
      </c>
      <c r="D20" s="7">
        <v>158.27500000000001</v>
      </c>
      <c r="E20" s="8">
        <v>-24.219000000000001</v>
      </c>
      <c r="F20" s="8">
        <v>35.54</v>
      </c>
      <c r="G20" t="s">
        <v>231</v>
      </c>
      <c r="H20" t="s">
        <v>240</v>
      </c>
      <c r="I20" s="11" t="str">
        <f>IF(LEFT(L20,1)="V","Z",IF(LEFT(L20,1)="H","X","B"))</f>
        <v>X</v>
      </c>
      <c r="J20" s="11">
        <f>M20/1000</f>
        <v>0.81</v>
      </c>
      <c r="K20" s="11">
        <f>N20/1000</f>
        <v>4.2045000000000003</v>
      </c>
      <c r="L20" s="11" t="str">
        <f>VLOOKUP($A20,'[2]Equipment List'!$B$10:$BE$346,56,FALSE)</f>
        <v>Horizontal Vessel (Fixed, Sliding Saddle)</v>
      </c>
      <c r="M20" s="11" t="str">
        <f>VLOOKUP($A20,'[2]Equipment List'!$B$10:$BE$346,37,FALSE)</f>
        <v>810</v>
      </c>
      <c r="N20" s="11" t="str">
        <f>VLOOKUP($A20,'[2]Equipment List'!$B$10:$BE$346,38,FALSE)</f>
        <v>4204.5</v>
      </c>
    </row>
    <row r="21" spans="1:14" customFormat="1">
      <c r="A21" s="6" t="s">
        <v>37</v>
      </c>
      <c r="B21" t="s">
        <v>10</v>
      </c>
      <c r="C21" s="5" t="s">
        <v>36</v>
      </c>
      <c r="D21" s="7">
        <v>146.435</v>
      </c>
      <c r="E21" s="8">
        <v>-20.356000000000002</v>
      </c>
      <c r="F21" s="8">
        <v>38.5</v>
      </c>
      <c r="G21" t="s">
        <v>231</v>
      </c>
      <c r="H21" t="s">
        <v>240</v>
      </c>
      <c r="I21" t="s">
        <v>229</v>
      </c>
      <c r="J21">
        <v>3.2</v>
      </c>
      <c r="K21">
        <v>5.9</v>
      </c>
      <c r="L21" s="11" t="str">
        <f>VLOOKUP($A21,'[2]Equipment List'!$B$10:$BE$346,56,FALSE)</f>
        <v>Vertical Vessel (Skirt Welding)</v>
      </c>
      <c r="M21" s="11" t="str">
        <f>VLOOKUP($A21,'[2]Equipment List'!$B$10:$BE$346,37,FALSE)</f>
        <v>3200</v>
      </c>
      <c r="N21" s="11" t="str">
        <f>VLOOKUP($A21,'[2]Equipment List'!$B$10:$BE$346,38,FALSE)</f>
        <v>5900</v>
      </c>
    </row>
    <row r="22" spans="1:14" customFormat="1">
      <c r="A22" s="6" t="s">
        <v>39</v>
      </c>
      <c r="B22" t="s">
        <v>10</v>
      </c>
      <c r="C22" s="5" t="s">
        <v>38</v>
      </c>
      <c r="D22" s="7">
        <v>153.16900000000001</v>
      </c>
      <c r="E22" s="8">
        <v>-11.66</v>
      </c>
      <c r="F22" s="8">
        <v>36.6</v>
      </c>
      <c r="G22" t="s">
        <v>231</v>
      </c>
      <c r="H22" t="s">
        <v>240</v>
      </c>
      <c r="I22" t="s">
        <v>229</v>
      </c>
      <c r="J22">
        <v>0.61</v>
      </c>
      <c r="K22">
        <v>2.6</v>
      </c>
      <c r="L22" s="11" t="str">
        <f>VLOOKUP($A22,'[2]Equipment List'!$B$10:$BE$346,56,FALSE)</f>
        <v>Vertical Vessel (Leg Support)</v>
      </c>
      <c r="M22" s="11" t="str">
        <f>VLOOKUP($A22,'[2]Equipment List'!$B$10:$BE$346,37,FALSE)</f>
        <v>610</v>
      </c>
      <c r="N22" s="11" t="str">
        <f>VLOOKUP($A22,'[2]Equipment List'!$B$10:$BE$346,38,FALSE)</f>
        <v>2600</v>
      </c>
    </row>
    <row r="23" spans="1:14" customFormat="1">
      <c r="A23" s="6" t="s">
        <v>40</v>
      </c>
      <c r="B23" t="s">
        <v>10</v>
      </c>
      <c r="C23" s="5" t="s">
        <v>38</v>
      </c>
      <c r="D23" s="7">
        <v>153.16900000000001</v>
      </c>
      <c r="E23" s="8">
        <v>-13.66</v>
      </c>
      <c r="F23" s="8">
        <v>36.6</v>
      </c>
      <c r="G23" t="s">
        <v>231</v>
      </c>
      <c r="H23" t="s">
        <v>240</v>
      </c>
      <c r="I23" s="11" t="s">
        <v>229</v>
      </c>
      <c r="J23" s="11">
        <v>0.61</v>
      </c>
      <c r="K23" s="11">
        <v>2.6</v>
      </c>
      <c r="L23" s="11" t="str">
        <f>VLOOKUP($A23,'[2]Equipment List'!$B$10:$BE$346,56,FALSE)</f>
        <v>Vertical Vessel (Leg Support)</v>
      </c>
      <c r="M23" s="11" t="str">
        <f>VLOOKUP($A23,'[2]Equipment List'!$B$10:$BE$346,37,FALSE)</f>
        <v>610</v>
      </c>
      <c r="N23" s="11" t="str">
        <f>VLOOKUP($A23,'[2]Equipment List'!$B$10:$BE$346,38,FALSE)</f>
        <v>2600</v>
      </c>
    </row>
    <row r="24" spans="1:14" customFormat="1">
      <c r="A24" s="6" t="s">
        <v>42</v>
      </c>
      <c r="B24" t="s">
        <v>10</v>
      </c>
      <c r="C24" s="5" t="s">
        <v>41</v>
      </c>
      <c r="D24" s="7">
        <v>153.41900000000001</v>
      </c>
      <c r="E24" s="8">
        <v>-6.5200000000000005</v>
      </c>
      <c r="F24" s="8">
        <v>37.130000000000003</v>
      </c>
      <c r="G24" t="s">
        <v>231</v>
      </c>
      <c r="H24" t="s">
        <v>240</v>
      </c>
      <c r="I24" s="11" t="s">
        <v>229</v>
      </c>
      <c r="J24">
        <v>1.0409999999999999</v>
      </c>
      <c r="K24" s="12">
        <v>3.4</v>
      </c>
      <c r="L24" s="11" t="str">
        <f>VLOOKUP($A24,'[2]Equipment List'!$B$10:$BE$346,56,FALSE)</f>
        <v>Vertical Vessel (Skirt Welding)</v>
      </c>
      <c r="M24" s="11" t="str">
        <f>VLOOKUP($A24,'[2]Equipment List'!$B$10:$BE$346,37,FALSE)</f>
        <v>1041</v>
      </c>
      <c r="N24" s="11" t="str">
        <f>VLOOKUP($A24,'[2]Equipment List'!$B$10:$BE$346,38,FALSE)</f>
        <v>3400</v>
      </c>
    </row>
    <row r="25" spans="1:14" customFormat="1">
      <c r="A25" s="6" t="s">
        <v>43</v>
      </c>
      <c r="B25" t="s">
        <v>10</v>
      </c>
      <c r="C25" s="5" t="s">
        <v>41</v>
      </c>
      <c r="D25" s="7">
        <v>153.41900000000001</v>
      </c>
      <c r="E25" s="8">
        <v>-9.32</v>
      </c>
      <c r="F25" s="8">
        <v>37.130000000000003</v>
      </c>
      <c r="G25" t="s">
        <v>231</v>
      </c>
      <c r="H25" t="s">
        <v>240</v>
      </c>
      <c r="I25" s="11" t="s">
        <v>229</v>
      </c>
      <c r="J25" s="11">
        <v>1.0409999999999999</v>
      </c>
      <c r="K25" s="12">
        <v>3.4</v>
      </c>
      <c r="L25" s="11" t="str">
        <f>VLOOKUP($A25,'[2]Equipment List'!$B$10:$BE$346,56,FALSE)</f>
        <v>Vertical Vessel (Skirt Welding)</v>
      </c>
      <c r="M25" s="11" t="str">
        <f>VLOOKUP($A25,'[2]Equipment List'!$B$10:$BE$346,37,FALSE)</f>
        <v>1041</v>
      </c>
      <c r="N25" s="11" t="str">
        <f>VLOOKUP($A25,'[2]Equipment List'!$B$10:$BE$346,38,FALSE)</f>
        <v>3400</v>
      </c>
    </row>
    <row r="26" spans="1:14" customFormat="1">
      <c r="A26" s="6" t="s">
        <v>45</v>
      </c>
      <c r="B26" t="s">
        <v>10</v>
      </c>
      <c r="C26" s="5" t="s">
        <v>44</v>
      </c>
      <c r="D26" s="7">
        <v>129.21899999999999</v>
      </c>
      <c r="E26" s="8">
        <v>-10.969999999999999</v>
      </c>
      <c r="F26" s="8">
        <v>35.409999999999997</v>
      </c>
      <c r="G26" t="s">
        <v>231</v>
      </c>
      <c r="H26" t="s">
        <v>240</v>
      </c>
      <c r="I26" s="11" t="s">
        <v>229</v>
      </c>
      <c r="J26">
        <v>0.61</v>
      </c>
      <c r="K26" s="12">
        <v>2.286</v>
      </c>
      <c r="L26" s="11" t="str">
        <f>VLOOKUP($A26,'[2]Equipment List'!$B$10:$BE$346,56,FALSE)</f>
        <v>Vertical Vessel (Leg Support)</v>
      </c>
      <c r="M26" s="11" t="str">
        <f>VLOOKUP($A26,'[2]Equipment List'!$B$10:$BE$346,37,FALSE)</f>
        <v>610</v>
      </c>
      <c r="N26" s="11" t="str">
        <f>VLOOKUP($A26,'[2]Equipment List'!$B$10:$BE$346,38,FALSE)</f>
        <v>2286</v>
      </c>
    </row>
    <row r="27" spans="1:14" customFormat="1">
      <c r="A27" s="6" t="s">
        <v>47</v>
      </c>
      <c r="B27" t="s">
        <v>10</v>
      </c>
      <c r="C27" s="5" t="s">
        <v>46</v>
      </c>
      <c r="D27" s="7">
        <v>158.29500000000002</v>
      </c>
      <c r="E27" s="8">
        <v>-18.46</v>
      </c>
      <c r="F27" s="8">
        <v>38.1</v>
      </c>
      <c r="G27" t="s">
        <v>231</v>
      </c>
      <c r="H27" t="s">
        <v>240</v>
      </c>
      <c r="I27" s="14" t="s">
        <v>227</v>
      </c>
      <c r="J27">
        <v>2.7</v>
      </c>
      <c r="K27">
        <v>6.5</v>
      </c>
      <c r="L27" s="11" t="str">
        <f>VLOOKUP($A27,'[2]Equipment List'!$B$10:$BE$346,56,FALSE)</f>
        <v>Horizontal Vessel (Fixed, Sliding Saddle)</v>
      </c>
      <c r="M27" s="11" t="str">
        <f>VLOOKUP($A27,'[2]Equipment List'!$B$10:$BE$346,37,FALSE)</f>
        <v>2700</v>
      </c>
      <c r="N27" s="11" t="str">
        <f>VLOOKUP($A27,'[2]Equipment List'!$B$10:$BE$346,38,FALSE)</f>
        <v>6500</v>
      </c>
    </row>
    <row r="28" spans="1:14" customFormat="1">
      <c r="A28" s="6" t="s">
        <v>49</v>
      </c>
      <c r="B28" t="s">
        <v>7</v>
      </c>
      <c r="C28" s="5" t="s">
        <v>48</v>
      </c>
      <c r="D28" s="7">
        <v>129.75</v>
      </c>
      <c r="E28" s="8">
        <v>19.16</v>
      </c>
      <c r="F28" s="8">
        <v>44.5</v>
      </c>
      <c r="G28" t="s">
        <v>232</v>
      </c>
      <c r="H28" t="s">
        <v>241</v>
      </c>
      <c r="I28" s="11" t="str">
        <f>IF(LEFT(L28,1)="V","Z",IF(LEFT(L28,1)="H","X","B"))</f>
        <v>X</v>
      </c>
      <c r="J28" s="11">
        <f>M28/1000</f>
        <v>0.76</v>
      </c>
      <c r="K28" s="11">
        <f>N28/1000</f>
        <v>5.0345000000000004</v>
      </c>
      <c r="L28" s="11" t="str">
        <f>VLOOKUP($A28,'[2]Equipment List'!$B$10:$BE$346,56,FALSE)</f>
        <v>Horizontal Vessel (Fixed, Sliding Saddle)</v>
      </c>
      <c r="M28" s="11" t="str">
        <f>VLOOKUP($A28,'[2]Equipment List'!$B$10:$BE$346,37,FALSE)</f>
        <v>760</v>
      </c>
      <c r="N28" s="11" t="str">
        <f>VLOOKUP($A28,'[2]Equipment List'!$B$10:$BE$346,38,FALSE)</f>
        <v>5034.5</v>
      </c>
    </row>
    <row r="29" spans="1:14" customFormat="1">
      <c r="A29" s="6" t="s">
        <v>51</v>
      </c>
      <c r="B29" t="s">
        <v>10</v>
      </c>
      <c r="C29" s="5" t="s">
        <v>50</v>
      </c>
      <c r="D29" s="7">
        <v>123.985</v>
      </c>
      <c r="E29" s="8">
        <v>14.515000000000001</v>
      </c>
      <c r="F29" s="8">
        <v>37</v>
      </c>
      <c r="G29" t="s">
        <v>232</v>
      </c>
      <c r="H29" t="s">
        <v>240</v>
      </c>
      <c r="I29" t="s">
        <v>229</v>
      </c>
      <c r="J29">
        <v>1.3</v>
      </c>
      <c r="K29">
        <v>2.7</v>
      </c>
      <c r="L29" s="11" t="str">
        <f>VLOOKUP($A29,'[2]Equipment List'!$B$10:$BE$346,56,FALSE)</f>
        <v>Vertical Vessel (Skirt Welding)</v>
      </c>
      <c r="M29" s="11" t="str">
        <f>VLOOKUP($A29,'[2]Equipment List'!$B$10:$BE$346,37,FALSE)</f>
        <v>1300</v>
      </c>
      <c r="N29" s="11" t="str">
        <f>VLOOKUP($A29,'[2]Equipment List'!$B$10:$BE$346,38,FALSE)</f>
        <v>3000</v>
      </c>
    </row>
    <row r="30" spans="1:14" customFormat="1">
      <c r="A30" s="6" t="s">
        <v>54</v>
      </c>
      <c r="B30" t="s">
        <v>52</v>
      </c>
      <c r="C30" s="5" t="s">
        <v>53</v>
      </c>
      <c r="D30" s="7">
        <v>130.55199999999999</v>
      </c>
      <c r="E30" s="8">
        <v>19.05</v>
      </c>
      <c r="F30" s="8">
        <v>37.826999999999998</v>
      </c>
      <c r="G30" t="s">
        <v>232</v>
      </c>
      <c r="H30" t="s">
        <v>240</v>
      </c>
      <c r="I30" s="11" t="s">
        <v>227</v>
      </c>
      <c r="J30" s="11">
        <f t="shared" ref="J30:J33" si="6">M30/1000</f>
        <v>4.3</v>
      </c>
      <c r="K30" s="11">
        <f t="shared" ref="K30:K33" si="7">N30/1000</f>
        <v>5.6529999999999996</v>
      </c>
      <c r="L30" s="11" t="str">
        <f>VLOOKUP($A30,'[2]Equipment List'!$B$10:$BE$346,56,FALSE)</f>
        <v>Rotating (3 Point Gimbal &amp; AVM)</v>
      </c>
      <c r="M30" s="11" t="str">
        <f>VLOOKUP($A30,'[2]Equipment List'!$B$10:$BE$346,37,FALSE)</f>
        <v>4300</v>
      </c>
      <c r="N30" s="11" t="str">
        <f>VLOOKUP($A30,'[2]Equipment List'!$B$10:$BE$346,38,FALSE)</f>
        <v>5653</v>
      </c>
    </row>
    <row r="31" spans="1:14" customFormat="1">
      <c r="A31" s="6" t="s">
        <v>56</v>
      </c>
      <c r="B31" t="s">
        <v>0</v>
      </c>
      <c r="C31" s="5" t="s">
        <v>55</v>
      </c>
      <c r="D31" s="7">
        <v>125.99000000000001</v>
      </c>
      <c r="E31" s="8">
        <v>10.64</v>
      </c>
      <c r="F31" s="8">
        <v>35.35</v>
      </c>
      <c r="G31" t="s">
        <v>232</v>
      </c>
      <c r="H31" t="s">
        <v>240</v>
      </c>
      <c r="I31" s="11" t="s">
        <v>227</v>
      </c>
      <c r="J31" s="11">
        <f t="shared" si="6"/>
        <v>0.5</v>
      </c>
      <c r="K31" s="11">
        <f t="shared" si="7"/>
        <v>0.68899999999999995</v>
      </c>
      <c r="L31" s="11" t="str">
        <f>VLOOKUP($A31,'[2]Equipment List'!$B$10:$BE$346,56,FALSE)</f>
        <v>Rotating (Multi Support Bolting)</v>
      </c>
      <c r="M31" s="11" t="str">
        <f>VLOOKUP($A31,'[2]Equipment List'!$B$10:$BE$346,37,FALSE)</f>
        <v>500</v>
      </c>
      <c r="N31" s="11" t="str">
        <f>VLOOKUP($A31,'[2]Equipment List'!$B$10:$BE$346,38,FALSE)</f>
        <v>689</v>
      </c>
    </row>
    <row r="32" spans="1:14" customFormat="1">
      <c r="A32" s="6" t="s">
        <v>57</v>
      </c>
      <c r="B32" t="s">
        <v>0</v>
      </c>
      <c r="C32" s="5" t="s">
        <v>55</v>
      </c>
      <c r="D32" s="7">
        <v>125.99000000000001</v>
      </c>
      <c r="E32" s="8">
        <v>12.49</v>
      </c>
      <c r="F32" s="8">
        <v>35.35</v>
      </c>
      <c r="G32" t="s">
        <v>232</v>
      </c>
      <c r="H32" t="s">
        <v>240</v>
      </c>
      <c r="I32" s="11" t="s">
        <v>227</v>
      </c>
      <c r="J32" s="11">
        <f t="shared" si="6"/>
        <v>0.5</v>
      </c>
      <c r="K32" s="11">
        <f t="shared" si="7"/>
        <v>0.68899999999999995</v>
      </c>
      <c r="L32" s="11" t="str">
        <f>VLOOKUP($A32,'[2]Equipment List'!$B$10:$BE$346,56,FALSE)</f>
        <v>Rotating (Multi Support Bolting)</v>
      </c>
      <c r="M32" s="11" t="str">
        <f>VLOOKUP($A32,'[2]Equipment List'!$B$10:$BE$346,37,FALSE)</f>
        <v>500</v>
      </c>
      <c r="N32" s="11" t="str">
        <f>VLOOKUP($A32,'[2]Equipment List'!$B$10:$BE$346,38,FALSE)</f>
        <v>689</v>
      </c>
    </row>
    <row r="33" spans="1:14" customFormat="1">
      <c r="A33" s="6" t="s">
        <v>59</v>
      </c>
      <c r="B33" t="s">
        <v>7</v>
      </c>
      <c r="C33" s="5" t="s">
        <v>58</v>
      </c>
      <c r="D33" s="7">
        <v>131.22400000000002</v>
      </c>
      <c r="E33" s="8">
        <v>15.535</v>
      </c>
      <c r="F33" s="8">
        <v>44.62</v>
      </c>
      <c r="G33" t="s">
        <v>232</v>
      </c>
      <c r="H33" t="s">
        <v>241</v>
      </c>
      <c r="I33" s="11" t="str">
        <f t="shared" ref="I33" si="8">IF(LEFT(L33,1)="V","Z",IF(LEFT(L33,1)="H","X","B"))</f>
        <v>X</v>
      </c>
      <c r="J33" s="11">
        <f t="shared" si="6"/>
        <v>0.93</v>
      </c>
      <c r="K33" s="11">
        <f t="shared" si="7"/>
        <v>6.4124999999999996</v>
      </c>
      <c r="L33" s="11" t="str">
        <f>VLOOKUP($A33,'[2]Equipment List'!$B$10:$BE$346,56,FALSE)</f>
        <v>Horizontal Vessel (Fixed, Sliding Saddle)</v>
      </c>
      <c r="M33" s="11" t="str">
        <f>VLOOKUP($A33,'[2]Equipment List'!$B$10:$BE$346,37,FALSE)</f>
        <v>930</v>
      </c>
      <c r="N33" s="11" t="str">
        <f>VLOOKUP($A33,'[2]Equipment List'!$B$10:$BE$346,38,FALSE)</f>
        <v>6412.5</v>
      </c>
    </row>
    <row r="34" spans="1:14" customFormat="1">
      <c r="A34" s="6" t="s">
        <v>61</v>
      </c>
      <c r="B34" t="s">
        <v>10</v>
      </c>
      <c r="C34" s="5" t="s">
        <v>60</v>
      </c>
      <c r="D34" s="7">
        <v>128.13500000000002</v>
      </c>
      <c r="E34" s="8">
        <v>6.36</v>
      </c>
      <c r="F34" s="8">
        <v>37.4</v>
      </c>
      <c r="G34" t="s">
        <v>232</v>
      </c>
      <c r="H34" t="s">
        <v>240</v>
      </c>
      <c r="I34" t="s">
        <v>229</v>
      </c>
      <c r="J34">
        <v>1.2</v>
      </c>
      <c r="K34">
        <v>3.6</v>
      </c>
      <c r="L34" s="11" t="str">
        <f>VLOOKUP($A34,'[2]Equipment List'!$B$10:$BE$346,56,FALSE)</f>
        <v>Vertical Vessel (Skirt Welding)</v>
      </c>
      <c r="M34" s="11" t="str">
        <f>VLOOKUP($A34,'[2]Equipment List'!$B$10:$BE$346,37,FALSE)</f>
        <v>1200</v>
      </c>
      <c r="N34" s="11" t="str">
        <f>VLOOKUP($A34,'[2]Equipment List'!$B$10:$BE$346,38,FALSE)</f>
        <v>3600</v>
      </c>
    </row>
    <row r="35" spans="1:14" customFormat="1">
      <c r="A35" s="6" t="s">
        <v>63</v>
      </c>
      <c r="B35" t="s">
        <v>52</v>
      </c>
      <c r="C35" s="5" t="s">
        <v>62</v>
      </c>
      <c r="D35" s="7">
        <v>134.30000000000001</v>
      </c>
      <c r="E35" s="8">
        <v>11.3</v>
      </c>
      <c r="F35" s="8">
        <v>37.4</v>
      </c>
      <c r="G35" t="s">
        <v>232</v>
      </c>
      <c r="H35" t="s">
        <v>240</v>
      </c>
      <c r="I35" s="11" t="s">
        <v>227</v>
      </c>
      <c r="J35" s="11">
        <f t="shared" ref="J35:J39" si="9">M35/1000</f>
        <v>4.5</v>
      </c>
      <c r="K35" s="11">
        <f t="shared" ref="K35:K39" si="10">N35/1000</f>
        <v>4.8</v>
      </c>
      <c r="L35" s="11" t="str">
        <f>VLOOKUP($A35,'[2]Equipment List'!$B$10:$BE$346,56,FALSE)</f>
        <v>Rotating (3 Point Gimbal &amp; AVM)</v>
      </c>
      <c r="M35" s="11" t="str">
        <f>VLOOKUP($A35,'[2]Equipment List'!$B$10:$BE$346,37,FALSE)</f>
        <v>4500</v>
      </c>
      <c r="N35" s="11" t="str">
        <f>VLOOKUP($A35,'[2]Equipment List'!$B$10:$BE$346,38,FALSE)</f>
        <v>4800</v>
      </c>
    </row>
    <row r="36" spans="1:14" s="11" customFormat="1">
      <c r="A36" s="6" t="s">
        <v>251</v>
      </c>
      <c r="B36" s="11" t="s">
        <v>52</v>
      </c>
      <c r="C36" s="15" t="s">
        <v>253</v>
      </c>
      <c r="D36" s="7">
        <v>125.59</v>
      </c>
      <c r="E36" s="8">
        <v>-10.96</v>
      </c>
      <c r="F36" s="8">
        <v>37.36</v>
      </c>
      <c r="G36" s="11" t="s">
        <v>233</v>
      </c>
      <c r="H36" s="11" t="s">
        <v>240</v>
      </c>
      <c r="I36" s="11" t="s">
        <v>228</v>
      </c>
      <c r="J36" s="11">
        <f t="shared" ref="J36" si="11">M36/1000</f>
        <v>4</v>
      </c>
      <c r="K36" s="11">
        <f t="shared" ref="K36" si="12">N36/1000</f>
        <v>4.72</v>
      </c>
      <c r="L36" s="11" t="str">
        <f>VLOOKUP($A36,'[2]Equipment List'!$B$10:$BE$346,56,FALSE)</f>
        <v>Rotating (3 Point Gimbal &amp; AVM)</v>
      </c>
      <c r="M36" s="11" t="str">
        <f>VLOOKUP($A36,'[2]Equipment List'!$B$10:$BE$346,37,FALSE)</f>
        <v>4000</v>
      </c>
      <c r="N36" s="11" t="str">
        <f>VLOOKUP($A36,'[2]Equipment List'!$B$10:$BE$346,38,FALSE)</f>
        <v>4720</v>
      </c>
    </row>
    <row r="37" spans="1:14" s="11" customFormat="1">
      <c r="A37" s="6" t="s">
        <v>252</v>
      </c>
      <c r="B37" s="11" t="s">
        <v>52</v>
      </c>
      <c r="C37" s="15" t="s">
        <v>254</v>
      </c>
      <c r="D37" s="7">
        <v>133.541</v>
      </c>
      <c r="E37" s="8">
        <v>-10.96</v>
      </c>
      <c r="F37" s="8">
        <v>37.36</v>
      </c>
      <c r="G37" s="11" t="s">
        <v>233</v>
      </c>
      <c r="H37" s="11" t="s">
        <v>240</v>
      </c>
      <c r="I37" s="11" t="s">
        <v>228</v>
      </c>
      <c r="J37" s="11">
        <f t="shared" ref="J37" si="13">M37/1000</f>
        <v>4</v>
      </c>
      <c r="K37" s="11">
        <f t="shared" ref="K37" si="14">N37/1000</f>
        <v>4.72</v>
      </c>
      <c r="L37" s="11" t="str">
        <f>VLOOKUP($A37,'[2]Equipment List'!$B$10:$BE$346,56,FALSE)</f>
        <v>Rotating (3 Point Gimbal &amp; AVM)</v>
      </c>
      <c r="M37" s="11" t="str">
        <f>VLOOKUP($A37,'[2]Equipment List'!$B$10:$BE$346,37,FALSE)</f>
        <v>4000</v>
      </c>
      <c r="N37" s="11" t="str">
        <f>VLOOKUP($A37,'[2]Equipment List'!$B$10:$BE$346,38,FALSE)</f>
        <v>4720</v>
      </c>
    </row>
    <row r="38" spans="1:14" customFormat="1">
      <c r="A38" s="6" t="s">
        <v>65</v>
      </c>
      <c r="B38" t="s">
        <v>7</v>
      </c>
      <c r="C38" s="5" t="s">
        <v>64</v>
      </c>
      <c r="D38" s="7">
        <v>128.48500000000001</v>
      </c>
      <c r="E38" s="8">
        <v>-8.0679999999999996</v>
      </c>
      <c r="F38" s="8">
        <v>44.84</v>
      </c>
      <c r="G38" t="s">
        <v>233</v>
      </c>
      <c r="H38" t="s">
        <v>241</v>
      </c>
      <c r="I38" s="11" t="str">
        <f t="shared" ref="I38:I39" si="15">IF(LEFT(L38,1)="V","Z",IF(LEFT(L38,1)="H","X","B"))</f>
        <v>X</v>
      </c>
      <c r="J38" s="11">
        <f t="shared" si="9"/>
        <v>1.26</v>
      </c>
      <c r="K38" s="11">
        <f t="shared" si="10"/>
        <v>6.8170000000000002</v>
      </c>
      <c r="L38" s="11" t="str">
        <f>VLOOKUP($A38,'[2]Equipment List'!$B$10:$BE$346,56,FALSE)</f>
        <v>Horizontal Vessel (Fixed, Sliding Saddle)</v>
      </c>
      <c r="M38" s="11" t="str">
        <f>VLOOKUP($A38,'[2]Equipment List'!$B$10:$BE$346,37,FALSE)</f>
        <v>1260</v>
      </c>
      <c r="N38" s="11" t="str">
        <f>VLOOKUP($A38,'[2]Equipment List'!$B$10:$BE$346,38,FALSE)</f>
        <v>6817</v>
      </c>
    </row>
    <row r="39" spans="1:14" customFormat="1">
      <c r="A39" s="6" t="s">
        <v>66</v>
      </c>
      <c r="B39" t="s">
        <v>7</v>
      </c>
      <c r="C39" s="5" t="s">
        <v>64</v>
      </c>
      <c r="D39" s="7">
        <v>124.42500000000001</v>
      </c>
      <c r="E39" s="8">
        <v>-22.222000000000001</v>
      </c>
      <c r="F39" s="8">
        <v>44.84</v>
      </c>
      <c r="G39" t="s">
        <v>233</v>
      </c>
      <c r="H39" t="s">
        <v>241</v>
      </c>
      <c r="I39" s="11" t="str">
        <f t="shared" si="15"/>
        <v>X</v>
      </c>
      <c r="J39" s="11">
        <f t="shared" si="9"/>
        <v>1.26</v>
      </c>
      <c r="K39" s="11">
        <f t="shared" si="10"/>
        <v>6.8170000000000002</v>
      </c>
      <c r="L39" s="11" t="str">
        <f>VLOOKUP($A39,'[2]Equipment List'!$B$10:$BE$346,56,FALSE)</f>
        <v>Horizontal Vessel (Fixed, Sliding Saddle)</v>
      </c>
      <c r="M39" s="11" t="str">
        <f>VLOOKUP($A39,'[2]Equipment List'!$B$10:$BE$346,37,FALSE)</f>
        <v>1260</v>
      </c>
      <c r="N39" s="11" t="str">
        <f>VLOOKUP($A39,'[2]Equipment List'!$B$10:$BE$346,38,FALSE)</f>
        <v>6817</v>
      </c>
    </row>
    <row r="40" spans="1:14" customFormat="1">
      <c r="A40" s="6" t="s">
        <v>68</v>
      </c>
      <c r="B40" t="s">
        <v>10</v>
      </c>
      <c r="C40" s="5" t="s">
        <v>67</v>
      </c>
      <c r="D40" s="7">
        <v>124.38500000000001</v>
      </c>
      <c r="E40" s="8">
        <v>-20.85</v>
      </c>
      <c r="F40" s="8">
        <v>37.200000000000003</v>
      </c>
      <c r="G40" t="s">
        <v>233</v>
      </c>
      <c r="H40" t="s">
        <v>240</v>
      </c>
      <c r="I40" t="s">
        <v>229</v>
      </c>
      <c r="J40">
        <v>1.5</v>
      </c>
      <c r="K40">
        <v>3.8</v>
      </c>
      <c r="L40" s="11" t="str">
        <f>VLOOKUP($A40,'[2]Equipment List'!$B$10:$BE$346,56,FALSE)</f>
        <v>Vertical Vessel (Skirt Welding)</v>
      </c>
      <c r="M40" s="11" t="str">
        <f>VLOOKUP($A40,'[2]Equipment List'!$B$10:$BE$346,37,FALSE)</f>
        <v>1450</v>
      </c>
      <c r="N40" s="11" t="str">
        <f>VLOOKUP($A40,'[2]Equipment List'!$B$10:$BE$346,38,FALSE)</f>
        <v>3700</v>
      </c>
    </row>
    <row r="41" spans="1:14" customFormat="1">
      <c r="A41" s="6" t="s">
        <v>69</v>
      </c>
      <c r="B41" t="s">
        <v>10</v>
      </c>
      <c r="C41" s="5" t="s">
        <v>67</v>
      </c>
      <c r="D41" s="7">
        <v>132.33500000000001</v>
      </c>
      <c r="E41" s="8">
        <v>-20.85</v>
      </c>
      <c r="F41" s="8">
        <v>37.200000000000003</v>
      </c>
      <c r="G41" t="s">
        <v>233</v>
      </c>
      <c r="H41" t="s">
        <v>240</v>
      </c>
      <c r="I41" t="s">
        <v>229</v>
      </c>
      <c r="J41">
        <v>1.5</v>
      </c>
      <c r="K41">
        <v>3.8</v>
      </c>
      <c r="L41" s="11" t="str">
        <f>VLOOKUP($A41,'[2]Equipment List'!$B$10:$BE$346,56,FALSE)</f>
        <v>Vertical Vessel (Skirt Welding)</v>
      </c>
      <c r="M41" s="11" t="str">
        <f>VLOOKUP($A41,'[2]Equipment List'!$B$10:$BE$346,37,FALSE)</f>
        <v>1450</v>
      </c>
      <c r="N41" s="11" t="str">
        <f>VLOOKUP($A41,'[2]Equipment List'!$B$10:$BE$346,38,FALSE)</f>
        <v>3700</v>
      </c>
    </row>
    <row r="42" spans="1:14" customFormat="1">
      <c r="A42" s="6" t="s">
        <v>71</v>
      </c>
      <c r="B42" t="s">
        <v>7</v>
      </c>
      <c r="C42" s="5" t="s">
        <v>70</v>
      </c>
      <c r="D42" s="7">
        <v>124.42500000000001</v>
      </c>
      <c r="E42" s="8">
        <v>-8.5129999999999999</v>
      </c>
      <c r="F42" s="8">
        <v>44.73</v>
      </c>
      <c r="G42" t="s">
        <v>233</v>
      </c>
      <c r="H42" t="s">
        <v>241</v>
      </c>
      <c r="I42" s="11" t="str">
        <f t="shared" ref="I42:I43" si="16">IF(LEFT(L42,1)="V","Z",IF(LEFT(L42,1)="H","X","B"))</f>
        <v>X</v>
      </c>
      <c r="J42" s="11">
        <f t="shared" ref="J42:J43" si="17">M42/1000</f>
        <v>1.0900000000000001</v>
      </c>
      <c r="K42" s="11">
        <f t="shared" ref="K42:K43" si="18">N42/1000</f>
        <v>5.1985000000000001</v>
      </c>
      <c r="L42" s="11" t="str">
        <f>VLOOKUP($A42,'[2]Equipment List'!$B$10:$BE$346,56,FALSE)</f>
        <v>Horizontal Vessel (Fixed, Sliding Saddle)</v>
      </c>
      <c r="M42" s="11" t="str">
        <f>VLOOKUP($A42,'[2]Equipment List'!$B$10:$BE$346,37,FALSE)</f>
        <v>1090</v>
      </c>
      <c r="N42" s="11" t="str">
        <f>VLOOKUP($A42,'[2]Equipment List'!$B$10:$BE$346,38,FALSE)</f>
        <v>5198.5</v>
      </c>
    </row>
    <row r="43" spans="1:14" customFormat="1">
      <c r="A43" s="6" t="s">
        <v>72</v>
      </c>
      <c r="B43" t="s">
        <v>7</v>
      </c>
      <c r="C43" s="5" t="s">
        <v>70</v>
      </c>
      <c r="D43" s="7">
        <v>128.48500000000001</v>
      </c>
      <c r="E43" s="8">
        <v>-22.559000000000001</v>
      </c>
      <c r="F43" s="8">
        <v>44.73</v>
      </c>
      <c r="G43" t="s">
        <v>233</v>
      </c>
      <c r="H43" t="s">
        <v>241</v>
      </c>
      <c r="I43" s="11" t="str">
        <f t="shared" si="16"/>
        <v>X</v>
      </c>
      <c r="J43" s="11">
        <f t="shared" si="17"/>
        <v>1.0900000000000001</v>
      </c>
      <c r="K43" s="11">
        <f t="shared" si="18"/>
        <v>5.1985000000000001</v>
      </c>
      <c r="L43" s="11" t="str">
        <f>VLOOKUP($A43,'[2]Equipment List'!$B$10:$BE$346,56,FALSE)</f>
        <v>Horizontal Vessel (Fixed, Sliding Saddle)</v>
      </c>
      <c r="M43" s="11" t="str">
        <f>VLOOKUP($A43,'[2]Equipment List'!$B$10:$BE$346,37,FALSE)</f>
        <v>1090</v>
      </c>
      <c r="N43" s="11" t="str">
        <f>VLOOKUP($A43,'[2]Equipment List'!$B$10:$BE$346,38,FALSE)</f>
        <v>5198.5</v>
      </c>
    </row>
    <row r="44" spans="1:14" customFormat="1">
      <c r="A44" s="6" t="s">
        <v>74</v>
      </c>
      <c r="B44" t="s">
        <v>10</v>
      </c>
      <c r="C44" s="5" t="s">
        <v>73</v>
      </c>
      <c r="D44" s="7">
        <v>127.935</v>
      </c>
      <c r="E44" s="8">
        <v>-20.85</v>
      </c>
      <c r="F44" s="8">
        <v>37</v>
      </c>
      <c r="G44" t="s">
        <v>233</v>
      </c>
      <c r="H44" t="s">
        <v>240</v>
      </c>
      <c r="I44" t="s">
        <v>229</v>
      </c>
      <c r="J44">
        <v>1.4</v>
      </c>
      <c r="K44">
        <v>3.4</v>
      </c>
      <c r="L44" s="11" t="str">
        <f>VLOOKUP($A44,'[2]Equipment List'!$B$10:$BE$346,56,FALSE)</f>
        <v>Vertical Vessel (Skirt Welding)</v>
      </c>
      <c r="M44" s="11" t="str">
        <f>VLOOKUP($A44,'[2]Equipment List'!$B$10:$BE$346,37,FALSE)</f>
        <v>1350</v>
      </c>
      <c r="N44" s="11" t="str">
        <f>VLOOKUP($A44,'[2]Equipment List'!$B$10:$BE$346,38,FALSE)</f>
        <v>3350</v>
      </c>
    </row>
    <row r="45" spans="1:14" customFormat="1">
      <c r="A45" s="6" t="s">
        <v>75</v>
      </c>
      <c r="B45" t="s">
        <v>10</v>
      </c>
      <c r="C45" s="5" t="s">
        <v>73</v>
      </c>
      <c r="D45" s="7">
        <v>136.83500000000001</v>
      </c>
      <c r="E45" s="8">
        <v>-20.85</v>
      </c>
      <c r="F45" s="8">
        <v>37</v>
      </c>
      <c r="G45" t="s">
        <v>233</v>
      </c>
      <c r="H45" t="s">
        <v>240</v>
      </c>
      <c r="I45" t="s">
        <v>229</v>
      </c>
      <c r="J45">
        <v>1.4</v>
      </c>
      <c r="K45">
        <v>3.4</v>
      </c>
      <c r="L45" s="11" t="str">
        <f>VLOOKUP($A45,'[2]Equipment List'!$B$10:$BE$346,56,FALSE)</f>
        <v>Vertical Vessel (Skirt Welding)</v>
      </c>
      <c r="M45" s="11" t="str">
        <f>VLOOKUP($A45,'[2]Equipment List'!$B$10:$BE$346,37,FALSE)</f>
        <v>1350</v>
      </c>
      <c r="N45" s="11" t="str">
        <f>VLOOKUP($A45,'[2]Equipment List'!$B$10:$BE$346,38,FALSE)</f>
        <v>3350</v>
      </c>
    </row>
    <row r="46" spans="1:14" customFormat="1">
      <c r="A46" s="6" t="s">
        <v>77</v>
      </c>
      <c r="B46" t="s">
        <v>7</v>
      </c>
      <c r="C46" s="5" t="s">
        <v>76</v>
      </c>
      <c r="D46" s="7">
        <v>133.20000000000002</v>
      </c>
      <c r="E46" s="8">
        <v>-9.8859999999999992</v>
      </c>
      <c r="F46" s="8">
        <v>45.35</v>
      </c>
      <c r="G46" t="s">
        <v>233</v>
      </c>
      <c r="H46" t="s">
        <v>241</v>
      </c>
      <c r="I46" s="11" t="str">
        <f t="shared" ref="I46" si="19">IF(LEFT(L46,1)="V","Z",IF(LEFT(L46,1)="H","X","B"))</f>
        <v>X</v>
      </c>
      <c r="J46" s="11">
        <f t="shared" ref="J46" si="20">M46/1000</f>
        <v>2.0299999999999998</v>
      </c>
      <c r="K46" s="11">
        <f t="shared" ref="K46" si="21">N46/1000</f>
        <v>9.94</v>
      </c>
      <c r="L46" s="11" t="str">
        <f>VLOOKUP($A46,'[2]Equipment List'!$B$10:$BE$346,56,FALSE)</f>
        <v>Horizontal Vessel (Fixed, Sliding Saddle)</v>
      </c>
      <c r="M46" s="11" t="str">
        <f>VLOOKUP($A46,'[2]Equipment List'!$B$10:$BE$346,37,FALSE)</f>
        <v>2030</v>
      </c>
      <c r="N46" s="11" t="str">
        <f>VLOOKUP($A46,'[2]Equipment List'!$B$10:$BE$346,38,FALSE)</f>
        <v>9940</v>
      </c>
    </row>
    <row r="47" spans="1:14" customFormat="1">
      <c r="A47" s="6" t="s">
        <v>79</v>
      </c>
      <c r="B47" t="s">
        <v>10</v>
      </c>
      <c r="C47" s="5" t="s">
        <v>78</v>
      </c>
      <c r="D47" s="7">
        <v>145.83000000000001</v>
      </c>
      <c r="E47" s="8">
        <v>6.8550000000000004</v>
      </c>
      <c r="F47" s="8">
        <v>38</v>
      </c>
      <c r="G47" t="s">
        <v>234</v>
      </c>
      <c r="H47" t="s">
        <v>240</v>
      </c>
      <c r="I47" t="s">
        <v>229</v>
      </c>
      <c r="J47">
        <v>1.3</v>
      </c>
      <c r="K47">
        <v>8.8000000000000007</v>
      </c>
      <c r="L47" s="11" t="str">
        <f>VLOOKUP($A47,'[2]Equipment List'!$B$10:$BE$346,56,FALSE)</f>
        <v>Vertical Vessel (Skirt Welding)</v>
      </c>
      <c r="M47" s="11" t="str">
        <f>VLOOKUP($A47,'[2]Equipment List'!$B$10:$BE$346,37,FALSE)</f>
        <v>1800</v>
      </c>
      <c r="N47" s="11" t="str">
        <f>VLOOKUP($A47,'[2]Equipment List'!$B$10:$BE$346,38,FALSE)</f>
        <v>6000</v>
      </c>
    </row>
    <row r="48" spans="1:14" customFormat="1">
      <c r="A48" s="6" t="s">
        <v>80</v>
      </c>
      <c r="B48" t="s">
        <v>10</v>
      </c>
      <c r="C48" s="5" t="s">
        <v>78</v>
      </c>
      <c r="D48" s="7">
        <v>151.03</v>
      </c>
      <c r="E48" s="8">
        <v>6.8550000000000004</v>
      </c>
      <c r="F48" s="8">
        <v>38</v>
      </c>
      <c r="G48" t="s">
        <v>234</v>
      </c>
      <c r="H48" t="s">
        <v>240</v>
      </c>
      <c r="I48" t="s">
        <v>229</v>
      </c>
      <c r="J48">
        <v>1.3</v>
      </c>
      <c r="K48">
        <v>8.8000000000000007</v>
      </c>
      <c r="L48" s="11" t="str">
        <f>VLOOKUP($A48,'[2]Equipment List'!$B$10:$BE$346,56,FALSE)</f>
        <v>Vertical Vessel (Skirt Welding)</v>
      </c>
      <c r="M48" s="11" t="str">
        <f>VLOOKUP($A48,'[2]Equipment List'!$B$10:$BE$346,37,FALSE)</f>
        <v>1800</v>
      </c>
      <c r="N48" s="11" t="str">
        <f>VLOOKUP($A48,'[2]Equipment List'!$B$10:$BE$346,38,FALSE)</f>
        <v>6000</v>
      </c>
    </row>
    <row r="49" spans="1:14" customFormat="1">
      <c r="A49" s="6" t="s">
        <v>82</v>
      </c>
      <c r="B49" t="s">
        <v>10</v>
      </c>
      <c r="C49" s="5" t="s">
        <v>81</v>
      </c>
      <c r="D49" s="7">
        <v>145.53</v>
      </c>
      <c r="E49" s="8">
        <v>20.564999999999998</v>
      </c>
      <c r="F49" s="8">
        <v>40.5</v>
      </c>
      <c r="G49" t="s">
        <v>234</v>
      </c>
      <c r="H49" t="s">
        <v>240</v>
      </c>
      <c r="I49" t="s">
        <v>229</v>
      </c>
      <c r="J49">
        <v>1.5</v>
      </c>
      <c r="K49">
        <v>11.6</v>
      </c>
      <c r="L49" s="11" t="str">
        <f>VLOOKUP($A49,'[2]Equipment List'!$B$10:$BE$346,56,FALSE)</f>
        <v>Vertical Vessel (Skirt Welding)</v>
      </c>
      <c r="M49" s="11" t="str">
        <f>VLOOKUP($A49,'[2]Equipment List'!$B$10:$BE$346,37,FALSE)</f>
        <v>2500</v>
      </c>
      <c r="N49" s="11" t="str">
        <f>VLOOKUP($A49,'[2]Equipment List'!$B$10:$BE$346,38,FALSE)</f>
        <v>12300</v>
      </c>
    </row>
    <row r="50" spans="1:14" customFormat="1">
      <c r="A50" s="6" t="s">
        <v>84</v>
      </c>
      <c r="B50" t="s">
        <v>7</v>
      </c>
      <c r="C50" s="5" t="s">
        <v>83</v>
      </c>
      <c r="D50" s="7">
        <v>137.06</v>
      </c>
      <c r="E50" s="8">
        <v>-10.399000000000001</v>
      </c>
      <c r="F50" s="8">
        <v>44.78</v>
      </c>
      <c r="G50" t="s">
        <v>233</v>
      </c>
      <c r="H50" t="s">
        <v>241</v>
      </c>
      <c r="I50" s="11" t="str">
        <f t="shared" ref="I50:I51" si="22">IF(LEFT(L50,1)="V","Z",IF(LEFT(L50,1)="H","X","B"))</f>
        <v>X</v>
      </c>
      <c r="J50" s="11">
        <f t="shared" ref="J50:J51" si="23">M50/1000</f>
        <v>1.17</v>
      </c>
      <c r="K50" s="11">
        <f t="shared" ref="K50:K51" si="24">N50/1000</f>
        <v>8.8544999999999998</v>
      </c>
      <c r="L50" s="11" t="str">
        <f>VLOOKUP($A50,'[2]Equipment List'!$B$10:$BE$346,56,FALSE)</f>
        <v>Horizontal Vessel (Fixed, Sliding Saddle)</v>
      </c>
      <c r="M50" s="11" t="str">
        <f>VLOOKUP($A50,'[2]Equipment List'!$B$10:$BE$346,37,FALSE)</f>
        <v>1170</v>
      </c>
      <c r="N50" s="11" t="str">
        <f>VLOOKUP($A50,'[2]Equipment List'!$B$10:$BE$346,38,FALSE)</f>
        <v>8854.5</v>
      </c>
    </row>
    <row r="51" spans="1:14" customFormat="1">
      <c r="A51" s="6" t="s">
        <v>86</v>
      </c>
      <c r="B51" t="s">
        <v>7</v>
      </c>
      <c r="C51" s="5" t="s">
        <v>85</v>
      </c>
      <c r="D51" s="7">
        <v>162.39000000000001</v>
      </c>
      <c r="E51" s="8">
        <v>22</v>
      </c>
      <c r="F51" s="8">
        <v>53.07</v>
      </c>
      <c r="G51" t="s">
        <v>234</v>
      </c>
      <c r="H51" t="s">
        <v>242</v>
      </c>
      <c r="I51" s="11" t="str">
        <f t="shared" si="22"/>
        <v>Z</v>
      </c>
      <c r="J51" s="11">
        <f t="shared" si="23"/>
        <v>2.75</v>
      </c>
      <c r="K51" s="11">
        <f t="shared" si="24"/>
        <v>2.2999999999999998</v>
      </c>
      <c r="L51" s="11" t="str">
        <f>VLOOKUP($A51,'[2]Equipment List'!$B$10:$BE$346,56,FALSE)</f>
        <v>Vertical Vessel (Lug Support)</v>
      </c>
      <c r="M51" s="11" t="str">
        <f>VLOOKUP($A51,'[2]Equipment List'!$B$10:$BE$346,37,FALSE)</f>
        <v>2750</v>
      </c>
      <c r="N51" s="11" t="str">
        <f>VLOOKUP($A51,'[2]Equipment List'!$B$10:$BE$346,38,FALSE)</f>
        <v>2300</v>
      </c>
    </row>
    <row r="52" spans="1:14" customFormat="1">
      <c r="A52" s="6" t="s">
        <v>88</v>
      </c>
      <c r="B52" t="s">
        <v>10</v>
      </c>
      <c r="C52" s="5" t="s">
        <v>87</v>
      </c>
      <c r="D52" s="7">
        <v>150.41499999999999</v>
      </c>
      <c r="E52" s="8">
        <v>20.563000000000002</v>
      </c>
      <c r="F52" s="8">
        <v>36.9</v>
      </c>
      <c r="G52" t="s">
        <v>234</v>
      </c>
      <c r="H52" t="s">
        <v>241</v>
      </c>
      <c r="I52" s="13" t="s">
        <v>229</v>
      </c>
      <c r="J52">
        <v>2.7</v>
      </c>
      <c r="K52">
        <v>4.3</v>
      </c>
      <c r="L52" s="11" t="str">
        <f>VLOOKUP($A52,'[2]Equipment List'!$B$10:$BE$346,56,FALSE)</f>
        <v>Vertical Vessel (Skirt Welding)</v>
      </c>
      <c r="M52" s="11" t="str">
        <f>VLOOKUP($A52,'[2]Equipment List'!$B$10:$BE$346,37,FALSE)</f>
        <v>2700</v>
      </c>
      <c r="N52" s="11" t="str">
        <f>VLOOKUP($A52,'[2]Equipment List'!$B$10:$BE$346,38,FALSE)</f>
        <v>4300</v>
      </c>
    </row>
    <row r="53" spans="1:14" customFormat="1">
      <c r="A53" s="6" t="s">
        <v>90</v>
      </c>
      <c r="B53" t="s">
        <v>10</v>
      </c>
      <c r="C53" s="5" t="s">
        <v>89</v>
      </c>
      <c r="D53" s="7">
        <v>155.22</v>
      </c>
      <c r="E53" s="8">
        <v>7.41</v>
      </c>
      <c r="F53" s="8">
        <v>45.5</v>
      </c>
      <c r="G53" t="s">
        <v>234</v>
      </c>
      <c r="H53" t="s">
        <v>241</v>
      </c>
      <c r="I53" t="s">
        <v>229</v>
      </c>
      <c r="J53">
        <v>2.2000000000000002</v>
      </c>
      <c r="K53">
        <v>2.2000000000000002</v>
      </c>
      <c r="L53" s="11" t="str">
        <f>VLOOKUP($A53,'[2]Equipment List'!$B$10:$BE$346,56,FALSE)</f>
        <v>Vertical Vessel (Skirt Welding)</v>
      </c>
      <c r="M53" s="11" t="str">
        <f>VLOOKUP($A53,'[2]Equipment List'!$B$10:$BE$346,37,FALSE)</f>
        <v>2700</v>
      </c>
      <c r="N53" s="11" t="str">
        <f>VLOOKUP($A53,'[2]Equipment List'!$B$10:$BE$346,38,FALSE)</f>
        <v>3000</v>
      </c>
    </row>
    <row r="54" spans="1:14" customFormat="1">
      <c r="A54" s="6" t="s">
        <v>91</v>
      </c>
      <c r="B54" t="s">
        <v>10</v>
      </c>
      <c r="C54" s="5" t="s">
        <v>89</v>
      </c>
      <c r="D54" s="7">
        <v>159.22</v>
      </c>
      <c r="E54" s="8">
        <v>7.41</v>
      </c>
      <c r="F54" s="8">
        <v>45.5</v>
      </c>
      <c r="G54" t="s">
        <v>234</v>
      </c>
      <c r="H54" t="s">
        <v>241</v>
      </c>
      <c r="I54" t="s">
        <v>229</v>
      </c>
      <c r="J54">
        <v>2.2000000000000002</v>
      </c>
      <c r="K54">
        <v>2.2000000000000002</v>
      </c>
      <c r="L54" s="11" t="str">
        <f>VLOOKUP($A54,'[2]Equipment List'!$B$10:$BE$346,56,FALSE)</f>
        <v>Vertical Vessel (Skirt Welding)</v>
      </c>
      <c r="M54" s="11" t="str">
        <f>VLOOKUP($A54,'[2]Equipment List'!$B$10:$BE$346,37,FALSE)</f>
        <v>2700</v>
      </c>
      <c r="N54" s="11" t="str">
        <f>VLOOKUP($A54,'[2]Equipment List'!$B$10:$BE$346,38,FALSE)</f>
        <v>3000</v>
      </c>
    </row>
    <row r="55" spans="1:14" customFormat="1">
      <c r="A55" s="6" t="s">
        <v>92</v>
      </c>
      <c r="B55" t="s">
        <v>10</v>
      </c>
      <c r="C55" s="5" t="s">
        <v>89</v>
      </c>
      <c r="D55" s="7">
        <v>163.22</v>
      </c>
      <c r="E55" s="8">
        <v>7.41</v>
      </c>
      <c r="F55" s="8">
        <v>45.5</v>
      </c>
      <c r="G55" t="s">
        <v>234</v>
      </c>
      <c r="H55" t="s">
        <v>241</v>
      </c>
      <c r="I55" t="s">
        <v>229</v>
      </c>
      <c r="J55">
        <v>2.2000000000000002</v>
      </c>
      <c r="K55">
        <v>2.2000000000000002</v>
      </c>
      <c r="L55" s="11" t="str">
        <f>VLOOKUP($A55,'[2]Equipment List'!$B$10:$BE$346,56,FALSE)</f>
        <v>Vertical Vessel (Skirt Welding)</v>
      </c>
      <c r="M55" s="11" t="str">
        <f>VLOOKUP($A55,'[2]Equipment List'!$B$10:$BE$346,37,FALSE)</f>
        <v>2700</v>
      </c>
      <c r="N55" s="11" t="str">
        <f>VLOOKUP($A55,'[2]Equipment List'!$B$10:$BE$346,38,FALSE)</f>
        <v>3000</v>
      </c>
    </row>
    <row r="56" spans="1:14" customFormat="1">
      <c r="A56" s="6" t="s">
        <v>94</v>
      </c>
      <c r="B56" t="s">
        <v>10</v>
      </c>
      <c r="C56" s="5" t="s">
        <v>93</v>
      </c>
      <c r="D56" s="7">
        <v>156.66500000000002</v>
      </c>
      <c r="E56" s="8">
        <v>12.04</v>
      </c>
      <c r="F56" s="8">
        <v>36.9</v>
      </c>
      <c r="G56" t="s">
        <v>234</v>
      </c>
      <c r="H56" t="s">
        <v>240</v>
      </c>
      <c r="I56" t="s">
        <v>229</v>
      </c>
      <c r="J56">
        <v>0.77</v>
      </c>
      <c r="K56">
        <v>2.85</v>
      </c>
      <c r="L56" s="11" t="str">
        <f>VLOOKUP($A56,'[2]Equipment List'!$B$10:$BE$346,56,FALSE)</f>
        <v>Vertical Vessel (Skirt Welding)</v>
      </c>
      <c r="M56" s="11" t="str">
        <f>VLOOKUP($A56,'[2]Equipment List'!$B$10:$BE$346,37,FALSE)</f>
        <v>770</v>
      </c>
      <c r="N56" s="11" t="str">
        <f>VLOOKUP($A56,'[2]Equipment List'!$B$10:$BE$346,38,FALSE)</f>
        <v>2850</v>
      </c>
    </row>
    <row r="57" spans="1:14" customFormat="1">
      <c r="A57" s="6" t="s">
        <v>95</v>
      </c>
      <c r="B57" t="s">
        <v>10</v>
      </c>
      <c r="C57" s="5" t="s">
        <v>93</v>
      </c>
      <c r="D57" s="7">
        <v>156.66500000000002</v>
      </c>
      <c r="E57" s="8">
        <v>6.7690000000000001</v>
      </c>
      <c r="F57" s="8">
        <v>36.9</v>
      </c>
      <c r="G57" t="s">
        <v>234</v>
      </c>
      <c r="H57" t="s">
        <v>240</v>
      </c>
      <c r="I57" s="11" t="s">
        <v>229</v>
      </c>
      <c r="J57" s="11">
        <v>0.77</v>
      </c>
      <c r="K57" s="11">
        <v>2.85</v>
      </c>
      <c r="L57" s="11" t="str">
        <f>VLOOKUP($A57,'[2]Equipment List'!$B$10:$BE$346,56,FALSE)</f>
        <v>Vertical Vessel (Skirt Welding)</v>
      </c>
      <c r="M57" s="11" t="str">
        <f>VLOOKUP($A57,'[2]Equipment List'!$B$10:$BE$346,37,FALSE)</f>
        <v>770</v>
      </c>
      <c r="N57" s="11" t="str">
        <f>VLOOKUP($A57,'[2]Equipment List'!$B$10:$BE$346,38,FALSE)</f>
        <v>2850</v>
      </c>
    </row>
    <row r="58" spans="1:14" customFormat="1">
      <c r="A58" s="6" t="s">
        <v>97</v>
      </c>
      <c r="B58" t="s">
        <v>10</v>
      </c>
      <c r="C58" s="5" t="s">
        <v>96</v>
      </c>
      <c r="D58" s="7">
        <v>145.53</v>
      </c>
      <c r="E58" s="8">
        <v>15.775</v>
      </c>
      <c r="F58" s="8">
        <v>37.799999999999997</v>
      </c>
      <c r="G58" t="s">
        <v>234</v>
      </c>
      <c r="H58" t="s">
        <v>240</v>
      </c>
      <c r="I58" t="s">
        <v>229</v>
      </c>
      <c r="J58">
        <v>2.8</v>
      </c>
      <c r="K58">
        <v>4.7</v>
      </c>
      <c r="L58" s="11" t="str">
        <f>VLOOKUP($A58,'[2]Equipment List'!$B$10:$BE$346,56,FALSE)</f>
        <v>Vertical Vessel (Skirt Welding)</v>
      </c>
      <c r="M58" s="11" t="str">
        <f>VLOOKUP($A58,'[2]Equipment List'!$B$10:$BE$346,37,FALSE)</f>
        <v>2800</v>
      </c>
      <c r="N58" s="11" t="str">
        <f>VLOOKUP($A58,'[2]Equipment List'!$B$10:$BE$346,38,FALSE)</f>
        <v>4700</v>
      </c>
    </row>
    <row r="59" spans="1:14" customFormat="1">
      <c r="A59" s="6" t="s">
        <v>99</v>
      </c>
      <c r="B59" t="s">
        <v>7</v>
      </c>
      <c r="C59" s="5" t="s">
        <v>98</v>
      </c>
      <c r="D59" s="7">
        <v>148.554</v>
      </c>
      <c r="E59" s="8">
        <v>11.254999999999999</v>
      </c>
      <c r="F59" s="8">
        <v>44.5</v>
      </c>
      <c r="G59" t="s">
        <v>234</v>
      </c>
      <c r="H59" t="s">
        <v>241</v>
      </c>
      <c r="I59" s="11" t="str">
        <f>IF(LEFT(L59,1)="V","Z",IF(LEFT(L59,1)="H","X","B"))</f>
        <v>X</v>
      </c>
      <c r="J59" s="11">
        <f>M59/1000</f>
        <v>0.75</v>
      </c>
      <c r="K59" s="11">
        <f>N59/1000</f>
        <v>4.2770000000000001</v>
      </c>
      <c r="L59" s="11" t="str">
        <f>VLOOKUP($A59,'[2]Equipment List'!$B$10:$BE$346,56,FALSE)</f>
        <v>Horizontal Vessel (Fixed, Sliding Saddle)</v>
      </c>
      <c r="M59" s="11" t="str">
        <f>VLOOKUP($A59,'[2]Equipment List'!$B$10:$BE$346,37,FALSE)</f>
        <v>750</v>
      </c>
      <c r="N59" s="11" t="str">
        <f>VLOOKUP($A59,'[2]Equipment List'!$B$10:$BE$346,38,FALSE)</f>
        <v>4277</v>
      </c>
    </row>
    <row r="60" spans="1:14" customFormat="1">
      <c r="A60" s="6" t="s">
        <v>101</v>
      </c>
      <c r="B60" t="s">
        <v>10</v>
      </c>
      <c r="C60" s="5" t="s">
        <v>100</v>
      </c>
      <c r="D60" s="7">
        <v>173.63499999999999</v>
      </c>
      <c r="E60" s="8">
        <v>7.3239999999999998</v>
      </c>
      <c r="F60" s="8">
        <v>36.549999999999997</v>
      </c>
      <c r="G60" t="s">
        <v>235</v>
      </c>
      <c r="H60" t="s">
        <v>240</v>
      </c>
      <c r="I60" t="s">
        <v>229</v>
      </c>
      <c r="J60">
        <v>1.9</v>
      </c>
      <c r="K60">
        <v>3.2</v>
      </c>
      <c r="L60" s="11" t="str">
        <f>VLOOKUP($A60,'[2]Equipment List'!$B$10:$BE$346,56,FALSE)</f>
        <v>Vertical Vessel (Skirt Welding)</v>
      </c>
      <c r="M60" s="11" t="str">
        <f>VLOOKUP($A60,'[2]Equipment List'!$B$10:$BE$346,37,FALSE)</f>
        <v>1850</v>
      </c>
      <c r="N60" s="11" t="str">
        <f>VLOOKUP($A60,'[2]Equipment List'!$B$10:$BE$346,38,FALSE)</f>
        <v>3200</v>
      </c>
    </row>
    <row r="61" spans="1:14" customFormat="1">
      <c r="A61" s="6" t="s">
        <v>102</v>
      </c>
      <c r="B61" t="s">
        <v>10</v>
      </c>
      <c r="C61" s="5" t="s">
        <v>100</v>
      </c>
      <c r="D61" s="7">
        <v>180.63499999999999</v>
      </c>
      <c r="E61" s="8">
        <v>7.3239999999999998</v>
      </c>
      <c r="F61" s="8">
        <v>36.549999999999997</v>
      </c>
      <c r="G61" t="s">
        <v>235</v>
      </c>
      <c r="H61" t="s">
        <v>240</v>
      </c>
      <c r="I61" t="s">
        <v>229</v>
      </c>
      <c r="J61">
        <v>1.9</v>
      </c>
      <c r="K61">
        <v>3.2</v>
      </c>
      <c r="L61" s="11" t="str">
        <f>VLOOKUP($A61,'[2]Equipment List'!$B$10:$BE$346,56,FALSE)</f>
        <v>Vertical Vessel (Skirt Welding)</v>
      </c>
      <c r="M61" s="11" t="str">
        <f>VLOOKUP($A61,'[2]Equipment List'!$B$10:$BE$346,37,FALSE)</f>
        <v>1850</v>
      </c>
      <c r="N61" s="11" t="str">
        <f>VLOOKUP($A61,'[2]Equipment List'!$B$10:$BE$346,38,FALSE)</f>
        <v>3200</v>
      </c>
    </row>
    <row r="62" spans="1:14" customFormat="1">
      <c r="A62" s="6" t="s">
        <v>103</v>
      </c>
      <c r="B62" t="s">
        <v>10</v>
      </c>
      <c r="C62" s="5" t="s">
        <v>100</v>
      </c>
      <c r="D62" s="7">
        <v>187.73400000000001</v>
      </c>
      <c r="E62" s="8">
        <v>7.3239999999999998</v>
      </c>
      <c r="F62" s="8">
        <v>36.549999999999997</v>
      </c>
      <c r="G62" t="s">
        <v>235</v>
      </c>
      <c r="H62" t="s">
        <v>240</v>
      </c>
      <c r="I62" t="s">
        <v>229</v>
      </c>
      <c r="J62">
        <v>1.9</v>
      </c>
      <c r="K62">
        <v>3.2</v>
      </c>
      <c r="L62" s="11" t="str">
        <f>VLOOKUP($A62,'[2]Equipment List'!$B$10:$BE$346,56,FALSE)</f>
        <v>Vertical Vessel (Skirt Welding)</v>
      </c>
      <c r="M62" s="11" t="str">
        <f>VLOOKUP($A62,'[2]Equipment List'!$B$10:$BE$346,37,FALSE)</f>
        <v>1850</v>
      </c>
      <c r="N62" s="11" t="str">
        <f>VLOOKUP($A62,'[2]Equipment List'!$B$10:$BE$346,38,FALSE)</f>
        <v>3200</v>
      </c>
    </row>
    <row r="63" spans="1:14" customFormat="1">
      <c r="A63" s="6" t="s">
        <v>105</v>
      </c>
      <c r="B63" t="s">
        <v>52</v>
      </c>
      <c r="C63" s="5" t="s">
        <v>104</v>
      </c>
      <c r="D63" s="7">
        <v>172.9</v>
      </c>
      <c r="E63" s="8">
        <v>16.149999999999999</v>
      </c>
      <c r="F63" s="8">
        <v>37.387999999999998</v>
      </c>
      <c r="G63" t="s">
        <v>235</v>
      </c>
      <c r="H63" t="s">
        <v>240</v>
      </c>
      <c r="I63" s="11" t="s">
        <v>228</v>
      </c>
      <c r="J63" s="11">
        <f t="shared" ref="J63:J69" si="25">M63/1000</f>
        <v>4.5</v>
      </c>
      <c r="K63" s="11">
        <f t="shared" ref="K63:K69" si="26">N63/1000</f>
        <v>4.7750000000000004</v>
      </c>
      <c r="L63" s="11" t="str">
        <f>VLOOKUP($A63,'[2]Equipment List'!$B$10:$BE$346,56,FALSE)</f>
        <v>Rotating (3 Point Gimbal &amp; AVM)</v>
      </c>
      <c r="M63" s="11" t="str">
        <f>VLOOKUP($A63,'[2]Equipment List'!$B$10:$BE$346,37,FALSE)</f>
        <v>4500</v>
      </c>
      <c r="N63" s="11" t="str">
        <f>VLOOKUP($A63,'[2]Equipment List'!$B$10:$BE$346,38,FALSE)</f>
        <v>4775</v>
      </c>
    </row>
    <row r="64" spans="1:14" customFormat="1">
      <c r="A64" s="6" t="s">
        <v>106</v>
      </c>
      <c r="B64" t="s">
        <v>52</v>
      </c>
      <c r="C64" s="5" t="s">
        <v>104</v>
      </c>
      <c r="D64" s="7">
        <v>180.375</v>
      </c>
      <c r="E64" s="8">
        <v>16.149999999999999</v>
      </c>
      <c r="F64" s="8">
        <v>37.387999999999998</v>
      </c>
      <c r="G64" t="s">
        <v>235</v>
      </c>
      <c r="H64" t="s">
        <v>240</v>
      </c>
      <c r="I64" s="11" t="s">
        <v>228</v>
      </c>
      <c r="J64" s="11">
        <f t="shared" si="25"/>
        <v>4.5</v>
      </c>
      <c r="K64" s="11">
        <f t="shared" si="26"/>
        <v>4.7750000000000004</v>
      </c>
      <c r="L64" s="11" t="str">
        <f>VLOOKUP($A64,'[2]Equipment List'!$B$10:$BE$346,56,FALSE)</f>
        <v>Rotating (3 Point Gimbal &amp; AVM)</v>
      </c>
      <c r="M64" s="11" t="str">
        <f>VLOOKUP($A64,'[2]Equipment List'!$B$10:$BE$346,37,FALSE)</f>
        <v>4500</v>
      </c>
      <c r="N64" s="11" t="str">
        <f>VLOOKUP($A64,'[2]Equipment List'!$B$10:$BE$346,38,FALSE)</f>
        <v>4775</v>
      </c>
    </row>
    <row r="65" spans="1:14" customFormat="1">
      <c r="A65" s="6" t="s">
        <v>107</v>
      </c>
      <c r="B65" t="s">
        <v>52</v>
      </c>
      <c r="C65" s="5" t="s">
        <v>104</v>
      </c>
      <c r="D65" s="7">
        <v>187.858</v>
      </c>
      <c r="E65" s="8">
        <v>16.149999999999999</v>
      </c>
      <c r="F65" s="8">
        <v>37.387999999999998</v>
      </c>
      <c r="G65" t="s">
        <v>235</v>
      </c>
      <c r="H65" t="s">
        <v>240</v>
      </c>
      <c r="I65" s="11" t="s">
        <v>228</v>
      </c>
      <c r="J65" s="11">
        <f t="shared" si="25"/>
        <v>4.5</v>
      </c>
      <c r="K65" s="11">
        <f t="shared" si="26"/>
        <v>4.7750000000000004</v>
      </c>
      <c r="L65" s="11" t="str">
        <f>VLOOKUP($A65,'[2]Equipment List'!$B$10:$BE$346,56,FALSE)</f>
        <v>Rotating (3 Point Gimbal &amp; AVM)</v>
      </c>
      <c r="M65" s="11" t="str">
        <f>VLOOKUP($A65,'[2]Equipment List'!$B$10:$BE$346,37,FALSE)</f>
        <v>4500</v>
      </c>
      <c r="N65" s="11" t="str">
        <f>VLOOKUP($A65,'[2]Equipment List'!$B$10:$BE$346,38,FALSE)</f>
        <v>4775</v>
      </c>
    </row>
    <row r="66" spans="1:14" customFormat="1">
      <c r="A66" s="6" t="s">
        <v>109</v>
      </c>
      <c r="B66" t="s">
        <v>7</v>
      </c>
      <c r="C66" s="5" t="s">
        <v>108</v>
      </c>
      <c r="D66" s="7">
        <v>178.643</v>
      </c>
      <c r="E66" s="8">
        <v>16.515000000000001</v>
      </c>
      <c r="F66" s="8">
        <v>44.68</v>
      </c>
      <c r="G66" t="s">
        <v>235</v>
      </c>
      <c r="H66" t="s">
        <v>241</v>
      </c>
      <c r="I66" s="11" t="str">
        <f t="shared" ref="I66:I68" si="27">IF(LEFT(L66,1)="V","Z",IF(LEFT(L66,1)="H","X","B"))</f>
        <v>X</v>
      </c>
      <c r="J66" s="11">
        <f t="shared" si="25"/>
        <v>1.02</v>
      </c>
      <c r="K66" s="11">
        <f t="shared" si="26"/>
        <v>7.2645</v>
      </c>
      <c r="L66" s="11" t="str">
        <f>VLOOKUP($A66,'[2]Equipment List'!$B$10:$BE$346,56,FALSE)</f>
        <v>Horizontal Vessel (Fixed, Sliding Saddle)</v>
      </c>
      <c r="M66" s="11" t="str">
        <f>VLOOKUP($A66,'[2]Equipment List'!$B$10:$BE$346,37,FALSE)</f>
        <v>1020</v>
      </c>
      <c r="N66" s="11" t="str">
        <f>VLOOKUP($A66,'[2]Equipment List'!$B$10:$BE$346,38,FALSE)</f>
        <v>7264.5</v>
      </c>
    </row>
    <row r="67" spans="1:14" customFormat="1">
      <c r="A67" s="6" t="s">
        <v>110</v>
      </c>
      <c r="B67" t="s">
        <v>7</v>
      </c>
      <c r="C67" s="5" t="s">
        <v>108</v>
      </c>
      <c r="D67" s="7">
        <v>184.24799999999999</v>
      </c>
      <c r="E67" s="8">
        <v>16.515000000000001</v>
      </c>
      <c r="F67" s="8">
        <v>44.68</v>
      </c>
      <c r="G67" t="s">
        <v>235</v>
      </c>
      <c r="H67" t="s">
        <v>241</v>
      </c>
      <c r="I67" s="11" t="str">
        <f t="shared" si="27"/>
        <v>X</v>
      </c>
      <c r="J67" s="11">
        <f t="shared" si="25"/>
        <v>1.02</v>
      </c>
      <c r="K67" s="11">
        <f t="shared" si="26"/>
        <v>7.2645</v>
      </c>
      <c r="L67" s="11" t="str">
        <f>VLOOKUP($A67,'[2]Equipment List'!$B$10:$BE$346,56,FALSE)</f>
        <v>Horizontal Vessel (Fixed, Sliding Saddle)</v>
      </c>
      <c r="M67" s="11" t="str">
        <f>VLOOKUP($A67,'[2]Equipment List'!$B$10:$BE$346,37,FALSE)</f>
        <v>1020</v>
      </c>
      <c r="N67" s="11" t="str">
        <f>VLOOKUP($A67,'[2]Equipment List'!$B$10:$BE$346,38,FALSE)</f>
        <v>7264.5</v>
      </c>
    </row>
    <row r="68" spans="1:14" customFormat="1">
      <c r="A68" s="6" t="s">
        <v>111</v>
      </c>
      <c r="B68" t="s">
        <v>7</v>
      </c>
      <c r="C68" s="5" t="s">
        <v>108</v>
      </c>
      <c r="D68" s="7">
        <v>189.74700000000001</v>
      </c>
      <c r="E68" s="8">
        <v>16.515000000000001</v>
      </c>
      <c r="F68" s="8">
        <v>44.68</v>
      </c>
      <c r="G68" t="s">
        <v>235</v>
      </c>
      <c r="H68" t="s">
        <v>241</v>
      </c>
      <c r="I68" s="11" t="str">
        <f t="shared" si="27"/>
        <v>X</v>
      </c>
      <c r="J68" s="11">
        <f t="shared" si="25"/>
        <v>1.02</v>
      </c>
      <c r="K68" s="11">
        <f t="shared" si="26"/>
        <v>7.2645</v>
      </c>
      <c r="L68" s="11" t="str">
        <f>VLOOKUP($A68,'[2]Equipment List'!$B$10:$BE$346,56,FALSE)</f>
        <v>Horizontal Vessel (Fixed, Sliding Saddle)</v>
      </c>
      <c r="M68" s="11" t="str">
        <f>VLOOKUP($A68,'[2]Equipment List'!$B$10:$BE$346,37,FALSE)</f>
        <v>1020</v>
      </c>
      <c r="N68" s="11" t="str">
        <f>VLOOKUP($A68,'[2]Equipment List'!$B$10:$BE$346,38,FALSE)</f>
        <v>7264.5</v>
      </c>
    </row>
    <row r="69" spans="1:14" customFormat="1">
      <c r="A69" s="6" t="s">
        <v>114</v>
      </c>
      <c r="B69" t="s">
        <v>112</v>
      </c>
      <c r="C69" s="5" t="s">
        <v>113</v>
      </c>
      <c r="D69" s="8">
        <v>158.39500000000001</v>
      </c>
      <c r="E69" s="8">
        <v>18.402999999999999</v>
      </c>
      <c r="F69" s="8">
        <v>42.5</v>
      </c>
      <c r="G69" t="s">
        <v>234</v>
      </c>
      <c r="H69" t="s">
        <v>240</v>
      </c>
      <c r="I69" s="11" t="s">
        <v>227</v>
      </c>
      <c r="J69" s="11">
        <f t="shared" si="25"/>
        <v>7</v>
      </c>
      <c r="K69" s="11">
        <f t="shared" si="26"/>
        <v>15</v>
      </c>
      <c r="L69" s="11" t="str">
        <f>VLOOKUP($A69,'[2]Equipment List'!$B$10:$BE$346,56,FALSE)</f>
        <v>PKG &amp; Rotating (Welding)</v>
      </c>
      <c r="M69" s="11" t="str">
        <f>VLOOKUP($A69,'[2]Equipment List'!$B$10:$BE$346,37,FALSE)</f>
        <v>7000</v>
      </c>
      <c r="N69" s="11" t="str">
        <f>VLOOKUP($A69,'[2]Equipment List'!$B$10:$BE$346,38,FALSE)</f>
        <v>15000</v>
      </c>
    </row>
    <row r="70" spans="1:14" customFormat="1">
      <c r="A70" s="6" t="s">
        <v>116</v>
      </c>
      <c r="B70" t="s">
        <v>10</v>
      </c>
      <c r="C70" s="5" t="s">
        <v>115</v>
      </c>
      <c r="D70" s="8">
        <v>156.04</v>
      </c>
      <c r="E70" s="8">
        <v>22.271000000000001</v>
      </c>
      <c r="F70" s="8">
        <v>30.6</v>
      </c>
      <c r="G70" s="11" t="s">
        <v>257</v>
      </c>
      <c r="H70" s="11" t="s">
        <v>257</v>
      </c>
      <c r="I70" t="s">
        <v>227</v>
      </c>
      <c r="J70">
        <v>1.8</v>
      </c>
      <c r="K70">
        <v>2.4</v>
      </c>
      <c r="L70" s="11"/>
      <c r="M70" s="11"/>
      <c r="N70" s="11"/>
    </row>
    <row r="71" spans="1:14" customFormat="1">
      <c r="A71" s="6" t="s">
        <v>118</v>
      </c>
      <c r="B71" t="s">
        <v>0</v>
      </c>
      <c r="C71" s="5" t="s">
        <v>117</v>
      </c>
      <c r="D71" s="8">
        <v>153.63999999999999</v>
      </c>
      <c r="E71" s="8">
        <v>18.079000000000001</v>
      </c>
      <c r="F71" s="8">
        <v>29.606999999999999</v>
      </c>
      <c r="G71" s="11" t="s">
        <v>257</v>
      </c>
      <c r="H71" s="11" t="s">
        <v>257</v>
      </c>
      <c r="I71" s="11" t="s">
        <v>227</v>
      </c>
      <c r="J71" s="11">
        <v>1</v>
      </c>
      <c r="K71" s="11">
        <v>1</v>
      </c>
      <c r="L71" s="11"/>
      <c r="M71" s="11"/>
      <c r="N71" s="11"/>
    </row>
    <row r="72" spans="1:14" customFormat="1">
      <c r="A72" s="6" t="s">
        <v>119</v>
      </c>
      <c r="B72" t="s">
        <v>0</v>
      </c>
      <c r="C72" s="5" t="s">
        <v>117</v>
      </c>
      <c r="D72" s="8">
        <v>154.88999999999999</v>
      </c>
      <c r="E72" s="8">
        <v>18.079000000000001</v>
      </c>
      <c r="F72" s="8">
        <v>29.606999999999999</v>
      </c>
      <c r="G72" s="11" t="s">
        <v>257</v>
      </c>
      <c r="H72" s="11" t="s">
        <v>257</v>
      </c>
      <c r="I72" s="11" t="s">
        <v>227</v>
      </c>
      <c r="J72" s="11">
        <v>1</v>
      </c>
      <c r="K72" s="11">
        <v>1</v>
      </c>
      <c r="L72" s="11"/>
      <c r="M72" s="11"/>
      <c r="N72" s="11"/>
    </row>
    <row r="73" spans="1:14" customFormat="1">
      <c r="A73" s="6" t="s">
        <v>121</v>
      </c>
      <c r="B73" t="s">
        <v>10</v>
      </c>
      <c r="C73" s="5" t="s">
        <v>120</v>
      </c>
      <c r="D73" s="8">
        <v>113.29</v>
      </c>
      <c r="E73" s="8">
        <v>7.5350000000000001</v>
      </c>
      <c r="F73" s="8">
        <v>53.332999999999998</v>
      </c>
      <c r="G73" t="s">
        <v>236</v>
      </c>
      <c r="H73" t="s">
        <v>242</v>
      </c>
      <c r="I73" t="s">
        <v>227</v>
      </c>
      <c r="J73">
        <v>2</v>
      </c>
      <c r="K73">
        <v>6</v>
      </c>
      <c r="L73" s="11" t="str">
        <f>VLOOKUP($A73,'[2]Equipment List'!$B$10:$BE$346,56,FALSE)</f>
        <v>Horizontal Vessel (Fixed, Sliding Saddle)</v>
      </c>
      <c r="M73" s="11" t="str">
        <f>VLOOKUP($A73,'[2]Equipment List'!$B$10:$BE$346,37,FALSE)</f>
        <v>2000</v>
      </c>
      <c r="N73" s="11" t="str">
        <f>VLOOKUP($A73,'[2]Equipment List'!$B$10:$BE$346,38,FALSE)</f>
        <v>6000</v>
      </c>
    </row>
    <row r="74" spans="1:14" customFormat="1">
      <c r="A74" s="6" t="s">
        <v>123</v>
      </c>
      <c r="B74" t="s">
        <v>0</v>
      </c>
      <c r="C74" s="5" t="s">
        <v>122</v>
      </c>
      <c r="D74" s="8">
        <v>111.78500000000001</v>
      </c>
      <c r="E74" s="8">
        <v>9.9750000000000014</v>
      </c>
      <c r="F74" s="8">
        <v>52.558</v>
      </c>
      <c r="G74" t="s">
        <v>236</v>
      </c>
      <c r="H74" t="s">
        <v>242</v>
      </c>
      <c r="I74" s="11" t="s">
        <v>228</v>
      </c>
      <c r="J74" s="11">
        <f t="shared" ref="J74:J81" si="28">M74/1000</f>
        <v>0.97</v>
      </c>
      <c r="K74" s="11">
        <f t="shared" ref="K74:K81" si="29">N74/1000</f>
        <v>1.0960000000000001</v>
      </c>
      <c r="L74" s="11" t="str">
        <f>VLOOKUP($A74,'[2]Equipment List'!$B$10:$BE$346,56,FALSE)</f>
        <v>PKG &amp; Rotating (Welding)</v>
      </c>
      <c r="M74" s="11" t="str">
        <f>VLOOKUP($A74,'[2]Equipment List'!$B$10:$BE$346,37,FALSE)</f>
        <v>970</v>
      </c>
      <c r="N74" s="11" t="str">
        <f>VLOOKUP($A74,'[2]Equipment List'!$B$10:$BE$346,38,FALSE)</f>
        <v>1096</v>
      </c>
    </row>
    <row r="75" spans="1:14" customFormat="1">
      <c r="A75" s="6" t="s">
        <v>124</v>
      </c>
      <c r="B75" t="s">
        <v>0</v>
      </c>
      <c r="C75" s="5" t="s">
        <v>122</v>
      </c>
      <c r="D75" s="8">
        <v>114.78500000000001</v>
      </c>
      <c r="E75" s="8">
        <v>9.9750000000000014</v>
      </c>
      <c r="F75" s="8">
        <v>52.558</v>
      </c>
      <c r="G75" t="s">
        <v>236</v>
      </c>
      <c r="H75" t="s">
        <v>242</v>
      </c>
      <c r="I75" s="11" t="s">
        <v>228</v>
      </c>
      <c r="J75" s="11">
        <f t="shared" si="28"/>
        <v>0.97</v>
      </c>
      <c r="K75" s="11">
        <f t="shared" si="29"/>
        <v>1.0960000000000001</v>
      </c>
      <c r="L75" s="11" t="str">
        <f>VLOOKUP($A75,'[2]Equipment List'!$B$10:$BE$346,56,FALSE)</f>
        <v>PKG &amp; Rotating (Welding)</v>
      </c>
      <c r="M75" s="11" t="str">
        <f>VLOOKUP($A75,'[2]Equipment List'!$B$10:$BE$346,37,FALSE)</f>
        <v>970</v>
      </c>
      <c r="N75" s="11" t="str">
        <f>VLOOKUP($A75,'[2]Equipment List'!$B$10:$BE$346,38,FALSE)</f>
        <v>1096</v>
      </c>
    </row>
    <row r="76" spans="1:14" customFormat="1">
      <c r="A76" s="6" t="s">
        <v>126</v>
      </c>
      <c r="B76" t="s">
        <v>0</v>
      </c>
      <c r="C76" s="5" t="s">
        <v>125</v>
      </c>
      <c r="D76" s="8">
        <v>101.15700000000001</v>
      </c>
      <c r="E76" s="8">
        <v>-7.3049999999999997</v>
      </c>
      <c r="F76" s="8">
        <v>36.5</v>
      </c>
      <c r="G76" t="s">
        <v>237</v>
      </c>
      <c r="H76" t="s">
        <v>240</v>
      </c>
      <c r="I76" s="11" t="s">
        <v>227</v>
      </c>
      <c r="J76" s="11">
        <f t="shared" si="28"/>
        <v>1.35</v>
      </c>
      <c r="K76" s="11">
        <f t="shared" si="29"/>
        <v>3</v>
      </c>
      <c r="L76" s="11" t="str">
        <f>VLOOKUP($A76,'[2]Equipment List'!$B$10:$BE$346,56,FALSE)</f>
        <v>Rotating (Multi Support Bolting)</v>
      </c>
      <c r="M76" s="11" t="str">
        <f>VLOOKUP($A76,'[2]Equipment List'!$B$10:$BE$346,37,FALSE)</f>
        <v>1350</v>
      </c>
      <c r="N76" s="11" t="str">
        <f>VLOOKUP($A76,'[2]Equipment List'!$B$10:$BE$346,38,FALSE)</f>
        <v>3000</v>
      </c>
    </row>
    <row r="77" spans="1:14" customFormat="1">
      <c r="A77" s="6" t="s">
        <v>127</v>
      </c>
      <c r="B77" t="s">
        <v>0</v>
      </c>
      <c r="C77" s="5" t="s">
        <v>125</v>
      </c>
      <c r="D77" s="8">
        <v>101.15700000000001</v>
      </c>
      <c r="E77" s="8">
        <v>-11.254999999999999</v>
      </c>
      <c r="F77" s="8">
        <v>36.5</v>
      </c>
      <c r="G77" t="s">
        <v>237</v>
      </c>
      <c r="H77" t="s">
        <v>240</v>
      </c>
      <c r="I77" s="11" t="s">
        <v>227</v>
      </c>
      <c r="J77" s="11">
        <f t="shared" si="28"/>
        <v>1.35</v>
      </c>
      <c r="K77" s="11">
        <f t="shared" si="29"/>
        <v>3</v>
      </c>
      <c r="L77" s="11" t="str">
        <f>VLOOKUP($A77,'[2]Equipment List'!$B$10:$BE$346,56,FALSE)</f>
        <v>Rotating (Multi Support Bolting)</v>
      </c>
      <c r="M77" s="11" t="str">
        <f>VLOOKUP($A77,'[2]Equipment List'!$B$10:$BE$346,37,FALSE)</f>
        <v>1350</v>
      </c>
      <c r="N77" s="11" t="str">
        <f>VLOOKUP($A77,'[2]Equipment List'!$B$10:$BE$346,38,FALSE)</f>
        <v>3000</v>
      </c>
    </row>
    <row r="78" spans="1:14" customFormat="1">
      <c r="A78" s="5" t="s">
        <v>128</v>
      </c>
      <c r="B78" t="s">
        <v>0</v>
      </c>
      <c r="C78" s="5" t="s">
        <v>125</v>
      </c>
      <c r="D78" s="7">
        <v>101.15700000000001</v>
      </c>
      <c r="E78" s="7">
        <v>-16.369</v>
      </c>
      <c r="F78" s="7">
        <v>36.5</v>
      </c>
      <c r="G78" t="s">
        <v>237</v>
      </c>
      <c r="H78" t="s">
        <v>240</v>
      </c>
      <c r="I78" s="11" t="s">
        <v>227</v>
      </c>
      <c r="J78" s="11">
        <f t="shared" si="28"/>
        <v>1.35</v>
      </c>
      <c r="K78" s="11">
        <f t="shared" si="29"/>
        <v>3</v>
      </c>
      <c r="L78" s="11" t="str">
        <f>VLOOKUP($A78,'[2]Equipment List'!$B$10:$BE$346,56,FALSE)</f>
        <v>Rotating (Multi Support Bolting)</v>
      </c>
      <c r="M78" s="11" t="str">
        <f>VLOOKUP($A78,'[2]Equipment List'!$B$10:$BE$346,37,FALSE)</f>
        <v>1350</v>
      </c>
      <c r="N78" s="11" t="str">
        <f>VLOOKUP($A78,'[2]Equipment List'!$B$10:$BE$346,38,FALSE)</f>
        <v>3000</v>
      </c>
    </row>
    <row r="79" spans="1:14" customFormat="1">
      <c r="A79" s="5" t="s">
        <v>130</v>
      </c>
      <c r="B79" t="s">
        <v>112</v>
      </c>
      <c r="C79" s="5" t="s">
        <v>129</v>
      </c>
      <c r="D79" s="7">
        <v>69.55</v>
      </c>
      <c r="E79" s="7">
        <v>-11.585000000000001</v>
      </c>
      <c r="F79" s="7">
        <v>50.3</v>
      </c>
      <c r="G79" t="s">
        <v>238</v>
      </c>
      <c r="H79" t="s">
        <v>241</v>
      </c>
      <c r="I79" s="11" t="s">
        <v>228</v>
      </c>
      <c r="J79" s="11">
        <f t="shared" si="28"/>
        <v>6.23</v>
      </c>
      <c r="K79" s="11">
        <f t="shared" si="29"/>
        <v>19.399999999999999</v>
      </c>
      <c r="L79" s="11" t="str">
        <f>VLOOKUP($A79,'[2]Equipment List'!$B$10:$BE$346,56,FALSE)</f>
        <v>ETC (Bolting, On GTG Exhaust Flange)</v>
      </c>
      <c r="M79" s="11" t="str">
        <f>VLOOKUP($A79,'[2]Equipment List'!$B$10:$BE$346,37,FALSE)</f>
        <v>6230</v>
      </c>
      <c r="N79" s="11" t="str">
        <f>VLOOKUP($A79,'[2]Equipment List'!$B$10:$BE$346,38,FALSE)</f>
        <v>19400</v>
      </c>
    </row>
    <row r="80" spans="1:14" customFormat="1">
      <c r="A80" s="5" t="s">
        <v>131</v>
      </c>
      <c r="B80" t="s">
        <v>112</v>
      </c>
      <c r="C80" s="5" t="s">
        <v>129</v>
      </c>
      <c r="D80" s="7">
        <v>80.314999999999998</v>
      </c>
      <c r="E80" s="7">
        <v>-11.585000000000001</v>
      </c>
      <c r="F80" s="7">
        <v>50.3</v>
      </c>
      <c r="G80" t="s">
        <v>238</v>
      </c>
      <c r="H80" t="s">
        <v>241</v>
      </c>
      <c r="I80" s="11" t="s">
        <v>228</v>
      </c>
      <c r="J80" s="11">
        <f t="shared" si="28"/>
        <v>6.23</v>
      </c>
      <c r="K80" s="11">
        <f t="shared" si="29"/>
        <v>19.399999999999999</v>
      </c>
      <c r="L80" s="11" t="str">
        <f>VLOOKUP($A80,'[2]Equipment List'!$B$10:$BE$346,56,FALSE)</f>
        <v>ETC (Bolting, On GTG Exhaust Flange)</v>
      </c>
      <c r="M80" s="11" t="str">
        <f>VLOOKUP($A80,'[2]Equipment List'!$B$10:$BE$346,37,FALSE)</f>
        <v>6230</v>
      </c>
      <c r="N80" s="11" t="str">
        <f>VLOOKUP($A80,'[2]Equipment List'!$B$10:$BE$346,38,FALSE)</f>
        <v>19400</v>
      </c>
    </row>
    <row r="81" spans="1:15" customFormat="1">
      <c r="A81" s="5" t="s">
        <v>132</v>
      </c>
      <c r="B81" t="s">
        <v>112</v>
      </c>
      <c r="C81" s="5" t="s">
        <v>129</v>
      </c>
      <c r="D81" s="7">
        <v>91.114999999999995</v>
      </c>
      <c r="E81" s="7">
        <v>-11.585000000000001</v>
      </c>
      <c r="F81" s="7">
        <v>50.3</v>
      </c>
      <c r="G81" t="s">
        <v>238</v>
      </c>
      <c r="H81" t="s">
        <v>241</v>
      </c>
      <c r="I81" s="11" t="s">
        <v>228</v>
      </c>
      <c r="J81" s="11">
        <f t="shared" si="28"/>
        <v>6.23</v>
      </c>
      <c r="K81" s="11">
        <f t="shared" si="29"/>
        <v>19.399999999999999</v>
      </c>
      <c r="L81" s="11" t="str">
        <f>VLOOKUP($A81,'[2]Equipment List'!$B$10:$BE$346,56,FALSE)</f>
        <v>ETC (Bolting, On GTG Exhaust Flange)</v>
      </c>
      <c r="M81" s="11" t="str">
        <f>VLOOKUP($A81,'[2]Equipment List'!$B$10:$BE$346,37,FALSE)</f>
        <v>6230</v>
      </c>
      <c r="N81" s="11" t="str">
        <f>VLOOKUP($A81,'[2]Equipment List'!$B$10:$BE$346,38,FALSE)</f>
        <v>19400</v>
      </c>
    </row>
    <row r="82" spans="1:15" customFormat="1">
      <c r="A82" s="5" t="s">
        <v>134</v>
      </c>
      <c r="B82" t="s">
        <v>10</v>
      </c>
      <c r="C82" s="5" t="s">
        <v>133</v>
      </c>
      <c r="D82" s="7">
        <v>95.05</v>
      </c>
      <c r="E82" s="7">
        <v>-8.16</v>
      </c>
      <c r="F82" s="7">
        <v>36</v>
      </c>
      <c r="G82" t="s">
        <v>238</v>
      </c>
      <c r="H82" t="s">
        <v>241</v>
      </c>
      <c r="I82" t="s">
        <v>229</v>
      </c>
      <c r="J82">
        <v>0.3</v>
      </c>
      <c r="K82">
        <v>1.4</v>
      </c>
      <c r="L82" s="11" t="str">
        <f>VLOOKUP($A82,'[2]Equipment List'!$B$10:$BE$346,56,FALSE)</f>
        <v>Vertical Vessel (Leg Support)</v>
      </c>
      <c r="M82" s="11" t="str">
        <f>VLOOKUP($A82,'[2]Equipment List'!$B$10:$BE$346,37,FALSE)</f>
        <v>304.8</v>
      </c>
      <c r="N82" s="11" t="str">
        <f>VLOOKUP($A82,'[2]Equipment List'!$B$10:$BE$346,38,FALSE)</f>
        <v>1400</v>
      </c>
      <c r="O82" s="11"/>
    </row>
    <row r="83" spans="1:15" customFormat="1">
      <c r="A83" s="5" t="s">
        <v>136</v>
      </c>
      <c r="B83" t="s">
        <v>7</v>
      </c>
      <c r="C83" s="5" t="s">
        <v>135</v>
      </c>
      <c r="D83" s="7">
        <v>85.32</v>
      </c>
      <c r="E83" s="7">
        <v>-18.57</v>
      </c>
      <c r="F83" s="7">
        <v>44.26</v>
      </c>
      <c r="G83" t="s">
        <v>238</v>
      </c>
      <c r="H83" t="s">
        <v>241</v>
      </c>
      <c r="I83" s="11" t="str">
        <f t="shared" ref="I83:I85" si="30">IF(LEFT(L83,1)="V","Z",IF(LEFT(L83,1)="H","X","B"))</f>
        <v>X</v>
      </c>
      <c r="J83" s="11">
        <f t="shared" ref="J83:J85" si="31">M83/1000</f>
        <v>0.38800000000000001</v>
      </c>
      <c r="K83" s="11">
        <f t="shared" ref="K83:K85" si="32">N83/1000</f>
        <v>2.1244999999999998</v>
      </c>
      <c r="L83" s="11" t="str">
        <f>VLOOKUP($A83,'[2]Equipment List'!$B$10:$BE$346,56,FALSE)</f>
        <v>Horizontal Vessel (Fixed, Sliding Saddle)</v>
      </c>
      <c r="M83" s="11" t="str">
        <f>VLOOKUP($A83,'[2]Equipment List'!$B$10:$BE$346,37,FALSE)</f>
        <v>388</v>
      </c>
      <c r="N83" s="11" t="str">
        <f>VLOOKUP($A83,'[2]Equipment List'!$B$10:$BE$346,38,FALSE)</f>
        <v>2124.5</v>
      </c>
    </row>
    <row r="84" spans="1:15" customFormat="1">
      <c r="A84" s="5" t="s">
        <v>138</v>
      </c>
      <c r="B84" t="s">
        <v>112</v>
      </c>
      <c r="C84" s="5" t="s">
        <v>137</v>
      </c>
      <c r="D84" s="7">
        <v>112.345</v>
      </c>
      <c r="E84" s="7">
        <v>11.73</v>
      </c>
      <c r="F84" s="7">
        <v>46.468000000000004</v>
      </c>
      <c r="G84" t="s">
        <v>236</v>
      </c>
      <c r="H84" t="s">
        <v>241</v>
      </c>
      <c r="I84" s="11" t="s">
        <v>228</v>
      </c>
      <c r="J84" s="11">
        <f t="shared" si="31"/>
        <v>3.7</v>
      </c>
      <c r="K84" s="11">
        <f t="shared" si="32"/>
        <v>4.835</v>
      </c>
      <c r="L84" s="11" t="str">
        <f>VLOOKUP($A84,'[2]Equipment List'!$B$10:$BE$346,56,FALSE)</f>
        <v>PKG &amp; Rotating (Welding)</v>
      </c>
      <c r="M84" s="11" t="str">
        <f>VLOOKUP($A84,'[2]Equipment List'!$B$10:$BE$346,37,FALSE)</f>
        <v>3700</v>
      </c>
      <c r="N84" s="11" t="str">
        <f>VLOOKUP($A84,'[2]Equipment List'!$B$10:$BE$346,38,FALSE)</f>
        <v>4835</v>
      </c>
    </row>
    <row r="85" spans="1:15" customFormat="1">
      <c r="A85" s="5" t="s">
        <v>140</v>
      </c>
      <c r="B85" t="s">
        <v>112</v>
      </c>
      <c r="C85" s="5" t="s">
        <v>139</v>
      </c>
      <c r="D85" s="7">
        <v>105.10600000000001</v>
      </c>
      <c r="E85" s="7">
        <v>14.015000000000001</v>
      </c>
      <c r="F85" s="7">
        <v>46.468000000000004</v>
      </c>
      <c r="G85" t="s">
        <v>236</v>
      </c>
      <c r="H85" t="s">
        <v>241</v>
      </c>
      <c r="I85" s="11" t="s">
        <v>228</v>
      </c>
      <c r="J85" s="11">
        <f t="shared" si="31"/>
        <v>5.8</v>
      </c>
      <c r="K85" s="11">
        <f t="shared" si="32"/>
        <v>4.835</v>
      </c>
      <c r="L85" s="11" t="str">
        <f>VLOOKUP($A85,'[2]Equipment List'!$B$10:$BE$346,56,FALSE)</f>
        <v>PKG &amp; Rotating (Welding)</v>
      </c>
      <c r="M85" s="11" t="str">
        <f>VLOOKUP($A85,'[2]Equipment List'!$B$10:$BE$346,37,FALSE)</f>
        <v>5800</v>
      </c>
      <c r="N85" s="11" t="str">
        <f>VLOOKUP($A85,'[2]Equipment List'!$B$10:$BE$346,38,FALSE)</f>
        <v>4835</v>
      </c>
    </row>
    <row r="86" spans="1:15" customFormat="1">
      <c r="A86" s="5" t="s">
        <v>142</v>
      </c>
      <c r="B86" t="s">
        <v>10</v>
      </c>
      <c r="C86" s="5" t="s">
        <v>141</v>
      </c>
      <c r="D86" s="7">
        <v>106.346</v>
      </c>
      <c r="E86" s="7">
        <v>17.256999999999998</v>
      </c>
      <c r="F86" s="7">
        <v>53</v>
      </c>
      <c r="G86" t="s">
        <v>236</v>
      </c>
      <c r="H86" t="s">
        <v>242</v>
      </c>
      <c r="I86" t="s">
        <v>228</v>
      </c>
      <c r="J86">
        <v>2</v>
      </c>
      <c r="K86">
        <v>2</v>
      </c>
      <c r="L86" s="11"/>
      <c r="M86" s="11"/>
      <c r="N86" s="11"/>
    </row>
    <row r="87" spans="1:15" customFormat="1">
      <c r="A87" s="5" t="s">
        <v>144</v>
      </c>
      <c r="B87" t="s">
        <v>10</v>
      </c>
      <c r="C87" s="5" t="s">
        <v>143</v>
      </c>
      <c r="D87" s="7">
        <v>208.136</v>
      </c>
      <c r="E87" s="7">
        <v>13.35</v>
      </c>
      <c r="F87" s="7">
        <v>32.200000000000003</v>
      </c>
      <c r="G87" s="11" t="s">
        <v>257</v>
      </c>
      <c r="H87" s="11" t="s">
        <v>257</v>
      </c>
      <c r="I87" s="11" t="str">
        <f t="shared" ref="I87" si="33">IF(LEFT(L87,1)="V","Z",IF(LEFT(L87,1)="H","X","B"))</f>
        <v>X</v>
      </c>
      <c r="J87" s="11">
        <f t="shared" ref="J87" si="34">M87/1000</f>
        <v>4.8</v>
      </c>
      <c r="K87" s="11">
        <f t="shared" ref="K87" si="35">N87/1000</f>
        <v>12</v>
      </c>
      <c r="L87" s="11" t="str">
        <f>VLOOKUP($A87,'[2]Equipment List'!$B$10:$BE$346,56,FALSE)</f>
        <v>Horizontal Vessel (Fixed, Sliding Saddle)</v>
      </c>
      <c r="M87" s="11" t="str">
        <f>VLOOKUP($A87,'[2]Equipment List'!$B$10:$BE$346,37,FALSE)</f>
        <v>4800</v>
      </c>
      <c r="N87" s="11" t="str">
        <f>VLOOKUP($A87,'[2]Equipment List'!$B$10:$BE$346,38,FALSE)</f>
        <v>12000</v>
      </c>
    </row>
    <row r="88" spans="1:15" customFormat="1">
      <c r="A88" s="5" t="s">
        <v>146</v>
      </c>
      <c r="B88" t="s">
        <v>0</v>
      </c>
      <c r="C88" s="5" t="s">
        <v>145</v>
      </c>
      <c r="D88" s="7">
        <v>197.76999999999998</v>
      </c>
      <c r="E88" s="7">
        <v>14.643000000000001</v>
      </c>
      <c r="F88" s="7">
        <v>30</v>
      </c>
      <c r="G88" s="11" t="s">
        <v>257</v>
      </c>
      <c r="H88" s="11" t="s">
        <v>257</v>
      </c>
      <c r="I88" s="11" t="s">
        <v>227</v>
      </c>
      <c r="J88" s="11">
        <f t="shared" ref="J88:J93" si="36">M88/1000</f>
        <v>0.75</v>
      </c>
      <c r="K88" s="11">
        <f t="shared" ref="K88:K93" si="37">N88/1000</f>
        <v>2</v>
      </c>
      <c r="L88" s="11" t="str">
        <f>VLOOKUP($A88,'[2]Equipment List'!$B$10:$BE$346,56,FALSE)</f>
        <v>ETC</v>
      </c>
      <c r="M88" s="11" t="str">
        <f>VLOOKUP($A88,'[2]Equipment List'!$B$10:$BE$346,37,FALSE)</f>
        <v>750</v>
      </c>
      <c r="N88" s="11" t="str">
        <f>VLOOKUP($A88,'[2]Equipment List'!$B$10:$BE$346,38,FALSE)</f>
        <v>2000</v>
      </c>
    </row>
    <row r="89" spans="1:15" customFormat="1">
      <c r="A89" s="5" t="s">
        <v>147</v>
      </c>
      <c r="B89" t="s">
        <v>0</v>
      </c>
      <c r="C89" s="5" t="s">
        <v>145</v>
      </c>
      <c r="D89" s="7">
        <v>197.76999999999998</v>
      </c>
      <c r="E89" s="7">
        <v>12.344000000000001</v>
      </c>
      <c r="F89" s="7">
        <v>30</v>
      </c>
      <c r="G89" s="11" t="s">
        <v>257</v>
      </c>
      <c r="H89" s="11" t="s">
        <v>257</v>
      </c>
      <c r="I89" s="11" t="s">
        <v>227</v>
      </c>
      <c r="J89" s="11">
        <f t="shared" si="36"/>
        <v>0.75</v>
      </c>
      <c r="K89" s="11">
        <f t="shared" si="37"/>
        <v>2</v>
      </c>
      <c r="L89" s="11" t="str">
        <f>VLOOKUP($A89,'[2]Equipment List'!$B$10:$BE$346,56,FALSE)</f>
        <v>ETC</v>
      </c>
      <c r="M89" s="11" t="str">
        <f>VLOOKUP($A89,'[2]Equipment List'!$B$10:$BE$346,37,FALSE)</f>
        <v>750</v>
      </c>
      <c r="N89" s="11" t="str">
        <f>VLOOKUP($A89,'[2]Equipment List'!$B$10:$BE$346,38,FALSE)</f>
        <v>2000</v>
      </c>
    </row>
    <row r="90" spans="1:15" customFormat="1">
      <c r="A90" s="5" t="s">
        <v>149</v>
      </c>
      <c r="B90" t="s">
        <v>7</v>
      </c>
      <c r="C90" s="5" t="s">
        <v>148</v>
      </c>
      <c r="D90" s="7">
        <v>208.136</v>
      </c>
      <c r="E90" s="7">
        <v>13.35</v>
      </c>
      <c r="F90" s="7">
        <v>32.200000000000003</v>
      </c>
      <c r="G90" s="11" t="s">
        <v>257</v>
      </c>
      <c r="H90" s="11" t="s">
        <v>257</v>
      </c>
      <c r="I90" s="11" t="s">
        <v>227</v>
      </c>
      <c r="J90" s="11">
        <f t="shared" si="36"/>
        <v>0.77249999999999996</v>
      </c>
      <c r="K90" s="11">
        <f t="shared" si="37"/>
        <v>0.51100000000000001</v>
      </c>
      <c r="L90" s="11" t="str">
        <f>VLOOKUP($A90,'[2]Equipment List'!$B$10:$BE$346,56,FALSE)</f>
        <v>ETC (Boiting, Flange connection to Vessel)</v>
      </c>
      <c r="M90" s="11">
        <v>772.5</v>
      </c>
      <c r="N90" s="11" t="str">
        <f>VLOOKUP($A90,'[2]Equipment List'!$B$10:$BE$346,38,FALSE)</f>
        <v>511</v>
      </c>
    </row>
    <row r="91" spans="1:15" customFormat="1">
      <c r="A91" s="5" t="s">
        <v>151</v>
      </c>
      <c r="B91" t="s">
        <v>112</v>
      </c>
      <c r="C91" s="5" t="s">
        <v>150</v>
      </c>
      <c r="D91" s="7">
        <v>225.39999999999998</v>
      </c>
      <c r="E91" s="7">
        <v>4.5619999999999994</v>
      </c>
      <c r="F91" s="7">
        <v>35.811999999999998</v>
      </c>
      <c r="G91" t="s">
        <v>239</v>
      </c>
      <c r="H91" s="11" t="s">
        <v>257</v>
      </c>
      <c r="I91" s="11" t="str">
        <f t="shared" ref="I91:I93" si="38">IF(LEFT(L91,1)="V","Z",IF(LEFT(L91,1)="H","X","B"))</f>
        <v>B</v>
      </c>
      <c r="J91" s="11">
        <f t="shared" si="36"/>
        <v>0.9</v>
      </c>
      <c r="K91" s="11">
        <f t="shared" si="37"/>
        <v>1.623</v>
      </c>
      <c r="L91" s="11" t="str">
        <f>VLOOKUP($A91,'[2]Equipment List'!$B$10:$BE$346,56,FALSE)</f>
        <v>ETC</v>
      </c>
      <c r="M91" s="11" t="str">
        <f>VLOOKUP($A91,'[2]Equipment List'!$B$10:$BE$346,37,FALSE)</f>
        <v>900</v>
      </c>
      <c r="N91" s="11" t="str">
        <f>VLOOKUP($A91,'[2]Equipment List'!$B$10:$BE$346,38,FALSE)</f>
        <v>1623</v>
      </c>
    </row>
    <row r="92" spans="1:15" customFormat="1">
      <c r="A92" s="5" t="s">
        <v>153</v>
      </c>
      <c r="B92" t="s">
        <v>112</v>
      </c>
      <c r="C92" s="5" t="s">
        <v>152</v>
      </c>
      <c r="D92" s="7">
        <v>225.39999999999998</v>
      </c>
      <c r="E92" s="7">
        <v>4.5619999999999994</v>
      </c>
      <c r="F92" s="7">
        <v>35.811999999999998</v>
      </c>
      <c r="G92" t="s">
        <v>239</v>
      </c>
      <c r="H92" s="11" t="s">
        <v>257</v>
      </c>
      <c r="I92" s="11" t="str">
        <f t="shared" si="38"/>
        <v>B</v>
      </c>
      <c r="J92" s="11">
        <f t="shared" si="36"/>
        <v>0.6</v>
      </c>
      <c r="K92" s="11">
        <f t="shared" si="37"/>
        <v>3.5</v>
      </c>
      <c r="L92" s="11" t="str">
        <f>VLOOKUP($A92,'[2]Equipment List'!$B$10:$BE$346,56,FALSE)</f>
        <v>ETC</v>
      </c>
      <c r="M92" s="11" t="str">
        <f>VLOOKUP($A92,'[2]Equipment List'!$B$10:$BE$346,37,FALSE)</f>
        <v>600</v>
      </c>
      <c r="N92" s="11" t="str">
        <f>VLOOKUP($A92,'[2]Equipment List'!$B$10:$BE$346,38,FALSE)</f>
        <v>3500</v>
      </c>
    </row>
    <row r="93" spans="1:15" customFormat="1">
      <c r="A93" s="5" t="s">
        <v>155</v>
      </c>
      <c r="B93" t="s">
        <v>112</v>
      </c>
      <c r="C93" s="5" t="s">
        <v>154</v>
      </c>
      <c r="D93" s="7">
        <v>224.92499999999998</v>
      </c>
      <c r="E93" s="7">
        <v>7.3900000000000006</v>
      </c>
      <c r="F93" s="7">
        <v>36.162999999999997</v>
      </c>
      <c r="G93" t="s">
        <v>239</v>
      </c>
      <c r="H93" s="11" t="s">
        <v>257</v>
      </c>
      <c r="I93" s="11" t="str">
        <f t="shared" si="38"/>
        <v>B</v>
      </c>
      <c r="J93" s="11">
        <f t="shared" si="36"/>
        <v>1.1000000000000001</v>
      </c>
      <c r="K93" s="11">
        <f t="shared" si="37"/>
        <v>2.3250000000000002</v>
      </c>
      <c r="L93" s="11" t="str">
        <f>VLOOKUP($A93,'[2]Equipment List'!$B$10:$BE$346,56,FALSE)</f>
        <v>ETC</v>
      </c>
      <c r="M93" s="11" t="str">
        <f>VLOOKUP($A93,'[2]Equipment List'!$B$10:$BE$346,37,FALSE)</f>
        <v>1100</v>
      </c>
      <c r="N93" s="11" t="str">
        <f>VLOOKUP($A93,'[2]Equipment List'!$B$10:$BE$346,38,FALSE)</f>
        <v>2325</v>
      </c>
    </row>
    <row r="94" spans="1:15" customFormat="1">
      <c r="A94" s="5" t="s">
        <v>157</v>
      </c>
      <c r="B94" t="s">
        <v>10</v>
      </c>
      <c r="C94" s="5" t="s">
        <v>156</v>
      </c>
      <c r="D94" s="7">
        <v>205.155</v>
      </c>
      <c r="E94" s="7">
        <v>21.102</v>
      </c>
      <c r="F94" s="7">
        <v>31.332999999999998</v>
      </c>
      <c r="G94" s="11" t="s">
        <v>257</v>
      </c>
      <c r="H94" s="11" t="s">
        <v>257</v>
      </c>
      <c r="I94" s="11" t="str">
        <f t="shared" ref="I94" si="39">IF(LEFT(L94,1)="V","Z",IF(LEFT(L94,1)="H","X","B"))</f>
        <v>X</v>
      </c>
      <c r="J94" s="11">
        <f t="shared" ref="J94" si="40">M94/1000</f>
        <v>0.76</v>
      </c>
      <c r="K94" s="11">
        <f t="shared" ref="K94" si="41">N94/1000</f>
        <v>3.5</v>
      </c>
      <c r="L94" s="11" t="str">
        <f>VLOOKUP($A94,'[2]Equipment List'!$B$10:$BE$346,56,FALSE)</f>
        <v>Horizontal Vessel (Fixed, Sliding Saddle)</v>
      </c>
      <c r="M94" s="11">
        <v>760</v>
      </c>
      <c r="N94" s="11" t="str">
        <f>VLOOKUP($A94,'[2]Equipment List'!$B$10:$BE$346,38,FALSE)</f>
        <v>3500</v>
      </c>
    </row>
    <row r="95" spans="1:15" customFormat="1">
      <c r="A95" s="5" t="s">
        <v>159</v>
      </c>
      <c r="B95" t="s">
        <v>0</v>
      </c>
      <c r="C95" s="5" t="s">
        <v>158</v>
      </c>
      <c r="D95" s="7">
        <v>213.16</v>
      </c>
      <c r="E95" s="7">
        <v>19.234000000000002</v>
      </c>
      <c r="F95" s="7">
        <v>30</v>
      </c>
      <c r="G95" s="11" t="s">
        <v>257</v>
      </c>
      <c r="H95" s="11" t="s">
        <v>257</v>
      </c>
      <c r="I95" s="11" t="s">
        <v>227</v>
      </c>
      <c r="J95" s="11">
        <f t="shared" ref="J95:J99" si="42">M95/1000</f>
        <v>0.7</v>
      </c>
      <c r="K95" s="11">
        <f t="shared" ref="K95:K99" si="43">N95/1000</f>
        <v>2</v>
      </c>
      <c r="L95" s="11" t="str">
        <f>VLOOKUP($A95,'[2]Equipment List'!$B$10:$BE$346,56,FALSE)</f>
        <v>ETC</v>
      </c>
      <c r="M95" s="11" t="str">
        <f>VLOOKUP($A95,'[2]Equipment List'!$B$10:$BE$346,37,FALSE)</f>
        <v>700</v>
      </c>
      <c r="N95" s="11" t="str">
        <f>VLOOKUP($A95,'[2]Equipment List'!$B$10:$BE$346,38,FALSE)</f>
        <v>2000</v>
      </c>
    </row>
    <row r="96" spans="1:15" customFormat="1">
      <c r="A96" s="5" t="s">
        <v>160</v>
      </c>
      <c r="B96" t="s">
        <v>0</v>
      </c>
      <c r="C96" s="5" t="s">
        <v>158</v>
      </c>
      <c r="D96" s="7">
        <v>213.16</v>
      </c>
      <c r="E96" s="7">
        <v>21.734000000000002</v>
      </c>
      <c r="F96" s="7">
        <v>30</v>
      </c>
      <c r="G96" s="11" t="s">
        <v>257</v>
      </c>
      <c r="H96" s="11" t="s">
        <v>257</v>
      </c>
      <c r="I96" s="11" t="s">
        <v>227</v>
      </c>
      <c r="J96" s="11">
        <f t="shared" si="42"/>
        <v>0.7</v>
      </c>
      <c r="K96" s="11">
        <f t="shared" si="43"/>
        <v>2</v>
      </c>
      <c r="L96" s="11" t="str">
        <f>VLOOKUP($A96,'[2]Equipment List'!$B$10:$BE$346,56,FALSE)</f>
        <v>ETC</v>
      </c>
      <c r="M96" s="11" t="str">
        <f>VLOOKUP($A96,'[2]Equipment List'!$B$10:$BE$346,37,FALSE)</f>
        <v>700</v>
      </c>
      <c r="N96" s="11" t="str">
        <f>VLOOKUP($A96,'[2]Equipment List'!$B$10:$BE$346,38,FALSE)</f>
        <v>2000</v>
      </c>
    </row>
    <row r="97" spans="1:14" customFormat="1">
      <c r="A97" s="5" t="s">
        <v>162</v>
      </c>
      <c r="B97" t="s">
        <v>112</v>
      </c>
      <c r="C97" s="5" t="s">
        <v>161</v>
      </c>
      <c r="D97" s="7">
        <v>127.96100000000001</v>
      </c>
      <c r="E97" s="7">
        <v>23.66</v>
      </c>
      <c r="F97" s="7">
        <v>47.45</v>
      </c>
      <c r="G97" t="s">
        <v>232</v>
      </c>
      <c r="H97" t="s">
        <v>241</v>
      </c>
      <c r="I97" s="11" t="s">
        <v>227</v>
      </c>
      <c r="J97" s="11">
        <f t="shared" si="42"/>
        <v>4.5</v>
      </c>
      <c r="K97" s="11">
        <f t="shared" si="43"/>
        <v>7.5</v>
      </c>
      <c r="L97" s="11" t="str">
        <f>VLOOKUP($A97,'[2]Equipment List'!$B$10:$BE$346,56,FALSE)</f>
        <v>PKG &amp; Rotating (Welding)</v>
      </c>
      <c r="M97" s="11" t="str">
        <f>VLOOKUP($A97,'[2]Equipment List'!$B$10:$BE$346,37,FALSE)</f>
        <v>4500</v>
      </c>
      <c r="N97" s="11" t="str">
        <f>VLOOKUP($A97,'[2]Equipment List'!$B$10:$BE$346,38,FALSE)</f>
        <v>7500</v>
      </c>
    </row>
    <row r="98" spans="1:14" customFormat="1">
      <c r="A98" s="5" t="s">
        <v>164</v>
      </c>
      <c r="B98" t="s">
        <v>7</v>
      </c>
      <c r="C98" s="5" t="s">
        <v>163</v>
      </c>
      <c r="D98" s="7">
        <v>147.988</v>
      </c>
      <c r="E98" s="7">
        <v>-9.4340000000000011</v>
      </c>
      <c r="F98" s="7">
        <v>35.520000000000003</v>
      </c>
      <c r="G98" t="s">
        <v>231</v>
      </c>
      <c r="H98" t="s">
        <v>240</v>
      </c>
      <c r="I98" s="11" t="s">
        <v>227</v>
      </c>
      <c r="J98" s="11">
        <f t="shared" si="42"/>
        <v>0.78</v>
      </c>
      <c r="K98" s="11">
        <f t="shared" si="43"/>
        <v>2.2029999999999998</v>
      </c>
      <c r="L98" s="11" t="str">
        <f>VLOOKUP($A98,'[2]Equipment List'!$B$10:$BE$346,56,FALSE)</f>
        <v>Rotating (Multi Support Bolting)</v>
      </c>
      <c r="M98" s="11" t="str">
        <f>VLOOKUP($A98,'[2]Equipment List'!$B$10:$BE$346,37,FALSE)</f>
        <v>780</v>
      </c>
      <c r="N98" s="11" t="str">
        <f>VLOOKUP($A98,'[2]Equipment List'!$B$10:$BE$346,38,FALSE)</f>
        <v>2203</v>
      </c>
    </row>
    <row r="99" spans="1:14" customFormat="1">
      <c r="A99" s="5" t="s">
        <v>166</v>
      </c>
      <c r="B99" t="s">
        <v>10</v>
      </c>
      <c r="C99" s="5" t="s">
        <v>165</v>
      </c>
      <c r="D99" s="7">
        <v>164.613</v>
      </c>
      <c r="E99" s="7">
        <v>-12.885</v>
      </c>
      <c r="F99" s="7">
        <v>50.332999999999998</v>
      </c>
      <c r="G99" t="s">
        <v>231</v>
      </c>
      <c r="H99" t="s">
        <v>242</v>
      </c>
      <c r="I99" s="11" t="str">
        <f t="shared" ref="I97:I99" si="44">IF(LEFT(L99,1)="V","Z",IF(LEFT(L99,1)="H","X","B"))</f>
        <v>X</v>
      </c>
      <c r="J99" s="11">
        <f t="shared" si="42"/>
        <v>2.9</v>
      </c>
      <c r="K99" s="11">
        <f t="shared" si="43"/>
        <v>8</v>
      </c>
      <c r="L99" s="11" t="str">
        <f>VLOOKUP($A99,'[2]Equipment List'!$B$10:$BE$346,56,FALSE)</f>
        <v>Horizontal Vessel (Fixed, Sliding Saddle)</v>
      </c>
      <c r="M99" s="11" t="str">
        <f>VLOOKUP($A99,'[2]Equipment List'!$B$10:$BE$346,37,FALSE)</f>
        <v>2900</v>
      </c>
      <c r="N99" s="11" t="str">
        <f>VLOOKUP($A99,'[2]Equipment List'!$B$10:$BE$346,38,FALSE)</f>
        <v>8000</v>
      </c>
    </row>
    <row r="100" spans="1:14" customFormat="1">
      <c r="A100" s="5" t="s">
        <v>168</v>
      </c>
      <c r="B100" t="s">
        <v>112</v>
      </c>
      <c r="C100" s="5" t="s">
        <v>167</v>
      </c>
      <c r="D100" s="7">
        <v>151.48600000000002</v>
      </c>
      <c r="E100" s="7">
        <v>-21.655000000000001</v>
      </c>
      <c r="F100" s="7">
        <v>48</v>
      </c>
      <c r="G100" t="s">
        <v>231</v>
      </c>
      <c r="H100" t="s">
        <v>241</v>
      </c>
      <c r="I100" s="11" t="s">
        <v>228</v>
      </c>
      <c r="J100" s="11">
        <f t="shared" ref="J100" si="45">M100/1000</f>
        <v>4</v>
      </c>
      <c r="K100" s="11">
        <f t="shared" ref="K100" si="46">N100/1000</f>
        <v>8</v>
      </c>
      <c r="L100" s="11" t="str">
        <f>VLOOKUP($A100,'[2]Equipment List'!$B$10:$BE$346,56,FALSE)</f>
        <v>PKG &amp; Rotating (Welding)</v>
      </c>
      <c r="M100" s="11" t="str">
        <f>VLOOKUP($A100,'[2]Equipment List'!$B$10:$BE$346,37,FALSE)</f>
        <v>4000</v>
      </c>
      <c r="N100" s="11" t="str">
        <f>VLOOKUP($A100,'[2]Equipment List'!$B$10:$BE$346,38,FALSE)</f>
        <v>8000</v>
      </c>
    </row>
    <row r="101" spans="1:14" customFormat="1">
      <c r="A101" s="5" t="s">
        <v>170</v>
      </c>
      <c r="B101" t="s">
        <v>10</v>
      </c>
      <c r="C101" s="5" t="s">
        <v>169</v>
      </c>
      <c r="D101" s="7">
        <v>123.985</v>
      </c>
      <c r="E101" s="7">
        <v>7.36</v>
      </c>
      <c r="F101" s="7">
        <v>40.200000000000003</v>
      </c>
      <c r="G101" t="s">
        <v>232</v>
      </c>
      <c r="H101" t="s">
        <v>240</v>
      </c>
      <c r="I101" t="s">
        <v>229</v>
      </c>
      <c r="J101">
        <v>3.2</v>
      </c>
      <c r="K101">
        <v>8.4</v>
      </c>
      <c r="L101" s="11" t="str">
        <f>VLOOKUP($A101,'[2]Equipment List'!$B$10:$BE$346,56,FALSE)</f>
        <v>Vertical Vessel (Skirt Welding)</v>
      </c>
      <c r="M101" s="11" t="str">
        <f>VLOOKUP($A101,'[2]Equipment List'!$B$10:$BE$346,37,FALSE)</f>
        <v>3200</v>
      </c>
      <c r="N101" s="11" t="str">
        <f>VLOOKUP($A101,'[2]Equipment List'!$B$10:$BE$346,38,FALSE)</f>
        <v>8400</v>
      </c>
    </row>
    <row r="102" spans="1:14" customFormat="1">
      <c r="A102" s="5" t="s">
        <v>172</v>
      </c>
      <c r="B102" t="s">
        <v>10</v>
      </c>
      <c r="C102" s="5" t="s">
        <v>171</v>
      </c>
      <c r="D102" s="7">
        <v>135.23500000000001</v>
      </c>
      <c r="E102" s="7">
        <v>22.52</v>
      </c>
      <c r="F102" s="7">
        <v>45.7</v>
      </c>
      <c r="G102" t="s">
        <v>232</v>
      </c>
      <c r="H102" t="s">
        <v>241</v>
      </c>
      <c r="I102" s="11" t="str">
        <f t="shared" ref="I102:I103" si="47">IF(LEFT(L102,1)="V","Z",IF(LEFT(L102,1)="H","X","B"))</f>
        <v>Z</v>
      </c>
      <c r="J102" s="11">
        <f t="shared" ref="J102:J103" si="48">M102/1000</f>
        <v>0.40600000000000003</v>
      </c>
      <c r="K102" s="11">
        <f t="shared" ref="K102:K103" si="49">N102/1000</f>
        <v>3.4550000000000001</v>
      </c>
      <c r="L102" s="11" t="str">
        <f>VLOOKUP($A102,'[2]Equipment List'!$B$10:$BE$346,56,FALSE)</f>
        <v>Vertical Vessel (Leg Support)</v>
      </c>
      <c r="M102" s="11" t="str">
        <f>VLOOKUP($A102,'[2]Equipment List'!$B$10:$BE$346,37,FALSE)</f>
        <v>406</v>
      </c>
      <c r="N102" s="11" t="str">
        <f>VLOOKUP($A102,'[2]Equipment List'!$B$10:$BE$346,38,FALSE)</f>
        <v>3455</v>
      </c>
    </row>
    <row r="103" spans="1:14" customFormat="1">
      <c r="A103" s="5" t="s">
        <v>173</v>
      </c>
      <c r="B103" t="s">
        <v>10</v>
      </c>
      <c r="C103" s="5" t="s">
        <v>171</v>
      </c>
      <c r="D103" s="7">
        <v>135.23500000000001</v>
      </c>
      <c r="E103" s="7">
        <v>24.32</v>
      </c>
      <c r="F103" s="7">
        <v>45.7</v>
      </c>
      <c r="G103" t="s">
        <v>232</v>
      </c>
      <c r="H103" t="s">
        <v>241</v>
      </c>
      <c r="I103" s="11" t="str">
        <f t="shared" si="47"/>
        <v>Z</v>
      </c>
      <c r="J103" s="11">
        <f t="shared" si="48"/>
        <v>0.40600000000000003</v>
      </c>
      <c r="K103" s="11">
        <f t="shared" si="49"/>
        <v>3.4550000000000001</v>
      </c>
      <c r="L103" s="11" t="str">
        <f>VLOOKUP($A103,'[2]Equipment List'!$B$10:$BE$346,56,FALSE)</f>
        <v>Vertical Vessel (Leg Support)</v>
      </c>
      <c r="M103" s="11" t="str">
        <f>VLOOKUP($A103,'[2]Equipment List'!$B$10:$BE$346,37,FALSE)</f>
        <v>406</v>
      </c>
      <c r="N103" s="11" t="str">
        <f>VLOOKUP($A103,'[2]Equipment List'!$B$10:$BE$346,38,FALSE)</f>
        <v>3455</v>
      </c>
    </row>
    <row r="104" spans="1:14" customFormat="1">
      <c r="A104" s="5" t="s">
        <v>175</v>
      </c>
      <c r="B104" t="s">
        <v>7</v>
      </c>
      <c r="C104" s="5" t="s">
        <v>174</v>
      </c>
      <c r="D104" s="7">
        <v>127.985</v>
      </c>
      <c r="E104" s="7">
        <v>9.6020000000000003</v>
      </c>
      <c r="F104" s="7">
        <v>44.2</v>
      </c>
      <c r="G104" t="s">
        <v>232</v>
      </c>
      <c r="H104" t="s">
        <v>241</v>
      </c>
      <c r="I104" s="11" t="str">
        <f t="shared" ref="I104:I109" si="50">IF(LEFT(L104,1)="V","Z",IF(LEFT(L104,1)="H","X","B"))</f>
        <v>X</v>
      </c>
      <c r="J104" s="11">
        <f t="shared" ref="J104:J109" si="51">M104/1000</f>
        <v>0.29531000000000002</v>
      </c>
      <c r="K104" s="11">
        <f t="shared" ref="K104:K109" si="52">N104/1000</f>
        <v>1.8345</v>
      </c>
      <c r="L104" s="11" t="str">
        <f>VLOOKUP($A104,'[2]Equipment List'!$B$10:$BE$346,56,FALSE)</f>
        <v>Horizontal Vessel (Fixed, Sliding Saddle)</v>
      </c>
      <c r="M104" s="11" t="str">
        <f>VLOOKUP($A104,'[2]Equipment List'!$B$10:$BE$346,37,FALSE)</f>
        <v>295.31</v>
      </c>
      <c r="N104" s="11" t="str">
        <f>VLOOKUP($A104,'[2]Equipment List'!$B$10:$BE$346,38,FALSE)</f>
        <v>1834.5</v>
      </c>
    </row>
    <row r="105" spans="1:14" customFormat="1">
      <c r="A105" s="5" t="s">
        <v>177</v>
      </c>
      <c r="B105" t="s">
        <v>7</v>
      </c>
      <c r="C105" s="5" t="s">
        <v>176</v>
      </c>
      <c r="D105" s="7">
        <v>132.739</v>
      </c>
      <c r="E105" s="7">
        <v>11.196</v>
      </c>
      <c r="F105" s="7">
        <v>45.3</v>
      </c>
      <c r="G105" t="s">
        <v>232</v>
      </c>
      <c r="H105" t="s">
        <v>241</v>
      </c>
      <c r="I105" s="11" t="str">
        <f t="shared" si="50"/>
        <v>X</v>
      </c>
      <c r="J105" s="11">
        <f t="shared" si="51"/>
        <v>0.91500000000000004</v>
      </c>
      <c r="K105" s="11">
        <f t="shared" si="52"/>
        <v>0.69499999999999995</v>
      </c>
      <c r="L105" s="11" t="str">
        <f>VLOOKUP($A105,'[2]Equipment List'!$B$10:$BE$346,56,FALSE)</f>
        <v>Horizontal Vessel (Fixed, Sliding Saddle)</v>
      </c>
      <c r="M105" s="11">
        <v>915</v>
      </c>
      <c r="N105" s="11" t="str">
        <f>VLOOKUP($A105,'[2]Equipment List'!$B$10:$BE$346,38,FALSE)</f>
        <v>695</v>
      </c>
    </row>
    <row r="106" spans="1:14" customFormat="1">
      <c r="A106" s="5" t="s">
        <v>179</v>
      </c>
      <c r="B106" t="s">
        <v>7</v>
      </c>
      <c r="C106" s="5" t="s">
        <v>178</v>
      </c>
      <c r="D106" s="7">
        <v>132.70699999999999</v>
      </c>
      <c r="E106" s="7">
        <v>8.7850000000000001</v>
      </c>
      <c r="F106" s="7">
        <v>45.4</v>
      </c>
      <c r="G106" t="s">
        <v>232</v>
      </c>
      <c r="H106" t="s">
        <v>241</v>
      </c>
      <c r="I106" s="11" t="str">
        <f t="shared" si="50"/>
        <v>X</v>
      </c>
      <c r="J106" s="11">
        <f t="shared" si="51"/>
        <v>0.9</v>
      </c>
      <c r="K106" s="11">
        <f t="shared" si="52"/>
        <v>0.66500000000000004</v>
      </c>
      <c r="L106" s="11" t="str">
        <f>VLOOKUP($A106,'[2]Equipment List'!$B$10:$BE$346,56,FALSE)</f>
        <v>Horizontal Vessel (Fixed, Sliding Saddle)</v>
      </c>
      <c r="M106" s="11">
        <v>900</v>
      </c>
      <c r="N106" s="11" t="str">
        <f>VLOOKUP($A106,'[2]Equipment List'!$B$10:$BE$346,38,FALSE)</f>
        <v>665</v>
      </c>
    </row>
    <row r="107" spans="1:14" customFormat="1">
      <c r="A107" s="5" t="s">
        <v>181</v>
      </c>
      <c r="B107" t="s">
        <v>10</v>
      </c>
      <c r="C107" s="5" t="s">
        <v>180</v>
      </c>
      <c r="D107" s="7">
        <v>113.30000000000001</v>
      </c>
      <c r="E107" s="7">
        <v>19.96</v>
      </c>
      <c r="F107" s="7">
        <v>45.332999999999998</v>
      </c>
      <c r="G107" t="s">
        <v>236</v>
      </c>
      <c r="H107" t="s">
        <v>241</v>
      </c>
      <c r="I107" s="11" t="str">
        <f t="shared" si="50"/>
        <v>X</v>
      </c>
      <c r="J107" s="11">
        <f t="shared" si="51"/>
        <v>2</v>
      </c>
      <c r="K107" s="11">
        <f t="shared" si="52"/>
        <v>4</v>
      </c>
      <c r="L107" s="11" t="str">
        <f>VLOOKUP($A107,'[2]Equipment List'!$B$10:$BE$346,56,FALSE)</f>
        <v>Horizontal Vessel (Fixed, Sliding Saddle)</v>
      </c>
      <c r="M107" s="11" t="str">
        <f>VLOOKUP($A107,'[2]Equipment List'!$B$10:$BE$346,37,FALSE)</f>
        <v>2000</v>
      </c>
      <c r="N107" s="11" t="str">
        <f>VLOOKUP($A107,'[2]Equipment List'!$B$10:$BE$346,38,FALSE)</f>
        <v>4000</v>
      </c>
    </row>
    <row r="108" spans="1:14" customFormat="1">
      <c r="A108" s="5" t="s">
        <v>183</v>
      </c>
      <c r="B108" t="s">
        <v>10</v>
      </c>
      <c r="C108" s="5" t="s">
        <v>182</v>
      </c>
      <c r="D108" s="7">
        <v>117.89400000000001</v>
      </c>
      <c r="E108" s="7">
        <v>17.305</v>
      </c>
      <c r="F108" s="7">
        <v>44.7</v>
      </c>
      <c r="G108" t="s">
        <v>236</v>
      </c>
      <c r="H108" t="s">
        <v>241</v>
      </c>
      <c r="I108" s="11" t="str">
        <f t="shared" si="50"/>
        <v>Z</v>
      </c>
      <c r="J108" s="11">
        <f t="shared" si="51"/>
        <v>0.20319999999999999</v>
      </c>
      <c r="K108" s="11">
        <f t="shared" si="52"/>
        <v>1.67</v>
      </c>
      <c r="L108" s="11" t="str">
        <f>VLOOKUP($A108,'[2]Equipment List'!$B$10:$BE$346,56,FALSE)</f>
        <v>Vertical Vessel (Leg Support)</v>
      </c>
      <c r="M108" s="11" t="str">
        <f>VLOOKUP($A108,'[2]Equipment List'!$B$10:$BE$346,37,FALSE)</f>
        <v>203.2</v>
      </c>
      <c r="N108" s="11" t="str">
        <f>VLOOKUP($A108,'[2]Equipment List'!$B$10:$BE$346,38,FALSE)</f>
        <v>1670</v>
      </c>
    </row>
    <row r="109" spans="1:14" customFormat="1">
      <c r="A109" s="5" t="s">
        <v>184</v>
      </c>
      <c r="B109" t="s">
        <v>10</v>
      </c>
      <c r="C109" s="5" t="s">
        <v>182</v>
      </c>
      <c r="D109" s="7">
        <v>117.89400000000001</v>
      </c>
      <c r="E109" s="7">
        <v>14.564</v>
      </c>
      <c r="F109" s="7">
        <v>44.7</v>
      </c>
      <c r="G109" t="s">
        <v>236</v>
      </c>
      <c r="H109" t="s">
        <v>241</v>
      </c>
      <c r="I109" s="11" t="str">
        <f t="shared" si="50"/>
        <v>Z</v>
      </c>
      <c r="J109" s="11">
        <f t="shared" si="51"/>
        <v>0.20319999999999999</v>
      </c>
      <c r="K109" s="11">
        <f t="shared" si="52"/>
        <v>1.67</v>
      </c>
      <c r="L109" s="11" t="str">
        <f>VLOOKUP($A109,'[2]Equipment List'!$B$10:$BE$346,56,FALSE)</f>
        <v>Vertical Vessel (Leg Support)</v>
      </c>
      <c r="M109" s="11" t="str">
        <f>VLOOKUP($A109,'[2]Equipment List'!$B$10:$BE$346,37,FALSE)</f>
        <v>203.2</v>
      </c>
      <c r="N109" s="11" t="str">
        <f>VLOOKUP($A109,'[2]Equipment List'!$B$10:$BE$346,38,FALSE)</f>
        <v>1670</v>
      </c>
    </row>
    <row r="110" spans="1:14" customFormat="1">
      <c r="A110" s="5" t="s">
        <v>186</v>
      </c>
      <c r="B110" t="s">
        <v>0</v>
      </c>
      <c r="C110" s="5" t="s">
        <v>185</v>
      </c>
      <c r="D110" s="7">
        <v>103.4</v>
      </c>
      <c r="E110" s="7">
        <v>7.335</v>
      </c>
      <c r="F110" s="7">
        <v>36.674999999999997</v>
      </c>
      <c r="G110" t="s">
        <v>236</v>
      </c>
      <c r="H110" t="s">
        <v>240</v>
      </c>
      <c r="I110" s="11" t="s">
        <v>228</v>
      </c>
      <c r="J110" s="11">
        <f t="shared" ref="J110:J116" si="53">M110/1000</f>
        <v>3</v>
      </c>
      <c r="K110" s="11">
        <f t="shared" ref="K110:K116" si="54">N110/1000</f>
        <v>3.91</v>
      </c>
      <c r="L110" s="11" t="str">
        <f>VLOOKUP($A110,'[2]Equipment List'!$B$10:$BE$346,56,FALSE)</f>
        <v>PKG &amp; Rotating (Welding)</v>
      </c>
      <c r="M110" s="11" t="str">
        <f>VLOOKUP($A110,'[2]Equipment List'!$B$10:$BE$346,37,FALSE)</f>
        <v>3000</v>
      </c>
      <c r="N110" s="11" t="str">
        <f>VLOOKUP($A110,'[2]Equipment List'!$B$10:$BE$346,38,FALSE)</f>
        <v>3910</v>
      </c>
    </row>
    <row r="111" spans="1:14" customFormat="1">
      <c r="A111" s="6" t="s">
        <v>187</v>
      </c>
      <c r="B111" t="s">
        <v>0</v>
      </c>
      <c r="C111" s="5" t="s">
        <v>185</v>
      </c>
      <c r="D111" s="7">
        <v>108.60000000000001</v>
      </c>
      <c r="E111" s="7">
        <v>7.335</v>
      </c>
      <c r="F111" s="7">
        <v>36.674999999999997</v>
      </c>
      <c r="G111" t="s">
        <v>236</v>
      </c>
      <c r="H111" t="s">
        <v>240</v>
      </c>
      <c r="I111" s="11" t="s">
        <v>228</v>
      </c>
      <c r="J111" s="11">
        <f t="shared" si="53"/>
        <v>3</v>
      </c>
      <c r="K111" s="11">
        <f t="shared" si="54"/>
        <v>3.91</v>
      </c>
      <c r="L111" s="11" t="str">
        <f>VLOOKUP($A111,'[2]Equipment List'!$B$10:$BE$346,56,FALSE)</f>
        <v>PKG &amp; Rotating (Welding)</v>
      </c>
      <c r="M111" s="11" t="str">
        <f>VLOOKUP($A111,'[2]Equipment List'!$B$10:$BE$346,37,FALSE)</f>
        <v>3000</v>
      </c>
      <c r="N111" s="11" t="str">
        <f>VLOOKUP($A111,'[2]Equipment List'!$B$10:$BE$346,38,FALSE)</f>
        <v>3910</v>
      </c>
    </row>
    <row r="112" spans="1:14" customFormat="1">
      <c r="A112" s="6" t="s">
        <v>188</v>
      </c>
      <c r="B112" t="s">
        <v>0</v>
      </c>
      <c r="C112" s="5" t="s">
        <v>185</v>
      </c>
      <c r="D112" s="7">
        <v>113.80000000000001</v>
      </c>
      <c r="E112" s="7">
        <v>7.335</v>
      </c>
      <c r="F112" s="7">
        <v>36.674999999999997</v>
      </c>
      <c r="G112" t="s">
        <v>236</v>
      </c>
      <c r="H112" t="s">
        <v>240</v>
      </c>
      <c r="I112" s="11" t="s">
        <v>228</v>
      </c>
      <c r="J112" s="11">
        <f t="shared" si="53"/>
        <v>3</v>
      </c>
      <c r="K112" s="11">
        <f t="shared" si="54"/>
        <v>3.91</v>
      </c>
      <c r="L112" s="11" t="str">
        <f>VLOOKUP($A112,'[2]Equipment List'!$B$10:$BE$346,56,FALSE)</f>
        <v>PKG &amp; Rotating (Welding)</v>
      </c>
      <c r="M112" s="11" t="str">
        <f>VLOOKUP($A112,'[2]Equipment List'!$B$10:$BE$346,37,FALSE)</f>
        <v>3000</v>
      </c>
      <c r="N112" s="11" t="str">
        <f>VLOOKUP($A112,'[2]Equipment List'!$B$10:$BE$346,38,FALSE)</f>
        <v>3910</v>
      </c>
    </row>
    <row r="113" spans="1:14" customFormat="1">
      <c r="A113" s="5" t="s">
        <v>190</v>
      </c>
      <c r="B113" t="s">
        <v>0</v>
      </c>
      <c r="C113" s="5" t="s">
        <v>189</v>
      </c>
      <c r="D113" s="7">
        <v>105.345</v>
      </c>
      <c r="E113" s="7">
        <v>14.03</v>
      </c>
      <c r="F113" s="7">
        <v>36.130000000000003</v>
      </c>
      <c r="G113" t="s">
        <v>236</v>
      </c>
      <c r="H113" t="s">
        <v>240</v>
      </c>
      <c r="I113" s="11" t="s">
        <v>227</v>
      </c>
      <c r="J113" s="11">
        <f t="shared" si="53"/>
        <v>2.5</v>
      </c>
      <c r="K113" s="11">
        <f t="shared" si="54"/>
        <v>2.2599999999999998</v>
      </c>
      <c r="L113" s="11" t="str">
        <f>VLOOKUP($A113,'[2]Equipment List'!$B$10:$BE$346,56,FALSE)</f>
        <v>PKG &amp; Rotating (Welding)</v>
      </c>
      <c r="M113" s="11" t="str">
        <f>VLOOKUP($A113,'[2]Equipment List'!$B$10:$BE$346,37,FALSE)</f>
        <v>2500</v>
      </c>
      <c r="N113" s="11" t="str">
        <f>VLOOKUP($A113,'[2]Equipment List'!$B$10:$BE$346,38,FALSE)</f>
        <v>2260</v>
      </c>
    </row>
    <row r="114" spans="1:14" customFormat="1">
      <c r="A114" s="5" t="s">
        <v>191</v>
      </c>
      <c r="B114" t="s">
        <v>0</v>
      </c>
      <c r="C114" s="5" t="s">
        <v>189</v>
      </c>
      <c r="D114" s="7">
        <v>112.94</v>
      </c>
      <c r="E114" s="7">
        <v>14.03</v>
      </c>
      <c r="F114" s="7">
        <v>36.130000000000003</v>
      </c>
      <c r="G114" t="s">
        <v>236</v>
      </c>
      <c r="H114" t="s">
        <v>240</v>
      </c>
      <c r="I114" s="11" t="s">
        <v>227</v>
      </c>
      <c r="J114" s="11">
        <f t="shared" si="53"/>
        <v>2.5</v>
      </c>
      <c r="K114" s="11">
        <f t="shared" si="54"/>
        <v>2.2599999999999998</v>
      </c>
      <c r="L114" s="11" t="str">
        <f>VLOOKUP($A114,'[2]Equipment List'!$B$10:$BE$346,56,FALSE)</f>
        <v>PKG &amp; Rotating (Welding)</v>
      </c>
      <c r="M114" s="11" t="str">
        <f>VLOOKUP($A114,'[2]Equipment List'!$B$10:$BE$346,37,FALSE)</f>
        <v>2500</v>
      </c>
      <c r="N114" s="11" t="str">
        <f>VLOOKUP($A114,'[2]Equipment List'!$B$10:$BE$346,38,FALSE)</f>
        <v>2260</v>
      </c>
    </row>
    <row r="115" spans="1:14" customFormat="1">
      <c r="A115" s="5" t="s">
        <v>193</v>
      </c>
      <c r="B115" t="s">
        <v>112</v>
      </c>
      <c r="C115" s="5" t="s">
        <v>192</v>
      </c>
      <c r="D115" s="7">
        <v>110.4</v>
      </c>
      <c r="E115" s="7">
        <v>19.16</v>
      </c>
      <c r="F115" s="7">
        <v>37.700000000000003</v>
      </c>
      <c r="G115" t="s">
        <v>236</v>
      </c>
      <c r="H115" t="s">
        <v>240</v>
      </c>
      <c r="I115" s="11" t="s">
        <v>227</v>
      </c>
      <c r="J115" s="11">
        <f t="shared" si="53"/>
        <v>4.3</v>
      </c>
      <c r="K115" s="11">
        <f t="shared" si="54"/>
        <v>5.4</v>
      </c>
      <c r="L115" s="11" t="str">
        <f>VLOOKUP($A115,'[2]Equipment List'!$B$10:$BE$346,56,FALSE)</f>
        <v>PKG &amp; Rotating (Welding)</v>
      </c>
      <c r="M115" s="11" t="str">
        <f>VLOOKUP($A115,'[2]Equipment List'!$B$10:$BE$346,37,FALSE)</f>
        <v>4300</v>
      </c>
      <c r="N115" s="11" t="str">
        <f>VLOOKUP($A115,'[2]Equipment List'!$B$10:$BE$346,38,FALSE)</f>
        <v>5400</v>
      </c>
    </row>
    <row r="116" spans="1:14" customFormat="1">
      <c r="A116" s="5" t="s">
        <v>195</v>
      </c>
      <c r="B116" t="s">
        <v>10</v>
      </c>
      <c r="C116" s="5" t="s">
        <v>194</v>
      </c>
      <c r="D116" s="7">
        <v>132.83500000000001</v>
      </c>
      <c r="E116" s="7">
        <v>-23.95</v>
      </c>
      <c r="F116" s="7">
        <v>37.200000000000003</v>
      </c>
      <c r="G116" t="s">
        <v>233</v>
      </c>
      <c r="H116" t="s">
        <v>240</v>
      </c>
      <c r="I116" s="11" t="str">
        <f t="shared" ref="I110:I116" si="55">IF(LEFT(L116,1)="V","Z",IF(LEFT(L116,1)="H","X","B"))</f>
        <v>Z</v>
      </c>
      <c r="J116" s="11">
        <f t="shared" si="53"/>
        <v>1.79</v>
      </c>
      <c r="K116" s="11">
        <f t="shared" si="54"/>
        <v>3.65</v>
      </c>
      <c r="L116" s="11" t="str">
        <f>VLOOKUP($A116,'[2]Equipment List'!$B$10:$BE$346,56,FALSE)</f>
        <v>Vertical Vessel (Lug Support)</v>
      </c>
      <c r="M116" s="11" t="str">
        <f>VLOOKUP($A116,'[2]Equipment List'!$B$10:$BE$346,37,FALSE)</f>
        <v>1790</v>
      </c>
      <c r="N116" s="11" t="str">
        <f>VLOOKUP($A116,'[2]Equipment List'!$B$10:$BE$346,38,FALSE)</f>
        <v>3650</v>
      </c>
    </row>
    <row r="117" spans="1:14" customFormat="1">
      <c r="A117" s="5" t="s">
        <v>197</v>
      </c>
      <c r="B117" t="s">
        <v>0</v>
      </c>
      <c r="C117" s="5" t="s">
        <v>196</v>
      </c>
      <c r="D117" s="7">
        <v>135.98500000000001</v>
      </c>
      <c r="E117" s="7">
        <v>-24.748000000000001</v>
      </c>
      <c r="F117" s="7">
        <v>35.549999999999997</v>
      </c>
      <c r="G117" t="s">
        <v>233</v>
      </c>
      <c r="H117" t="s">
        <v>240</v>
      </c>
      <c r="I117" s="11" t="s">
        <v>227</v>
      </c>
      <c r="J117" s="11">
        <f t="shared" ref="J117:J120" si="56">M117/1000</f>
        <v>0.85</v>
      </c>
      <c r="K117" s="11">
        <f t="shared" ref="K117:K120" si="57">N117/1000</f>
        <v>1.0960000000000001</v>
      </c>
      <c r="L117" s="11" t="str">
        <f>VLOOKUP($A117,'[2]Equipment List'!$B$10:$BE$346,56,FALSE)</f>
        <v>PKG &amp; Rotating (Welding)</v>
      </c>
      <c r="M117" s="11" t="str">
        <f>VLOOKUP($A117,'[2]Equipment List'!$B$10:$BE$346,37,FALSE)</f>
        <v>850</v>
      </c>
      <c r="N117" s="11" t="str">
        <f>VLOOKUP($A117,'[2]Equipment List'!$B$10:$BE$346,38,FALSE)</f>
        <v>1096</v>
      </c>
    </row>
    <row r="118" spans="1:14" customFormat="1">
      <c r="A118" s="5" t="s">
        <v>198</v>
      </c>
      <c r="B118" t="s">
        <v>0</v>
      </c>
      <c r="C118" s="5" t="s">
        <v>196</v>
      </c>
      <c r="D118" s="7">
        <v>138.08500000000001</v>
      </c>
      <c r="E118" s="7">
        <v>-24.748000000000001</v>
      </c>
      <c r="F118" s="7">
        <v>35.549999999999997</v>
      </c>
      <c r="G118" t="s">
        <v>233</v>
      </c>
      <c r="H118" t="s">
        <v>240</v>
      </c>
      <c r="I118" s="11" t="s">
        <v>227</v>
      </c>
      <c r="J118" s="11">
        <f t="shared" si="56"/>
        <v>0.85</v>
      </c>
      <c r="K118" s="11">
        <f t="shared" si="57"/>
        <v>1.0960000000000001</v>
      </c>
      <c r="L118" s="11" t="str">
        <f>VLOOKUP($A118,'[2]Equipment List'!$B$10:$BE$346,56,FALSE)</f>
        <v>PKG &amp; Rotating (Welding)</v>
      </c>
      <c r="M118" s="11" t="str">
        <f>VLOOKUP($A118,'[2]Equipment List'!$B$10:$BE$346,37,FALSE)</f>
        <v>850</v>
      </c>
      <c r="N118" s="11" t="str">
        <f>VLOOKUP($A118,'[2]Equipment List'!$B$10:$BE$346,38,FALSE)</f>
        <v>1096</v>
      </c>
    </row>
    <row r="119" spans="1:14" customFormat="1">
      <c r="A119" s="5" t="s">
        <v>200</v>
      </c>
      <c r="B119" t="s">
        <v>112</v>
      </c>
      <c r="C119" s="5" t="s">
        <v>199</v>
      </c>
      <c r="D119" s="7">
        <v>104.25800000000001</v>
      </c>
      <c r="E119" s="7">
        <v>8.6430000000000007</v>
      </c>
      <c r="F119" s="7">
        <v>54.35</v>
      </c>
      <c r="G119" t="s">
        <v>236</v>
      </c>
      <c r="H119" t="s">
        <v>242</v>
      </c>
      <c r="I119" s="11" t="s">
        <v>228</v>
      </c>
      <c r="J119" s="11">
        <f t="shared" si="56"/>
        <v>5</v>
      </c>
      <c r="K119" s="11">
        <f t="shared" si="57"/>
        <v>4.6950000000000003</v>
      </c>
      <c r="L119" s="11" t="str">
        <f>VLOOKUP($A119,'[2]Equipment List'!$B$10:$BE$346,56,FALSE)</f>
        <v>PKG &amp; Rotating (Welding)</v>
      </c>
      <c r="M119" s="11" t="str">
        <f>VLOOKUP($A119,'[2]Equipment List'!$B$10:$BE$346,37,FALSE)</f>
        <v>5000</v>
      </c>
      <c r="N119" s="11" t="str">
        <f>VLOOKUP($A119,'[2]Equipment List'!$B$10:$BE$346,38,FALSE)</f>
        <v>4695</v>
      </c>
    </row>
    <row r="120" spans="1:14" customFormat="1">
      <c r="A120" s="5" t="s">
        <v>202</v>
      </c>
      <c r="B120" t="s">
        <v>10</v>
      </c>
      <c r="C120" s="5" t="s">
        <v>201</v>
      </c>
      <c r="D120" s="7">
        <v>153.45099999999999</v>
      </c>
      <c r="E120" s="7">
        <v>-6.7830000000000004</v>
      </c>
      <c r="F120" s="7">
        <v>30.332999999999998</v>
      </c>
      <c r="G120" s="11" t="s">
        <v>257</v>
      </c>
      <c r="H120" s="11" t="s">
        <v>257</v>
      </c>
      <c r="I120" s="11" t="str">
        <f t="shared" ref="I117:I120" si="58">IF(LEFT(L120,1)="V","Z",IF(LEFT(L120,1)="H","X","B"))</f>
        <v>X</v>
      </c>
      <c r="J120" s="11">
        <f t="shared" si="56"/>
        <v>2</v>
      </c>
      <c r="K120" s="11">
        <f t="shared" si="57"/>
        <v>6.7</v>
      </c>
      <c r="L120" s="11" t="str">
        <f>VLOOKUP($A120,'[2]Equipment List'!$B$10:$BE$346,56,FALSE)</f>
        <v>Horizontal Vessel (Fixed, Sliding Saddle)</v>
      </c>
      <c r="M120" s="11" t="str">
        <f>VLOOKUP($A120,'[2]Equipment List'!$B$10:$BE$346,37,FALSE)</f>
        <v>2000</v>
      </c>
      <c r="N120" s="11" t="str">
        <f>VLOOKUP($A120,'[2]Equipment List'!$B$10:$BE$346,38,FALSE)</f>
        <v>6700</v>
      </c>
    </row>
    <row r="121" spans="1:14" customFormat="1">
      <c r="A121" s="5" t="s">
        <v>204</v>
      </c>
      <c r="B121" t="s">
        <v>0</v>
      </c>
      <c r="C121" s="5" t="s">
        <v>203</v>
      </c>
      <c r="D121" s="7">
        <v>153.01499999999999</v>
      </c>
      <c r="E121" s="7">
        <v>-1.79</v>
      </c>
      <c r="F121" s="7">
        <v>30.25</v>
      </c>
      <c r="G121" s="11" t="s">
        <v>257</v>
      </c>
      <c r="H121" s="11" t="s">
        <v>257</v>
      </c>
      <c r="I121" s="11" t="s">
        <v>228</v>
      </c>
      <c r="J121" s="11">
        <f t="shared" ref="J121:J125" si="59">M121/1000</f>
        <v>1</v>
      </c>
      <c r="K121" s="11">
        <f t="shared" ref="K121:K125" si="60">N121/1000</f>
        <v>1.7</v>
      </c>
      <c r="L121" s="11" t="str">
        <f>VLOOKUP($A121,'[2]Equipment List'!$B$10:$BE$346,56,FALSE)</f>
        <v>ETC</v>
      </c>
      <c r="M121" s="11" t="str">
        <f>VLOOKUP($A121,'[2]Equipment List'!$B$10:$BE$346,37,FALSE)</f>
        <v>1000</v>
      </c>
      <c r="N121" s="11" t="str">
        <f>VLOOKUP($A121,'[2]Equipment List'!$B$10:$BE$346,38,FALSE)</f>
        <v>1700</v>
      </c>
    </row>
    <row r="122" spans="1:14" customFormat="1">
      <c r="A122" s="5" t="s">
        <v>205</v>
      </c>
      <c r="B122" t="s">
        <v>0</v>
      </c>
      <c r="C122" s="5" t="s">
        <v>203</v>
      </c>
      <c r="D122" s="7">
        <v>155.51499999999999</v>
      </c>
      <c r="E122" s="7">
        <v>-1.79</v>
      </c>
      <c r="F122" s="7">
        <v>30.25</v>
      </c>
      <c r="G122" s="11" t="s">
        <v>257</v>
      </c>
      <c r="H122" s="11" t="s">
        <v>257</v>
      </c>
      <c r="I122" s="11" t="s">
        <v>228</v>
      </c>
      <c r="J122" s="11">
        <f t="shared" si="59"/>
        <v>1</v>
      </c>
      <c r="K122" s="11">
        <f t="shared" si="60"/>
        <v>1.7</v>
      </c>
      <c r="L122" s="11" t="str">
        <f>VLOOKUP($A122,'[2]Equipment List'!$B$10:$BE$346,56,FALSE)</f>
        <v>ETC</v>
      </c>
      <c r="M122" s="11" t="str">
        <f>VLOOKUP($A122,'[2]Equipment List'!$B$10:$BE$346,37,FALSE)</f>
        <v>1000</v>
      </c>
      <c r="N122" s="11" t="str">
        <f>VLOOKUP($A122,'[2]Equipment List'!$B$10:$BE$346,38,FALSE)</f>
        <v>1700</v>
      </c>
    </row>
    <row r="123" spans="1:14" customFormat="1">
      <c r="A123" s="5" t="s">
        <v>207</v>
      </c>
      <c r="B123" t="s">
        <v>0</v>
      </c>
      <c r="C123" s="5" t="s">
        <v>206</v>
      </c>
      <c r="D123" s="7">
        <v>150.35900000000001</v>
      </c>
      <c r="E123" s="7">
        <v>-9.6560000000000006</v>
      </c>
      <c r="F123" s="7">
        <v>29.558</v>
      </c>
      <c r="G123" s="11" t="s">
        <v>257</v>
      </c>
      <c r="H123" s="11" t="s">
        <v>257</v>
      </c>
      <c r="I123" s="11" t="s">
        <v>228</v>
      </c>
      <c r="J123" s="11">
        <f t="shared" si="59"/>
        <v>0.97</v>
      </c>
      <c r="K123" s="11">
        <f t="shared" si="60"/>
        <v>1.1679999999999999</v>
      </c>
      <c r="L123" s="11" t="str">
        <f>VLOOKUP($A123,'[2]Equipment List'!$B$10:$BE$346,56,FALSE)</f>
        <v>ETC</v>
      </c>
      <c r="M123" s="11" t="str">
        <f>VLOOKUP($A123,'[2]Equipment List'!$B$10:$BE$346,37,FALSE)</f>
        <v>970</v>
      </c>
      <c r="N123" s="11" t="str">
        <f>VLOOKUP($A123,'[2]Equipment List'!$B$10:$BE$346,38,FALSE)</f>
        <v>1168</v>
      </c>
    </row>
    <row r="124" spans="1:14" customFormat="1">
      <c r="A124" s="5" t="s">
        <v>208</v>
      </c>
      <c r="B124" t="s">
        <v>0</v>
      </c>
      <c r="C124" s="5" t="s">
        <v>206</v>
      </c>
      <c r="D124" s="7">
        <v>153.35900000000001</v>
      </c>
      <c r="E124" s="7">
        <v>-9.6560000000000006</v>
      </c>
      <c r="F124" s="7">
        <v>29.558</v>
      </c>
      <c r="G124" s="11" t="s">
        <v>257</v>
      </c>
      <c r="H124" s="11" t="s">
        <v>257</v>
      </c>
      <c r="I124" s="11" t="s">
        <v>228</v>
      </c>
      <c r="J124" s="11">
        <f t="shared" si="59"/>
        <v>0.97</v>
      </c>
      <c r="K124" s="11">
        <f t="shared" si="60"/>
        <v>1.1679999999999999</v>
      </c>
      <c r="L124" s="11" t="str">
        <f>VLOOKUP($A124,'[2]Equipment List'!$B$10:$BE$346,56,FALSE)</f>
        <v>ETC</v>
      </c>
      <c r="M124" s="11" t="str">
        <f>VLOOKUP($A124,'[2]Equipment List'!$B$10:$BE$346,37,FALSE)</f>
        <v>970</v>
      </c>
      <c r="N124" s="11" t="str">
        <f>VLOOKUP($A124,'[2]Equipment List'!$B$10:$BE$346,38,FALSE)</f>
        <v>1168</v>
      </c>
    </row>
    <row r="125" spans="1:14" customFormat="1">
      <c r="A125" s="5" t="s">
        <v>210</v>
      </c>
      <c r="B125" t="s">
        <v>10</v>
      </c>
      <c r="C125" s="5" t="s">
        <v>209</v>
      </c>
      <c r="D125" s="7">
        <v>103.37400000000001</v>
      </c>
      <c r="E125" s="7">
        <v>-5.7510000000000003</v>
      </c>
      <c r="F125" s="7">
        <v>30.332999999999998</v>
      </c>
      <c r="G125" s="11" t="s">
        <v>257</v>
      </c>
      <c r="H125" s="11" t="s">
        <v>257</v>
      </c>
      <c r="I125" s="11" t="str">
        <f t="shared" ref="I121:I125" si="61">IF(LEFT(L125,1)="V","Z",IF(LEFT(L125,1)="H","X","B"))</f>
        <v>X</v>
      </c>
      <c r="J125" s="11">
        <f t="shared" si="59"/>
        <v>2</v>
      </c>
      <c r="K125" s="11">
        <f t="shared" si="60"/>
        <v>5.6</v>
      </c>
      <c r="L125" s="11" t="str">
        <f>VLOOKUP($A125,'[2]Equipment List'!$B$10:$BE$346,56,FALSE)</f>
        <v>Horizontal Vessel (Fixed, Sliding Saddle)</v>
      </c>
      <c r="M125" s="11" t="str">
        <f>VLOOKUP($A125,'[2]Equipment List'!$B$10:$BE$346,37,FALSE)</f>
        <v>2000</v>
      </c>
      <c r="N125" s="11" t="str">
        <f>VLOOKUP($A125,'[2]Equipment List'!$B$10:$BE$346,38,FALSE)</f>
        <v>5600</v>
      </c>
    </row>
    <row r="126" spans="1:14" customFormat="1">
      <c r="A126" s="5" t="s">
        <v>212</v>
      </c>
      <c r="B126" t="s">
        <v>0</v>
      </c>
      <c r="C126" s="5" t="s">
        <v>211</v>
      </c>
      <c r="D126" s="7">
        <v>98.601000000000013</v>
      </c>
      <c r="E126" s="7">
        <v>-10.45</v>
      </c>
      <c r="F126" s="7">
        <v>30.25</v>
      </c>
      <c r="G126" s="11" t="s">
        <v>257</v>
      </c>
      <c r="H126" s="11" t="s">
        <v>257</v>
      </c>
      <c r="I126" s="11" t="s">
        <v>228</v>
      </c>
      <c r="J126" s="11">
        <f t="shared" ref="J126:J128" si="62">M126/1000</f>
        <v>1</v>
      </c>
      <c r="K126" s="11">
        <f t="shared" ref="K126:K128" si="63">N126/1000</f>
        <v>1.7</v>
      </c>
      <c r="L126" s="11" t="str">
        <f>VLOOKUP($A126,'[2]Equipment List'!$B$10:$BE$346,56,FALSE)</f>
        <v>ETC</v>
      </c>
      <c r="M126" s="11" t="str">
        <f>VLOOKUP($A126,'[2]Equipment List'!$B$10:$BE$346,37,FALSE)</f>
        <v>1000</v>
      </c>
      <c r="N126" s="11" t="str">
        <f>VLOOKUP($A126,'[2]Equipment List'!$B$10:$BE$346,38,FALSE)</f>
        <v>1700</v>
      </c>
    </row>
    <row r="127" spans="1:14" customFormat="1">
      <c r="A127" s="6" t="s">
        <v>213</v>
      </c>
      <c r="B127" t="s">
        <v>0</v>
      </c>
      <c r="C127" s="5" t="s">
        <v>211</v>
      </c>
      <c r="D127" s="7">
        <v>98.607000000000014</v>
      </c>
      <c r="E127" s="7">
        <v>-7.4480000000000004</v>
      </c>
      <c r="F127" s="7">
        <v>30.25</v>
      </c>
      <c r="G127" s="11" t="s">
        <v>257</v>
      </c>
      <c r="H127" s="11" t="s">
        <v>257</v>
      </c>
      <c r="I127" s="11" t="s">
        <v>228</v>
      </c>
      <c r="J127" s="11">
        <f t="shared" si="62"/>
        <v>1</v>
      </c>
      <c r="K127" s="11">
        <f t="shared" si="63"/>
        <v>1.7</v>
      </c>
      <c r="L127" s="11" t="str">
        <f>VLOOKUP($A127,'[2]Equipment List'!$B$10:$BE$346,56,FALSE)</f>
        <v>ETC</v>
      </c>
      <c r="M127" s="11" t="str">
        <f>VLOOKUP($A127,'[2]Equipment List'!$B$10:$BE$346,37,FALSE)</f>
        <v>1000</v>
      </c>
      <c r="N127" s="11" t="str">
        <f>VLOOKUP($A127,'[2]Equipment List'!$B$10:$BE$346,38,FALSE)</f>
        <v>1700</v>
      </c>
    </row>
    <row r="128" spans="1:14" customFormat="1">
      <c r="A128" s="6" t="s">
        <v>215</v>
      </c>
      <c r="B128" t="s">
        <v>10</v>
      </c>
      <c r="C128" s="5" t="s">
        <v>214</v>
      </c>
      <c r="D128" s="7">
        <v>155.84</v>
      </c>
      <c r="E128" s="7">
        <v>5.03</v>
      </c>
      <c r="F128" s="7">
        <v>30.332999999999998</v>
      </c>
      <c r="G128" s="11" t="s">
        <v>257</v>
      </c>
      <c r="H128" s="11" t="s">
        <v>257</v>
      </c>
      <c r="I128" s="11" t="str">
        <f t="shared" ref="I126:I128" si="64">IF(LEFT(L128,1)="V","Z",IF(LEFT(L128,1)="H","X","B"))</f>
        <v>X</v>
      </c>
      <c r="J128" s="11">
        <f t="shared" si="62"/>
        <v>2</v>
      </c>
      <c r="K128" s="11">
        <f t="shared" si="63"/>
        <v>10</v>
      </c>
      <c r="L128" s="11" t="str">
        <f>VLOOKUP($A128,'[2]Equipment List'!$B$10:$BE$346,56,FALSE)</f>
        <v>Horizontal Vessel (Fixed, Sliding Saddle)</v>
      </c>
      <c r="M128" s="11" t="str">
        <f>VLOOKUP($A128,'[2]Equipment List'!$B$10:$BE$346,37,FALSE)</f>
        <v>2000</v>
      </c>
      <c r="N128" s="11" t="str">
        <f>VLOOKUP($A128,'[2]Equipment List'!$B$10:$BE$346,38,FALSE)</f>
        <v>10000</v>
      </c>
    </row>
    <row r="129" spans="1:14" customFormat="1">
      <c r="A129" s="5" t="s">
        <v>217</v>
      </c>
      <c r="B129" t="s">
        <v>0</v>
      </c>
      <c r="C129" s="5" t="s">
        <v>216</v>
      </c>
      <c r="D129" s="7">
        <v>148.66499999999999</v>
      </c>
      <c r="E129" s="10">
        <v>10.739000000000001</v>
      </c>
      <c r="F129" s="7">
        <v>30</v>
      </c>
      <c r="G129" s="11" t="s">
        <v>257</v>
      </c>
      <c r="H129" s="11" t="s">
        <v>257</v>
      </c>
      <c r="I129" s="11" t="s">
        <v>228</v>
      </c>
      <c r="J129" s="11">
        <f t="shared" ref="J129:J130" si="65">M129/1000</f>
        <v>0.75</v>
      </c>
      <c r="K129" s="11">
        <f t="shared" ref="K129:K130" si="66">N129/1000</f>
        <v>2</v>
      </c>
      <c r="L129" s="11" t="str">
        <f>VLOOKUP($A129,'[2]Equipment List'!$B$10:$BE$346,56,FALSE)</f>
        <v>ETC</v>
      </c>
      <c r="M129" s="11" t="str">
        <f>VLOOKUP($A129,'[2]Equipment List'!$B$10:$BE$346,37,FALSE)</f>
        <v>750</v>
      </c>
      <c r="N129" s="11" t="str">
        <f>VLOOKUP($A129,'[2]Equipment List'!$B$10:$BE$346,38,FALSE)</f>
        <v>2000</v>
      </c>
    </row>
    <row r="130" spans="1:14" customFormat="1">
      <c r="A130" s="5" t="s">
        <v>218</v>
      </c>
      <c r="B130" t="s">
        <v>0</v>
      </c>
      <c r="C130" s="5" t="s">
        <v>216</v>
      </c>
      <c r="D130" s="7">
        <v>151.16499999999999</v>
      </c>
      <c r="E130" s="7">
        <v>10.739000000000001</v>
      </c>
      <c r="F130" s="7">
        <v>30</v>
      </c>
      <c r="G130" s="11" t="s">
        <v>257</v>
      </c>
      <c r="H130" s="11" t="s">
        <v>257</v>
      </c>
      <c r="I130" s="11" t="s">
        <v>256</v>
      </c>
      <c r="J130" s="11">
        <f t="shared" si="65"/>
        <v>0.75</v>
      </c>
      <c r="K130" s="11">
        <f t="shared" si="66"/>
        <v>2</v>
      </c>
      <c r="L130" s="11" t="str">
        <f>VLOOKUP($A130,'[2]Equipment List'!$B$10:$BE$346,56,FALSE)</f>
        <v>ETC</v>
      </c>
      <c r="M130" s="11" t="str">
        <f>VLOOKUP($A130,'[2]Equipment List'!$B$10:$BE$346,37,FALSE)</f>
        <v>750</v>
      </c>
      <c r="N130" s="11" t="str">
        <f>VLOOKUP($A130,'[2]Equipment List'!$B$10:$BE$346,38,FALSE)</f>
        <v>2000</v>
      </c>
    </row>
    <row r="131" spans="1:14" customFormat="1">
      <c r="A131" s="5" t="s">
        <v>220</v>
      </c>
      <c r="B131" t="s">
        <v>10</v>
      </c>
      <c r="C131" s="5" t="s">
        <v>219</v>
      </c>
      <c r="D131" s="7">
        <v>102.97</v>
      </c>
      <c r="E131" s="7">
        <v>-24.5</v>
      </c>
      <c r="F131" s="7">
        <v>35.75</v>
      </c>
      <c r="G131" t="s">
        <v>237</v>
      </c>
      <c r="H131" t="s">
        <v>240</v>
      </c>
      <c r="I131" t="s">
        <v>229</v>
      </c>
      <c r="J131">
        <v>0.45</v>
      </c>
      <c r="K131">
        <v>1.43</v>
      </c>
      <c r="L131" s="11" t="str">
        <f>VLOOKUP($A131,'[2]Equipment List'!$B$10:$BE$346,56,FALSE)</f>
        <v>Vertical Vessel (Leg Support)</v>
      </c>
      <c r="M131" s="11" t="str">
        <f>VLOOKUP($A131,'[2]Equipment List'!$B$10:$BE$346,37,FALSE)</f>
        <v>445.2</v>
      </c>
      <c r="N131" s="11" t="str">
        <f>VLOOKUP($A131,'[2]Equipment List'!$B$10:$BE$346,38,FALSE)</f>
        <v>1425</v>
      </c>
    </row>
    <row r="132" spans="1:14" customFormat="1">
      <c r="A132" s="5" t="s">
        <v>221</v>
      </c>
      <c r="B132" t="s">
        <v>10</v>
      </c>
      <c r="C132" s="5" t="s">
        <v>219</v>
      </c>
      <c r="D132" s="7">
        <v>102.97</v>
      </c>
      <c r="E132" s="7">
        <v>-22.7</v>
      </c>
      <c r="F132" s="7">
        <v>35.75</v>
      </c>
      <c r="G132" t="s">
        <v>237</v>
      </c>
      <c r="H132" t="s">
        <v>240</v>
      </c>
      <c r="I132" s="11" t="s">
        <v>229</v>
      </c>
      <c r="J132" s="11">
        <v>0.45</v>
      </c>
      <c r="K132" s="11">
        <v>1.43</v>
      </c>
      <c r="L132" s="11" t="str">
        <f>VLOOKUP($A132,'[2]Equipment List'!$B$10:$BE$346,56,FALSE)</f>
        <v>Vertical Vessel (Leg Support)</v>
      </c>
      <c r="M132" s="11" t="str">
        <f>VLOOKUP($A132,'[2]Equipment List'!$B$10:$BE$346,37,FALSE)</f>
        <v>445.2</v>
      </c>
      <c r="N132" s="11" t="str">
        <f>VLOOKUP($A132,'[2]Equipment List'!$B$10:$BE$346,38,FALSE)</f>
        <v>1425</v>
      </c>
    </row>
    <row r="133" spans="1:14" customFormat="1">
      <c r="A133" s="5" t="s">
        <v>224</v>
      </c>
      <c r="B133" t="s">
        <v>222</v>
      </c>
      <c r="C133" s="5" t="s">
        <v>223</v>
      </c>
      <c r="D133" s="7">
        <v>182.55</v>
      </c>
      <c r="E133" s="7">
        <v>-27.02</v>
      </c>
      <c r="F133" s="7">
        <v>47</v>
      </c>
      <c r="G133" t="s">
        <v>258</v>
      </c>
      <c r="H133" s="11" t="s">
        <v>241</v>
      </c>
      <c r="I133" t="s">
        <v>255</v>
      </c>
      <c r="J133">
        <v>3</v>
      </c>
    </row>
    <row r="134" spans="1:14" customFormat="1">
      <c r="A134" s="5" t="s">
        <v>226</v>
      </c>
      <c r="B134" t="s">
        <v>222</v>
      </c>
      <c r="C134" s="5" t="s">
        <v>225</v>
      </c>
      <c r="D134" s="7">
        <v>69.456000000000003</v>
      </c>
      <c r="E134" s="7">
        <v>26.984999999999999</v>
      </c>
      <c r="F134" s="7">
        <v>47</v>
      </c>
      <c r="G134" t="s">
        <v>230</v>
      </c>
      <c r="H134" s="11" t="s">
        <v>241</v>
      </c>
      <c r="I134" t="s">
        <v>255</v>
      </c>
      <c r="J134">
        <v>3</v>
      </c>
    </row>
    <row r="135" spans="1:14" s="9" customFormat="1"/>
    <row r="136" spans="1:14" s="9" customFormat="1"/>
    <row r="137" spans="1:14" s="9" customFormat="1"/>
    <row r="138" spans="1:14" s="9" customFormat="1"/>
    <row r="139" spans="1:14" s="9" customFormat="1"/>
    <row r="140" spans="1:14" s="9" customFormat="1"/>
    <row r="141" spans="1:14" s="9" customFormat="1"/>
    <row r="142" spans="1:14" s="9" customFormat="1"/>
    <row r="143" spans="1:14" s="9" customFormat="1"/>
    <row r="144" spans="1:14" s="9" customFormat="1"/>
    <row r="145" s="9" customFormat="1"/>
    <row r="146" s="9" customFormat="1"/>
    <row r="147" s="9" customFormat="1"/>
    <row r="148" s="9" customFormat="1"/>
    <row r="149" s="9" customFormat="1"/>
    <row r="150" s="9" customFormat="1"/>
    <row r="151" s="9" customFormat="1"/>
    <row r="152" s="9" customFormat="1"/>
    <row r="153" s="9" customFormat="1"/>
    <row r="154" s="9" customFormat="1"/>
    <row r="155" s="9" customFormat="1"/>
    <row r="156" s="9" customFormat="1"/>
    <row r="157" s="9" customFormat="1"/>
    <row r="158" s="9" customFormat="1"/>
    <row r="159" s="9" customFormat="1"/>
    <row r="160" s="9" customFormat="1"/>
    <row r="161" s="9" customFormat="1"/>
    <row r="162" s="9" customFormat="1"/>
    <row r="163" s="9" customFormat="1"/>
    <row r="164" s="9" customFormat="1"/>
    <row r="165" s="9" customFormat="1"/>
    <row r="166" s="9" customFormat="1"/>
    <row r="167" s="9" customFormat="1"/>
    <row r="168" s="9" customFormat="1"/>
    <row r="169" s="9" customFormat="1"/>
    <row r="170" s="9" customFormat="1"/>
    <row r="171" s="9" customFormat="1"/>
    <row r="172" s="9" customFormat="1"/>
    <row r="173" s="9" customFormat="1"/>
    <row r="174" s="9" customFormat="1"/>
    <row r="175" s="9" customFormat="1"/>
    <row r="176" s="9" customFormat="1"/>
    <row r="177" s="9" customFormat="1"/>
    <row r="178" s="9" customFormat="1"/>
    <row r="179" s="9" customFormat="1"/>
    <row r="180" s="9" customFormat="1"/>
    <row r="181" s="9" customFormat="1"/>
    <row r="182" s="9" customFormat="1"/>
    <row r="183" s="9" customFormat="1"/>
    <row r="184" s="9" customFormat="1"/>
    <row r="185" s="9" customFormat="1"/>
    <row r="186" s="9" customFormat="1"/>
    <row r="187" s="9" customFormat="1"/>
    <row r="188" s="9" customFormat="1"/>
    <row r="189" s="9" customFormat="1"/>
    <row r="190" s="9" customFormat="1"/>
    <row r="191" s="9" customFormat="1"/>
    <row r="192" s="9" customFormat="1"/>
    <row r="193" s="9" customFormat="1"/>
    <row r="194" s="9" customFormat="1"/>
    <row r="195" s="9" customFormat="1"/>
    <row r="196" s="9" customFormat="1"/>
    <row r="197" s="9" customFormat="1"/>
    <row r="198" s="9" customFormat="1"/>
    <row r="199" s="9" customFormat="1"/>
    <row r="200" s="9" customFormat="1"/>
    <row r="201" s="9" customFormat="1"/>
    <row r="202" s="9" customFormat="1"/>
    <row r="203" s="9" customFormat="1"/>
    <row r="204" s="9" customFormat="1"/>
    <row r="205" s="9" customFormat="1"/>
    <row r="206" s="9" customFormat="1"/>
    <row r="207" s="9" customFormat="1"/>
    <row r="208" s="9" customFormat="1"/>
    <row r="209" s="9" customFormat="1"/>
    <row r="210" s="9" customFormat="1"/>
    <row r="211" s="9" customFormat="1"/>
    <row r="212" s="9" customFormat="1"/>
    <row r="213" s="9" customFormat="1"/>
    <row r="214" s="9" customFormat="1"/>
    <row r="215" s="9" customFormat="1"/>
    <row r="216" s="9" customFormat="1"/>
    <row r="217" s="9" customFormat="1"/>
    <row r="218" s="9" customFormat="1"/>
    <row r="219" s="9" customFormat="1"/>
    <row r="220" s="9" customFormat="1"/>
    <row r="221" s="9" customFormat="1"/>
    <row r="222" s="9" customFormat="1"/>
    <row r="223" s="9" customFormat="1"/>
    <row r="224" s="9" customFormat="1"/>
    <row r="225" s="9" customFormat="1"/>
    <row r="226" s="9" customFormat="1"/>
    <row r="227" s="9" customFormat="1"/>
    <row r="228" s="9" customFormat="1"/>
    <row r="229" s="9" customFormat="1"/>
    <row r="230" s="9" customFormat="1"/>
    <row r="231" s="9" customFormat="1"/>
    <row r="232" s="9" customFormat="1"/>
    <row r="233" s="9" customFormat="1"/>
    <row r="234" s="9" customFormat="1"/>
    <row r="235" s="9" customFormat="1"/>
    <row r="236" s="9" customFormat="1"/>
    <row r="237" s="9" customFormat="1"/>
    <row r="238" s="9" customFormat="1"/>
    <row r="239" s="9" customFormat="1"/>
    <row r="240" s="9" customFormat="1"/>
  </sheetData>
  <protectedRanges>
    <protectedRange sqref="C1" name="Range1_3_1"/>
    <protectedRange sqref="A1" name="Range1_1_2_1"/>
    <protectedRange sqref="A2" name="Range1_1_1_2_1"/>
    <protectedRange sqref="D1:F1" name="Range1_6_1"/>
    <protectedRange sqref="A3" name="Range1_1_1_2_2"/>
    <protectedRange sqref="A4" name="Range1_1_1_2_3"/>
    <protectedRange sqref="A5" name="Range1_1_1_2_4"/>
    <protectedRange sqref="A6" name="Range1_1_1_2_5"/>
    <protectedRange sqref="A7" name="Range1_1_1_2_6"/>
    <protectedRange sqref="A8" name="Range1_1_1_2_7"/>
    <protectedRange sqref="A9" name="Range1_1_1_2_8"/>
    <protectedRange sqref="A10" name="Range1_1_1_2_9"/>
    <protectedRange sqref="A11" name="Range1_1_1_2_10"/>
    <protectedRange sqref="A12" name="Range1_1_1_2_11"/>
    <protectedRange sqref="A13" name="Range1_1_1_2_12"/>
    <protectedRange sqref="A14" name="Range1_1_1_2_13"/>
    <protectedRange sqref="A15" name="Range1_1_1_2_14"/>
    <protectedRange sqref="A16" name="Range1_1_1_2_15"/>
    <protectedRange sqref="A17" name="Range1_1_1_2_16"/>
    <protectedRange sqref="A18" name="Range1_1_1_2_17"/>
    <protectedRange sqref="A19" name="Range1_1_1_2_18"/>
    <protectedRange sqref="A20" name="Range1_1_1_2_19"/>
    <protectedRange sqref="A21" name="Range1_1_1_2_20"/>
    <protectedRange sqref="A22" name="Range1_1_1_2_21"/>
    <protectedRange sqref="A23" name="Range1_1_1_2_22"/>
    <protectedRange sqref="A24" name="Range1_1_1_2_23"/>
    <protectedRange sqref="A25" name="Range1_1_1_2_24"/>
    <protectedRange sqref="A26" name="Range1_1_1_2_25"/>
    <protectedRange sqref="A27" name="Range1_1_1_2_26"/>
    <protectedRange sqref="A28" name="Range1_1_1_2_27"/>
    <protectedRange sqref="A29" name="Range1_1_1_2_28"/>
    <protectedRange sqref="A30" name="Range1_1_1_2_29"/>
    <protectedRange sqref="A31" name="Range1_1_1_2_30"/>
    <protectedRange sqref="A32" name="Range1_1_1_2_31"/>
    <protectedRange sqref="A33" name="Range1_1_1_2_32"/>
    <protectedRange sqref="A34" name="Range1_1_1_2_33"/>
    <protectedRange sqref="A35" name="Range1_1_1_2_34"/>
    <protectedRange sqref="A36:A37" name="Range1_1_1_2_35"/>
    <protectedRange sqref="A38" name="Range1_1_1_2_37"/>
    <protectedRange sqref="A39" name="Range1_1_1_2_38"/>
    <protectedRange sqref="A40" name="Range1_1_1_2_39"/>
    <protectedRange sqref="A41" name="Range1_1_1_2_40"/>
    <protectedRange sqref="A42" name="Range1_1_1_2_41"/>
    <protectedRange sqref="A43" name="Range1_1_1_2_42"/>
    <protectedRange sqref="A44" name="Range1_1_1_2_43"/>
    <protectedRange sqref="A45" name="Range1_1_1_2_44"/>
    <protectedRange sqref="A46" name="Range1_1_1_2_47"/>
    <protectedRange sqref="A47" name="Range1_1_1_2_48"/>
    <protectedRange sqref="A48" name="Range1_1_1_2_49"/>
    <protectedRange sqref="A49" name="Range1_1_1_2_50"/>
    <protectedRange sqref="A50" name="Range1_1_1_2_51"/>
    <protectedRange sqref="A51" name="Range1_1_1_2_52"/>
    <protectedRange sqref="A52" name="Range1_1_1_2_53"/>
    <protectedRange sqref="A53" name="Range1_1_1_2_54"/>
    <protectedRange sqref="A54" name="Range1_1_1_2_55"/>
    <protectedRange sqref="A55" name="Range1_1_1_2_56"/>
    <protectedRange sqref="A56" name="Range1_1_1_2_57"/>
    <protectedRange sqref="A57" name="Range1_1_1_2_58"/>
    <protectedRange sqref="A58" name="Range1_1_1_2_59"/>
    <protectedRange sqref="A59" name="Range1_1_1_2_60"/>
    <protectedRange sqref="A60" name="Range1_1_1_2_61"/>
    <protectedRange sqref="A61" name="Range1_1_1_2_62"/>
    <protectedRange sqref="A62" name="Range1_1_1_2_63"/>
    <protectedRange sqref="A63" name="Range1_1_1_2_64"/>
    <protectedRange sqref="A64" name="Range1_1_1_2_65"/>
    <protectedRange sqref="A65" name="Range1_1_1_2_66"/>
    <protectedRange sqref="A66" name="Range1_1_1_2_67"/>
    <protectedRange sqref="A67" name="Range1_1_1_2_68"/>
    <protectedRange sqref="A68" name="Range1_1_1_2_69"/>
    <protectedRange sqref="A69" name="Range1_1_1_2_70"/>
    <protectedRange sqref="A70" name="Range1_1_1_2_71"/>
    <protectedRange sqref="A71" name="Range1_1_1_2_72"/>
    <protectedRange sqref="A72" name="Range1_1_1_2_73"/>
    <protectedRange sqref="A73" name="Range1_1_1_2_74"/>
    <protectedRange sqref="A74" name="Range1_1_1_2_75"/>
    <protectedRange sqref="A75" name="Range1_1_1_2_76"/>
    <protectedRange sqref="A76" name="Range1_1_1_2_77"/>
    <protectedRange sqref="A77" name="Range1_1_1_2_78"/>
    <protectedRange sqref="A111" name="Range1_1_1_2_79"/>
    <protectedRange sqref="A112" name="Range1_1_1_2_80"/>
    <protectedRange sqref="A127" name="Range1_1_1_2_81"/>
    <protectedRange sqref="A128" name="Range1_1_1_2_82"/>
  </protectedRanges>
  <autoFilter ref="A1:K134" xr:uid="{9CBD47F0-2A5E-4AB4-BFC0-FB4EBF77B1E1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13AF91B89AB64687405739CD760E5A" ma:contentTypeVersion="11" ma:contentTypeDescription="Create a new document." ma:contentTypeScope="" ma:versionID="9b2fd46485f0d7d24ebae902da76d529">
  <xsd:schema xmlns:xsd="http://www.w3.org/2001/XMLSchema" xmlns:xs="http://www.w3.org/2001/XMLSchema" xmlns:p="http://schemas.microsoft.com/office/2006/metadata/properties" xmlns:ns2="6288cde2-e4af-4292-b2f5-6ae8cb4b0036" xmlns:ns3="24acf4f6-2027-4227-902f-54e7acde40e4" targetNamespace="http://schemas.microsoft.com/office/2006/metadata/properties" ma:root="true" ma:fieldsID="895681cc52f70a8dae205bf9f8a3fbdd" ns2:_="" ns3:_="">
    <xsd:import namespace="6288cde2-e4af-4292-b2f5-6ae8cb4b0036"/>
    <xsd:import namespace="24acf4f6-2027-4227-902f-54e7acde40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88cde2-e4af-4292-b2f5-6ae8cb4b00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cf4f6-2027-4227-902f-54e7acde40e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036930-2D53-436A-A677-C873F9235A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63842C-B1A2-4D0E-9C49-CF7DF94EBE4D}">
  <ds:schemaRefs>
    <ds:schemaRef ds:uri="http://schemas.microsoft.com/office/infopath/2007/PartnerControls"/>
    <ds:schemaRef ds:uri="6288cde2-e4af-4292-b2f5-6ae8cb4b0036"/>
    <ds:schemaRef ds:uri="http://schemas.microsoft.com/office/2006/metadata/properties"/>
    <ds:schemaRef ds:uri="http://purl.org/dc/terms/"/>
    <ds:schemaRef ds:uri="http://schemas.microsoft.com/office/2006/documentManagement/types"/>
    <ds:schemaRef ds:uri="24acf4f6-2027-4227-902f-54e7acde40e4"/>
    <ds:schemaRef ds:uri="http://schemas.openxmlformats.org/package/2006/metadata/core-propertie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94420AA-BCE5-4DA7-A603-6D58C46387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88cde2-e4af-4292-b2f5-6ae8cb4b0036"/>
    <ds:schemaRef ds:uri="24acf4f6-2027-4227-902f-54e7acde40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Sung-Hoon Kim</dc:creator>
  <cp:lastModifiedBy>Sung-Hoon Kim</cp:lastModifiedBy>
  <dcterms:created xsi:type="dcterms:W3CDTF">2020-03-19T07:36:51Z</dcterms:created>
  <dcterms:modified xsi:type="dcterms:W3CDTF">2020-03-28T02:02:28Z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bcde55-8b1a-4298-ae17-39d1f235af7e_Enabled">
    <vt:lpwstr>true</vt:lpwstr>
  </property>
  <property fmtid="{D5CDD505-2E9C-101B-9397-08002B2CF9AE}" pid="3" name="MSIP_Label_cfbcde55-8b1a-4298-ae17-39d1f235af7e_SetDate">
    <vt:lpwstr>2020-03-19T07:40:21Z</vt:lpwstr>
  </property>
  <property fmtid="{D5CDD505-2E9C-101B-9397-08002B2CF9AE}" pid="4" name="MSIP_Label_cfbcde55-8b1a-4298-ae17-39d1f235af7e_Method">
    <vt:lpwstr>Privileged</vt:lpwstr>
  </property>
  <property fmtid="{D5CDD505-2E9C-101B-9397-08002B2CF9AE}" pid="5" name="MSIP_Label_cfbcde55-8b1a-4298-ae17-39d1f235af7e_Name">
    <vt:lpwstr>Internal</vt:lpwstr>
  </property>
  <property fmtid="{D5CDD505-2E9C-101B-9397-08002B2CF9AE}" pid="6" name="MSIP_Label_cfbcde55-8b1a-4298-ae17-39d1f235af7e_SiteId">
    <vt:lpwstr>4a3454a0-8cf4-4a9c-b1c0-6ce4d1495f82</vt:lpwstr>
  </property>
  <property fmtid="{D5CDD505-2E9C-101B-9397-08002B2CF9AE}" pid="7" name="MSIP_Label_cfbcde55-8b1a-4298-ae17-39d1f235af7e_ActionId">
    <vt:lpwstr>43890e5a-69c4-4f78-a7f5-0000baf8f4f7</vt:lpwstr>
  </property>
  <property fmtid="{D5CDD505-2E9C-101B-9397-08002B2CF9AE}" pid="8" name="MSIP_Label_cfbcde55-8b1a-4298-ae17-39d1f235af7e_ContentBits">
    <vt:lpwstr>0</vt:lpwstr>
  </property>
  <property fmtid="{D5CDD505-2E9C-101B-9397-08002B2CF9AE}" pid="9" name="LR_Classification">
    <vt:lpwstr>Internal</vt:lpwstr>
  </property>
  <property fmtid="{D5CDD505-2E9C-101B-9397-08002B2CF9AE}" pid="10" name="ContentTypeId">
    <vt:lpwstr>0x0101004613AF91B89AB64687405739CD760E5A</vt:lpwstr>
  </property>
</Properties>
</file>