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oshk\LR\Energy - PRJ11100223773 - Documents\6. Project Work place\01 FRA\PyExdCrv\Rev.B\"/>
    </mc:Choice>
  </mc:AlternateContent>
  <xr:revisionPtr revIDLastSave="36" documentId="8_{83C20CE1-F510-406E-B28E-46D9C7015FA9}" xr6:coauthVersionLast="41" xr6:coauthVersionMax="41" xr10:uidLastSave="{8EFB06AB-117B-4372-A8CC-81725380B66A}"/>
  <bookViews>
    <workbookView xWindow="8175" yWindow="8280" windowWidth="17895" windowHeight="7875" xr2:uid="{4A906139-6B3E-432B-B1BB-D4ACCD6BDF9C}"/>
  </bookViews>
  <sheets>
    <sheet name="xyz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7" i="1" l="1"/>
  <c r="Q56" i="1"/>
  <c r="Q53" i="1"/>
  <c r="Q52" i="1"/>
  <c r="S51" i="1"/>
  <c r="Q51" i="1"/>
  <c r="S48" i="1"/>
  <c r="Q48" i="1"/>
</calcChain>
</file>

<file path=xl/sharedStrings.xml><?xml version="1.0" encoding="utf-8"?>
<sst xmlns="http://schemas.openxmlformats.org/spreadsheetml/2006/main" count="411" uniqueCount="146">
  <si>
    <t>ID_CUBE</t>
  </si>
  <si>
    <t>X</t>
  </si>
  <si>
    <t>Y</t>
  </si>
  <si>
    <t>Z</t>
  </si>
  <si>
    <t>S01_A</t>
  </si>
  <si>
    <t>P01_E</t>
  </si>
  <si>
    <t>P01_F</t>
  </si>
  <si>
    <t>P04_C</t>
  </si>
  <si>
    <t>S05_A_AS</t>
  </si>
  <si>
    <t>S05_A_AP</t>
  </si>
  <si>
    <t>S05_A_F</t>
  </si>
  <si>
    <t>S05_B_AP</t>
  </si>
  <si>
    <t>S05_B_F</t>
  </si>
  <si>
    <t>S04_A_A</t>
  </si>
  <si>
    <t>S04_A_FP</t>
  </si>
  <si>
    <t>S04_A_FS</t>
  </si>
  <si>
    <t>S04_B_AP</t>
  </si>
  <si>
    <t>S04_B_F</t>
  </si>
  <si>
    <t>S03_A_P</t>
  </si>
  <si>
    <t>S03_A_S</t>
  </si>
  <si>
    <t>S03_B_A</t>
  </si>
  <si>
    <t>S03_B_F</t>
  </si>
  <si>
    <t>S02_A_A</t>
  </si>
  <si>
    <t>S02_A_F</t>
  </si>
  <si>
    <t>S01_A/B_F</t>
  </si>
  <si>
    <t>P02_A_S</t>
  </si>
  <si>
    <t>P02_B_A</t>
  </si>
  <si>
    <t>P02_B_FS</t>
  </si>
  <si>
    <t>P02_B_FP</t>
  </si>
  <si>
    <t>P02_C_P</t>
  </si>
  <si>
    <t>P02_C_S</t>
  </si>
  <si>
    <t>P03_A_P</t>
  </si>
  <si>
    <t>P03_A_AS</t>
  </si>
  <si>
    <t>P03_A_FS</t>
  </si>
  <si>
    <t>P03_B_P</t>
  </si>
  <si>
    <t>P03_B_FS</t>
  </si>
  <si>
    <t>P04_A_AP</t>
  </si>
  <si>
    <t>P04_A_FP</t>
  </si>
  <si>
    <t>P04_A_AS</t>
  </si>
  <si>
    <t>P04_A_FS</t>
  </si>
  <si>
    <t>P04_B_AS</t>
  </si>
  <si>
    <t>P04_B_FS</t>
  </si>
  <si>
    <t>P05_A_P</t>
  </si>
  <si>
    <t>P05_A_S</t>
  </si>
  <si>
    <t>P05_B_A</t>
  </si>
  <si>
    <t>P05_B_F</t>
  </si>
  <si>
    <t>S05_A_AS                  1.9 [min]</t>
  </si>
  <si>
    <t>S05_A_AP                  1.8 [min]</t>
  </si>
  <si>
    <t>S05_A_F                   1.9 [min]</t>
  </si>
  <si>
    <t>S05_B_AP                  1.8 [min]</t>
  </si>
  <si>
    <t>S05_B_AS                  2.1 [min]</t>
  </si>
  <si>
    <t>S05_B_F                   1.9 [min]</t>
  </si>
  <si>
    <t>S04_A_A                   8.8 [min]</t>
  </si>
  <si>
    <t>S04_A_FP                 10.6 [min]</t>
  </si>
  <si>
    <t>S04_A_FS                 11.6 [min]</t>
  </si>
  <si>
    <t>S04_B_AP                  7.9 [min]</t>
  </si>
  <si>
    <t>S04_B_AS                 11.1 [min]</t>
  </si>
  <si>
    <t>S04_B_F                   9.4 [min]</t>
  </si>
  <si>
    <t>S03_A_P                  12.6 [min]</t>
  </si>
  <si>
    <t>S03_A_S                  13.5 [min]</t>
  </si>
  <si>
    <t>S03_B_A                  15.9 [min]</t>
  </si>
  <si>
    <t>S03_B_F                  15.9 [min]</t>
  </si>
  <si>
    <t>S02_A_A                   9.2 [min]</t>
  </si>
  <si>
    <t>S02_A_F                   9.2 [min]</t>
  </si>
  <si>
    <t>S01_A                     2.2 [min]</t>
  </si>
  <si>
    <t>S01_B                     2.1 [min]</t>
  </si>
  <si>
    <t>S01_A/B_F                 2.0 [min]</t>
  </si>
  <si>
    <t>P01_E                     2.0 [min]</t>
  </si>
  <si>
    <t>P01_P                     1.9 [min]</t>
  </si>
  <si>
    <t>P01_F                     1.9 [min]</t>
  </si>
  <si>
    <t>P02_A_P                   9.4 [min]</t>
  </si>
  <si>
    <t>P02_A_S                  10.3 [min]</t>
  </si>
  <si>
    <t>P02_B_A                   9.0 [min]</t>
  </si>
  <si>
    <t>P02_B_FS                  9.1 [min]</t>
  </si>
  <si>
    <t>P02_B_FP                  6.5 [min]</t>
  </si>
  <si>
    <t>P02_C_P                   3.9 [min]</t>
  </si>
  <si>
    <t>P02_C_S                   6.5 [min]</t>
  </si>
  <si>
    <t>P03_A_P                  12.6 [min]</t>
  </si>
  <si>
    <t>P03_A_AS                 13.5 [min]</t>
  </si>
  <si>
    <t>P03_A_FS                 13.5 [min]</t>
  </si>
  <si>
    <t>P03_B_P                  15.4 [min]</t>
  </si>
  <si>
    <t>P03_B_FS                 28.1 [min]</t>
  </si>
  <si>
    <t>P04_A_AP                 10.6 [min]</t>
  </si>
  <si>
    <t>P04_A_FP                 10.6 [min]</t>
  </si>
  <si>
    <t>P04_A_AS                 11.6 [min]</t>
  </si>
  <si>
    <t>P04_A_FS                 11.6 [min]</t>
  </si>
  <si>
    <t>P04_B_AS                 11.1 [min]</t>
  </si>
  <si>
    <t>P04_B_FS                 11.1 [min]</t>
  </si>
  <si>
    <t>P04_C                     7.1 [min]</t>
  </si>
  <si>
    <t>P05_A_P                   1.8 [min]</t>
  </si>
  <si>
    <t>P05_A_S                   1.9 [min]</t>
  </si>
  <si>
    <t>P05_B_A                   1.9 [min]</t>
  </si>
  <si>
    <t>P05_B_F                   1.9 [min]</t>
  </si>
  <si>
    <t>P05_C                     1.8 [min]</t>
  </si>
  <si>
    <t>Duration evaluated as of 15.2.2020</t>
  </si>
  <si>
    <t>Coordinates</t>
  </si>
  <si>
    <t>S.No</t>
  </si>
  <si>
    <t>Module</t>
  </si>
  <si>
    <t>Deck</t>
  </si>
  <si>
    <t>Area</t>
  </si>
  <si>
    <t>Tag No.</t>
  </si>
  <si>
    <t>S05</t>
  </si>
  <si>
    <t>A</t>
  </si>
  <si>
    <t>AS</t>
  </si>
  <si>
    <t>AP</t>
  </si>
  <si>
    <t>F</t>
  </si>
  <si>
    <t>B</t>
  </si>
  <si>
    <t>S04</t>
  </si>
  <si>
    <t>FP</t>
  </si>
  <si>
    <t>FS</t>
  </si>
  <si>
    <t>S03</t>
  </si>
  <si>
    <t>P</t>
  </si>
  <si>
    <t>S</t>
  </si>
  <si>
    <t>S02</t>
  </si>
  <si>
    <t>S01</t>
  </si>
  <si>
    <t>-</t>
  </si>
  <si>
    <t>A/B</t>
  </si>
  <si>
    <t>P01</t>
  </si>
  <si>
    <t>E</t>
  </si>
  <si>
    <t>P02</t>
  </si>
  <si>
    <t>C</t>
  </si>
  <si>
    <t>P03</t>
  </si>
  <si>
    <t>P04</t>
  </si>
  <si>
    <t>P05</t>
  </si>
  <si>
    <t>KOD</t>
  </si>
  <si>
    <t>HD</t>
  </si>
  <si>
    <t>KOD_HD_P</t>
  </si>
  <si>
    <t>KOD_HD_S</t>
  </si>
  <si>
    <t>KOD_B</t>
  </si>
  <si>
    <t>S00</t>
  </si>
  <si>
    <t>W</t>
  </si>
  <si>
    <t>S00_W</t>
  </si>
  <si>
    <t>TUR</t>
  </si>
  <si>
    <t>FWD</t>
  </si>
  <si>
    <t>FWD_F</t>
  </si>
  <si>
    <t>LQ</t>
  </si>
  <si>
    <t>LQ_A</t>
  </si>
  <si>
    <t>LQ_P</t>
  </si>
  <si>
    <t>LQ_S</t>
  </si>
  <si>
    <t>LQ_F</t>
  </si>
  <si>
    <t>HD_A</t>
  </si>
  <si>
    <t>HD_F</t>
  </si>
  <si>
    <t>R02</t>
  </si>
  <si>
    <t>R03</t>
  </si>
  <si>
    <t>R04</t>
  </si>
  <si>
    <t>R05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</si>
</sst>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0FE0B-727C-4E1D-B3E3-D28184255FC2}">
  <sheetPr codeName="Sheet1"/>
  <dimension ref="A1:S60"/>
  <sheetViews>
    <sheetView tabSelected="1" topLeftCell="A22" workbookViewId="0">
      <selection activeCell="A53" sqref="A53:XFD53"/>
    </sheetView>
  </sheetViews>
  <sheetFormatPr defaultRowHeight="15" x14ac:dyDescent="0.25"/>
  <cols>
    <col min="1" max="1" width="14.28515625" customWidth="1"/>
  </cols>
  <sheetData>
    <row r="1" spans="1:19" x14ac:dyDescent="0.25">
      <c r="A1">
        <v>58</v>
      </c>
      <c r="Q1" s="8" t="s">
        <v>95</v>
      </c>
      <c r="R1" s="8"/>
      <c r="S1" s="8"/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E2" s="1" t="s">
        <v>98</v>
      </c>
      <c r="H2" t="s">
        <v>94</v>
      </c>
      <c r="L2" s="1" t="s">
        <v>96</v>
      </c>
      <c r="M2" s="1" t="s">
        <v>97</v>
      </c>
      <c r="N2" s="1" t="s">
        <v>98</v>
      </c>
      <c r="O2" s="1" t="s">
        <v>99</v>
      </c>
      <c r="P2" s="2" t="s">
        <v>100</v>
      </c>
      <c r="Q2" s="3" t="s">
        <v>1</v>
      </c>
      <c r="R2" s="3" t="s">
        <v>2</v>
      </c>
      <c r="S2" s="3" t="s">
        <v>3</v>
      </c>
    </row>
    <row r="3" spans="1:19" x14ac:dyDescent="0.25">
      <c r="A3" s="4" t="s">
        <v>8</v>
      </c>
      <c r="B3" s="4">
        <v>175.36</v>
      </c>
      <c r="C3" s="4">
        <v>-19.288</v>
      </c>
      <c r="D3" s="4">
        <v>39.5</v>
      </c>
      <c r="E3" s="4" t="s">
        <v>102</v>
      </c>
      <c r="H3" t="s">
        <v>46</v>
      </c>
      <c r="L3" s="4">
        <v>1</v>
      </c>
      <c r="M3" s="4" t="s">
        <v>101</v>
      </c>
      <c r="N3" s="4" t="s">
        <v>102</v>
      </c>
      <c r="O3" s="4" t="s">
        <v>103</v>
      </c>
      <c r="P3" s="4" t="s">
        <v>8</v>
      </c>
      <c r="Q3" s="4">
        <v>175.36</v>
      </c>
      <c r="R3" s="4">
        <v>-19.288</v>
      </c>
      <c r="S3" s="4">
        <v>39.5</v>
      </c>
    </row>
    <row r="4" spans="1:19" x14ac:dyDescent="0.25">
      <c r="A4" s="4" t="s">
        <v>9</v>
      </c>
      <c r="B4" s="4">
        <v>175.36</v>
      </c>
      <c r="C4" s="4">
        <v>-8.6069999999999993</v>
      </c>
      <c r="D4" s="4">
        <v>39.5</v>
      </c>
      <c r="E4" s="4" t="s">
        <v>102</v>
      </c>
      <c r="H4" t="s">
        <v>47</v>
      </c>
      <c r="L4" s="4">
        <v>2</v>
      </c>
      <c r="M4" s="4" t="s">
        <v>101</v>
      </c>
      <c r="N4" s="4" t="s">
        <v>102</v>
      </c>
      <c r="O4" s="4" t="s">
        <v>104</v>
      </c>
      <c r="P4" s="4" t="s">
        <v>9</v>
      </c>
      <c r="Q4" s="4">
        <v>175.36</v>
      </c>
      <c r="R4" s="4">
        <v>-8.6069999999999993</v>
      </c>
      <c r="S4" s="4">
        <v>39.5</v>
      </c>
    </row>
    <row r="5" spans="1:19" x14ac:dyDescent="0.25">
      <c r="A5" s="4" t="s">
        <v>10</v>
      </c>
      <c r="B5" s="4">
        <v>189.20500000000001</v>
      </c>
      <c r="C5" s="4">
        <v>-15.138999999999999</v>
      </c>
      <c r="D5" s="4">
        <v>39.5</v>
      </c>
      <c r="E5" s="4" t="s">
        <v>102</v>
      </c>
      <c r="H5" t="s">
        <v>48</v>
      </c>
      <c r="L5" s="4">
        <v>3</v>
      </c>
      <c r="M5" s="4" t="s">
        <v>101</v>
      </c>
      <c r="N5" s="4" t="s">
        <v>102</v>
      </c>
      <c r="O5" s="4" t="s">
        <v>105</v>
      </c>
      <c r="P5" s="4" t="s">
        <v>10</v>
      </c>
      <c r="Q5" s="4">
        <v>189.20500000000001</v>
      </c>
      <c r="R5" s="4">
        <v>-15.138999999999999</v>
      </c>
      <c r="S5" s="4">
        <v>39.5</v>
      </c>
    </row>
    <row r="6" spans="1:19" x14ac:dyDescent="0.25">
      <c r="A6" s="4" t="s">
        <v>11</v>
      </c>
      <c r="B6" s="4">
        <v>180.27699999999999</v>
      </c>
      <c r="C6" s="4">
        <v>-12.772</v>
      </c>
      <c r="D6" s="4">
        <v>52</v>
      </c>
      <c r="E6" s="4" t="s">
        <v>106</v>
      </c>
      <c r="H6" t="s">
        <v>49</v>
      </c>
      <c r="L6" s="4">
        <v>4</v>
      </c>
      <c r="M6" s="4" t="s">
        <v>101</v>
      </c>
      <c r="N6" s="4" t="s">
        <v>106</v>
      </c>
      <c r="O6" s="4" t="s">
        <v>104</v>
      </c>
      <c r="P6" s="4" t="s">
        <v>11</v>
      </c>
      <c r="Q6" s="4">
        <v>180.27699999999999</v>
      </c>
      <c r="R6" s="4">
        <v>-12.772</v>
      </c>
      <c r="S6" s="4">
        <v>52</v>
      </c>
    </row>
    <row r="7" spans="1:19" x14ac:dyDescent="0.25">
      <c r="A7" s="4" t="s">
        <v>12</v>
      </c>
      <c r="B7" s="4">
        <v>192.995</v>
      </c>
      <c r="C7" s="4">
        <v>-15.169</v>
      </c>
      <c r="D7" s="4">
        <v>52</v>
      </c>
      <c r="E7" s="4" t="s">
        <v>106</v>
      </c>
      <c r="H7" t="s">
        <v>50</v>
      </c>
      <c r="L7" s="4">
        <v>5</v>
      </c>
      <c r="M7" s="4" t="s">
        <v>101</v>
      </c>
      <c r="N7" s="4" t="s">
        <v>106</v>
      </c>
      <c r="O7" s="4" t="s">
        <v>105</v>
      </c>
      <c r="P7" s="4" t="s">
        <v>12</v>
      </c>
      <c r="Q7" s="4">
        <v>192.995</v>
      </c>
      <c r="R7" s="4">
        <v>-15.169</v>
      </c>
      <c r="S7" s="4">
        <v>52</v>
      </c>
    </row>
    <row r="8" spans="1:19" x14ac:dyDescent="0.25">
      <c r="A8" s="4" t="s">
        <v>13</v>
      </c>
      <c r="B8" s="4">
        <v>146.43899999999999</v>
      </c>
      <c r="C8" s="4">
        <v>-14.797000000000001</v>
      </c>
      <c r="D8" s="4">
        <v>39.5</v>
      </c>
      <c r="E8" s="4" t="s">
        <v>102</v>
      </c>
      <c r="H8" t="s">
        <v>51</v>
      </c>
      <c r="L8" s="4">
        <v>6</v>
      </c>
      <c r="M8" s="4" t="s">
        <v>107</v>
      </c>
      <c r="N8" s="4" t="s">
        <v>102</v>
      </c>
      <c r="O8" s="4" t="s">
        <v>102</v>
      </c>
      <c r="P8" s="4" t="s">
        <v>13</v>
      </c>
      <c r="Q8" s="4">
        <v>146.43899999999999</v>
      </c>
      <c r="R8" s="4">
        <v>-14.797000000000001</v>
      </c>
      <c r="S8" s="4">
        <v>39.5</v>
      </c>
    </row>
    <row r="9" spans="1:19" x14ac:dyDescent="0.25">
      <c r="A9" s="4" t="s">
        <v>14</v>
      </c>
      <c r="B9" s="4">
        <v>158.05699999999999</v>
      </c>
      <c r="C9" s="4">
        <v>-9.4390000000000001</v>
      </c>
      <c r="D9" s="4">
        <v>39.5</v>
      </c>
      <c r="E9" s="4" t="s">
        <v>102</v>
      </c>
      <c r="H9" t="s">
        <v>52</v>
      </c>
      <c r="L9" s="4">
        <v>7</v>
      </c>
      <c r="M9" s="4" t="s">
        <v>107</v>
      </c>
      <c r="N9" s="4" t="s">
        <v>102</v>
      </c>
      <c r="O9" s="4" t="s">
        <v>108</v>
      </c>
      <c r="P9" s="4" t="s">
        <v>14</v>
      </c>
      <c r="Q9" s="4">
        <v>158.05699999999999</v>
      </c>
      <c r="R9" s="4">
        <v>-9.4390000000000001</v>
      </c>
      <c r="S9" s="4">
        <v>39.5</v>
      </c>
    </row>
    <row r="10" spans="1:19" x14ac:dyDescent="0.25">
      <c r="A10" s="4" t="s">
        <v>15</v>
      </c>
      <c r="B10" s="4">
        <v>158.05699999999999</v>
      </c>
      <c r="C10" s="4">
        <v>-21.390999999999998</v>
      </c>
      <c r="D10" s="4">
        <v>39.5</v>
      </c>
      <c r="E10" s="4" t="s">
        <v>102</v>
      </c>
      <c r="H10" t="s">
        <v>53</v>
      </c>
      <c r="L10" s="4">
        <v>8</v>
      </c>
      <c r="M10" s="4" t="s">
        <v>107</v>
      </c>
      <c r="N10" s="4" t="s">
        <v>102</v>
      </c>
      <c r="O10" s="4" t="s">
        <v>109</v>
      </c>
      <c r="P10" s="4" t="s">
        <v>15</v>
      </c>
      <c r="Q10" s="4">
        <v>158.05699999999999</v>
      </c>
      <c r="R10" s="4">
        <v>-21.390999999999998</v>
      </c>
      <c r="S10" s="4">
        <v>39.5</v>
      </c>
    </row>
    <row r="11" spans="1:19" x14ac:dyDescent="0.25">
      <c r="A11" s="4" t="s">
        <v>16</v>
      </c>
      <c r="B11" s="4">
        <v>151.029</v>
      </c>
      <c r="C11" s="4">
        <v>-16.202999999999999</v>
      </c>
      <c r="D11" s="4">
        <v>52</v>
      </c>
      <c r="E11" s="4" t="s">
        <v>106</v>
      </c>
      <c r="H11" t="s">
        <v>54</v>
      </c>
      <c r="L11" s="4">
        <v>9</v>
      </c>
      <c r="M11" s="4" t="s">
        <v>107</v>
      </c>
      <c r="N11" s="4" t="s">
        <v>106</v>
      </c>
      <c r="O11" s="4" t="s">
        <v>104</v>
      </c>
      <c r="P11" s="4" t="s">
        <v>16</v>
      </c>
      <c r="Q11" s="4">
        <v>151.029</v>
      </c>
      <c r="R11" s="4">
        <v>-16.202999999999999</v>
      </c>
      <c r="S11" s="4">
        <v>52</v>
      </c>
    </row>
    <row r="12" spans="1:19" x14ac:dyDescent="0.25">
      <c r="A12" s="4" t="s">
        <v>17</v>
      </c>
      <c r="B12" s="4">
        <v>163.571</v>
      </c>
      <c r="C12" s="4">
        <v>-15.052</v>
      </c>
      <c r="D12" s="4">
        <v>52</v>
      </c>
      <c r="E12" s="4" t="s">
        <v>106</v>
      </c>
      <c r="H12" t="s">
        <v>55</v>
      </c>
      <c r="L12" s="4">
        <v>10</v>
      </c>
      <c r="M12" s="4" t="s">
        <v>107</v>
      </c>
      <c r="N12" s="4" t="s">
        <v>106</v>
      </c>
      <c r="O12" s="4" t="s">
        <v>105</v>
      </c>
      <c r="P12" s="4" t="s">
        <v>17</v>
      </c>
      <c r="Q12" s="4">
        <v>163.571</v>
      </c>
      <c r="R12" s="4">
        <v>-15.052</v>
      </c>
      <c r="S12" s="4">
        <v>52</v>
      </c>
    </row>
    <row r="13" spans="1:19" x14ac:dyDescent="0.25">
      <c r="A13" s="4" t="s">
        <v>18</v>
      </c>
      <c r="B13" s="4">
        <v>130.262</v>
      </c>
      <c r="C13" s="4">
        <v>-10.326000000000001</v>
      </c>
      <c r="D13" s="4">
        <v>39.5</v>
      </c>
      <c r="E13" s="4" t="s">
        <v>102</v>
      </c>
      <c r="H13" t="s">
        <v>56</v>
      </c>
      <c r="L13" s="4">
        <v>11</v>
      </c>
      <c r="M13" s="4" t="s">
        <v>110</v>
      </c>
      <c r="N13" s="4" t="s">
        <v>102</v>
      </c>
      <c r="O13" s="4" t="s">
        <v>111</v>
      </c>
      <c r="P13" s="4" t="s">
        <v>18</v>
      </c>
      <c r="Q13" s="4">
        <v>130.262</v>
      </c>
      <c r="R13" s="4">
        <v>-10.326000000000001</v>
      </c>
      <c r="S13" s="4">
        <v>39.5</v>
      </c>
    </row>
    <row r="14" spans="1:19" x14ac:dyDescent="0.25">
      <c r="A14" s="4" t="s">
        <v>19</v>
      </c>
      <c r="B14" s="4">
        <v>130.262</v>
      </c>
      <c r="C14" s="4">
        <v>-21.21</v>
      </c>
      <c r="D14" s="4">
        <v>39.5</v>
      </c>
      <c r="E14" s="4" t="s">
        <v>102</v>
      </c>
      <c r="H14" t="s">
        <v>57</v>
      </c>
      <c r="L14" s="4">
        <v>12</v>
      </c>
      <c r="M14" s="4" t="s">
        <v>110</v>
      </c>
      <c r="N14" s="4" t="s">
        <v>102</v>
      </c>
      <c r="O14" s="4" t="s">
        <v>112</v>
      </c>
      <c r="P14" s="4" t="s">
        <v>19</v>
      </c>
      <c r="Q14" s="4">
        <v>130.262</v>
      </c>
      <c r="R14" s="4">
        <v>-21.21</v>
      </c>
      <c r="S14" s="4">
        <v>39.5</v>
      </c>
    </row>
    <row r="15" spans="1:19" x14ac:dyDescent="0.25">
      <c r="A15" s="4" t="s">
        <v>20</v>
      </c>
      <c r="B15" s="4">
        <v>125.889</v>
      </c>
      <c r="C15" s="4">
        <v>-14.34</v>
      </c>
      <c r="D15" s="4">
        <v>50.5</v>
      </c>
      <c r="E15" s="4" t="s">
        <v>106</v>
      </c>
      <c r="H15" t="s">
        <v>58</v>
      </c>
      <c r="L15" s="4">
        <v>13</v>
      </c>
      <c r="M15" s="4" t="s">
        <v>110</v>
      </c>
      <c r="N15" s="4" t="s">
        <v>106</v>
      </c>
      <c r="O15" s="4" t="s">
        <v>102</v>
      </c>
      <c r="P15" s="4" t="s">
        <v>20</v>
      </c>
      <c r="Q15" s="4">
        <v>125.889</v>
      </c>
      <c r="R15" s="4">
        <v>-14.34</v>
      </c>
      <c r="S15" s="4">
        <v>50.5</v>
      </c>
    </row>
    <row r="16" spans="1:19" x14ac:dyDescent="0.25">
      <c r="A16" s="4" t="s">
        <v>21</v>
      </c>
      <c r="B16" s="4">
        <v>136.20599999999999</v>
      </c>
      <c r="C16" s="4">
        <v>-14.34</v>
      </c>
      <c r="D16" s="4">
        <v>50.5</v>
      </c>
      <c r="E16" s="4" t="s">
        <v>106</v>
      </c>
      <c r="H16" t="s">
        <v>59</v>
      </c>
      <c r="L16" s="4">
        <v>14</v>
      </c>
      <c r="M16" s="4" t="s">
        <v>110</v>
      </c>
      <c r="N16" s="4" t="s">
        <v>106</v>
      </c>
      <c r="O16" s="4" t="s">
        <v>105</v>
      </c>
      <c r="P16" s="4" t="s">
        <v>21</v>
      </c>
      <c r="Q16" s="4">
        <v>136.20599999999999</v>
      </c>
      <c r="R16" s="4">
        <v>-14.34</v>
      </c>
      <c r="S16" s="4">
        <v>50.5</v>
      </c>
    </row>
    <row r="17" spans="1:19" x14ac:dyDescent="0.25">
      <c r="A17" s="4" t="s">
        <v>22</v>
      </c>
      <c r="B17" s="4">
        <v>110.881</v>
      </c>
      <c r="C17" s="4">
        <v>-15.448</v>
      </c>
      <c r="D17" s="4">
        <v>40</v>
      </c>
      <c r="E17" s="4" t="s">
        <v>102</v>
      </c>
      <c r="H17" t="s">
        <v>60</v>
      </c>
      <c r="L17" s="4">
        <v>15</v>
      </c>
      <c r="M17" s="4" t="s">
        <v>113</v>
      </c>
      <c r="N17" s="4" t="s">
        <v>102</v>
      </c>
      <c r="O17" s="4" t="s">
        <v>102</v>
      </c>
      <c r="P17" s="4" t="s">
        <v>22</v>
      </c>
      <c r="Q17" s="4">
        <v>110.881</v>
      </c>
      <c r="R17" s="4">
        <v>-15.448</v>
      </c>
      <c r="S17" s="4">
        <v>40</v>
      </c>
    </row>
    <row r="18" spans="1:19" x14ac:dyDescent="0.25">
      <c r="A18" s="4" t="s">
        <v>23</v>
      </c>
      <c r="B18" s="4">
        <v>102.435</v>
      </c>
      <c r="C18" s="4">
        <v>-15.448</v>
      </c>
      <c r="D18" s="4">
        <v>40</v>
      </c>
      <c r="E18" s="4" t="s">
        <v>102</v>
      </c>
      <c r="H18" t="s">
        <v>61</v>
      </c>
      <c r="L18" s="4">
        <v>16</v>
      </c>
      <c r="M18" s="4" t="s">
        <v>113</v>
      </c>
      <c r="N18" s="4" t="s">
        <v>102</v>
      </c>
      <c r="O18" s="4" t="s">
        <v>105</v>
      </c>
      <c r="P18" s="4" t="s">
        <v>23</v>
      </c>
      <c r="Q18" s="4">
        <v>102.435</v>
      </c>
      <c r="R18" s="4">
        <v>-15.448</v>
      </c>
      <c r="S18" s="4">
        <v>40</v>
      </c>
    </row>
    <row r="19" spans="1:19" x14ac:dyDescent="0.25">
      <c r="A19" s="4" t="s">
        <v>4</v>
      </c>
      <c r="B19" s="4">
        <v>80.736999999999995</v>
      </c>
      <c r="C19" s="4">
        <v>-16.027999999999999</v>
      </c>
      <c r="D19" s="4">
        <v>47.5</v>
      </c>
      <c r="E19" s="4" t="s">
        <v>102</v>
      </c>
      <c r="H19" t="s">
        <v>62</v>
      </c>
      <c r="L19" s="4">
        <v>17</v>
      </c>
      <c r="M19" s="4" t="s">
        <v>114</v>
      </c>
      <c r="N19" s="4" t="s">
        <v>102</v>
      </c>
      <c r="O19" s="4" t="s">
        <v>115</v>
      </c>
      <c r="P19" s="4" t="s">
        <v>4</v>
      </c>
      <c r="Q19" s="4">
        <v>80.736999999999995</v>
      </c>
      <c r="R19" s="4">
        <v>-16.027999999999999</v>
      </c>
      <c r="S19" s="4">
        <v>47.5</v>
      </c>
    </row>
    <row r="20" spans="1:19" x14ac:dyDescent="0.25">
      <c r="A20" s="4" t="s">
        <v>24</v>
      </c>
      <c r="B20" s="4">
        <v>97.844999999999999</v>
      </c>
      <c r="C20" s="4">
        <v>-16.027999999999999</v>
      </c>
      <c r="D20" s="4">
        <v>43.5</v>
      </c>
      <c r="E20" s="4" t="s">
        <v>106</v>
      </c>
      <c r="H20" t="s">
        <v>63</v>
      </c>
      <c r="L20" s="4">
        <v>18</v>
      </c>
      <c r="M20" s="4" t="s">
        <v>114</v>
      </c>
      <c r="N20" s="4" t="s">
        <v>116</v>
      </c>
      <c r="O20" s="4" t="s">
        <v>105</v>
      </c>
      <c r="P20" s="4" t="s">
        <v>24</v>
      </c>
      <c r="Q20" s="4">
        <v>97.844999999999999</v>
      </c>
      <c r="R20" s="4">
        <v>-16.027999999999999</v>
      </c>
      <c r="S20" s="4">
        <v>43.5</v>
      </c>
    </row>
    <row r="21" spans="1:19" x14ac:dyDescent="0.25">
      <c r="A21" s="4" t="s">
        <v>25</v>
      </c>
      <c r="B21" s="4">
        <v>108.64700000000001</v>
      </c>
      <c r="C21" s="4">
        <v>11.006</v>
      </c>
      <c r="D21" s="4">
        <v>39.5</v>
      </c>
      <c r="E21" s="5" t="s">
        <v>102</v>
      </c>
      <c r="H21" t="s">
        <v>66</v>
      </c>
      <c r="L21" s="4">
        <v>21</v>
      </c>
      <c r="M21" s="5" t="s">
        <v>119</v>
      </c>
      <c r="N21" s="5" t="s">
        <v>102</v>
      </c>
      <c r="O21" s="4" t="s">
        <v>112</v>
      </c>
      <c r="P21" s="4" t="s">
        <v>25</v>
      </c>
      <c r="Q21" s="4">
        <v>108.64700000000001</v>
      </c>
      <c r="R21" s="4">
        <v>11.006</v>
      </c>
      <c r="S21" s="4">
        <v>39.5</v>
      </c>
    </row>
    <row r="22" spans="1:19" x14ac:dyDescent="0.25">
      <c r="A22" s="4" t="s">
        <v>26</v>
      </c>
      <c r="B22" s="4">
        <v>103.851</v>
      </c>
      <c r="C22" s="4">
        <v>13.577999999999999</v>
      </c>
      <c r="D22" s="4">
        <v>48</v>
      </c>
      <c r="E22" s="5" t="s">
        <v>106</v>
      </c>
      <c r="H22" t="s">
        <v>67</v>
      </c>
      <c r="L22" s="4">
        <v>22</v>
      </c>
      <c r="M22" s="5" t="s">
        <v>119</v>
      </c>
      <c r="N22" s="5" t="s">
        <v>106</v>
      </c>
      <c r="O22" s="4" t="s">
        <v>102</v>
      </c>
      <c r="P22" s="4" t="s">
        <v>26</v>
      </c>
      <c r="Q22" s="4">
        <v>103.851</v>
      </c>
      <c r="R22" s="4">
        <v>13.577999999999999</v>
      </c>
      <c r="S22" s="4">
        <v>48</v>
      </c>
    </row>
    <row r="23" spans="1:19" x14ac:dyDescent="0.25">
      <c r="A23" s="4" t="s">
        <v>27</v>
      </c>
      <c r="B23" s="4">
        <v>112.92</v>
      </c>
      <c r="C23" s="4">
        <v>9.8829999999999991</v>
      </c>
      <c r="D23" s="4">
        <v>48</v>
      </c>
      <c r="E23" s="5" t="s">
        <v>106</v>
      </c>
      <c r="H23" t="s">
        <v>68</v>
      </c>
      <c r="L23" s="4">
        <v>23</v>
      </c>
      <c r="M23" s="5" t="s">
        <v>119</v>
      </c>
      <c r="N23" s="5" t="s">
        <v>106</v>
      </c>
      <c r="O23" s="4" t="s">
        <v>109</v>
      </c>
      <c r="P23" s="4" t="s">
        <v>27</v>
      </c>
      <c r="Q23" s="4">
        <v>112.92</v>
      </c>
      <c r="R23" s="4">
        <v>9.8829999999999991</v>
      </c>
      <c r="S23" s="4">
        <v>48</v>
      </c>
    </row>
    <row r="24" spans="1:19" x14ac:dyDescent="0.25">
      <c r="A24" s="4" t="s">
        <v>28</v>
      </c>
      <c r="B24" s="4">
        <v>112.92</v>
      </c>
      <c r="C24" s="4">
        <v>18.771000000000001</v>
      </c>
      <c r="D24" s="4">
        <v>48</v>
      </c>
      <c r="E24" s="5" t="s">
        <v>106</v>
      </c>
      <c r="H24" t="s">
        <v>69</v>
      </c>
      <c r="L24" s="4">
        <v>24</v>
      </c>
      <c r="M24" s="5" t="s">
        <v>119</v>
      </c>
      <c r="N24" s="5" t="s">
        <v>106</v>
      </c>
      <c r="O24" s="4" t="s">
        <v>108</v>
      </c>
      <c r="P24" s="4" t="s">
        <v>28</v>
      </c>
      <c r="Q24" s="4">
        <v>112.92</v>
      </c>
      <c r="R24" s="4">
        <v>18.771000000000001</v>
      </c>
      <c r="S24" s="4">
        <v>48</v>
      </c>
    </row>
    <row r="25" spans="1:19" x14ac:dyDescent="0.25">
      <c r="A25" s="4" t="s">
        <v>29</v>
      </c>
      <c r="B25" s="4">
        <v>108.95699999999999</v>
      </c>
      <c r="C25" s="4">
        <v>17.623000000000001</v>
      </c>
      <c r="D25" s="4">
        <v>55</v>
      </c>
      <c r="E25" s="5" t="s">
        <v>120</v>
      </c>
      <c r="H25" t="s">
        <v>70</v>
      </c>
      <c r="L25" s="4">
        <v>25</v>
      </c>
      <c r="M25" s="5" t="s">
        <v>119</v>
      </c>
      <c r="N25" s="5" t="s">
        <v>120</v>
      </c>
      <c r="O25" s="4" t="s">
        <v>111</v>
      </c>
      <c r="P25" s="4" t="s">
        <v>29</v>
      </c>
      <c r="Q25" s="4">
        <v>108.95699999999999</v>
      </c>
      <c r="R25" s="4">
        <v>17.623000000000001</v>
      </c>
      <c r="S25" s="4">
        <v>55</v>
      </c>
    </row>
    <row r="26" spans="1:19" x14ac:dyDescent="0.25">
      <c r="A26" s="4" t="s">
        <v>30</v>
      </c>
      <c r="B26" s="4">
        <v>108.95699999999999</v>
      </c>
      <c r="C26" s="4">
        <v>9.2959999999999994</v>
      </c>
      <c r="D26" s="4">
        <v>55</v>
      </c>
      <c r="E26" s="5" t="s">
        <v>120</v>
      </c>
      <c r="H26" t="s">
        <v>71</v>
      </c>
      <c r="L26" s="4">
        <v>26</v>
      </c>
      <c r="M26" s="5" t="s">
        <v>119</v>
      </c>
      <c r="N26" s="5" t="s">
        <v>120</v>
      </c>
      <c r="O26" s="4" t="s">
        <v>112</v>
      </c>
      <c r="P26" s="4" t="s">
        <v>30</v>
      </c>
      <c r="Q26" s="4">
        <v>108.95699999999999</v>
      </c>
      <c r="R26" s="4">
        <v>9.2959999999999994</v>
      </c>
      <c r="S26" s="4">
        <v>55</v>
      </c>
    </row>
    <row r="27" spans="1:19" x14ac:dyDescent="0.25">
      <c r="A27" s="4" t="s">
        <v>31</v>
      </c>
      <c r="B27" s="4">
        <v>130.756</v>
      </c>
      <c r="C27" s="4">
        <v>22.210999999999999</v>
      </c>
      <c r="D27" s="4">
        <v>39.5</v>
      </c>
      <c r="E27" s="5" t="s">
        <v>102</v>
      </c>
      <c r="H27" t="s">
        <v>72</v>
      </c>
      <c r="L27" s="4">
        <v>27</v>
      </c>
      <c r="M27" s="5" t="s">
        <v>121</v>
      </c>
      <c r="N27" s="5" t="s">
        <v>102</v>
      </c>
      <c r="O27" s="4" t="s">
        <v>111</v>
      </c>
      <c r="P27" s="4" t="s">
        <v>31</v>
      </c>
      <c r="Q27" s="4">
        <v>130.756</v>
      </c>
      <c r="R27" s="4">
        <v>22.210999999999999</v>
      </c>
      <c r="S27" s="4">
        <v>39.5</v>
      </c>
    </row>
    <row r="28" spans="1:19" x14ac:dyDescent="0.25">
      <c r="A28" s="4" t="s">
        <v>32</v>
      </c>
      <c r="B28" s="4">
        <v>124.723</v>
      </c>
      <c r="C28" s="4">
        <v>10.393000000000001</v>
      </c>
      <c r="D28" s="4">
        <v>42</v>
      </c>
      <c r="E28" s="5" t="s">
        <v>102</v>
      </c>
      <c r="H28" t="s">
        <v>73</v>
      </c>
      <c r="L28" s="4">
        <v>28</v>
      </c>
      <c r="M28" s="5" t="s">
        <v>121</v>
      </c>
      <c r="N28" s="5" t="s">
        <v>102</v>
      </c>
      <c r="O28" s="4" t="s">
        <v>103</v>
      </c>
      <c r="P28" s="4" t="s">
        <v>32</v>
      </c>
      <c r="Q28" s="4">
        <v>124.723</v>
      </c>
      <c r="R28" s="4">
        <v>10.393000000000001</v>
      </c>
      <c r="S28" s="4">
        <v>42</v>
      </c>
    </row>
    <row r="29" spans="1:19" x14ac:dyDescent="0.25">
      <c r="A29" s="4" t="s">
        <v>33</v>
      </c>
      <c r="B29" s="4">
        <v>135.59399999999999</v>
      </c>
      <c r="C29" s="4">
        <v>10.393000000000001</v>
      </c>
      <c r="D29" s="4">
        <v>39.5</v>
      </c>
      <c r="E29" s="5" t="s">
        <v>102</v>
      </c>
      <c r="H29" t="s">
        <v>74</v>
      </c>
      <c r="L29" s="4">
        <v>29</v>
      </c>
      <c r="M29" s="5" t="s">
        <v>121</v>
      </c>
      <c r="N29" s="5" t="s">
        <v>102</v>
      </c>
      <c r="O29" s="4" t="s">
        <v>109</v>
      </c>
      <c r="P29" s="4" t="s">
        <v>33</v>
      </c>
      <c r="Q29" s="4">
        <v>135.59399999999999</v>
      </c>
      <c r="R29" s="4">
        <v>10.393000000000001</v>
      </c>
      <c r="S29" s="4">
        <v>39.5</v>
      </c>
    </row>
    <row r="30" spans="1:19" x14ac:dyDescent="0.25">
      <c r="A30" s="4" t="s">
        <v>34</v>
      </c>
      <c r="B30" s="4">
        <v>130.429</v>
      </c>
      <c r="C30" s="4">
        <v>23.427</v>
      </c>
      <c r="D30" s="4">
        <v>48.5</v>
      </c>
      <c r="E30" s="5" t="s">
        <v>106</v>
      </c>
      <c r="H30" t="s">
        <v>75</v>
      </c>
      <c r="L30" s="4">
        <v>30</v>
      </c>
      <c r="M30" s="5" t="s">
        <v>121</v>
      </c>
      <c r="N30" s="5" t="s">
        <v>106</v>
      </c>
      <c r="O30" s="4" t="s">
        <v>111</v>
      </c>
      <c r="P30" s="4" t="s">
        <v>34</v>
      </c>
      <c r="Q30" s="4">
        <v>130.429</v>
      </c>
      <c r="R30" s="4">
        <v>23.427</v>
      </c>
      <c r="S30" s="4">
        <v>48.5</v>
      </c>
    </row>
    <row r="31" spans="1:19" x14ac:dyDescent="0.25">
      <c r="A31" s="4" t="s">
        <v>35</v>
      </c>
      <c r="B31" s="4">
        <v>134.13200000000001</v>
      </c>
      <c r="C31" s="4">
        <v>12.422000000000001</v>
      </c>
      <c r="D31" s="4">
        <v>48.5</v>
      </c>
      <c r="E31" s="5" t="s">
        <v>106</v>
      </c>
      <c r="H31" t="s">
        <v>76</v>
      </c>
      <c r="L31" s="4">
        <v>31</v>
      </c>
      <c r="M31" s="5" t="s">
        <v>121</v>
      </c>
      <c r="N31" s="5" t="s">
        <v>106</v>
      </c>
      <c r="O31" s="4" t="s">
        <v>109</v>
      </c>
      <c r="P31" s="4" t="s">
        <v>35</v>
      </c>
      <c r="Q31" s="4">
        <v>134.13200000000001</v>
      </c>
      <c r="R31" s="4">
        <v>12.422000000000001</v>
      </c>
      <c r="S31" s="4">
        <v>48.5</v>
      </c>
    </row>
    <row r="32" spans="1:19" x14ac:dyDescent="0.25">
      <c r="A32" s="4" t="s">
        <v>36</v>
      </c>
      <c r="B32" s="4">
        <v>146.892</v>
      </c>
      <c r="C32" s="4">
        <v>20.457000000000001</v>
      </c>
      <c r="D32" s="4">
        <v>43.5</v>
      </c>
      <c r="E32" s="4" t="s">
        <v>102</v>
      </c>
      <c r="H32" t="s">
        <v>77</v>
      </c>
      <c r="L32" s="4">
        <v>32</v>
      </c>
      <c r="M32" s="4" t="s">
        <v>122</v>
      </c>
      <c r="N32" s="4" t="s">
        <v>102</v>
      </c>
      <c r="O32" s="4" t="s">
        <v>104</v>
      </c>
      <c r="P32" s="4" t="s">
        <v>36</v>
      </c>
      <c r="Q32" s="4">
        <v>146.892</v>
      </c>
      <c r="R32" s="4">
        <v>20.457000000000001</v>
      </c>
      <c r="S32" s="4">
        <v>43.5</v>
      </c>
    </row>
    <row r="33" spans="1:19" x14ac:dyDescent="0.25">
      <c r="A33" s="4" t="s">
        <v>37</v>
      </c>
      <c r="B33" s="4">
        <v>158.96</v>
      </c>
      <c r="C33" s="4">
        <v>20.457000000000001</v>
      </c>
      <c r="D33" s="4">
        <v>43.5</v>
      </c>
      <c r="E33" s="4" t="s">
        <v>102</v>
      </c>
      <c r="H33" t="s">
        <v>78</v>
      </c>
      <c r="L33" s="4">
        <v>33</v>
      </c>
      <c r="M33" s="4" t="s">
        <v>122</v>
      </c>
      <c r="N33" s="4" t="s">
        <v>102</v>
      </c>
      <c r="O33" s="4" t="s">
        <v>108</v>
      </c>
      <c r="P33" s="4" t="s">
        <v>37</v>
      </c>
      <c r="Q33" s="4">
        <v>158.96</v>
      </c>
      <c r="R33" s="4">
        <v>20.457000000000001</v>
      </c>
      <c r="S33" s="4">
        <v>43.5</v>
      </c>
    </row>
    <row r="34" spans="1:19" x14ac:dyDescent="0.25">
      <c r="A34" s="4" t="s">
        <v>38</v>
      </c>
      <c r="B34" s="4">
        <v>148.136</v>
      </c>
      <c r="C34" s="4">
        <v>9.1280000000000001</v>
      </c>
      <c r="D34" s="4">
        <v>39.5</v>
      </c>
      <c r="E34" s="4" t="s">
        <v>102</v>
      </c>
      <c r="H34" t="s">
        <v>79</v>
      </c>
      <c r="L34" s="4">
        <v>34</v>
      </c>
      <c r="M34" s="4" t="s">
        <v>122</v>
      </c>
      <c r="N34" s="4" t="s">
        <v>102</v>
      </c>
      <c r="O34" s="4" t="s">
        <v>103</v>
      </c>
      <c r="P34" s="4" t="s">
        <v>38</v>
      </c>
      <c r="Q34" s="4">
        <v>148.136</v>
      </c>
      <c r="R34" s="4">
        <v>9.1280000000000001</v>
      </c>
      <c r="S34" s="4">
        <v>39.5</v>
      </c>
    </row>
    <row r="35" spans="1:19" x14ac:dyDescent="0.25">
      <c r="A35" s="4" t="s">
        <v>39</v>
      </c>
      <c r="B35" s="4">
        <v>160.68</v>
      </c>
      <c r="C35" s="4">
        <v>9.1280000000000001</v>
      </c>
      <c r="D35" s="4">
        <v>39.5</v>
      </c>
      <c r="E35" s="4" t="s">
        <v>102</v>
      </c>
      <c r="H35" t="s">
        <v>80</v>
      </c>
      <c r="L35" s="4">
        <v>35</v>
      </c>
      <c r="M35" s="4" t="s">
        <v>122</v>
      </c>
      <c r="N35" s="4" t="s">
        <v>102</v>
      </c>
      <c r="O35" s="4" t="s">
        <v>109</v>
      </c>
      <c r="P35" s="4" t="s">
        <v>39</v>
      </c>
      <c r="Q35" s="4">
        <v>160.68</v>
      </c>
      <c r="R35" s="4">
        <v>9.1280000000000001</v>
      </c>
      <c r="S35" s="4">
        <v>39.5</v>
      </c>
    </row>
    <row r="36" spans="1:19" x14ac:dyDescent="0.25">
      <c r="A36" s="4" t="s">
        <v>40</v>
      </c>
      <c r="B36" s="4">
        <v>147.73699999999999</v>
      </c>
      <c r="C36" s="4">
        <v>10.134</v>
      </c>
      <c r="D36" s="4">
        <v>48</v>
      </c>
      <c r="E36" s="4" t="s">
        <v>106</v>
      </c>
      <c r="H36" t="s">
        <v>81</v>
      </c>
      <c r="L36" s="4">
        <v>36</v>
      </c>
      <c r="M36" s="4" t="s">
        <v>122</v>
      </c>
      <c r="N36" s="4" t="s">
        <v>106</v>
      </c>
      <c r="O36" s="4" t="s">
        <v>103</v>
      </c>
      <c r="P36" s="4" t="s">
        <v>40</v>
      </c>
      <c r="Q36" s="4">
        <v>147.73699999999999</v>
      </c>
      <c r="R36" s="4">
        <v>10.134</v>
      </c>
      <c r="S36" s="4">
        <v>48</v>
      </c>
    </row>
    <row r="37" spans="1:19" x14ac:dyDescent="0.25">
      <c r="A37" s="4" t="s">
        <v>41</v>
      </c>
      <c r="B37" s="4">
        <v>160.12200000000001</v>
      </c>
      <c r="C37" s="4">
        <v>10.134</v>
      </c>
      <c r="D37" s="4">
        <v>50</v>
      </c>
      <c r="E37" s="4" t="s">
        <v>106</v>
      </c>
      <c r="H37" t="s">
        <v>82</v>
      </c>
      <c r="L37" s="4">
        <v>37</v>
      </c>
      <c r="M37" s="4" t="s">
        <v>122</v>
      </c>
      <c r="N37" s="4" t="s">
        <v>106</v>
      </c>
      <c r="O37" s="4" t="s">
        <v>109</v>
      </c>
      <c r="P37" s="4" t="s">
        <v>41</v>
      </c>
      <c r="Q37" s="4">
        <v>160.12200000000001</v>
      </c>
      <c r="R37" s="4">
        <v>10.134</v>
      </c>
      <c r="S37" s="4">
        <v>50</v>
      </c>
    </row>
    <row r="38" spans="1:19" x14ac:dyDescent="0.25">
      <c r="A38" s="4" t="s">
        <v>7</v>
      </c>
      <c r="B38" s="4">
        <v>151.32</v>
      </c>
      <c r="C38" s="4">
        <v>16.704000000000001</v>
      </c>
      <c r="D38" s="4">
        <v>54.5</v>
      </c>
      <c r="E38" s="4" t="s">
        <v>120</v>
      </c>
      <c r="H38" t="s">
        <v>83</v>
      </c>
      <c r="L38" s="4">
        <v>38</v>
      </c>
      <c r="M38" s="4" t="s">
        <v>122</v>
      </c>
      <c r="N38" s="4" t="s">
        <v>120</v>
      </c>
      <c r="O38" s="4" t="s">
        <v>115</v>
      </c>
      <c r="P38" s="4" t="s">
        <v>7</v>
      </c>
      <c r="Q38" s="4">
        <v>151.32</v>
      </c>
      <c r="R38" s="4">
        <v>16.704000000000001</v>
      </c>
      <c r="S38" s="4">
        <v>54.5</v>
      </c>
    </row>
    <row r="39" spans="1:19" x14ac:dyDescent="0.25">
      <c r="A39" s="4" t="s">
        <v>42</v>
      </c>
      <c r="B39" s="4">
        <v>180.75899999999999</v>
      </c>
      <c r="C39" s="4">
        <v>15.914</v>
      </c>
      <c r="D39" s="4">
        <v>39.5</v>
      </c>
      <c r="E39" s="4" t="s">
        <v>102</v>
      </c>
      <c r="H39" t="s">
        <v>84</v>
      </c>
      <c r="L39" s="4">
        <v>39</v>
      </c>
      <c r="M39" s="4" t="s">
        <v>123</v>
      </c>
      <c r="N39" s="4" t="s">
        <v>102</v>
      </c>
      <c r="O39" s="4" t="s">
        <v>111</v>
      </c>
      <c r="P39" s="4" t="s">
        <v>42</v>
      </c>
      <c r="Q39" s="4">
        <v>180.75899999999999</v>
      </c>
      <c r="R39" s="4">
        <v>15.914</v>
      </c>
      <c r="S39" s="4">
        <v>39.5</v>
      </c>
    </row>
    <row r="40" spans="1:19" x14ac:dyDescent="0.25">
      <c r="A40" s="4" t="s">
        <v>43</v>
      </c>
      <c r="B40" s="4">
        <v>180.75899999999999</v>
      </c>
      <c r="C40" s="4">
        <v>7.2370000000000001</v>
      </c>
      <c r="D40" s="4">
        <v>39.5</v>
      </c>
      <c r="E40" s="4" t="s">
        <v>102</v>
      </c>
      <c r="H40" t="s">
        <v>85</v>
      </c>
      <c r="L40" s="4">
        <v>40</v>
      </c>
      <c r="M40" s="4" t="s">
        <v>123</v>
      </c>
      <c r="N40" s="4" t="s">
        <v>102</v>
      </c>
      <c r="O40" s="4" t="s">
        <v>112</v>
      </c>
      <c r="P40" s="4" t="s">
        <v>43</v>
      </c>
      <c r="Q40" s="4">
        <v>180.75899999999999</v>
      </c>
      <c r="R40" s="4">
        <v>7.2370000000000001</v>
      </c>
      <c r="S40" s="4">
        <v>39.5</v>
      </c>
    </row>
    <row r="41" spans="1:19" x14ac:dyDescent="0.25">
      <c r="A41" s="4" t="s">
        <v>44</v>
      </c>
      <c r="B41" s="4">
        <v>173.04499999999999</v>
      </c>
      <c r="C41" s="4">
        <v>15.138</v>
      </c>
      <c r="D41" s="4">
        <v>49</v>
      </c>
      <c r="E41" s="4" t="s">
        <v>106</v>
      </c>
      <c r="H41" t="s">
        <v>86</v>
      </c>
      <c r="L41" s="4">
        <v>41</v>
      </c>
      <c r="M41" s="4" t="s">
        <v>123</v>
      </c>
      <c r="N41" s="4" t="s">
        <v>106</v>
      </c>
      <c r="O41" s="4" t="s">
        <v>102</v>
      </c>
      <c r="P41" s="4" t="s">
        <v>44</v>
      </c>
      <c r="Q41" s="4">
        <v>173.04499999999999</v>
      </c>
      <c r="R41" s="4">
        <v>15.138</v>
      </c>
      <c r="S41" s="4">
        <v>49</v>
      </c>
    </row>
    <row r="42" spans="1:19" x14ac:dyDescent="0.25">
      <c r="A42" s="4" t="s">
        <v>45</v>
      </c>
      <c r="B42" s="4">
        <v>184.74199999999999</v>
      </c>
      <c r="C42" s="4">
        <v>15.138</v>
      </c>
      <c r="D42" s="4">
        <v>49</v>
      </c>
      <c r="E42" s="4" t="s">
        <v>106</v>
      </c>
      <c r="H42" t="s">
        <v>87</v>
      </c>
      <c r="L42" s="4">
        <v>42</v>
      </c>
      <c r="M42" s="4" t="s">
        <v>123</v>
      </c>
      <c r="N42" s="4" t="s">
        <v>106</v>
      </c>
      <c r="O42" s="4" t="s">
        <v>105</v>
      </c>
      <c r="P42" s="4" t="s">
        <v>45</v>
      </c>
      <c r="Q42" s="4">
        <v>184.74199999999999</v>
      </c>
      <c r="R42" s="4">
        <v>15.138</v>
      </c>
      <c r="S42" s="4">
        <v>49</v>
      </c>
    </row>
    <row r="43" spans="1:19" x14ac:dyDescent="0.25">
      <c r="A43" s="4" t="s">
        <v>126</v>
      </c>
      <c r="B43" s="4">
        <v>208.06100000000001</v>
      </c>
      <c r="C43" s="4">
        <v>21.015000000000001</v>
      </c>
      <c r="D43" s="4">
        <v>35</v>
      </c>
      <c r="E43" s="4" t="s">
        <v>102</v>
      </c>
      <c r="H43" t="s">
        <v>88</v>
      </c>
      <c r="L43" s="4">
        <v>43</v>
      </c>
      <c r="M43" s="4" t="s">
        <v>124</v>
      </c>
      <c r="N43" s="4" t="s">
        <v>125</v>
      </c>
      <c r="O43" s="4" t="s">
        <v>111</v>
      </c>
      <c r="P43" s="4" t="s">
        <v>126</v>
      </c>
      <c r="Q43" s="4">
        <v>208.06100000000001</v>
      </c>
      <c r="R43" s="4">
        <v>21.015000000000001</v>
      </c>
      <c r="S43" s="4">
        <v>35</v>
      </c>
    </row>
    <row r="44" spans="1:19" x14ac:dyDescent="0.25">
      <c r="A44" s="4" t="s">
        <v>127</v>
      </c>
      <c r="B44" s="4">
        <v>208.06100000000001</v>
      </c>
      <c r="C44" s="4">
        <v>13.794</v>
      </c>
      <c r="D44" s="4">
        <v>35</v>
      </c>
      <c r="E44" s="4" t="s">
        <v>102</v>
      </c>
      <c r="H44" t="s">
        <v>89</v>
      </c>
      <c r="L44" s="4">
        <v>44</v>
      </c>
      <c r="M44" s="4" t="s">
        <v>124</v>
      </c>
      <c r="N44" s="4" t="s">
        <v>125</v>
      </c>
      <c r="O44" s="4" t="s">
        <v>112</v>
      </c>
      <c r="P44" s="4" t="s">
        <v>127</v>
      </c>
      <c r="Q44" s="4">
        <v>208.06100000000001</v>
      </c>
      <c r="R44" s="4">
        <v>13.794</v>
      </c>
      <c r="S44" s="4">
        <v>35</v>
      </c>
    </row>
    <row r="45" spans="1:19" x14ac:dyDescent="0.25">
      <c r="A45" s="4" t="s">
        <v>128</v>
      </c>
      <c r="B45" s="4">
        <v>207.864</v>
      </c>
      <c r="C45" s="4">
        <v>17.387</v>
      </c>
      <c r="D45" s="4">
        <v>42.5</v>
      </c>
      <c r="E45" s="4" t="s">
        <v>106</v>
      </c>
      <c r="H45" t="s">
        <v>90</v>
      </c>
      <c r="L45" s="4">
        <v>45</v>
      </c>
      <c r="M45" s="4" t="s">
        <v>124</v>
      </c>
      <c r="N45" s="4" t="s">
        <v>106</v>
      </c>
      <c r="O45" s="4" t="s">
        <v>115</v>
      </c>
      <c r="P45" s="4" t="s">
        <v>128</v>
      </c>
      <c r="Q45" s="4">
        <v>207.864</v>
      </c>
      <c r="R45" s="4">
        <v>17.387</v>
      </c>
      <c r="S45" s="4">
        <v>42.5</v>
      </c>
    </row>
    <row r="46" spans="1:19" x14ac:dyDescent="0.25">
      <c r="A46" s="4" t="s">
        <v>132</v>
      </c>
      <c r="B46" s="4">
        <v>212</v>
      </c>
      <c r="C46" s="4">
        <v>0</v>
      </c>
      <c r="D46" s="4">
        <v>35</v>
      </c>
      <c r="E46" s="4" t="s">
        <v>102</v>
      </c>
      <c r="H46" t="s">
        <v>92</v>
      </c>
      <c r="L46" s="4">
        <v>47</v>
      </c>
      <c r="M46" s="4" t="s">
        <v>132</v>
      </c>
      <c r="N46" s="4" t="s">
        <v>115</v>
      </c>
      <c r="O46" s="4" t="s">
        <v>115</v>
      </c>
      <c r="P46" s="4" t="s">
        <v>132</v>
      </c>
      <c r="Q46" s="4">
        <v>212</v>
      </c>
      <c r="R46" s="4">
        <v>0</v>
      </c>
      <c r="S46" s="4">
        <v>35</v>
      </c>
    </row>
    <row r="47" spans="1:19" x14ac:dyDescent="0.25">
      <c r="A47" s="4" t="s">
        <v>134</v>
      </c>
      <c r="B47" s="4">
        <v>235</v>
      </c>
      <c r="C47" s="4">
        <v>0</v>
      </c>
      <c r="D47" s="4">
        <v>36.5</v>
      </c>
      <c r="E47" s="4" t="s">
        <v>102</v>
      </c>
      <c r="H47" t="s">
        <v>93</v>
      </c>
      <c r="L47" s="4">
        <v>48</v>
      </c>
      <c r="M47" s="4" t="s">
        <v>133</v>
      </c>
      <c r="N47" s="4" t="s">
        <v>115</v>
      </c>
      <c r="O47" s="4" t="s">
        <v>105</v>
      </c>
      <c r="P47" s="4" t="s">
        <v>134</v>
      </c>
      <c r="Q47" s="4">
        <v>235</v>
      </c>
      <c r="R47" s="4">
        <v>0</v>
      </c>
      <c r="S47" s="4">
        <v>36.5</v>
      </c>
    </row>
    <row r="48" spans="1:19" x14ac:dyDescent="0.25">
      <c r="A48" s="4" t="s">
        <v>136</v>
      </c>
      <c r="B48" s="4">
        <v>7.6</v>
      </c>
      <c r="C48" s="4">
        <v>0</v>
      </c>
      <c r="D48" s="4">
        <v>36.5</v>
      </c>
      <c r="E48" s="4" t="s">
        <v>102</v>
      </c>
      <c r="L48" s="4">
        <v>49</v>
      </c>
      <c r="M48" s="4" t="s">
        <v>135</v>
      </c>
      <c r="N48" s="4" t="s">
        <v>115</v>
      </c>
      <c r="O48" s="4" t="s">
        <v>102</v>
      </c>
      <c r="P48" s="4" t="s">
        <v>136</v>
      </c>
      <c r="Q48" s="4">
        <f>-8.8+32.8/2</f>
        <v>7.5999999999999979</v>
      </c>
      <c r="R48" s="4">
        <v>0</v>
      </c>
      <c r="S48" s="4">
        <f>29+15/2</f>
        <v>36.5</v>
      </c>
    </row>
    <row r="49" spans="1:19" x14ac:dyDescent="0.25">
      <c r="A49" s="4" t="s">
        <v>137</v>
      </c>
      <c r="B49" s="4">
        <v>29.231999999999999</v>
      </c>
      <c r="C49" s="4">
        <v>23.146000000000001</v>
      </c>
      <c r="D49" s="4">
        <v>37</v>
      </c>
      <c r="E49" s="4" t="s">
        <v>115</v>
      </c>
      <c r="L49" s="4">
        <v>50</v>
      </c>
      <c r="M49" s="4" t="s">
        <v>135</v>
      </c>
      <c r="N49" s="4" t="s">
        <v>115</v>
      </c>
      <c r="O49" s="4" t="s">
        <v>111</v>
      </c>
      <c r="P49" s="4" t="s">
        <v>137</v>
      </c>
      <c r="Q49" s="4">
        <v>29.231999999999999</v>
      </c>
      <c r="R49" s="4">
        <v>23.146000000000001</v>
      </c>
      <c r="S49" s="4">
        <v>37</v>
      </c>
    </row>
    <row r="50" spans="1:19" x14ac:dyDescent="0.25">
      <c r="A50" s="4" t="s">
        <v>138</v>
      </c>
      <c r="B50" s="4">
        <v>29.231999999999999</v>
      </c>
      <c r="C50" s="4">
        <v>-23.146000000000001</v>
      </c>
      <c r="D50" s="4">
        <v>37</v>
      </c>
      <c r="E50" s="4" t="s">
        <v>115</v>
      </c>
      <c r="L50" s="4">
        <v>51</v>
      </c>
      <c r="M50" s="4" t="s">
        <v>135</v>
      </c>
      <c r="N50" s="4" t="s">
        <v>115</v>
      </c>
      <c r="O50" s="4" t="s">
        <v>112</v>
      </c>
      <c r="P50" s="4" t="s">
        <v>138</v>
      </c>
      <c r="Q50" s="4">
        <v>29.231999999999999</v>
      </c>
      <c r="R50" s="4">
        <v>-23.146000000000001</v>
      </c>
      <c r="S50" s="4">
        <v>37</v>
      </c>
    </row>
    <row r="51" spans="1:19" x14ac:dyDescent="0.25">
      <c r="A51" s="4" t="s">
        <v>139</v>
      </c>
      <c r="B51" s="4">
        <v>33.19</v>
      </c>
      <c r="C51" s="4">
        <v>0</v>
      </c>
      <c r="D51" s="4">
        <v>42.5</v>
      </c>
      <c r="E51" s="4" t="s">
        <v>115</v>
      </c>
      <c r="L51" s="4">
        <v>52</v>
      </c>
      <c r="M51" s="4" t="s">
        <v>135</v>
      </c>
      <c r="N51" s="4" t="s">
        <v>115</v>
      </c>
      <c r="O51" s="4" t="s">
        <v>105</v>
      </c>
      <c r="P51" s="4" t="s">
        <v>139</v>
      </c>
      <c r="Q51" s="4">
        <f>23.99+18.4/2</f>
        <v>33.19</v>
      </c>
      <c r="R51" s="4">
        <v>0</v>
      </c>
      <c r="S51" s="4">
        <f>29+27/2</f>
        <v>42.5</v>
      </c>
    </row>
    <row r="52" spans="1:19" x14ac:dyDescent="0.25">
      <c r="A52" s="4" t="s">
        <v>140</v>
      </c>
      <c r="B52" s="4">
        <v>91.5</v>
      </c>
      <c r="C52" s="4">
        <v>0</v>
      </c>
      <c r="D52" s="4">
        <v>32</v>
      </c>
      <c r="E52" s="4" t="s">
        <v>115</v>
      </c>
      <c r="L52" s="4">
        <v>53</v>
      </c>
      <c r="M52" s="4" t="s">
        <v>125</v>
      </c>
      <c r="N52" s="4" t="s">
        <v>115</v>
      </c>
      <c r="O52" s="4" t="s">
        <v>102</v>
      </c>
      <c r="P52" s="4" t="s">
        <v>140</v>
      </c>
      <c r="Q52" s="4">
        <f>63.5+56.042/2</f>
        <v>91.521000000000001</v>
      </c>
      <c r="R52" s="4">
        <v>0</v>
      </c>
      <c r="S52" s="4">
        <v>32</v>
      </c>
    </row>
    <row r="53" spans="1:19" x14ac:dyDescent="0.25">
      <c r="A53" s="4" t="s">
        <v>141</v>
      </c>
      <c r="B53" s="4">
        <v>155.4</v>
      </c>
      <c r="C53" s="4">
        <v>0</v>
      </c>
      <c r="D53" s="4">
        <v>32</v>
      </c>
      <c r="E53" s="4" t="s">
        <v>115</v>
      </c>
      <c r="L53" s="4">
        <v>54</v>
      </c>
      <c r="M53" s="4" t="s">
        <v>125</v>
      </c>
      <c r="N53" s="4" t="s">
        <v>115</v>
      </c>
      <c r="O53" s="4" t="s">
        <v>105</v>
      </c>
      <c r="P53" s="4" t="s">
        <v>141</v>
      </c>
      <c r="Q53" s="4">
        <f>119.539+71.649/2</f>
        <v>155.36349999999999</v>
      </c>
      <c r="R53" s="4">
        <v>0</v>
      </c>
      <c r="S53" s="4">
        <v>32</v>
      </c>
    </row>
    <row r="54" spans="1:19" x14ac:dyDescent="0.25">
      <c r="A54" s="6" t="s">
        <v>142</v>
      </c>
      <c r="B54" s="7">
        <v>105</v>
      </c>
      <c r="C54" s="7">
        <v>0</v>
      </c>
      <c r="D54" s="7">
        <v>39</v>
      </c>
      <c r="E54" s="6" t="s">
        <v>115</v>
      </c>
      <c r="L54" s="6">
        <v>55</v>
      </c>
      <c r="M54" s="6" t="s">
        <v>142</v>
      </c>
      <c r="N54" s="6" t="s">
        <v>115</v>
      </c>
      <c r="O54" s="6" t="s">
        <v>115</v>
      </c>
      <c r="P54" s="6" t="s">
        <v>142</v>
      </c>
      <c r="Q54" s="7">
        <v>105</v>
      </c>
      <c r="R54" s="7">
        <v>0</v>
      </c>
      <c r="S54" s="7">
        <v>39</v>
      </c>
    </row>
    <row r="55" spans="1:19" x14ac:dyDescent="0.25">
      <c r="A55" s="6" t="s">
        <v>143</v>
      </c>
      <c r="B55" s="7">
        <v>130</v>
      </c>
      <c r="C55" s="7">
        <v>0</v>
      </c>
      <c r="D55" s="7">
        <v>42</v>
      </c>
      <c r="E55" s="6" t="s">
        <v>115</v>
      </c>
      <c r="L55" s="6">
        <v>56</v>
      </c>
      <c r="M55" s="6" t="s">
        <v>143</v>
      </c>
      <c r="N55" s="6" t="s">
        <v>115</v>
      </c>
      <c r="O55" s="6" t="s">
        <v>115</v>
      </c>
      <c r="P55" s="6" t="s">
        <v>143</v>
      </c>
      <c r="Q55" s="7">
        <v>130</v>
      </c>
      <c r="R55" s="7">
        <v>0</v>
      </c>
      <c r="S55" s="7">
        <v>42</v>
      </c>
    </row>
    <row r="56" spans="1:19" x14ac:dyDescent="0.25">
      <c r="A56" s="6" t="s">
        <v>144</v>
      </c>
      <c r="B56" s="7">
        <v>154</v>
      </c>
      <c r="C56" s="7">
        <v>0</v>
      </c>
      <c r="D56" s="7">
        <v>42</v>
      </c>
      <c r="E56" s="6" t="s">
        <v>115</v>
      </c>
      <c r="L56" s="6">
        <v>57</v>
      </c>
      <c r="M56" s="6" t="s">
        <v>144</v>
      </c>
      <c r="N56" s="6" t="s">
        <v>115</v>
      </c>
      <c r="O56" s="6" t="s">
        <v>115</v>
      </c>
      <c r="P56" s="6" t="s">
        <v>144</v>
      </c>
      <c r="Q56" s="7">
        <f>212-58</f>
        <v>154</v>
      </c>
      <c r="R56" s="7">
        <v>0</v>
      </c>
      <c r="S56" s="7">
        <v>42</v>
      </c>
    </row>
    <row r="57" spans="1:19" x14ac:dyDescent="0.25">
      <c r="A57" s="6" t="s">
        <v>145</v>
      </c>
      <c r="B57" s="7">
        <v>182</v>
      </c>
      <c r="C57" s="7">
        <v>0</v>
      </c>
      <c r="D57" s="7">
        <v>42</v>
      </c>
      <c r="E57" s="6" t="s">
        <v>115</v>
      </c>
      <c r="L57" s="6">
        <v>58</v>
      </c>
      <c r="M57" s="6" t="s">
        <v>145</v>
      </c>
      <c r="N57" s="6" t="s">
        <v>115</v>
      </c>
      <c r="O57" s="6" t="s">
        <v>115</v>
      </c>
      <c r="P57" s="6" t="s">
        <v>145</v>
      </c>
      <c r="Q57" s="7">
        <f>212-30</f>
        <v>182</v>
      </c>
      <c r="R57" s="7">
        <v>0</v>
      </c>
      <c r="S57" s="7">
        <v>42</v>
      </c>
    </row>
    <row r="58" spans="1:19" x14ac:dyDescent="0.25">
      <c r="A58" s="4" t="s">
        <v>5</v>
      </c>
      <c r="B58" s="4">
        <v>79.858999999999995</v>
      </c>
      <c r="C58" s="4">
        <v>13.519</v>
      </c>
      <c r="D58" s="4">
        <v>45</v>
      </c>
      <c r="E58" s="4" t="s">
        <v>120</v>
      </c>
      <c r="H58" t="s">
        <v>64</v>
      </c>
      <c r="L58" s="4">
        <v>19</v>
      </c>
      <c r="M58" s="4" t="s">
        <v>117</v>
      </c>
      <c r="N58" s="4" t="s">
        <v>118</v>
      </c>
      <c r="O58" s="4" t="s">
        <v>115</v>
      </c>
      <c r="P58" s="4" t="s">
        <v>5</v>
      </c>
      <c r="Q58" s="4">
        <v>79.858999999999995</v>
      </c>
      <c r="R58" s="4">
        <v>13.519</v>
      </c>
      <c r="S58" s="4">
        <v>45</v>
      </c>
    </row>
    <row r="59" spans="1:19" x14ac:dyDescent="0.25">
      <c r="A59" s="4" t="s">
        <v>6</v>
      </c>
      <c r="B59" s="4">
        <v>97.692999999999998</v>
      </c>
      <c r="C59" s="4">
        <v>13.519</v>
      </c>
      <c r="D59" s="4">
        <v>45.5</v>
      </c>
      <c r="E59" s="4" t="s">
        <v>120</v>
      </c>
      <c r="H59" t="s">
        <v>65</v>
      </c>
      <c r="L59" s="4">
        <v>20</v>
      </c>
      <c r="M59" s="4" t="s">
        <v>117</v>
      </c>
      <c r="N59" s="4" t="s">
        <v>115</v>
      </c>
      <c r="O59" s="4" t="s">
        <v>105</v>
      </c>
      <c r="P59" s="4" t="s">
        <v>6</v>
      </c>
      <c r="Q59" s="4">
        <v>97.692999999999998</v>
      </c>
      <c r="R59" s="4">
        <v>13.519</v>
      </c>
      <c r="S59" s="4">
        <v>45.5</v>
      </c>
    </row>
    <row r="60" spans="1:19" x14ac:dyDescent="0.25">
      <c r="A60" s="4" t="s">
        <v>131</v>
      </c>
      <c r="B60" s="4">
        <v>54.423999999999999</v>
      </c>
      <c r="C60" s="4">
        <v>-12.622</v>
      </c>
      <c r="D60" s="4">
        <v>43.5</v>
      </c>
      <c r="E60" s="4" t="s">
        <v>130</v>
      </c>
      <c r="H60" t="s">
        <v>91</v>
      </c>
      <c r="L60" s="4">
        <v>46</v>
      </c>
      <c r="M60" s="4" t="s">
        <v>129</v>
      </c>
      <c r="N60" s="4" t="s">
        <v>130</v>
      </c>
      <c r="O60" s="4" t="s">
        <v>115</v>
      </c>
      <c r="P60" s="4" t="s">
        <v>131</v>
      </c>
      <c r="Q60" s="4">
        <v>54.423999999999999</v>
      </c>
      <c r="R60" s="4">
        <v>-12.622</v>
      </c>
      <c r="S60" s="4">
        <v>43.5</v>
      </c>
    </row>
  </sheetData>
  <mergeCells count="1">
    <mergeCell ref="Q1:S1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613AF91B89AB64687405739CD760E5A" ma:contentTypeVersion="11" ma:contentTypeDescription="Create a new document." ma:contentTypeScope="" ma:versionID="9b2fd46485f0d7d24ebae902da76d529">
  <xsd:schema xmlns:xsd="http://www.w3.org/2001/XMLSchema" xmlns:xs="http://www.w3.org/2001/XMLSchema" xmlns:p="http://schemas.microsoft.com/office/2006/metadata/properties" xmlns:ns2="6288cde2-e4af-4292-b2f5-6ae8cb4b0036" xmlns:ns3="24acf4f6-2027-4227-902f-54e7acde40e4" targetNamespace="http://schemas.microsoft.com/office/2006/metadata/properties" ma:root="true" ma:fieldsID="895681cc52f70a8dae205bf9f8a3fbdd" ns2:_="" ns3:_="">
    <xsd:import namespace="6288cde2-e4af-4292-b2f5-6ae8cb4b0036"/>
    <xsd:import namespace="24acf4f6-2027-4227-902f-54e7acde40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cde2-e4af-4292-b2f5-6ae8cb4b00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cf4f6-2027-4227-902f-54e7acde40e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640D95D-CFA3-45FC-ADB9-F3C8406B59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288cde2-e4af-4292-b2f5-6ae8cb4b0036"/>
    <ds:schemaRef ds:uri="24acf4f6-2027-4227-902f-54e7acde40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46DD8A-5231-48A0-BA77-56130D564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FAFFF2-5ACB-4CDF-9964-A626913E8285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24acf4f6-2027-4227-902f-54e7acde40e4"/>
    <ds:schemaRef ds:uri="http://schemas.openxmlformats.org/package/2006/metadata/core-properties"/>
    <ds:schemaRef ds:uri="6288cde2-e4af-4292-b2f5-6ae8cb4b0036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xyz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Sung-Hoon Kim</dc:creator>
  <cp:lastModifiedBy>Sung-Hoon Kim</cp:lastModifiedBy>
  <dcterms:created xsi:type="dcterms:W3CDTF">2020-02-08T10:15:57Z</dcterms:created>
  <dcterms:modified xsi:type="dcterms:W3CDTF">2020-03-06T00:43:40Z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fbcde55-8b1a-4298-ae17-39d1f235af7e_Enabled">
    <vt:lpwstr>true</vt:lpwstr>
  </property>
  <property fmtid="{D5CDD505-2E9C-101B-9397-08002B2CF9AE}" pid="3" name="MSIP_Label_cfbcde55-8b1a-4298-ae17-39d1f235af7e_SetDate">
    <vt:lpwstr>2020-02-08T10:17:08Z</vt:lpwstr>
  </property>
  <property fmtid="{D5CDD505-2E9C-101B-9397-08002B2CF9AE}" pid="4" name="MSIP_Label_cfbcde55-8b1a-4298-ae17-39d1f235af7e_Method">
    <vt:lpwstr>Privileged</vt:lpwstr>
  </property>
  <property fmtid="{D5CDD505-2E9C-101B-9397-08002B2CF9AE}" pid="5" name="MSIP_Label_cfbcde55-8b1a-4298-ae17-39d1f235af7e_Name">
    <vt:lpwstr>Internal</vt:lpwstr>
  </property>
  <property fmtid="{D5CDD505-2E9C-101B-9397-08002B2CF9AE}" pid="6" name="MSIP_Label_cfbcde55-8b1a-4298-ae17-39d1f235af7e_SiteId">
    <vt:lpwstr>4a3454a0-8cf4-4a9c-b1c0-6ce4d1495f82</vt:lpwstr>
  </property>
  <property fmtid="{D5CDD505-2E9C-101B-9397-08002B2CF9AE}" pid="7" name="MSIP_Label_cfbcde55-8b1a-4298-ae17-39d1f235af7e_ActionId">
    <vt:lpwstr>627820ec-e704-4cfd-9c80-0000f0789e1e</vt:lpwstr>
  </property>
  <property fmtid="{D5CDD505-2E9C-101B-9397-08002B2CF9AE}" pid="8" name="MSIP_Label_cfbcde55-8b1a-4298-ae17-39d1f235af7e_ContentBits">
    <vt:lpwstr>0</vt:lpwstr>
  </property>
  <property fmtid="{D5CDD505-2E9C-101B-9397-08002B2CF9AE}" pid="9" name="LR_Classification">
    <vt:lpwstr>Internal</vt:lpwstr>
  </property>
  <property fmtid="{D5CDD505-2E9C-101B-9397-08002B2CF9AE}" pid="10" name="ContentTypeId">
    <vt:lpwstr>0x0101004613AF91B89AB64687405739CD760E5A</vt:lpwstr>
  </property>
</Properties>
</file>