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defaultThemeVersion="124226"/>
  <mc:AlternateContent xmlns:mc="http://schemas.openxmlformats.org/markup-compatibility/2006">
    <mc:Choice Requires="x15">
      <x15ac:absPath xmlns:x15ac="http://schemas.microsoft.com/office/spreadsheetml/2010/11/ac" url="C:\Users\Admi\Downloads\Document alejo\"/>
    </mc:Choice>
  </mc:AlternateContent>
  <xr:revisionPtr revIDLastSave="0" documentId="13_ncr:1_{77CA29AD-0EDF-4053-AF0C-8CE6422B8BB3}" xr6:coauthVersionLast="43" xr6:coauthVersionMax="43" xr10:uidLastSave="{00000000-0000-0000-0000-000000000000}"/>
  <bookViews>
    <workbookView xWindow="-120" yWindow="-120" windowWidth="20730" windowHeight="11760" tabRatio="975" xr2:uid="{00000000-000D-0000-FFFF-FFFF00000000}"/>
  </bookViews>
  <sheets>
    <sheet name="USUARIO" sheetId="4" r:id="rId1"/>
    <sheet name="SOLICITUD" sheetId="7" r:id="rId2"/>
    <sheet name="ESTADOCASO" sheetId="8" r:id="rId3"/>
    <sheet name="PROGRAMA_ACADEMICO" sheetId="10" r:id="rId4"/>
    <sheet name="PROGRAMA_ACADEMICO_MATERIA" sheetId="11" r:id="rId5"/>
    <sheet name="MATERIA" sheetId="12" r:id="rId6"/>
    <sheet name="TIPO_USUARIO" sheetId="5" r:id="rId7"/>
    <sheet name="TIPO_DOCUMENTO" sheetId="1" r:id="rId8"/>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 i="11" l="1"/>
  <c r="M7" i="11"/>
  <c r="C7" i="12"/>
  <c r="M7" i="12" s="1"/>
  <c r="C7" i="10"/>
  <c r="M7" i="10" s="1"/>
  <c r="M7" i="8"/>
  <c r="M7" i="5"/>
  <c r="M7" i="4"/>
  <c r="M7" i="7"/>
  <c r="C7" i="8"/>
  <c r="C7" i="7"/>
  <c r="C7" i="1"/>
  <c r="M7" i="1" s="1"/>
  <c r="C7" i="5"/>
  <c r="C7" i="4" l="1"/>
</calcChain>
</file>

<file path=xl/sharedStrings.xml><?xml version="1.0" encoding="utf-8"?>
<sst xmlns="http://schemas.openxmlformats.org/spreadsheetml/2006/main" count="478" uniqueCount="93">
  <si>
    <t>Nombre Columna</t>
  </si>
  <si>
    <t>Tipo de dato</t>
  </si>
  <si>
    <t>Obligatoria</t>
  </si>
  <si>
    <t>Tabla foranea</t>
  </si>
  <si>
    <t>Nulo</t>
  </si>
  <si>
    <t>No Nulo</t>
  </si>
  <si>
    <t>Regla valor</t>
  </si>
  <si>
    <t>Clave Primaria</t>
  </si>
  <si>
    <t>Clave foranea</t>
  </si>
  <si>
    <t>1:N</t>
  </si>
  <si>
    <t>Fecha:</t>
  </si>
  <si>
    <t>Página:</t>
  </si>
  <si>
    <t>Aquí firma</t>
  </si>
  <si>
    <t>Aprobado por: Nombre</t>
  </si>
  <si>
    <t>Nro.</t>
  </si>
  <si>
    <t>Nombre de tabla:</t>
  </si>
  <si>
    <t>Descripción tabla:</t>
  </si>
  <si>
    <t>Longitud</t>
  </si>
  <si>
    <t>Columna foranea</t>
  </si>
  <si>
    <t>LOGO EMPRESA</t>
  </si>
  <si>
    <t>Notas:</t>
  </si>
  <si>
    <t>- Para la columna Clave Primaria, se debe definir el orden con un consecutivo de uno en uno, iniciando en uno, que indique el orden de las variables que conforman la clave primaria.</t>
  </si>
  <si>
    <t>- Para la columna Clave Foranea, se debe definir el orden con un consecutivo de uno en uno, iniciando en uno, que indique el orden de las variables que conforman la clave primaria en la tabla fuerte.</t>
  </si>
  <si>
    <t>Abreviatura:</t>
  </si>
  <si>
    <t>Tamaño Registro (Byte) ==&gt;</t>
  </si>
  <si>
    <t>Registros Iniciales =&gt;</t>
  </si>
  <si>
    <t>Crecimiento Registros (Periodo) ==&gt;</t>
  </si>
  <si>
    <t>Indice</t>
  </si>
  <si>
    <t>Unico</t>
  </si>
  <si>
    <t>Busqueda</t>
  </si>
  <si>
    <t>CASOS ESPECIALES</t>
  </si>
  <si>
    <t>CS</t>
  </si>
  <si>
    <t>17//05/2019</t>
  </si>
  <si>
    <t>varchar2</t>
  </si>
  <si>
    <t>numeric</t>
  </si>
  <si>
    <t>x</t>
  </si>
  <si>
    <t>USUARIO</t>
  </si>
  <si>
    <t>IDUSUARIO</t>
  </si>
  <si>
    <t>TIPODOCUMENTO</t>
  </si>
  <si>
    <t>IDTIPODOCUMENTO</t>
  </si>
  <si>
    <t>IDPROGRAMAACADEMICO</t>
  </si>
  <si>
    <t>IDTIPOUSUARIO</t>
  </si>
  <si>
    <t xml:space="preserve">PRIMERNOMBRE </t>
  </si>
  <si>
    <t>SEGUNDONOMBRE</t>
  </si>
  <si>
    <t>PRIMERAPELLIDO</t>
  </si>
  <si>
    <t>SEGUNDOAPELLIDO</t>
  </si>
  <si>
    <t>TELEFONO</t>
  </si>
  <si>
    <t>CELULAR</t>
  </si>
  <si>
    <t>CORREO</t>
  </si>
  <si>
    <t>DIRECCION</t>
  </si>
  <si>
    <t>X</t>
  </si>
  <si>
    <t>DOCUMENTO</t>
  </si>
  <si>
    <t>POGRAMA_ACADEMICO</t>
  </si>
  <si>
    <t>TIPO_USUARIO</t>
  </si>
  <si>
    <t xml:space="preserve">En esta entiedad/ tabla  es posible el almacenamiento de toda la informacion de los USUARIOS que utilizaran el sistema en caso que sea necesario la infromacion de un usuario por parte del area de programacion academica en la facultad de ingeneria podra consultar la informacion de cualquier persona real que utilice el sistema en esta tabla. </t>
  </si>
  <si>
    <t>NOMBRETIPOUSUARIO</t>
  </si>
  <si>
    <t>DIMINUTIVO</t>
  </si>
  <si>
    <t>DESCRIPCION</t>
  </si>
  <si>
    <t>USU</t>
  </si>
  <si>
    <t>TIPO_DOCUMENTO</t>
  </si>
  <si>
    <t xml:space="preserve">En esta entiedad/ tabla  es posible el almacenamiento de toda la informacion de los TIPOS DE USAURIO Que podran tener el sistema con los cuales podremos realizar el manejo de permisos dentro del aplicativo. </t>
  </si>
  <si>
    <t>En esta tabla/entiedad el deseo es almacenar toda la informacion referente a los tipos de documentos posibles para colombia. Cedula ciudadania (CC) ,tarjeta de identidad (TI), Etc</t>
  </si>
  <si>
    <t>NOMBRE</t>
  </si>
  <si>
    <t>no repit</t>
  </si>
  <si>
    <t>SOLICITUD</t>
  </si>
  <si>
    <t>SLCD</t>
  </si>
  <si>
    <t>IDSOLICITUD</t>
  </si>
  <si>
    <t>IDESTADOCASO</t>
  </si>
  <si>
    <t>TITULO</t>
  </si>
  <si>
    <t>CUERPO</t>
  </si>
  <si>
    <t>FECHA</t>
  </si>
  <si>
    <t>DATE</t>
  </si>
  <si>
    <t>ESTADOCASO</t>
  </si>
  <si>
    <t xml:space="preserve">En esta tabla/entiedad el deseo es almacenar toda la informacion referente a las solicitudes de los estudiantes, seran los casos especiales de cada uno, las personas que no lograron matricular materias y envian una solicitud  al area de coordinacion academica. Los estudiantes describiran el problema que les ocurrio y la peticion que realizan. </t>
  </si>
  <si>
    <t>Crecimiento Registros (año) ==&gt;</t>
  </si>
  <si>
    <t>ESCS</t>
  </si>
  <si>
    <t>En esta tabla/entiedad se almacenaran los posibles estados de una solicitud (abierta, procesada,terminada) u otros que desen definirse por parte del area de coordinacion academica.</t>
  </si>
  <si>
    <t>Santiago Cardona</t>
  </si>
  <si>
    <t>Elaborado por: Santiago Cardona</t>
  </si>
  <si>
    <t>PROGRAMA_ACADEMICO</t>
  </si>
  <si>
    <t>PRAC</t>
  </si>
  <si>
    <t xml:space="preserve">DIMINUTIVO </t>
  </si>
  <si>
    <t xml:space="preserve">En esta tabla/entiedad se almacenaran los programas academicos en los cuales puede estar un estudiante, los programas academicos que se almacenaran son solamente los programas en el politecnico, de los cales se encuentra encargado el area de coordinacion academica relacionados con (IT) O (APIT). Tales como: Tec.profesional en programacion de informacion (por ciclos propedeuticos),tecnologo sistematizacion de datos etc. </t>
  </si>
  <si>
    <t>IDPROGRAMAACADEMICOMATERIA</t>
  </si>
  <si>
    <t>PROGRAMA_ACADEMICO_MATERIA</t>
  </si>
  <si>
    <t>PRAM</t>
  </si>
  <si>
    <t>TPUS</t>
  </si>
  <si>
    <t>TPDO</t>
  </si>
  <si>
    <t>IDMATERIA</t>
  </si>
  <si>
    <t>MATERIA</t>
  </si>
  <si>
    <t>En esta tabla/entiedad se almacenaran las materias que pertenecer a los programas academicos, esta es una tabla intermedia entre programa academico y materia. actualmente el area de coordinacion academico pose 4 programas academicos  con un promedio de 80 materias cada uno.</t>
  </si>
  <si>
    <t xml:space="preserve">En esta tabla/entiedad se almacenaran las MATERIAS que son dictadas en el politecnico jaime izasa cadavid. Las informacion de la materias de las carreras o programas se podran consultar en esta tabla. </t>
  </si>
  <si>
    <t>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</si>
</sst>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2">
    <xf numFmtId="0" fontId="0" fillId="0" borderId="0" xfId="0"/>
    <xf numFmtId="0" fontId="0" fillId="0" borderId="1" xfId="0" applyBorder="1"/>
    <xf numFmtId="0" fontId="0" fillId="0" borderId="2" xfId="0" applyBorder="1"/>
    <xf numFmtId="0" fontId="0" fillId="0" borderId="1" xfId="0" applyBorder="1" applyAlignment="1">
      <alignment horizontal="center"/>
    </xf>
    <xf numFmtId="0" fontId="1" fillId="2" borderId="1" xfId="0" applyFont="1" applyFill="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0" xfId="0" applyBorder="1" applyAlignment="1">
      <alignment horizontal="center"/>
    </xf>
    <xf numFmtId="0" fontId="0" fillId="0" borderId="8" xfId="0" applyBorder="1"/>
    <xf numFmtId="0" fontId="0" fillId="0" borderId="9" xfId="0" applyBorder="1"/>
    <xf numFmtId="0" fontId="0" fillId="0" borderId="10" xfId="0" applyBorder="1"/>
    <xf numFmtId="0" fontId="1" fillId="0" borderId="0" xfId="0" applyFont="1"/>
    <xf numFmtId="0" fontId="1" fillId="0" borderId="1" xfId="0" applyFont="1" applyBorder="1" applyAlignment="1">
      <alignment vertical="center"/>
    </xf>
    <xf numFmtId="0" fontId="1" fillId="0" borderId="1" xfId="0" applyFont="1" applyBorder="1" applyAlignment="1">
      <alignment horizontal="center" vertical="center"/>
    </xf>
    <xf numFmtId="14" fontId="1" fillId="0" borderId="1" xfId="0" applyNumberFormat="1" applyFont="1" applyBorder="1" applyAlignment="1">
      <alignment vertical="center"/>
    </xf>
    <xf numFmtId="0" fontId="1" fillId="0" borderId="1" xfId="0" applyFont="1" applyBorder="1" applyAlignment="1">
      <alignment vertical="center"/>
    </xf>
    <xf numFmtId="0" fontId="1" fillId="2" borderId="1" xfId="0" applyFont="1" applyFill="1" applyBorder="1" applyAlignment="1">
      <alignment horizontal="center"/>
    </xf>
    <xf numFmtId="0" fontId="0" fillId="0" borderId="1" xfId="0" applyBorder="1" applyAlignment="1">
      <alignment vertical="center"/>
    </xf>
    <xf numFmtId="0" fontId="1" fillId="0" borderId="1" xfId="0" applyFont="1" applyBorder="1" applyAlignment="1">
      <alignment vertical="center"/>
    </xf>
    <xf numFmtId="0" fontId="1" fillId="2" borderId="1" xfId="0" applyFont="1" applyFill="1" applyBorder="1" applyAlignment="1">
      <alignment horizontal="center"/>
    </xf>
    <xf numFmtId="0" fontId="1" fillId="2" borderId="1" xfId="0" applyFont="1" applyFill="1" applyBorder="1" applyAlignment="1">
      <alignment horizontal="center"/>
    </xf>
    <xf numFmtId="0" fontId="1" fillId="0" borderId="1" xfId="0" applyFont="1" applyBorder="1" applyAlignment="1">
      <alignment vertical="center"/>
    </xf>
    <xf numFmtId="0" fontId="0" fillId="0" borderId="11" xfId="0" applyBorder="1" applyAlignment="1">
      <alignment horizontal="center"/>
    </xf>
    <xf numFmtId="0" fontId="0" fillId="0" borderId="2" xfId="0" applyBorder="1" applyAlignment="1">
      <alignment horizontal="center"/>
    </xf>
    <xf numFmtId="0" fontId="1" fillId="0" borderId="2" xfId="0" applyFont="1" applyBorder="1" applyAlignment="1"/>
    <xf numFmtId="0" fontId="0" fillId="0" borderId="11" xfId="0" applyBorder="1" applyAlignment="1">
      <alignment horizontal="center"/>
    </xf>
    <xf numFmtId="0" fontId="0" fillId="0" borderId="2" xfId="0" applyBorder="1" applyAlignment="1">
      <alignment horizontal="center"/>
    </xf>
    <xf numFmtId="0" fontId="0" fillId="0" borderId="0" xfId="0" quotePrefix="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2" borderId="1" xfId="0" applyFont="1" applyFill="1" applyBorder="1" applyAlignment="1">
      <alignment horizontal="center"/>
    </xf>
    <xf numFmtId="0" fontId="1" fillId="2" borderId="11" xfId="0" applyFont="1" applyFill="1" applyBorder="1" applyAlignment="1">
      <alignment horizontal="center"/>
    </xf>
    <xf numFmtId="0" fontId="1" fillId="2" borderId="2" xfId="0" applyFont="1" applyFill="1" applyBorder="1" applyAlignment="1">
      <alignment horizontal="center"/>
    </xf>
    <xf numFmtId="0" fontId="1" fillId="2" borderId="1" xfId="0" applyFont="1" applyFill="1" applyBorder="1" applyAlignment="1">
      <alignment horizontal="center" vertical="center" wrapText="1"/>
    </xf>
    <xf numFmtId="0" fontId="1" fillId="0" borderId="11" xfId="0" applyFont="1" applyBorder="1" applyAlignment="1">
      <alignment horizontal="center" vertical="top"/>
    </xf>
    <xf numFmtId="0" fontId="1" fillId="0" borderId="2" xfId="0" applyFont="1" applyBorder="1" applyAlignment="1">
      <alignment horizontal="center" vertical="top"/>
    </xf>
    <xf numFmtId="0" fontId="1" fillId="0" borderId="2" xfId="0" applyFont="1" applyBorder="1" applyAlignment="1">
      <alignment horizontal="center"/>
    </xf>
    <xf numFmtId="0" fontId="1" fillId="2" borderId="1" xfId="0" applyFont="1" applyFill="1" applyBorder="1" applyAlignment="1">
      <alignment horizontal="center" vertical="center"/>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xf>
    <xf numFmtId="0" fontId="1" fillId="0" borderId="11" xfId="0" applyFont="1"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1" fillId="0" borderId="1" xfId="0" applyFont="1" applyBorder="1" applyAlignment="1">
      <alignment vertical="center"/>
    </xf>
    <xf numFmtId="0" fontId="1" fillId="0" borderId="11" xfId="0" applyFont="1" applyBorder="1" applyAlignment="1">
      <alignment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0" xfId="0" applyFill="1" applyBorder="1"/>
    <xf numFmtId="0" fontId="0" fillId="0" borderId="1"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12DE6-0A2F-4167-8B20-C21493DA10AF}">
  <sheetPr>
    <pageSetUpPr fitToPage="1"/>
  </sheetPr>
  <dimension ref="A1:O27"/>
  <sheetViews>
    <sheetView tabSelected="1" workbookViewId="0">
      <selection activeCell="F7" sqref="F7:G7"/>
    </sheetView>
  </sheetViews>
  <sheetFormatPr baseColWidth="10" defaultRowHeight="15" x14ac:dyDescent="0.25"/>
  <cols>
    <col min="1" max="1" width="3.5703125" customWidth="1"/>
    <col min="2" max="2" width="23.28515625" customWidth="1"/>
    <col min="3" max="3" width="10.28515625" customWidth="1"/>
    <col min="4" max="4" width="8.85546875" customWidth="1"/>
    <col min="5" max="5" width="10.5703125" customWidth="1"/>
    <col min="6" max="6" width="5.28515625" bestFit="1" customWidth="1"/>
    <col min="7" max="7" width="8.28515625" bestFit="1" customWidth="1"/>
    <col min="8" max="8" width="11.140625" customWidth="1"/>
    <col min="9" max="9" width="6.140625" bestFit="1" customWidth="1"/>
    <col min="10" max="10" width="9.7109375" bestFit="1" customWidth="1"/>
    <col min="11" max="11" width="8.28515625" customWidth="1"/>
    <col min="12" max="12" width="26.5703125" customWidth="1"/>
    <col min="13" max="13" width="11.5703125" customWidth="1"/>
    <col min="14" max="14" width="14.28515625" customWidth="1"/>
  </cols>
  <sheetData>
    <row r="1" spans="1:15" ht="28.5" customHeight="1" x14ac:dyDescent="0.25">
      <c r="A1" s="44" t="s">
        <v>19</v>
      </c>
      <c r="B1" s="44"/>
      <c r="C1" s="44" t="s">
        <v>30</v>
      </c>
      <c r="D1" s="44"/>
      <c r="E1" s="44"/>
      <c r="F1" s="44"/>
      <c r="G1" s="44"/>
      <c r="H1" s="44"/>
      <c r="I1" s="44"/>
      <c r="J1" s="44"/>
      <c r="K1" s="44"/>
      <c r="L1" s="44"/>
      <c r="M1" s="22" t="s">
        <v>11</v>
      </c>
      <c r="N1" s="17" t="s">
        <v>9</v>
      </c>
    </row>
    <row r="2" spans="1:15" ht="28.5" customHeight="1" x14ac:dyDescent="0.25">
      <c r="A2" s="44"/>
      <c r="B2" s="44"/>
      <c r="C2" s="44" t="s">
        <v>31</v>
      </c>
      <c r="D2" s="44"/>
      <c r="E2" s="44"/>
      <c r="F2" s="44"/>
      <c r="G2" s="44"/>
      <c r="H2" s="44"/>
      <c r="I2" s="44"/>
      <c r="J2" s="44"/>
      <c r="K2" s="44"/>
      <c r="L2" s="44"/>
      <c r="M2" s="22" t="s">
        <v>10</v>
      </c>
      <c r="N2" s="18" t="s">
        <v>32</v>
      </c>
    </row>
    <row r="3" spans="1:15" x14ac:dyDescent="0.25">
      <c r="A3" s="45" t="s">
        <v>15</v>
      </c>
      <c r="B3" s="46"/>
      <c r="C3" s="47" t="s">
        <v>36</v>
      </c>
      <c r="D3" s="48"/>
      <c r="E3" s="48"/>
      <c r="F3" s="48"/>
      <c r="G3" s="48"/>
      <c r="H3" s="48"/>
      <c r="I3" s="48"/>
      <c r="J3" s="48"/>
      <c r="K3" s="48"/>
      <c r="L3" s="48"/>
      <c r="M3" s="22" t="s">
        <v>23</v>
      </c>
      <c r="N3" s="21" t="s">
        <v>58</v>
      </c>
    </row>
    <row r="4" spans="1:15" ht="10.15" customHeight="1" x14ac:dyDescent="0.25">
      <c r="A4" s="49" t="s">
        <v>16</v>
      </c>
      <c r="B4" s="50"/>
      <c r="C4" s="51" t="s">
        <v>54</v>
      </c>
      <c r="D4" s="52"/>
      <c r="E4" s="52"/>
      <c r="F4" s="52"/>
      <c r="G4" s="52"/>
      <c r="H4" s="52"/>
      <c r="I4" s="52"/>
      <c r="J4" s="52"/>
      <c r="K4" s="52"/>
      <c r="L4" s="52"/>
      <c r="M4" s="52"/>
      <c r="N4" s="53"/>
      <c r="O4" s="8"/>
    </row>
    <row r="5" spans="1:15" ht="12.6" customHeight="1" x14ac:dyDescent="0.25">
      <c r="A5" s="49"/>
      <c r="B5" s="50"/>
      <c r="C5" s="54"/>
      <c r="D5" s="55"/>
      <c r="E5" s="55"/>
      <c r="F5" s="55"/>
      <c r="G5" s="55"/>
      <c r="H5" s="55"/>
      <c r="I5" s="55"/>
      <c r="J5" s="55"/>
      <c r="K5" s="55"/>
      <c r="L5" s="55"/>
      <c r="M5" s="55"/>
      <c r="N5" s="56"/>
      <c r="O5" s="8"/>
    </row>
    <row r="6" spans="1:15" ht="19.5" customHeight="1" x14ac:dyDescent="0.25">
      <c r="A6" s="49"/>
      <c r="B6" s="49"/>
      <c r="C6" s="57"/>
      <c r="D6" s="58"/>
      <c r="E6" s="58"/>
      <c r="F6" s="58"/>
      <c r="G6" s="58"/>
      <c r="H6" s="58"/>
      <c r="I6" s="58"/>
      <c r="J6" s="58"/>
      <c r="K6" s="58"/>
      <c r="L6" s="58"/>
      <c r="M6" s="58"/>
      <c r="N6" s="59"/>
    </row>
    <row r="7" spans="1:15" x14ac:dyDescent="0.25">
      <c r="A7" s="38" t="s">
        <v>24</v>
      </c>
      <c r="B7" s="39"/>
      <c r="C7" s="3">
        <f>SUM(D10:D17)</f>
        <v>259</v>
      </c>
      <c r="D7" s="32" t="s">
        <v>25</v>
      </c>
      <c r="E7" s="40"/>
      <c r="F7" s="29">
        <v>35</v>
      </c>
      <c r="G7" s="30"/>
      <c r="H7" s="32" t="s">
        <v>74</v>
      </c>
      <c r="I7" s="33"/>
      <c r="J7" s="33"/>
      <c r="K7" s="33"/>
      <c r="L7" s="28">
        <v>50</v>
      </c>
      <c r="M7" s="29">
        <f>(C7*F7)+(C7*L7)</f>
        <v>22015</v>
      </c>
      <c r="N7" s="30"/>
    </row>
    <row r="8" spans="1:15" ht="15" customHeight="1" x14ac:dyDescent="0.25">
      <c r="A8" s="41" t="s">
        <v>14</v>
      </c>
      <c r="B8" s="41" t="s">
        <v>0</v>
      </c>
      <c r="C8" s="42" t="s">
        <v>1</v>
      </c>
      <c r="D8" s="41" t="s">
        <v>17</v>
      </c>
      <c r="E8" s="37" t="s">
        <v>7</v>
      </c>
      <c r="F8" s="34" t="s">
        <v>2</v>
      </c>
      <c r="G8" s="34"/>
      <c r="H8" s="34"/>
      <c r="I8" s="35" t="s">
        <v>27</v>
      </c>
      <c r="J8" s="36"/>
      <c r="K8" s="37" t="s">
        <v>8</v>
      </c>
      <c r="L8" s="37" t="s">
        <v>3</v>
      </c>
      <c r="M8" s="37" t="s">
        <v>18</v>
      </c>
      <c r="N8" s="37"/>
    </row>
    <row r="9" spans="1:15" x14ac:dyDescent="0.25">
      <c r="A9" s="41"/>
      <c r="B9" s="41"/>
      <c r="C9" s="43"/>
      <c r="D9" s="41"/>
      <c r="E9" s="37"/>
      <c r="F9" s="23" t="s">
        <v>4</v>
      </c>
      <c r="G9" s="23" t="s">
        <v>5</v>
      </c>
      <c r="H9" s="23" t="s">
        <v>6</v>
      </c>
      <c r="I9" s="23" t="s">
        <v>28</v>
      </c>
      <c r="J9" s="23" t="s">
        <v>29</v>
      </c>
      <c r="K9" s="37"/>
      <c r="L9" s="37"/>
      <c r="M9" s="37"/>
      <c r="N9" s="37"/>
    </row>
    <row r="10" spans="1:15" x14ac:dyDescent="0.25">
      <c r="A10" s="1">
        <v>1</v>
      </c>
      <c r="B10" s="2" t="s">
        <v>51</v>
      </c>
      <c r="C10" s="1" t="s">
        <v>33</v>
      </c>
      <c r="D10" s="1">
        <v>13</v>
      </c>
      <c r="E10" s="3" t="s">
        <v>35</v>
      </c>
      <c r="F10" s="1"/>
      <c r="G10" s="1" t="s">
        <v>50</v>
      </c>
      <c r="H10" s="1"/>
      <c r="I10" s="1" t="s">
        <v>35</v>
      </c>
      <c r="J10" s="1" t="s">
        <v>35</v>
      </c>
      <c r="K10" s="3"/>
      <c r="L10" s="1"/>
      <c r="M10" s="29"/>
      <c r="N10" s="30"/>
    </row>
    <row r="11" spans="1:15" x14ac:dyDescent="0.25">
      <c r="A11" s="1">
        <v>2</v>
      </c>
      <c r="B11" s="2" t="s">
        <v>39</v>
      </c>
      <c r="C11" s="1" t="s">
        <v>34</v>
      </c>
      <c r="D11" s="1">
        <v>2</v>
      </c>
      <c r="E11" s="3"/>
      <c r="F11" s="1"/>
      <c r="G11" s="1" t="s">
        <v>50</v>
      </c>
      <c r="H11" s="1"/>
      <c r="I11" s="1"/>
      <c r="J11" s="1"/>
      <c r="K11" s="3" t="s">
        <v>35</v>
      </c>
      <c r="L11" s="1" t="s">
        <v>38</v>
      </c>
      <c r="M11" s="29" t="s">
        <v>39</v>
      </c>
      <c r="N11" s="30"/>
    </row>
    <row r="12" spans="1:15" x14ac:dyDescent="0.25">
      <c r="A12" s="1">
        <v>3</v>
      </c>
      <c r="B12" s="2" t="s">
        <v>40</v>
      </c>
      <c r="C12" s="1" t="s">
        <v>34</v>
      </c>
      <c r="D12" s="1">
        <v>2</v>
      </c>
      <c r="E12" s="3"/>
      <c r="F12" s="1"/>
      <c r="G12" s="1" t="s">
        <v>50</v>
      </c>
      <c r="H12" s="1"/>
      <c r="I12" s="1"/>
      <c r="J12" s="1"/>
      <c r="K12" s="3" t="s">
        <v>50</v>
      </c>
      <c r="L12" s="1" t="s">
        <v>52</v>
      </c>
      <c r="M12" s="29" t="s">
        <v>40</v>
      </c>
      <c r="N12" s="30"/>
    </row>
    <row r="13" spans="1:15" x14ac:dyDescent="0.25">
      <c r="A13" s="1">
        <v>4</v>
      </c>
      <c r="B13" s="2" t="s">
        <v>41</v>
      </c>
      <c r="C13" s="1" t="s">
        <v>34</v>
      </c>
      <c r="D13" s="1">
        <v>2</v>
      </c>
      <c r="E13" s="3"/>
      <c r="F13" s="1"/>
      <c r="G13" s="1" t="s">
        <v>50</v>
      </c>
      <c r="H13" s="1"/>
      <c r="I13" s="1"/>
      <c r="J13" s="1"/>
      <c r="K13" s="3" t="s">
        <v>50</v>
      </c>
      <c r="L13" s="1" t="s">
        <v>53</v>
      </c>
      <c r="M13" s="29" t="s">
        <v>41</v>
      </c>
      <c r="N13" s="30"/>
    </row>
    <row r="14" spans="1:15" x14ac:dyDescent="0.25">
      <c r="A14" s="1">
        <v>5</v>
      </c>
      <c r="B14" s="2" t="s">
        <v>42</v>
      </c>
      <c r="C14" s="1" t="s">
        <v>33</v>
      </c>
      <c r="D14" s="1">
        <v>60</v>
      </c>
      <c r="E14" s="3"/>
      <c r="F14" s="1"/>
      <c r="G14" s="1" t="s">
        <v>50</v>
      </c>
      <c r="H14" s="1"/>
      <c r="I14" s="1"/>
      <c r="J14" s="1"/>
      <c r="K14" s="3"/>
      <c r="L14" s="1"/>
      <c r="M14" s="29"/>
      <c r="N14" s="30"/>
    </row>
    <row r="15" spans="1:15" x14ac:dyDescent="0.25">
      <c r="A15" s="1">
        <v>6</v>
      </c>
      <c r="B15" s="2" t="s">
        <v>43</v>
      </c>
      <c r="C15" s="1" t="s">
        <v>33</v>
      </c>
      <c r="D15" s="1">
        <v>60</v>
      </c>
      <c r="E15" s="3"/>
      <c r="F15" s="1" t="s">
        <v>50</v>
      </c>
      <c r="G15" s="1"/>
      <c r="H15" s="1"/>
      <c r="I15" s="1"/>
      <c r="J15" s="1"/>
      <c r="K15" s="3"/>
      <c r="L15" s="1"/>
      <c r="M15" s="29"/>
      <c r="N15" s="30"/>
    </row>
    <row r="16" spans="1:15" x14ac:dyDescent="0.25">
      <c r="A16" s="1">
        <v>7</v>
      </c>
      <c r="B16" s="2" t="s">
        <v>44</v>
      </c>
      <c r="C16" s="1" t="s">
        <v>33</v>
      </c>
      <c r="D16" s="1">
        <v>60</v>
      </c>
      <c r="E16" s="3"/>
      <c r="F16" s="1"/>
      <c r="G16" s="1" t="s">
        <v>50</v>
      </c>
      <c r="H16" s="3"/>
      <c r="I16" s="1"/>
      <c r="J16" s="1"/>
      <c r="K16" s="3"/>
      <c r="L16" s="1"/>
      <c r="M16" s="29"/>
      <c r="N16" s="30"/>
    </row>
    <row r="17" spans="1:14" x14ac:dyDescent="0.25">
      <c r="A17" s="1">
        <v>8</v>
      </c>
      <c r="B17" s="2" t="s">
        <v>45</v>
      </c>
      <c r="C17" s="1" t="s">
        <v>33</v>
      </c>
      <c r="D17" s="1">
        <v>60</v>
      </c>
      <c r="E17" s="3"/>
      <c r="F17" s="1" t="s">
        <v>50</v>
      </c>
      <c r="G17" s="1"/>
      <c r="H17" s="1"/>
      <c r="I17" s="1"/>
      <c r="J17" s="1"/>
      <c r="K17" s="3"/>
      <c r="L17" s="1"/>
      <c r="M17" s="29"/>
      <c r="N17" s="30"/>
    </row>
    <row r="18" spans="1:14" x14ac:dyDescent="0.25">
      <c r="A18" s="1">
        <v>9</v>
      </c>
      <c r="B18" s="2" t="s">
        <v>46</v>
      </c>
      <c r="C18" s="1" t="s">
        <v>34</v>
      </c>
      <c r="D18" s="1">
        <v>12</v>
      </c>
      <c r="E18" s="3"/>
      <c r="F18" s="1" t="s">
        <v>50</v>
      </c>
      <c r="G18" s="1"/>
      <c r="H18" s="1"/>
      <c r="I18" s="1"/>
      <c r="J18" s="1"/>
      <c r="K18" s="3"/>
      <c r="L18" s="1"/>
      <c r="M18" s="29"/>
      <c r="N18" s="30"/>
    </row>
    <row r="19" spans="1:14" x14ac:dyDescent="0.25">
      <c r="A19" s="1">
        <v>10</v>
      </c>
      <c r="B19" s="2" t="s">
        <v>47</v>
      </c>
      <c r="C19" s="1" t="s">
        <v>34</v>
      </c>
      <c r="D19" s="1">
        <v>12</v>
      </c>
      <c r="E19" s="3"/>
      <c r="F19" s="1" t="s">
        <v>50</v>
      </c>
      <c r="G19" s="1"/>
      <c r="H19" s="1"/>
      <c r="I19" s="1"/>
      <c r="J19" s="1"/>
      <c r="K19" s="3"/>
      <c r="L19" s="1"/>
      <c r="M19" s="29"/>
      <c r="N19" s="30"/>
    </row>
    <row r="20" spans="1:14" x14ac:dyDescent="0.25">
      <c r="A20" s="1">
        <v>11</v>
      </c>
      <c r="B20" s="1" t="s">
        <v>48</v>
      </c>
      <c r="C20" s="1" t="s">
        <v>33</v>
      </c>
      <c r="D20" s="1">
        <v>40</v>
      </c>
      <c r="E20" s="1"/>
      <c r="F20" s="1" t="s">
        <v>50</v>
      </c>
      <c r="G20" s="1"/>
      <c r="H20" s="1"/>
      <c r="I20" s="1"/>
      <c r="J20" s="1"/>
      <c r="K20" s="1"/>
      <c r="L20" s="1"/>
      <c r="M20" s="29"/>
      <c r="N20" s="30"/>
    </row>
    <row r="21" spans="1:14" x14ac:dyDescent="0.25">
      <c r="A21" s="1">
        <v>12</v>
      </c>
      <c r="B21" s="61" t="s">
        <v>49</v>
      </c>
      <c r="C21" s="1" t="s">
        <v>33</v>
      </c>
      <c r="D21" s="1">
        <v>150</v>
      </c>
      <c r="E21" s="1"/>
      <c r="F21" s="1" t="s">
        <v>50</v>
      </c>
      <c r="G21" s="1"/>
      <c r="H21" s="1"/>
      <c r="I21" s="1"/>
      <c r="J21" s="1"/>
      <c r="K21" s="1"/>
      <c r="L21" s="1"/>
      <c r="M21" s="29"/>
      <c r="N21" s="30"/>
    </row>
    <row r="22" spans="1:14" x14ac:dyDescent="0.25">
      <c r="A22" s="8"/>
      <c r="B22" s="60"/>
      <c r="C22" s="9"/>
      <c r="D22" s="9"/>
      <c r="E22" s="9"/>
      <c r="F22" s="9"/>
      <c r="G22" s="9"/>
      <c r="H22" s="9"/>
      <c r="I22" s="9"/>
      <c r="J22" s="9"/>
      <c r="K22" s="9"/>
      <c r="L22" s="9"/>
      <c r="M22" s="9"/>
      <c r="N22" s="10"/>
    </row>
    <row r="23" spans="1:14" x14ac:dyDescent="0.25">
      <c r="A23" s="8"/>
      <c r="B23" s="11" t="s">
        <v>77</v>
      </c>
      <c r="C23" s="9"/>
      <c r="D23" s="9"/>
      <c r="E23" s="9"/>
      <c r="F23" s="9"/>
      <c r="G23" s="9"/>
      <c r="H23" s="9" t="s">
        <v>12</v>
      </c>
      <c r="I23" s="9"/>
      <c r="J23" s="9"/>
      <c r="K23" s="9"/>
      <c r="L23" s="9"/>
      <c r="M23" s="9"/>
      <c r="N23" s="10"/>
    </row>
    <row r="24" spans="1:14" x14ac:dyDescent="0.25">
      <c r="A24" s="12"/>
      <c r="B24" s="13" t="s">
        <v>78</v>
      </c>
      <c r="C24" s="13"/>
      <c r="D24" s="13"/>
      <c r="E24" s="13"/>
      <c r="F24" s="13"/>
      <c r="G24" s="13"/>
      <c r="H24" s="13" t="s">
        <v>13</v>
      </c>
      <c r="I24" s="13"/>
      <c r="J24" s="13"/>
      <c r="K24" s="13"/>
      <c r="L24" s="13"/>
      <c r="M24" s="13"/>
      <c r="N24" s="14"/>
    </row>
    <row r="25" spans="1:14" x14ac:dyDescent="0.25">
      <c r="B25" s="15" t="s">
        <v>20</v>
      </c>
    </row>
    <row r="26" spans="1:14" ht="31.5" customHeight="1" x14ac:dyDescent="0.25">
      <c r="B26" s="31" t="s">
        <v>21</v>
      </c>
      <c r="C26" s="31"/>
      <c r="D26" s="31"/>
      <c r="E26" s="31"/>
      <c r="F26" s="31"/>
      <c r="G26" s="31"/>
      <c r="H26" s="31"/>
      <c r="I26" s="31"/>
      <c r="J26" s="31"/>
      <c r="K26" s="31"/>
      <c r="L26" s="31"/>
      <c r="M26" s="31"/>
      <c r="N26" s="31"/>
    </row>
    <row r="27" spans="1:14" ht="31.5" customHeight="1" x14ac:dyDescent="0.25">
      <c r="B27" s="31" t="s">
        <v>22</v>
      </c>
      <c r="C27" s="31"/>
      <c r="D27" s="31"/>
      <c r="E27" s="31"/>
      <c r="F27" s="31"/>
      <c r="G27" s="31"/>
      <c r="H27" s="31"/>
      <c r="I27" s="31"/>
      <c r="J27" s="31"/>
      <c r="K27" s="31"/>
      <c r="L27" s="31"/>
      <c r="M27" s="31"/>
      <c r="N27" s="31"/>
    </row>
  </sheetData>
  <mergeCells count="36">
    <mergeCell ref="A4:B6"/>
    <mergeCell ref="C4:N6"/>
    <mergeCell ref="M20:N20"/>
    <mergeCell ref="M21:N21"/>
    <mergeCell ref="A1:B2"/>
    <mergeCell ref="C1:L1"/>
    <mergeCell ref="C2:L2"/>
    <mergeCell ref="A3:B3"/>
    <mergeCell ref="C3:L3"/>
    <mergeCell ref="A7:B7"/>
    <mergeCell ref="D7:E7"/>
    <mergeCell ref="F7:G7"/>
    <mergeCell ref="M7:N7"/>
    <mergeCell ref="A8:A9"/>
    <mergeCell ref="B8:B9"/>
    <mergeCell ref="C8:C9"/>
    <mergeCell ref="D8:D9"/>
    <mergeCell ref="E8:E9"/>
    <mergeCell ref="M15:N15"/>
    <mergeCell ref="M16:N16"/>
    <mergeCell ref="F8:H8"/>
    <mergeCell ref="I8:J8"/>
    <mergeCell ref="K8:K9"/>
    <mergeCell ref="L8:L9"/>
    <mergeCell ref="M8:N9"/>
    <mergeCell ref="M10:N10"/>
    <mergeCell ref="H7:K7"/>
    <mergeCell ref="M11:N11"/>
    <mergeCell ref="M12:N12"/>
    <mergeCell ref="M13:N13"/>
    <mergeCell ref="M14:N14"/>
    <mergeCell ref="M17:N17"/>
    <mergeCell ref="M18:N18"/>
    <mergeCell ref="M19:N19"/>
    <mergeCell ref="B26:N26"/>
    <mergeCell ref="B27:N27"/>
  </mergeCells>
  <printOptions horizontalCentered="1" verticalCentered="1"/>
  <pageMargins left="0.23622047244094491" right="0.23622047244094491" top="0.39370078740157483" bottom="0.39370078740157483" header="0.31496062992125984" footer="0.31496062992125984"/>
  <pageSetup scale="9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D5DC2-36AC-45BD-8D34-FAA3E6848E94}">
  <sheetPr>
    <pageSetUpPr fitToPage="1"/>
  </sheetPr>
  <dimension ref="A1:O26"/>
  <sheetViews>
    <sheetView workbookViewId="0">
      <selection activeCell="F19" sqref="F19"/>
    </sheetView>
  </sheetViews>
  <sheetFormatPr baseColWidth="10" defaultRowHeight="15" x14ac:dyDescent="0.25"/>
  <cols>
    <col min="1" max="1" width="3.5703125" customWidth="1"/>
    <col min="2" max="2" width="23.28515625" customWidth="1"/>
    <col min="3" max="3" width="10.28515625" customWidth="1"/>
    <col min="4" max="4" width="8.85546875" customWidth="1"/>
    <col min="5" max="5" width="10.5703125" customWidth="1"/>
    <col min="6" max="6" width="5.28515625" bestFit="1" customWidth="1"/>
    <col min="7" max="7" width="8.28515625" bestFit="1" customWidth="1"/>
    <col min="8" max="8" width="11.140625" customWidth="1"/>
    <col min="9" max="9" width="6.140625" bestFit="1" customWidth="1"/>
    <col min="10" max="10" width="9.7109375" bestFit="1" customWidth="1"/>
    <col min="11" max="11" width="8.28515625" customWidth="1"/>
    <col min="12" max="12" width="19.28515625" customWidth="1"/>
    <col min="13" max="13" width="11.5703125" customWidth="1"/>
    <col min="14" max="14" width="14.28515625" customWidth="1"/>
  </cols>
  <sheetData>
    <row r="1" spans="1:15" ht="28.5" customHeight="1" x14ac:dyDescent="0.25">
      <c r="A1" s="44" t="s">
        <v>19</v>
      </c>
      <c r="B1" s="44"/>
      <c r="C1" s="44" t="s">
        <v>30</v>
      </c>
      <c r="D1" s="44"/>
      <c r="E1" s="44"/>
      <c r="F1" s="44"/>
      <c r="G1" s="44"/>
      <c r="H1" s="44"/>
      <c r="I1" s="44"/>
      <c r="J1" s="44"/>
      <c r="K1" s="44"/>
      <c r="L1" s="44"/>
      <c r="M1" s="25" t="s">
        <v>11</v>
      </c>
      <c r="N1" s="17" t="s">
        <v>9</v>
      </c>
    </row>
    <row r="2" spans="1:15" ht="28.5" customHeight="1" x14ac:dyDescent="0.25">
      <c r="A2" s="44"/>
      <c r="B2" s="44"/>
      <c r="C2" s="44" t="s">
        <v>31</v>
      </c>
      <c r="D2" s="44"/>
      <c r="E2" s="44"/>
      <c r="F2" s="44"/>
      <c r="G2" s="44"/>
      <c r="H2" s="44"/>
      <c r="I2" s="44"/>
      <c r="J2" s="44"/>
      <c r="K2" s="44"/>
      <c r="L2" s="44"/>
      <c r="M2" s="25" t="s">
        <v>10</v>
      </c>
      <c r="N2" s="18" t="s">
        <v>32</v>
      </c>
    </row>
    <row r="3" spans="1:15" x14ac:dyDescent="0.25">
      <c r="A3" s="45" t="s">
        <v>15</v>
      </c>
      <c r="B3" s="46"/>
      <c r="C3" s="47" t="s">
        <v>64</v>
      </c>
      <c r="D3" s="48"/>
      <c r="E3" s="48"/>
      <c r="F3" s="48"/>
      <c r="G3" s="48"/>
      <c r="H3" s="48"/>
      <c r="I3" s="48"/>
      <c r="J3" s="48"/>
      <c r="K3" s="48"/>
      <c r="L3" s="48"/>
      <c r="M3" s="25" t="s">
        <v>23</v>
      </c>
      <c r="N3" s="21" t="s">
        <v>65</v>
      </c>
    </row>
    <row r="4" spans="1:15" ht="10.15" customHeight="1" x14ac:dyDescent="0.25">
      <c r="A4" s="49" t="s">
        <v>16</v>
      </c>
      <c r="B4" s="50"/>
      <c r="C4" s="51" t="s">
        <v>73</v>
      </c>
      <c r="D4" s="52"/>
      <c r="E4" s="52"/>
      <c r="F4" s="52"/>
      <c r="G4" s="52"/>
      <c r="H4" s="52"/>
      <c r="I4" s="52"/>
      <c r="J4" s="52"/>
      <c r="K4" s="52"/>
      <c r="L4" s="52"/>
      <c r="M4" s="52"/>
      <c r="N4" s="53"/>
      <c r="O4" s="8"/>
    </row>
    <row r="5" spans="1:15" ht="12.6" customHeight="1" x14ac:dyDescent="0.25">
      <c r="A5" s="49"/>
      <c r="B5" s="50"/>
      <c r="C5" s="54"/>
      <c r="D5" s="55"/>
      <c r="E5" s="55"/>
      <c r="F5" s="55"/>
      <c r="G5" s="55"/>
      <c r="H5" s="55"/>
      <c r="I5" s="55"/>
      <c r="J5" s="55"/>
      <c r="K5" s="55"/>
      <c r="L5" s="55"/>
      <c r="M5" s="55"/>
      <c r="N5" s="56"/>
      <c r="O5" s="8"/>
    </row>
    <row r="6" spans="1:15" ht="24" customHeight="1" x14ac:dyDescent="0.25">
      <c r="A6" s="49"/>
      <c r="B6" s="49"/>
      <c r="C6" s="57"/>
      <c r="D6" s="58"/>
      <c r="E6" s="58"/>
      <c r="F6" s="58"/>
      <c r="G6" s="58"/>
      <c r="H6" s="58"/>
      <c r="I6" s="58"/>
      <c r="J6" s="58"/>
      <c r="K6" s="58"/>
      <c r="L6" s="58"/>
      <c r="M6" s="58"/>
      <c r="N6" s="59"/>
    </row>
    <row r="7" spans="1:15" x14ac:dyDescent="0.25">
      <c r="A7" s="38" t="s">
        <v>24</v>
      </c>
      <c r="B7" s="39"/>
      <c r="C7" s="3">
        <f>SUM(D10:D16)</f>
        <v>236</v>
      </c>
      <c r="D7" s="32" t="s">
        <v>25</v>
      </c>
      <c r="E7" s="40"/>
      <c r="F7" s="29">
        <v>0</v>
      </c>
      <c r="G7" s="30"/>
      <c r="H7" s="32" t="s">
        <v>74</v>
      </c>
      <c r="I7" s="33"/>
      <c r="J7" s="33"/>
      <c r="K7" s="33"/>
      <c r="L7" s="28">
        <v>80</v>
      </c>
      <c r="M7" s="29">
        <f>(C7)+(L7*C7)</f>
        <v>19116</v>
      </c>
      <c r="N7" s="30"/>
    </row>
    <row r="8" spans="1:15" ht="15" customHeight="1" x14ac:dyDescent="0.25">
      <c r="A8" s="41" t="s">
        <v>14</v>
      </c>
      <c r="B8" s="41" t="s">
        <v>0</v>
      </c>
      <c r="C8" s="42" t="s">
        <v>1</v>
      </c>
      <c r="D8" s="41" t="s">
        <v>17</v>
      </c>
      <c r="E8" s="37" t="s">
        <v>7</v>
      </c>
      <c r="F8" s="34" t="s">
        <v>2</v>
      </c>
      <c r="G8" s="34"/>
      <c r="H8" s="34"/>
      <c r="I8" s="35" t="s">
        <v>27</v>
      </c>
      <c r="J8" s="36"/>
      <c r="K8" s="37" t="s">
        <v>8</v>
      </c>
      <c r="L8" s="37" t="s">
        <v>3</v>
      </c>
      <c r="M8" s="37" t="s">
        <v>18</v>
      </c>
      <c r="N8" s="37"/>
    </row>
    <row r="9" spans="1:15" x14ac:dyDescent="0.25">
      <c r="A9" s="41"/>
      <c r="B9" s="41"/>
      <c r="C9" s="43"/>
      <c r="D9" s="41"/>
      <c r="E9" s="37"/>
      <c r="F9" s="24" t="s">
        <v>4</v>
      </c>
      <c r="G9" s="24" t="s">
        <v>5</v>
      </c>
      <c r="H9" s="24" t="s">
        <v>6</v>
      </c>
      <c r="I9" s="24" t="s">
        <v>28</v>
      </c>
      <c r="J9" s="24" t="s">
        <v>29</v>
      </c>
      <c r="K9" s="37"/>
      <c r="L9" s="37"/>
      <c r="M9" s="37"/>
      <c r="N9" s="37"/>
    </row>
    <row r="10" spans="1:15" x14ac:dyDescent="0.25">
      <c r="A10" s="1">
        <v>1</v>
      </c>
      <c r="B10" s="2" t="s">
        <v>66</v>
      </c>
      <c r="C10" s="1" t="s">
        <v>34</v>
      </c>
      <c r="D10" s="1">
        <v>4</v>
      </c>
      <c r="E10" s="1" t="s">
        <v>50</v>
      </c>
      <c r="F10" s="1"/>
      <c r="G10" s="1" t="s">
        <v>50</v>
      </c>
      <c r="H10" s="1"/>
      <c r="I10" s="1" t="s">
        <v>35</v>
      </c>
      <c r="J10" s="1" t="s">
        <v>35</v>
      </c>
      <c r="K10" s="1"/>
      <c r="L10" s="1"/>
      <c r="M10" s="29"/>
      <c r="N10" s="30"/>
    </row>
    <row r="11" spans="1:15" x14ac:dyDescent="0.25">
      <c r="A11" s="1">
        <v>2</v>
      </c>
      <c r="B11" s="2" t="s">
        <v>67</v>
      </c>
      <c r="C11" s="1" t="s">
        <v>34</v>
      </c>
      <c r="D11" s="1">
        <v>2</v>
      </c>
      <c r="E11" s="1"/>
      <c r="F11" s="1"/>
      <c r="G11" s="1" t="s">
        <v>35</v>
      </c>
      <c r="H11" s="1"/>
      <c r="I11" s="1"/>
      <c r="J11" s="1"/>
      <c r="K11" s="1" t="s">
        <v>35</v>
      </c>
      <c r="L11" s="1" t="s">
        <v>72</v>
      </c>
      <c r="M11" s="29" t="s">
        <v>67</v>
      </c>
      <c r="N11" s="30"/>
    </row>
    <row r="12" spans="1:15" x14ac:dyDescent="0.25">
      <c r="A12" s="1">
        <v>3</v>
      </c>
      <c r="B12" s="2" t="s">
        <v>37</v>
      </c>
      <c r="C12" s="1" t="s">
        <v>33</v>
      </c>
      <c r="D12" s="1">
        <v>13</v>
      </c>
      <c r="E12" s="1"/>
      <c r="F12" s="1"/>
      <c r="G12" s="1" t="s">
        <v>35</v>
      </c>
      <c r="H12" s="1"/>
      <c r="I12" s="1"/>
      <c r="J12" s="1"/>
      <c r="K12" s="1" t="s">
        <v>35</v>
      </c>
      <c r="L12" s="1" t="s">
        <v>36</v>
      </c>
      <c r="M12" s="29" t="s">
        <v>37</v>
      </c>
      <c r="N12" s="30"/>
    </row>
    <row r="13" spans="1:15" x14ac:dyDescent="0.25">
      <c r="A13" s="1">
        <v>4</v>
      </c>
      <c r="B13" s="2" t="s">
        <v>68</v>
      </c>
      <c r="C13" s="1" t="s">
        <v>33</v>
      </c>
      <c r="D13" s="1">
        <v>20</v>
      </c>
      <c r="E13" s="1"/>
      <c r="F13" s="1"/>
      <c r="G13" s="1" t="s">
        <v>35</v>
      </c>
      <c r="H13" s="1"/>
      <c r="I13" s="1"/>
      <c r="J13" s="1"/>
      <c r="K13" s="1"/>
      <c r="L13" s="1"/>
      <c r="M13" s="29"/>
      <c r="N13" s="30"/>
    </row>
    <row r="14" spans="1:15" x14ac:dyDescent="0.25">
      <c r="A14" s="1">
        <v>5</v>
      </c>
      <c r="B14" s="2" t="s">
        <v>69</v>
      </c>
      <c r="C14" s="1" t="s">
        <v>33</v>
      </c>
      <c r="D14" s="1">
        <v>40</v>
      </c>
      <c r="E14" s="1"/>
      <c r="F14" s="1"/>
      <c r="G14" s="1" t="s">
        <v>35</v>
      </c>
      <c r="H14" s="1"/>
      <c r="I14" s="1"/>
      <c r="J14" s="1"/>
      <c r="K14" s="1"/>
      <c r="L14" s="1"/>
      <c r="M14" s="29"/>
      <c r="N14" s="30"/>
    </row>
    <row r="15" spans="1:15" x14ac:dyDescent="0.25">
      <c r="A15" s="1">
        <v>6</v>
      </c>
      <c r="B15" s="2" t="s">
        <v>57</v>
      </c>
      <c r="C15" s="1" t="s">
        <v>33</v>
      </c>
      <c r="D15" s="1">
        <v>150</v>
      </c>
      <c r="E15" s="1"/>
      <c r="F15" s="1"/>
      <c r="G15" s="1" t="s">
        <v>35</v>
      </c>
      <c r="H15" s="1"/>
      <c r="I15" s="1"/>
      <c r="J15" s="1"/>
      <c r="K15" s="1"/>
      <c r="L15" s="1"/>
      <c r="M15" s="29"/>
      <c r="N15" s="30"/>
    </row>
    <row r="16" spans="1:15" x14ac:dyDescent="0.25">
      <c r="A16" s="1">
        <v>7</v>
      </c>
      <c r="B16" s="2" t="s">
        <v>70</v>
      </c>
      <c r="C16" s="1" t="s">
        <v>71</v>
      </c>
      <c r="D16" s="1">
        <v>7</v>
      </c>
      <c r="E16" s="1"/>
      <c r="F16" s="1" t="s">
        <v>35</v>
      </c>
      <c r="G16" s="1"/>
      <c r="H16" s="1"/>
      <c r="I16" s="1"/>
      <c r="J16" s="1"/>
      <c r="K16" s="1"/>
      <c r="L16" s="1"/>
      <c r="M16" s="29"/>
      <c r="N16" s="30"/>
    </row>
    <row r="17" spans="1:14" x14ac:dyDescent="0.25">
      <c r="A17" s="1">
        <v>8</v>
      </c>
      <c r="B17" s="6"/>
      <c r="C17" s="6"/>
      <c r="D17" s="6"/>
      <c r="E17" s="6"/>
      <c r="F17" s="6"/>
      <c r="G17" s="6"/>
      <c r="H17" s="6"/>
      <c r="I17" s="6"/>
      <c r="J17" s="6"/>
      <c r="K17" s="6"/>
      <c r="L17" s="6"/>
      <c r="M17" s="6"/>
      <c r="N17" s="7"/>
    </row>
    <row r="18" spans="1:14" x14ac:dyDescent="0.25">
      <c r="A18" s="1">
        <v>9</v>
      </c>
      <c r="B18" s="9"/>
      <c r="C18" s="9"/>
      <c r="D18" s="9"/>
      <c r="E18" s="9"/>
      <c r="F18" s="9"/>
      <c r="G18" s="9"/>
      <c r="H18" s="9"/>
      <c r="I18" s="9"/>
      <c r="J18" s="9"/>
      <c r="K18" s="9"/>
      <c r="L18" s="9"/>
      <c r="M18" s="9"/>
      <c r="N18" s="10"/>
    </row>
    <row r="19" spans="1:14" x14ac:dyDescent="0.25">
      <c r="A19" s="1">
        <v>10</v>
      </c>
      <c r="B19" s="11" t="s">
        <v>77</v>
      </c>
      <c r="C19" s="9"/>
      <c r="D19" s="9"/>
      <c r="E19" s="9"/>
      <c r="F19" s="9"/>
      <c r="G19" s="9"/>
      <c r="H19" s="9" t="s">
        <v>12</v>
      </c>
      <c r="I19" s="9"/>
      <c r="J19" s="9"/>
      <c r="K19" s="9"/>
      <c r="L19" s="9"/>
      <c r="M19" s="9"/>
      <c r="N19" s="10"/>
    </row>
    <row r="20" spans="1:14" x14ac:dyDescent="0.25">
      <c r="A20" s="5"/>
      <c r="B20" s="13" t="s">
        <v>78</v>
      </c>
      <c r="C20" s="13"/>
      <c r="D20" s="13"/>
      <c r="E20" s="13"/>
      <c r="F20" s="13"/>
      <c r="G20" s="13"/>
      <c r="H20" s="13" t="s">
        <v>13</v>
      </c>
      <c r="I20" s="13"/>
      <c r="J20" s="13"/>
      <c r="K20" s="13"/>
      <c r="L20" s="13"/>
      <c r="M20" s="13"/>
      <c r="N20" s="14"/>
    </row>
    <row r="21" spans="1:14" x14ac:dyDescent="0.25">
      <c r="A21" s="8"/>
      <c r="B21" s="15" t="s">
        <v>20</v>
      </c>
    </row>
    <row r="22" spans="1:14" x14ac:dyDescent="0.25">
      <c r="A22" s="8"/>
      <c r="B22" s="31" t="s">
        <v>21</v>
      </c>
      <c r="C22" s="31"/>
      <c r="D22" s="31"/>
      <c r="E22" s="31"/>
      <c r="F22" s="31"/>
      <c r="G22" s="31"/>
      <c r="H22" s="31"/>
      <c r="I22" s="31"/>
      <c r="J22" s="31"/>
      <c r="K22" s="31"/>
      <c r="L22" s="31"/>
      <c r="M22" s="31"/>
      <c r="N22" s="31"/>
    </row>
    <row r="23" spans="1:14" x14ac:dyDescent="0.25">
      <c r="A23" s="12"/>
      <c r="B23" s="31" t="s">
        <v>22</v>
      </c>
      <c r="C23" s="31"/>
      <c r="D23" s="31"/>
      <c r="E23" s="31"/>
      <c r="F23" s="31"/>
      <c r="G23" s="31"/>
      <c r="H23" s="31"/>
      <c r="I23" s="31"/>
      <c r="J23" s="31"/>
      <c r="K23" s="31"/>
      <c r="L23" s="31"/>
      <c r="M23" s="31"/>
      <c r="N23" s="31"/>
    </row>
    <row r="25" spans="1:14" ht="31.5" customHeight="1" x14ac:dyDescent="0.25"/>
    <row r="26" spans="1:14" ht="31.5" customHeight="1" x14ac:dyDescent="0.25"/>
  </sheetData>
  <mergeCells count="31">
    <mergeCell ref="B22:N22"/>
    <mergeCell ref="B23:N23"/>
    <mergeCell ref="H7:K7"/>
    <mergeCell ref="M11:N11"/>
    <mergeCell ref="M12:N12"/>
    <mergeCell ref="M13:N13"/>
    <mergeCell ref="M14:N14"/>
    <mergeCell ref="M15:N15"/>
    <mergeCell ref="M16:N16"/>
    <mergeCell ref="F8:H8"/>
    <mergeCell ref="I8:J8"/>
    <mergeCell ref="K8:K9"/>
    <mergeCell ref="L8:L9"/>
    <mergeCell ref="M8:N9"/>
    <mergeCell ref="M10:N10"/>
    <mergeCell ref="A7:B7"/>
    <mergeCell ref="D7:E7"/>
    <mergeCell ref="F7:G7"/>
    <mergeCell ref="M7:N7"/>
    <mergeCell ref="A8:A9"/>
    <mergeCell ref="B8:B9"/>
    <mergeCell ref="C8:C9"/>
    <mergeCell ref="D8:D9"/>
    <mergeCell ref="E8:E9"/>
    <mergeCell ref="A1:B2"/>
    <mergeCell ref="C1:L1"/>
    <mergeCell ref="C2:L2"/>
    <mergeCell ref="A3:B3"/>
    <mergeCell ref="C3:L3"/>
    <mergeCell ref="A4:B6"/>
    <mergeCell ref="C4:N6"/>
  </mergeCells>
  <printOptions horizontalCentered="1" verticalCentered="1"/>
  <pageMargins left="0.23622047244094491" right="0.23622047244094491" top="0.39370078740157483" bottom="0.39370078740157483" header="0.31496062992125984" footer="0.31496062992125984"/>
  <pageSetup scale="9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3DBAF-1D1A-4F2D-A86B-AFA54E6B465E}">
  <sheetPr>
    <pageSetUpPr fitToPage="1"/>
  </sheetPr>
  <dimension ref="A1:O26"/>
  <sheetViews>
    <sheetView workbookViewId="0">
      <selection activeCell="M7" sqref="M7:N7"/>
    </sheetView>
  </sheetViews>
  <sheetFormatPr baseColWidth="10" defaultRowHeight="15" x14ac:dyDescent="0.25"/>
  <cols>
    <col min="1" max="1" width="3.5703125" customWidth="1"/>
    <col min="2" max="2" width="23.28515625" customWidth="1"/>
    <col min="3" max="3" width="10.28515625" customWidth="1"/>
    <col min="4" max="4" width="8.85546875" customWidth="1"/>
    <col min="5" max="5" width="10.5703125" customWidth="1"/>
    <col min="6" max="6" width="5.28515625" bestFit="1" customWidth="1"/>
    <col min="7" max="7" width="8.28515625" bestFit="1" customWidth="1"/>
    <col min="8" max="8" width="11.140625" customWidth="1"/>
    <col min="9" max="9" width="6.140625" bestFit="1" customWidth="1"/>
    <col min="10" max="10" width="9.7109375" bestFit="1" customWidth="1"/>
    <col min="11" max="11" width="8.28515625" customWidth="1"/>
    <col min="12" max="12" width="19.28515625" customWidth="1"/>
    <col min="13" max="13" width="11.5703125" customWidth="1"/>
    <col min="14" max="14" width="14.28515625" customWidth="1"/>
  </cols>
  <sheetData>
    <row r="1" spans="1:15" ht="28.5" customHeight="1" x14ac:dyDescent="0.25">
      <c r="A1" s="44" t="s">
        <v>19</v>
      </c>
      <c r="B1" s="44"/>
      <c r="C1" s="44" t="s">
        <v>30</v>
      </c>
      <c r="D1" s="44"/>
      <c r="E1" s="44"/>
      <c r="F1" s="44"/>
      <c r="G1" s="44"/>
      <c r="H1" s="44"/>
      <c r="I1" s="44"/>
      <c r="J1" s="44"/>
      <c r="K1" s="44"/>
      <c r="L1" s="44"/>
      <c r="M1" s="25" t="s">
        <v>11</v>
      </c>
      <c r="N1" s="17" t="s">
        <v>9</v>
      </c>
    </row>
    <row r="2" spans="1:15" ht="28.5" customHeight="1" x14ac:dyDescent="0.25">
      <c r="A2" s="44"/>
      <c r="B2" s="44"/>
      <c r="C2" s="44" t="s">
        <v>31</v>
      </c>
      <c r="D2" s="44"/>
      <c r="E2" s="44"/>
      <c r="F2" s="44"/>
      <c r="G2" s="44"/>
      <c r="H2" s="44"/>
      <c r="I2" s="44"/>
      <c r="J2" s="44"/>
      <c r="K2" s="44"/>
      <c r="L2" s="44"/>
      <c r="M2" s="25" t="s">
        <v>10</v>
      </c>
      <c r="N2" s="18" t="s">
        <v>32</v>
      </c>
    </row>
    <row r="3" spans="1:15" x14ac:dyDescent="0.25">
      <c r="A3" s="45" t="s">
        <v>15</v>
      </c>
      <c r="B3" s="46"/>
      <c r="C3" s="47" t="s">
        <v>72</v>
      </c>
      <c r="D3" s="48"/>
      <c r="E3" s="48"/>
      <c r="F3" s="48"/>
      <c r="G3" s="48"/>
      <c r="H3" s="48"/>
      <c r="I3" s="48"/>
      <c r="J3" s="48"/>
      <c r="K3" s="48"/>
      <c r="L3" s="48"/>
      <c r="M3" s="25" t="s">
        <v>23</v>
      </c>
      <c r="N3" s="21" t="s">
        <v>75</v>
      </c>
    </row>
    <row r="4" spans="1:15" ht="10.15" customHeight="1" x14ac:dyDescent="0.25">
      <c r="A4" s="49" t="s">
        <v>16</v>
      </c>
      <c r="B4" s="50"/>
      <c r="C4" s="51" t="s">
        <v>76</v>
      </c>
      <c r="D4" s="52"/>
      <c r="E4" s="52"/>
      <c r="F4" s="52"/>
      <c r="G4" s="52"/>
      <c r="H4" s="52"/>
      <c r="I4" s="52"/>
      <c r="J4" s="52"/>
      <c r="K4" s="52"/>
      <c r="L4" s="52"/>
      <c r="M4" s="52"/>
      <c r="N4" s="53"/>
      <c r="O4" s="8"/>
    </row>
    <row r="5" spans="1:15" ht="12.6" customHeight="1" x14ac:dyDescent="0.25">
      <c r="A5" s="49"/>
      <c r="B5" s="50"/>
      <c r="C5" s="54"/>
      <c r="D5" s="55"/>
      <c r="E5" s="55"/>
      <c r="F5" s="55"/>
      <c r="G5" s="55"/>
      <c r="H5" s="55"/>
      <c r="I5" s="55"/>
      <c r="J5" s="55"/>
      <c r="K5" s="55"/>
      <c r="L5" s="55"/>
      <c r="M5" s="55"/>
      <c r="N5" s="56"/>
      <c r="O5" s="8"/>
    </row>
    <row r="6" spans="1:15" ht="24" customHeight="1" x14ac:dyDescent="0.25">
      <c r="A6" s="49"/>
      <c r="B6" s="49"/>
      <c r="C6" s="57"/>
      <c r="D6" s="58"/>
      <c r="E6" s="58"/>
      <c r="F6" s="58"/>
      <c r="G6" s="58"/>
      <c r="H6" s="58"/>
      <c r="I6" s="58"/>
      <c r="J6" s="58"/>
      <c r="K6" s="58"/>
      <c r="L6" s="58"/>
      <c r="M6" s="58"/>
      <c r="N6" s="59"/>
    </row>
    <row r="7" spans="1:15" x14ac:dyDescent="0.25">
      <c r="A7" s="38" t="s">
        <v>24</v>
      </c>
      <c r="B7" s="39"/>
      <c r="C7" s="3">
        <f>SUM(D10:D13)</f>
        <v>96</v>
      </c>
      <c r="D7" s="32" t="s">
        <v>25</v>
      </c>
      <c r="E7" s="40"/>
      <c r="F7" s="29">
        <v>3</v>
      </c>
      <c r="G7" s="30"/>
      <c r="H7" s="32" t="s">
        <v>26</v>
      </c>
      <c r="I7" s="33"/>
      <c r="J7" s="33"/>
      <c r="K7" s="33"/>
      <c r="L7" s="28">
        <v>0</v>
      </c>
      <c r="M7" s="29">
        <f>C7*F7</f>
        <v>288</v>
      </c>
      <c r="N7" s="30"/>
    </row>
    <row r="8" spans="1:15" ht="15" customHeight="1" x14ac:dyDescent="0.25">
      <c r="A8" s="41" t="s">
        <v>14</v>
      </c>
      <c r="B8" s="41" t="s">
        <v>0</v>
      </c>
      <c r="C8" s="42" t="s">
        <v>1</v>
      </c>
      <c r="D8" s="41" t="s">
        <v>17</v>
      </c>
      <c r="E8" s="37" t="s">
        <v>7</v>
      </c>
      <c r="F8" s="34" t="s">
        <v>2</v>
      </c>
      <c r="G8" s="34"/>
      <c r="H8" s="34"/>
      <c r="I8" s="35" t="s">
        <v>27</v>
      </c>
      <c r="J8" s="36"/>
      <c r="K8" s="37" t="s">
        <v>8</v>
      </c>
      <c r="L8" s="37" t="s">
        <v>3</v>
      </c>
      <c r="M8" s="37" t="s">
        <v>18</v>
      </c>
      <c r="N8" s="37"/>
    </row>
    <row r="9" spans="1:15" x14ac:dyDescent="0.25">
      <c r="A9" s="41"/>
      <c r="B9" s="41"/>
      <c r="C9" s="43"/>
      <c r="D9" s="41"/>
      <c r="E9" s="37"/>
      <c r="F9" s="24" t="s">
        <v>4</v>
      </c>
      <c r="G9" s="24" t="s">
        <v>5</v>
      </c>
      <c r="H9" s="24" t="s">
        <v>6</v>
      </c>
      <c r="I9" s="24" t="s">
        <v>28</v>
      </c>
      <c r="J9" s="24" t="s">
        <v>29</v>
      </c>
      <c r="K9" s="37"/>
      <c r="L9" s="37"/>
      <c r="M9" s="37"/>
      <c r="N9" s="37"/>
    </row>
    <row r="10" spans="1:15" x14ac:dyDescent="0.25">
      <c r="A10" s="1">
        <v>1</v>
      </c>
      <c r="B10" s="2" t="s">
        <v>67</v>
      </c>
      <c r="C10" s="1" t="s">
        <v>34</v>
      </c>
      <c r="D10" s="1">
        <v>2</v>
      </c>
      <c r="E10" s="1" t="s">
        <v>50</v>
      </c>
      <c r="F10" s="1"/>
      <c r="G10" s="1" t="s">
        <v>50</v>
      </c>
      <c r="H10" s="1"/>
      <c r="I10" s="1" t="s">
        <v>35</v>
      </c>
      <c r="J10" s="1" t="s">
        <v>35</v>
      </c>
      <c r="K10" s="1"/>
      <c r="L10" s="1"/>
      <c r="M10" s="29"/>
      <c r="N10" s="30"/>
    </row>
    <row r="11" spans="1:15" x14ac:dyDescent="0.25">
      <c r="A11" s="1">
        <v>2</v>
      </c>
      <c r="B11" s="2" t="s">
        <v>62</v>
      </c>
      <c r="C11" s="1" t="s">
        <v>33</v>
      </c>
      <c r="D11" s="1">
        <v>30</v>
      </c>
      <c r="E11" s="1"/>
      <c r="F11" s="1"/>
      <c r="G11" s="1" t="s">
        <v>35</v>
      </c>
      <c r="H11" s="1"/>
      <c r="I11" s="1"/>
      <c r="J11" s="1"/>
      <c r="K11" s="1"/>
      <c r="L11" s="1"/>
      <c r="M11" s="29"/>
      <c r="N11" s="30"/>
    </row>
    <row r="12" spans="1:15" x14ac:dyDescent="0.25">
      <c r="A12" s="1">
        <v>3</v>
      </c>
      <c r="B12" s="2" t="s">
        <v>56</v>
      </c>
      <c r="C12" s="1" t="s">
        <v>33</v>
      </c>
      <c r="D12" s="1">
        <v>4</v>
      </c>
      <c r="E12" s="1"/>
      <c r="F12" s="1" t="s">
        <v>35</v>
      </c>
      <c r="G12" s="1"/>
      <c r="H12" s="1" t="s">
        <v>63</v>
      </c>
      <c r="I12" s="1"/>
      <c r="J12" s="1"/>
      <c r="K12" s="1"/>
      <c r="L12" s="1"/>
      <c r="M12" s="29"/>
      <c r="N12" s="30"/>
    </row>
    <row r="13" spans="1:15" x14ac:dyDescent="0.25">
      <c r="A13" s="1">
        <v>4</v>
      </c>
      <c r="B13" s="2" t="s">
        <v>57</v>
      </c>
      <c r="C13" s="1" t="s">
        <v>33</v>
      </c>
      <c r="D13" s="1">
        <v>60</v>
      </c>
      <c r="E13" s="1"/>
      <c r="F13" s="1" t="s">
        <v>35</v>
      </c>
      <c r="G13" s="1"/>
      <c r="H13" s="1"/>
      <c r="I13" s="1"/>
      <c r="J13" s="1"/>
      <c r="K13" s="1"/>
      <c r="L13" s="1"/>
      <c r="M13" s="29"/>
      <c r="N13" s="30"/>
    </row>
    <row r="14" spans="1:15" x14ac:dyDescent="0.25">
      <c r="A14" s="5"/>
      <c r="B14" s="6"/>
      <c r="C14" s="6"/>
      <c r="D14" s="6"/>
      <c r="E14" s="6"/>
      <c r="F14" s="6"/>
      <c r="G14" s="6"/>
      <c r="H14" s="6"/>
      <c r="I14" s="6"/>
      <c r="J14" s="6"/>
      <c r="K14" s="6"/>
      <c r="L14" s="6"/>
      <c r="M14" s="6"/>
      <c r="N14" s="7"/>
    </row>
    <row r="15" spans="1:15" x14ac:dyDescent="0.25">
      <c r="A15" s="8"/>
      <c r="B15" s="9"/>
      <c r="C15" s="9"/>
      <c r="D15" s="9"/>
      <c r="E15" s="9"/>
      <c r="F15" s="9"/>
      <c r="G15" s="9"/>
      <c r="H15" s="9"/>
      <c r="I15" s="9"/>
      <c r="J15" s="9"/>
      <c r="K15" s="9"/>
      <c r="L15" s="9"/>
      <c r="M15" s="9"/>
      <c r="N15" s="10"/>
    </row>
    <row r="16" spans="1:15" x14ac:dyDescent="0.25">
      <c r="A16" s="8"/>
      <c r="B16" s="11" t="s">
        <v>77</v>
      </c>
      <c r="C16" s="9"/>
      <c r="D16" s="9"/>
      <c r="E16" s="9"/>
      <c r="F16" s="9"/>
      <c r="G16" s="9"/>
      <c r="H16" s="9" t="s">
        <v>12</v>
      </c>
      <c r="I16" s="9"/>
      <c r="J16" s="9"/>
      <c r="K16" s="9"/>
      <c r="L16" s="9"/>
      <c r="M16" s="9"/>
      <c r="N16" s="10"/>
    </row>
    <row r="17" spans="1:14" x14ac:dyDescent="0.25">
      <c r="A17" s="12"/>
      <c r="B17" s="13" t="s">
        <v>78</v>
      </c>
      <c r="C17" s="13"/>
      <c r="D17" s="13"/>
      <c r="E17" s="13"/>
      <c r="F17" s="13"/>
      <c r="G17" s="13"/>
      <c r="H17" s="13" t="s">
        <v>13</v>
      </c>
      <c r="I17" s="13"/>
      <c r="J17" s="13"/>
      <c r="K17" s="13"/>
      <c r="L17" s="13"/>
      <c r="M17" s="13"/>
      <c r="N17" s="14"/>
    </row>
    <row r="18" spans="1:14" x14ac:dyDescent="0.25">
      <c r="B18" s="15" t="s">
        <v>20</v>
      </c>
    </row>
    <row r="19" spans="1:14" x14ac:dyDescent="0.25">
      <c r="B19" s="31" t="s">
        <v>21</v>
      </c>
      <c r="C19" s="31"/>
      <c r="D19" s="31"/>
      <c r="E19" s="31"/>
      <c r="F19" s="31"/>
      <c r="G19" s="31"/>
      <c r="H19" s="31"/>
      <c r="I19" s="31"/>
      <c r="J19" s="31"/>
      <c r="K19" s="31"/>
      <c r="L19" s="31"/>
      <c r="M19" s="31"/>
      <c r="N19" s="31"/>
    </row>
    <row r="20" spans="1:14" x14ac:dyDescent="0.25">
      <c r="B20" s="31" t="s">
        <v>22</v>
      </c>
      <c r="C20" s="31"/>
      <c r="D20" s="31"/>
      <c r="E20" s="31"/>
      <c r="F20" s="31"/>
      <c r="G20" s="31"/>
      <c r="H20" s="31"/>
      <c r="I20" s="31"/>
      <c r="J20" s="31"/>
      <c r="K20" s="31"/>
      <c r="L20" s="31"/>
      <c r="M20" s="31"/>
      <c r="N20" s="31"/>
    </row>
    <row r="25" spans="1:14" ht="31.5" customHeight="1" x14ac:dyDescent="0.25"/>
    <row r="26" spans="1:14" ht="31.5" customHeight="1" x14ac:dyDescent="0.25"/>
  </sheetData>
  <mergeCells count="28">
    <mergeCell ref="B19:N19"/>
    <mergeCell ref="B20:N20"/>
    <mergeCell ref="M11:N11"/>
    <mergeCell ref="M12:N12"/>
    <mergeCell ref="M13:N13"/>
    <mergeCell ref="F8:H8"/>
    <mergeCell ref="I8:J8"/>
    <mergeCell ref="K8:K9"/>
    <mergeCell ref="L8:L9"/>
    <mergeCell ref="M8:N9"/>
    <mergeCell ref="M10:N10"/>
    <mergeCell ref="A7:B7"/>
    <mergeCell ref="D7:E7"/>
    <mergeCell ref="F7:G7"/>
    <mergeCell ref="H7:K7"/>
    <mergeCell ref="M7:N7"/>
    <mergeCell ref="A8:A9"/>
    <mergeCell ref="B8:B9"/>
    <mergeCell ref="C8:C9"/>
    <mergeCell ref="D8:D9"/>
    <mergeCell ref="E8:E9"/>
    <mergeCell ref="A1:B2"/>
    <mergeCell ref="C1:L1"/>
    <mergeCell ref="C2:L2"/>
    <mergeCell ref="A3:B3"/>
    <mergeCell ref="C3:L3"/>
    <mergeCell ref="A4:B6"/>
    <mergeCell ref="C4:N6"/>
  </mergeCells>
  <printOptions horizontalCentered="1" verticalCentered="1"/>
  <pageMargins left="0.23622047244094491" right="0.23622047244094491" top="0.39370078740157483" bottom="0.39370078740157483" header="0.31496062992125984" footer="0.31496062992125984"/>
  <pageSetup scale="9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5A952-080B-47E8-ADF8-77D015FD4036}">
  <sheetPr>
    <pageSetUpPr fitToPage="1"/>
  </sheetPr>
  <dimension ref="A1:O29"/>
  <sheetViews>
    <sheetView workbookViewId="0">
      <selection activeCell="O9" sqref="O9"/>
    </sheetView>
  </sheetViews>
  <sheetFormatPr baseColWidth="10" defaultRowHeight="15" x14ac:dyDescent="0.25"/>
  <cols>
    <col min="1" max="1" width="3.5703125" customWidth="1"/>
    <col min="2" max="2" width="23.28515625" customWidth="1"/>
    <col min="3" max="3" width="10.28515625" customWidth="1"/>
    <col min="4" max="4" width="8.85546875" customWidth="1"/>
    <col min="5" max="5" width="10.5703125" customWidth="1"/>
    <col min="6" max="6" width="5.28515625" bestFit="1" customWidth="1"/>
    <col min="7" max="7" width="8.28515625" bestFit="1" customWidth="1"/>
    <col min="8" max="8" width="11.140625" customWidth="1"/>
    <col min="9" max="9" width="6.140625" bestFit="1" customWidth="1"/>
    <col min="10" max="10" width="9.7109375" bestFit="1" customWidth="1"/>
    <col min="11" max="11" width="8.28515625" customWidth="1"/>
    <col min="12" max="12" width="19.28515625" customWidth="1"/>
    <col min="13" max="13" width="11.5703125" customWidth="1"/>
    <col min="14" max="14" width="14.28515625" customWidth="1"/>
  </cols>
  <sheetData>
    <row r="1" spans="1:15" ht="28.5" customHeight="1" x14ac:dyDescent="0.25">
      <c r="A1" s="44" t="s">
        <v>19</v>
      </c>
      <c r="B1" s="44"/>
      <c r="C1" s="44" t="s">
        <v>30</v>
      </c>
      <c r="D1" s="44"/>
      <c r="E1" s="44"/>
      <c r="F1" s="44"/>
      <c r="G1" s="44"/>
      <c r="H1" s="44"/>
      <c r="I1" s="44"/>
      <c r="J1" s="44"/>
      <c r="K1" s="44"/>
      <c r="L1" s="44"/>
      <c r="M1" s="25" t="s">
        <v>11</v>
      </c>
      <c r="N1" s="17" t="s">
        <v>9</v>
      </c>
    </row>
    <row r="2" spans="1:15" ht="28.5" customHeight="1" x14ac:dyDescent="0.25">
      <c r="A2" s="44"/>
      <c r="B2" s="44"/>
      <c r="C2" s="44" t="s">
        <v>31</v>
      </c>
      <c r="D2" s="44"/>
      <c r="E2" s="44"/>
      <c r="F2" s="44"/>
      <c r="G2" s="44"/>
      <c r="H2" s="44"/>
      <c r="I2" s="44"/>
      <c r="J2" s="44"/>
      <c r="K2" s="44"/>
      <c r="L2" s="44"/>
      <c r="M2" s="25" t="s">
        <v>10</v>
      </c>
      <c r="N2" s="18" t="s">
        <v>32</v>
      </c>
    </row>
    <row r="3" spans="1:15" x14ac:dyDescent="0.25">
      <c r="A3" s="45" t="s">
        <v>15</v>
      </c>
      <c r="B3" s="46"/>
      <c r="C3" s="47" t="s">
        <v>79</v>
      </c>
      <c r="D3" s="48"/>
      <c r="E3" s="48"/>
      <c r="F3" s="48"/>
      <c r="G3" s="48"/>
      <c r="H3" s="48"/>
      <c r="I3" s="48"/>
      <c r="J3" s="48"/>
      <c r="K3" s="48"/>
      <c r="L3" s="48"/>
      <c r="M3" s="25" t="s">
        <v>23</v>
      </c>
      <c r="N3" s="21" t="s">
        <v>80</v>
      </c>
    </row>
    <row r="4" spans="1:15" ht="10.15" customHeight="1" x14ac:dyDescent="0.25">
      <c r="A4" s="49" t="s">
        <v>16</v>
      </c>
      <c r="B4" s="50"/>
      <c r="C4" s="51" t="s">
        <v>82</v>
      </c>
      <c r="D4" s="52"/>
      <c r="E4" s="52"/>
      <c r="F4" s="52"/>
      <c r="G4" s="52"/>
      <c r="H4" s="52"/>
      <c r="I4" s="52"/>
      <c r="J4" s="52"/>
      <c r="K4" s="52"/>
      <c r="L4" s="52"/>
      <c r="M4" s="52"/>
      <c r="N4" s="53"/>
      <c r="O4" s="8"/>
    </row>
    <row r="5" spans="1:15" ht="12.6" customHeight="1" x14ac:dyDescent="0.25">
      <c r="A5" s="49"/>
      <c r="B5" s="50"/>
      <c r="C5" s="54"/>
      <c r="D5" s="55"/>
      <c r="E5" s="55"/>
      <c r="F5" s="55"/>
      <c r="G5" s="55"/>
      <c r="H5" s="55"/>
      <c r="I5" s="55"/>
      <c r="J5" s="55"/>
      <c r="K5" s="55"/>
      <c r="L5" s="55"/>
      <c r="M5" s="55"/>
      <c r="N5" s="56"/>
      <c r="O5" s="8"/>
    </row>
    <row r="6" spans="1:15" ht="24" customHeight="1" x14ac:dyDescent="0.25">
      <c r="A6" s="49"/>
      <c r="B6" s="49"/>
      <c r="C6" s="57"/>
      <c r="D6" s="58"/>
      <c r="E6" s="58"/>
      <c r="F6" s="58"/>
      <c r="G6" s="58"/>
      <c r="H6" s="58"/>
      <c r="I6" s="58"/>
      <c r="J6" s="58"/>
      <c r="K6" s="58"/>
      <c r="L6" s="58"/>
      <c r="M6" s="58"/>
      <c r="N6" s="59"/>
    </row>
    <row r="7" spans="1:15" x14ac:dyDescent="0.25">
      <c r="A7" s="38" t="s">
        <v>24</v>
      </c>
      <c r="B7" s="39"/>
      <c r="C7" s="3">
        <f>SUM(D10:D16)+38</f>
        <v>170</v>
      </c>
      <c r="D7" s="32" t="s">
        <v>25</v>
      </c>
      <c r="E7" s="40"/>
      <c r="F7" s="29">
        <v>5</v>
      </c>
      <c r="G7" s="30"/>
      <c r="H7" s="32" t="s">
        <v>26</v>
      </c>
      <c r="I7" s="33"/>
      <c r="J7" s="33"/>
      <c r="K7" s="33"/>
      <c r="L7" s="28">
        <v>1</v>
      </c>
      <c r="M7" s="29">
        <f>(C7*F7)+(L7*C7)</f>
        <v>1020</v>
      </c>
      <c r="N7" s="30"/>
    </row>
    <row r="8" spans="1:15" ht="15" customHeight="1" x14ac:dyDescent="0.25">
      <c r="A8" s="41" t="s">
        <v>14</v>
      </c>
      <c r="B8" s="41" t="s">
        <v>0</v>
      </c>
      <c r="C8" s="42" t="s">
        <v>1</v>
      </c>
      <c r="D8" s="41" t="s">
        <v>17</v>
      </c>
      <c r="E8" s="37" t="s">
        <v>7</v>
      </c>
      <c r="F8" s="34" t="s">
        <v>2</v>
      </c>
      <c r="G8" s="34"/>
      <c r="H8" s="34"/>
      <c r="I8" s="35" t="s">
        <v>27</v>
      </c>
      <c r="J8" s="36"/>
      <c r="K8" s="37" t="s">
        <v>8</v>
      </c>
      <c r="L8" s="37" t="s">
        <v>3</v>
      </c>
      <c r="M8" s="37" t="s">
        <v>18</v>
      </c>
      <c r="N8" s="37"/>
    </row>
    <row r="9" spans="1:15" x14ac:dyDescent="0.25">
      <c r="A9" s="41"/>
      <c r="B9" s="41"/>
      <c r="C9" s="43"/>
      <c r="D9" s="41"/>
      <c r="E9" s="37"/>
      <c r="F9" s="24" t="s">
        <v>4</v>
      </c>
      <c r="G9" s="24" t="s">
        <v>5</v>
      </c>
      <c r="H9" s="24" t="s">
        <v>6</v>
      </c>
      <c r="I9" s="24" t="s">
        <v>28</v>
      </c>
      <c r="J9" s="24" t="s">
        <v>29</v>
      </c>
      <c r="K9" s="37"/>
      <c r="L9" s="37"/>
      <c r="M9" s="37"/>
      <c r="N9" s="37"/>
    </row>
    <row r="10" spans="1:15" x14ac:dyDescent="0.25">
      <c r="A10" s="1">
        <v>1</v>
      </c>
      <c r="B10" s="2" t="s">
        <v>40</v>
      </c>
      <c r="C10" s="1" t="s">
        <v>34</v>
      </c>
      <c r="D10" s="1">
        <v>12</v>
      </c>
      <c r="E10" s="1" t="s">
        <v>50</v>
      </c>
      <c r="F10" s="1"/>
      <c r="G10" s="1" t="s">
        <v>50</v>
      </c>
      <c r="H10" s="1"/>
      <c r="I10" s="1" t="s">
        <v>35</v>
      </c>
      <c r="J10" s="1" t="s">
        <v>35</v>
      </c>
      <c r="K10" s="1"/>
      <c r="L10" s="1"/>
      <c r="M10" s="29"/>
      <c r="N10" s="30"/>
    </row>
    <row r="11" spans="1:15" x14ac:dyDescent="0.25">
      <c r="A11" s="1">
        <v>2</v>
      </c>
      <c r="B11" s="2" t="s">
        <v>62</v>
      </c>
      <c r="C11" s="1" t="s">
        <v>33</v>
      </c>
      <c r="D11" s="1">
        <v>50</v>
      </c>
      <c r="E11" s="1"/>
      <c r="F11" s="1"/>
      <c r="G11" s="1" t="s">
        <v>50</v>
      </c>
      <c r="H11" s="1"/>
      <c r="I11" s="1"/>
      <c r="J11" s="1"/>
      <c r="K11" s="1"/>
      <c r="L11" s="1"/>
      <c r="M11" s="29"/>
      <c r="N11" s="30"/>
    </row>
    <row r="12" spans="1:15" x14ac:dyDescent="0.25">
      <c r="A12" s="1">
        <v>3</v>
      </c>
      <c r="B12" s="2" t="s">
        <v>81</v>
      </c>
      <c r="C12" s="1" t="s">
        <v>33</v>
      </c>
      <c r="D12" s="1">
        <v>10</v>
      </c>
      <c r="E12" s="1"/>
      <c r="F12" s="1"/>
      <c r="G12" s="1" t="s">
        <v>50</v>
      </c>
      <c r="H12" s="1" t="s">
        <v>63</v>
      </c>
      <c r="I12" s="1"/>
      <c r="J12" s="1"/>
      <c r="K12" s="1"/>
      <c r="L12" s="1"/>
      <c r="M12" s="29"/>
      <c r="N12" s="30"/>
    </row>
    <row r="13" spans="1:15" x14ac:dyDescent="0.25">
      <c r="A13" s="1">
        <v>4</v>
      </c>
      <c r="B13" s="2" t="s">
        <v>57</v>
      </c>
      <c r="C13" s="1" t="s">
        <v>33</v>
      </c>
      <c r="D13" s="1">
        <v>60</v>
      </c>
      <c r="E13" s="1"/>
      <c r="F13" s="1" t="s">
        <v>50</v>
      </c>
      <c r="G13" s="1"/>
      <c r="H13" s="1"/>
      <c r="I13" s="1"/>
      <c r="J13" s="1"/>
      <c r="K13" s="1"/>
      <c r="L13" s="1"/>
      <c r="M13" s="26"/>
      <c r="N13" s="27"/>
    </row>
    <row r="14" spans="1:15" x14ac:dyDescent="0.25">
      <c r="A14" s="1"/>
      <c r="B14" s="2"/>
      <c r="C14" s="1"/>
      <c r="D14" s="1"/>
      <c r="E14" s="1"/>
      <c r="F14" s="1"/>
      <c r="G14" s="1"/>
      <c r="H14" s="1"/>
      <c r="I14" s="1"/>
      <c r="J14" s="1"/>
      <c r="K14" s="1"/>
      <c r="L14" s="1"/>
      <c r="M14" s="26"/>
      <c r="N14" s="27"/>
    </row>
    <row r="15" spans="1:15" x14ac:dyDescent="0.25">
      <c r="A15" s="1"/>
      <c r="B15" s="2"/>
      <c r="C15" s="1"/>
      <c r="D15" s="1"/>
      <c r="E15" s="1"/>
      <c r="F15" s="1"/>
      <c r="G15" s="1"/>
      <c r="H15" s="1"/>
      <c r="I15" s="1"/>
      <c r="J15" s="1"/>
      <c r="K15" s="1"/>
      <c r="L15" s="1"/>
      <c r="M15" s="26"/>
      <c r="N15" s="27"/>
    </row>
    <row r="16" spans="1:15" x14ac:dyDescent="0.25">
      <c r="A16" s="1"/>
      <c r="B16" s="2"/>
      <c r="C16" s="1"/>
      <c r="D16" s="1"/>
      <c r="E16" s="1"/>
      <c r="F16" s="1"/>
      <c r="G16" s="1"/>
      <c r="H16" s="1"/>
      <c r="I16" s="1"/>
      <c r="J16" s="1"/>
      <c r="K16" s="1"/>
      <c r="L16" s="1"/>
      <c r="M16" s="29"/>
      <c r="N16" s="30"/>
    </row>
    <row r="17" spans="1:14" x14ac:dyDescent="0.25">
      <c r="A17" s="5"/>
      <c r="B17" s="6"/>
      <c r="C17" s="6"/>
      <c r="D17" s="6"/>
      <c r="E17" s="6"/>
      <c r="F17" s="6"/>
      <c r="G17" s="6"/>
      <c r="H17" s="6"/>
      <c r="I17" s="6"/>
      <c r="J17" s="6"/>
      <c r="K17" s="6"/>
      <c r="L17" s="6"/>
      <c r="M17" s="6"/>
      <c r="N17" s="7"/>
    </row>
    <row r="18" spans="1:14" x14ac:dyDescent="0.25">
      <c r="A18" s="8"/>
      <c r="B18" s="9"/>
      <c r="C18" s="9"/>
      <c r="D18" s="9"/>
      <c r="E18" s="9"/>
      <c r="F18" s="9"/>
      <c r="G18" s="9"/>
      <c r="H18" s="9"/>
      <c r="I18" s="9"/>
      <c r="J18" s="9"/>
      <c r="K18" s="9"/>
      <c r="L18" s="9"/>
      <c r="M18" s="9"/>
      <c r="N18" s="10"/>
    </row>
    <row r="19" spans="1:14" x14ac:dyDescent="0.25">
      <c r="A19" s="8"/>
      <c r="B19" s="11" t="s">
        <v>77</v>
      </c>
      <c r="C19" s="9"/>
      <c r="D19" s="9"/>
      <c r="E19" s="9"/>
      <c r="F19" s="9"/>
      <c r="G19" s="9"/>
      <c r="H19" s="9" t="s">
        <v>12</v>
      </c>
      <c r="I19" s="9"/>
      <c r="J19" s="9"/>
      <c r="K19" s="9"/>
      <c r="L19" s="9"/>
      <c r="M19" s="9"/>
      <c r="N19" s="10"/>
    </row>
    <row r="20" spans="1:14" x14ac:dyDescent="0.25">
      <c r="A20" s="12"/>
      <c r="B20" s="13" t="s">
        <v>78</v>
      </c>
      <c r="C20" s="13"/>
      <c r="D20" s="13"/>
      <c r="E20" s="13"/>
      <c r="F20" s="13"/>
      <c r="G20" s="13"/>
      <c r="H20" s="13" t="s">
        <v>13</v>
      </c>
      <c r="I20" s="13"/>
      <c r="J20" s="13"/>
      <c r="K20" s="13"/>
      <c r="L20" s="13"/>
      <c r="M20" s="13"/>
      <c r="N20" s="14"/>
    </row>
    <row r="21" spans="1:14" x14ac:dyDescent="0.25">
      <c r="B21" s="15" t="s">
        <v>20</v>
      </c>
    </row>
    <row r="22" spans="1:14" x14ac:dyDescent="0.25">
      <c r="B22" s="31" t="s">
        <v>21</v>
      </c>
      <c r="C22" s="31"/>
      <c r="D22" s="31"/>
      <c r="E22" s="31"/>
      <c r="F22" s="31"/>
      <c r="G22" s="31"/>
      <c r="H22" s="31"/>
      <c r="I22" s="31"/>
      <c r="J22" s="31"/>
      <c r="K22" s="31"/>
      <c r="L22" s="31"/>
      <c r="M22" s="31"/>
      <c r="N22" s="31"/>
    </row>
    <row r="23" spans="1:14" x14ac:dyDescent="0.25">
      <c r="B23" s="31" t="s">
        <v>22</v>
      </c>
      <c r="C23" s="31"/>
      <c r="D23" s="31"/>
      <c r="E23" s="31"/>
      <c r="F23" s="31"/>
      <c r="G23" s="31"/>
      <c r="H23" s="31"/>
      <c r="I23" s="31"/>
      <c r="J23" s="31"/>
      <c r="K23" s="31"/>
      <c r="L23" s="31"/>
      <c r="M23" s="31"/>
      <c r="N23" s="31"/>
    </row>
    <row r="28" spans="1:14" ht="31.5" customHeight="1" x14ac:dyDescent="0.25"/>
    <row r="29" spans="1:14" ht="31.5" customHeight="1" x14ac:dyDescent="0.25"/>
  </sheetData>
  <mergeCells count="28">
    <mergeCell ref="M11:N11"/>
    <mergeCell ref="M12:N12"/>
    <mergeCell ref="M16:N16"/>
    <mergeCell ref="B22:N22"/>
    <mergeCell ref="B23:N23"/>
    <mergeCell ref="F8:H8"/>
    <mergeCell ref="I8:J8"/>
    <mergeCell ref="K8:K9"/>
    <mergeCell ref="L8:L9"/>
    <mergeCell ref="M8:N9"/>
    <mergeCell ref="M10:N10"/>
    <mergeCell ref="A7:B7"/>
    <mergeCell ref="D7:E7"/>
    <mergeCell ref="F7:G7"/>
    <mergeCell ref="H7:K7"/>
    <mergeCell ref="M7:N7"/>
    <mergeCell ref="A8:A9"/>
    <mergeCell ref="B8:B9"/>
    <mergeCell ref="C8:C9"/>
    <mergeCell ref="D8:D9"/>
    <mergeCell ref="E8:E9"/>
    <mergeCell ref="A1:B2"/>
    <mergeCell ref="C1:L1"/>
    <mergeCell ref="C2:L2"/>
    <mergeCell ref="A3:B3"/>
    <mergeCell ref="C3:L3"/>
    <mergeCell ref="A4:B6"/>
    <mergeCell ref="C4:N6"/>
  </mergeCells>
  <printOptions horizontalCentered="1" verticalCentered="1"/>
  <pageMargins left="0.23622047244094491" right="0.23622047244094491" top="0.39370078740157483" bottom="0.39370078740157483" header="0.31496062992125984" footer="0.31496062992125984"/>
  <pageSetup scale="96"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5E8A6-8F8E-4B8F-AEEC-A8BB995EEE20}">
  <sheetPr>
    <pageSetUpPr fitToPage="1"/>
  </sheetPr>
  <dimension ref="A1:O26"/>
  <sheetViews>
    <sheetView workbookViewId="0">
      <selection activeCell="C4" sqref="C4:N6"/>
    </sheetView>
  </sheetViews>
  <sheetFormatPr baseColWidth="10" defaultRowHeight="15" x14ac:dyDescent="0.25"/>
  <cols>
    <col min="1" max="1" width="3.5703125" customWidth="1"/>
    <col min="2" max="2" width="33.28515625" customWidth="1"/>
    <col min="3" max="3" width="10.28515625" customWidth="1"/>
    <col min="4" max="4" width="8.85546875" customWidth="1"/>
    <col min="5" max="5" width="10.5703125" customWidth="1"/>
    <col min="6" max="6" width="5.28515625" bestFit="1" customWidth="1"/>
    <col min="7" max="7" width="8.28515625" bestFit="1" customWidth="1"/>
    <col min="8" max="8" width="11.140625" customWidth="1"/>
    <col min="9" max="9" width="6.140625" bestFit="1" customWidth="1"/>
    <col min="10" max="10" width="9.7109375" bestFit="1" customWidth="1"/>
    <col min="11" max="11" width="8.28515625" customWidth="1"/>
    <col min="12" max="12" width="25.28515625" customWidth="1"/>
    <col min="13" max="13" width="11.5703125" customWidth="1"/>
    <col min="14" max="14" width="14.28515625" customWidth="1"/>
  </cols>
  <sheetData>
    <row r="1" spans="1:15" ht="28.5" customHeight="1" x14ac:dyDescent="0.25">
      <c r="A1" s="44" t="s">
        <v>19</v>
      </c>
      <c r="B1" s="44"/>
      <c r="C1" s="44" t="s">
        <v>30</v>
      </c>
      <c r="D1" s="44"/>
      <c r="E1" s="44"/>
      <c r="F1" s="44"/>
      <c r="G1" s="44"/>
      <c r="H1" s="44"/>
      <c r="I1" s="44"/>
      <c r="J1" s="44"/>
      <c r="K1" s="44"/>
      <c r="L1" s="44"/>
      <c r="M1" s="25" t="s">
        <v>11</v>
      </c>
      <c r="N1" s="17" t="s">
        <v>9</v>
      </c>
    </row>
    <row r="2" spans="1:15" ht="28.5" customHeight="1" x14ac:dyDescent="0.25">
      <c r="A2" s="44"/>
      <c r="B2" s="44"/>
      <c r="C2" s="44" t="s">
        <v>31</v>
      </c>
      <c r="D2" s="44"/>
      <c r="E2" s="44"/>
      <c r="F2" s="44"/>
      <c r="G2" s="44"/>
      <c r="H2" s="44"/>
      <c r="I2" s="44"/>
      <c r="J2" s="44"/>
      <c r="K2" s="44"/>
      <c r="L2" s="44"/>
      <c r="M2" s="25" t="s">
        <v>10</v>
      </c>
      <c r="N2" s="18" t="s">
        <v>32</v>
      </c>
    </row>
    <row r="3" spans="1:15" x14ac:dyDescent="0.25">
      <c r="A3" s="45" t="s">
        <v>15</v>
      </c>
      <c r="B3" s="46"/>
      <c r="C3" s="47" t="s">
        <v>84</v>
      </c>
      <c r="D3" s="48"/>
      <c r="E3" s="48"/>
      <c r="F3" s="48"/>
      <c r="G3" s="48"/>
      <c r="H3" s="48"/>
      <c r="I3" s="48"/>
      <c r="J3" s="48"/>
      <c r="K3" s="48"/>
      <c r="L3" s="48"/>
      <c r="M3" s="25" t="s">
        <v>23</v>
      </c>
      <c r="N3" s="21" t="s">
        <v>85</v>
      </c>
    </row>
    <row r="4" spans="1:15" ht="10.15" customHeight="1" x14ac:dyDescent="0.25">
      <c r="A4" s="49" t="s">
        <v>16</v>
      </c>
      <c r="B4" s="50"/>
      <c r="C4" s="51" t="s">
        <v>90</v>
      </c>
      <c r="D4" s="52"/>
      <c r="E4" s="52"/>
      <c r="F4" s="52"/>
      <c r="G4" s="52"/>
      <c r="H4" s="52"/>
      <c r="I4" s="52"/>
      <c r="J4" s="52"/>
      <c r="K4" s="52"/>
      <c r="L4" s="52"/>
      <c r="M4" s="52"/>
      <c r="N4" s="53"/>
      <c r="O4" s="8"/>
    </row>
    <row r="5" spans="1:15" ht="12.6" customHeight="1" x14ac:dyDescent="0.25">
      <c r="A5" s="49"/>
      <c r="B5" s="50"/>
      <c r="C5" s="54"/>
      <c r="D5" s="55"/>
      <c r="E5" s="55"/>
      <c r="F5" s="55"/>
      <c r="G5" s="55"/>
      <c r="H5" s="55"/>
      <c r="I5" s="55"/>
      <c r="J5" s="55"/>
      <c r="K5" s="55"/>
      <c r="L5" s="55"/>
      <c r="M5" s="55"/>
      <c r="N5" s="56"/>
      <c r="O5" s="8"/>
    </row>
    <row r="6" spans="1:15" ht="24" customHeight="1" x14ac:dyDescent="0.25">
      <c r="A6" s="49"/>
      <c r="B6" s="49"/>
      <c r="C6" s="57"/>
      <c r="D6" s="58"/>
      <c r="E6" s="58"/>
      <c r="F6" s="58"/>
      <c r="G6" s="58"/>
      <c r="H6" s="58"/>
      <c r="I6" s="58"/>
      <c r="J6" s="58"/>
      <c r="K6" s="58"/>
      <c r="L6" s="58"/>
      <c r="M6" s="58"/>
      <c r="N6" s="59"/>
    </row>
    <row r="7" spans="1:15" x14ac:dyDescent="0.25">
      <c r="A7" s="38" t="s">
        <v>24</v>
      </c>
      <c r="B7" s="39"/>
      <c r="C7" s="3">
        <f>SUM(D10:D13)</f>
        <v>50</v>
      </c>
      <c r="D7" s="32" t="s">
        <v>25</v>
      </c>
      <c r="E7" s="40"/>
      <c r="F7" s="29">
        <v>320</v>
      </c>
      <c r="G7" s="30"/>
      <c r="H7" s="32" t="s">
        <v>26</v>
      </c>
      <c r="I7" s="33"/>
      <c r="J7" s="33"/>
      <c r="K7" s="33"/>
      <c r="L7" s="28">
        <v>30</v>
      </c>
      <c r="M7" s="29">
        <f>(C7*F7)+(L7*C7)</f>
        <v>17500</v>
      </c>
      <c r="N7" s="30"/>
    </row>
    <row r="8" spans="1:15" ht="15" customHeight="1" x14ac:dyDescent="0.25">
      <c r="A8" s="41" t="s">
        <v>14</v>
      </c>
      <c r="B8" s="41" t="s">
        <v>0</v>
      </c>
      <c r="C8" s="42" t="s">
        <v>1</v>
      </c>
      <c r="D8" s="41" t="s">
        <v>17</v>
      </c>
      <c r="E8" s="37" t="s">
        <v>7</v>
      </c>
      <c r="F8" s="34" t="s">
        <v>2</v>
      </c>
      <c r="G8" s="34"/>
      <c r="H8" s="34"/>
      <c r="I8" s="35" t="s">
        <v>27</v>
      </c>
      <c r="J8" s="36"/>
      <c r="K8" s="37" t="s">
        <v>8</v>
      </c>
      <c r="L8" s="37" t="s">
        <v>3</v>
      </c>
      <c r="M8" s="37" t="s">
        <v>18</v>
      </c>
      <c r="N8" s="37"/>
    </row>
    <row r="9" spans="1:15" x14ac:dyDescent="0.25">
      <c r="A9" s="41"/>
      <c r="B9" s="41"/>
      <c r="C9" s="43"/>
      <c r="D9" s="41"/>
      <c r="E9" s="37"/>
      <c r="F9" s="24" t="s">
        <v>4</v>
      </c>
      <c r="G9" s="24" t="s">
        <v>5</v>
      </c>
      <c r="H9" s="24" t="s">
        <v>6</v>
      </c>
      <c r="I9" s="24" t="s">
        <v>28</v>
      </c>
      <c r="J9" s="24" t="s">
        <v>29</v>
      </c>
      <c r="K9" s="37"/>
      <c r="L9" s="37"/>
      <c r="M9" s="37"/>
      <c r="N9" s="37"/>
    </row>
    <row r="10" spans="1:15" x14ac:dyDescent="0.25">
      <c r="A10" s="1">
        <v>1</v>
      </c>
      <c r="B10" s="2" t="s">
        <v>83</v>
      </c>
      <c r="C10" s="1" t="s">
        <v>34</v>
      </c>
      <c r="D10" s="1">
        <v>4</v>
      </c>
      <c r="E10" s="1" t="s">
        <v>50</v>
      </c>
      <c r="F10" s="1"/>
      <c r="G10" s="1" t="s">
        <v>50</v>
      </c>
      <c r="H10" s="1"/>
      <c r="I10" s="1" t="s">
        <v>35</v>
      </c>
      <c r="J10" s="1" t="s">
        <v>35</v>
      </c>
      <c r="K10" s="1"/>
      <c r="L10" s="1"/>
      <c r="M10" s="29"/>
      <c r="N10" s="30"/>
    </row>
    <row r="11" spans="1:15" x14ac:dyDescent="0.25">
      <c r="A11" s="1">
        <v>2</v>
      </c>
      <c r="B11" s="2" t="s">
        <v>40</v>
      </c>
      <c r="C11" s="1" t="s">
        <v>34</v>
      </c>
      <c r="D11" s="1">
        <v>12</v>
      </c>
      <c r="E11" s="1"/>
      <c r="F11" s="1"/>
      <c r="G11" s="1"/>
      <c r="H11" s="1"/>
      <c r="I11" s="1"/>
      <c r="J11" s="1"/>
      <c r="K11" s="1" t="s">
        <v>50</v>
      </c>
      <c r="L11" s="1" t="s">
        <v>79</v>
      </c>
      <c r="M11" s="29" t="s">
        <v>40</v>
      </c>
      <c r="N11" s="30"/>
    </row>
    <row r="12" spans="1:15" x14ac:dyDescent="0.25">
      <c r="A12" s="1">
        <v>3</v>
      </c>
      <c r="B12" s="2" t="s">
        <v>88</v>
      </c>
      <c r="C12" s="1" t="s">
        <v>34</v>
      </c>
      <c r="D12" s="1">
        <v>4</v>
      </c>
      <c r="E12" s="1"/>
      <c r="F12" s="1"/>
      <c r="G12" s="1"/>
      <c r="H12" s="1"/>
      <c r="I12" s="1"/>
      <c r="J12" s="1"/>
      <c r="K12" s="1" t="s">
        <v>50</v>
      </c>
      <c r="L12" s="1" t="s">
        <v>89</v>
      </c>
      <c r="M12" s="29" t="s">
        <v>88</v>
      </c>
      <c r="N12" s="30"/>
    </row>
    <row r="13" spans="1:15" x14ac:dyDescent="0.25">
      <c r="A13" s="1">
        <v>4</v>
      </c>
      <c r="B13" s="2" t="s">
        <v>57</v>
      </c>
      <c r="C13" s="1" t="s">
        <v>33</v>
      </c>
      <c r="D13" s="1">
        <v>30</v>
      </c>
      <c r="E13" s="1"/>
      <c r="F13" s="1"/>
      <c r="G13" s="1"/>
      <c r="H13" s="1"/>
      <c r="I13" s="1"/>
      <c r="J13" s="1"/>
      <c r="K13" s="1"/>
      <c r="L13" s="1"/>
      <c r="M13" s="26"/>
      <c r="N13" s="27"/>
    </row>
    <row r="14" spans="1:15" x14ac:dyDescent="0.25">
      <c r="A14" s="5"/>
      <c r="B14" s="6"/>
      <c r="C14" s="6"/>
      <c r="D14" s="6"/>
      <c r="E14" s="6"/>
      <c r="F14" s="6"/>
      <c r="G14" s="6"/>
      <c r="H14" s="6"/>
      <c r="I14" s="6"/>
      <c r="J14" s="6"/>
      <c r="K14" s="6"/>
      <c r="L14" s="6"/>
      <c r="M14" s="6"/>
      <c r="N14" s="7"/>
    </row>
    <row r="15" spans="1:15" x14ac:dyDescent="0.25">
      <c r="A15" s="8"/>
      <c r="B15" s="9"/>
      <c r="C15" s="9"/>
      <c r="D15" s="9"/>
      <c r="E15" s="9"/>
      <c r="F15" s="9"/>
      <c r="G15" s="9"/>
      <c r="H15" s="9"/>
      <c r="I15" s="9"/>
      <c r="J15" s="9"/>
      <c r="K15" s="9"/>
      <c r="L15" s="9"/>
      <c r="M15" s="9"/>
      <c r="N15" s="10"/>
    </row>
    <row r="16" spans="1:15" x14ac:dyDescent="0.25">
      <c r="A16" s="8"/>
      <c r="B16" s="11" t="s">
        <v>77</v>
      </c>
      <c r="C16" s="9"/>
      <c r="D16" s="9"/>
      <c r="E16" s="9"/>
      <c r="F16" s="9"/>
      <c r="G16" s="9"/>
      <c r="H16" s="9" t="s">
        <v>12</v>
      </c>
      <c r="I16" s="9"/>
      <c r="J16" s="9"/>
      <c r="K16" s="9"/>
      <c r="L16" s="9"/>
      <c r="M16" s="9"/>
      <c r="N16" s="10"/>
    </row>
    <row r="17" spans="1:14" x14ac:dyDescent="0.25">
      <c r="A17" s="12"/>
      <c r="B17" s="13" t="s">
        <v>78</v>
      </c>
      <c r="C17" s="13"/>
      <c r="D17" s="13"/>
      <c r="E17" s="13"/>
      <c r="F17" s="13"/>
      <c r="G17" s="13"/>
      <c r="H17" s="13" t="s">
        <v>13</v>
      </c>
      <c r="I17" s="13"/>
      <c r="J17" s="13"/>
      <c r="K17" s="13"/>
      <c r="L17" s="13"/>
      <c r="M17" s="13"/>
      <c r="N17" s="14"/>
    </row>
    <row r="18" spans="1:14" x14ac:dyDescent="0.25">
      <c r="B18" s="15" t="s">
        <v>20</v>
      </c>
    </row>
    <row r="19" spans="1:14" x14ac:dyDescent="0.25">
      <c r="B19" s="31" t="s">
        <v>21</v>
      </c>
      <c r="C19" s="31"/>
      <c r="D19" s="31"/>
      <c r="E19" s="31"/>
      <c r="F19" s="31"/>
      <c r="G19" s="31"/>
      <c r="H19" s="31"/>
      <c r="I19" s="31"/>
      <c r="J19" s="31"/>
      <c r="K19" s="31"/>
      <c r="L19" s="31"/>
      <c r="M19" s="31"/>
      <c r="N19" s="31"/>
    </row>
    <row r="20" spans="1:14" x14ac:dyDescent="0.25">
      <c r="B20" s="31" t="s">
        <v>22</v>
      </c>
      <c r="C20" s="31"/>
      <c r="D20" s="31"/>
      <c r="E20" s="31"/>
      <c r="F20" s="31"/>
      <c r="G20" s="31"/>
      <c r="H20" s="31"/>
      <c r="I20" s="31"/>
      <c r="J20" s="31"/>
      <c r="K20" s="31"/>
      <c r="L20" s="31"/>
      <c r="M20" s="31"/>
      <c r="N20" s="31"/>
    </row>
    <row r="25" spans="1:14" ht="31.5" customHeight="1" x14ac:dyDescent="0.25"/>
    <row r="26" spans="1:14" ht="31.5" customHeight="1" x14ac:dyDescent="0.25"/>
  </sheetData>
  <mergeCells count="27">
    <mergeCell ref="M11:N11"/>
    <mergeCell ref="M12:N12"/>
    <mergeCell ref="B19:N19"/>
    <mergeCell ref="B20:N20"/>
    <mergeCell ref="F8:H8"/>
    <mergeCell ref="I8:J8"/>
    <mergeCell ref="K8:K9"/>
    <mergeCell ref="L8:L9"/>
    <mergeCell ref="M8:N9"/>
    <mergeCell ref="M10:N10"/>
    <mergeCell ref="A7:B7"/>
    <mergeCell ref="D7:E7"/>
    <mergeCell ref="F7:G7"/>
    <mergeCell ref="H7:K7"/>
    <mergeCell ref="M7:N7"/>
    <mergeCell ref="A8:A9"/>
    <mergeCell ref="B8:B9"/>
    <mergeCell ref="C8:C9"/>
    <mergeCell ref="D8:D9"/>
    <mergeCell ref="E8:E9"/>
    <mergeCell ref="A1:B2"/>
    <mergeCell ref="C1:L1"/>
    <mergeCell ref="C2:L2"/>
    <mergeCell ref="A3:B3"/>
    <mergeCell ref="C3:L3"/>
    <mergeCell ref="A4:B6"/>
    <mergeCell ref="C4:N6"/>
  </mergeCells>
  <printOptions horizontalCentered="1" verticalCentered="1"/>
  <pageMargins left="0.23622047244094491" right="0.23622047244094491" top="0.39370078740157483" bottom="0.39370078740157483" header="0.31496062992125984" footer="0.31496062992125984"/>
  <pageSetup scale="9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98FAA-1630-44A6-B13A-EF57FB5EE27A}">
  <sheetPr>
    <pageSetUpPr fitToPage="1"/>
  </sheetPr>
  <dimension ref="A1:O29"/>
  <sheetViews>
    <sheetView workbookViewId="0">
      <selection activeCell="N3" sqref="N3"/>
    </sheetView>
  </sheetViews>
  <sheetFormatPr baseColWidth="10" defaultRowHeight="15" x14ac:dyDescent="0.25"/>
  <cols>
    <col min="1" max="1" width="3.5703125" customWidth="1"/>
    <col min="2" max="2" width="23.28515625" customWidth="1"/>
    <col min="3" max="3" width="10.28515625" customWidth="1"/>
    <col min="4" max="4" width="8.85546875" customWidth="1"/>
    <col min="5" max="5" width="10.5703125" customWidth="1"/>
    <col min="6" max="6" width="5.28515625" bestFit="1" customWidth="1"/>
    <col min="7" max="7" width="8.28515625" bestFit="1" customWidth="1"/>
    <col min="8" max="8" width="11.140625" customWidth="1"/>
    <col min="9" max="9" width="6.140625" bestFit="1" customWidth="1"/>
    <col min="10" max="10" width="9.7109375" bestFit="1" customWidth="1"/>
    <col min="11" max="11" width="8.28515625" customWidth="1"/>
    <col min="12" max="12" width="19.28515625" customWidth="1"/>
    <col min="13" max="13" width="11.5703125" customWidth="1"/>
    <col min="14" max="14" width="14.28515625" customWidth="1"/>
  </cols>
  <sheetData>
    <row r="1" spans="1:15" ht="28.5" customHeight="1" x14ac:dyDescent="0.25">
      <c r="A1" s="44" t="s">
        <v>19</v>
      </c>
      <c r="B1" s="44"/>
      <c r="C1" s="44" t="s">
        <v>30</v>
      </c>
      <c r="D1" s="44"/>
      <c r="E1" s="44"/>
      <c r="F1" s="44"/>
      <c r="G1" s="44"/>
      <c r="H1" s="44"/>
      <c r="I1" s="44"/>
      <c r="J1" s="44"/>
      <c r="K1" s="44"/>
      <c r="L1" s="44"/>
      <c r="M1" s="25" t="s">
        <v>11</v>
      </c>
      <c r="N1" s="17" t="s">
        <v>9</v>
      </c>
    </row>
    <row r="2" spans="1:15" ht="28.5" customHeight="1" x14ac:dyDescent="0.25">
      <c r="A2" s="44"/>
      <c r="B2" s="44"/>
      <c r="C2" s="44" t="s">
        <v>31</v>
      </c>
      <c r="D2" s="44"/>
      <c r="E2" s="44"/>
      <c r="F2" s="44"/>
      <c r="G2" s="44"/>
      <c r="H2" s="44"/>
      <c r="I2" s="44"/>
      <c r="J2" s="44"/>
      <c r="K2" s="44"/>
      <c r="L2" s="44"/>
      <c r="M2" s="25" t="s">
        <v>10</v>
      </c>
      <c r="N2" s="18" t="s">
        <v>32</v>
      </c>
    </row>
    <row r="3" spans="1:15" x14ac:dyDescent="0.25">
      <c r="A3" s="45" t="s">
        <v>15</v>
      </c>
      <c r="B3" s="46"/>
      <c r="C3" s="47" t="s">
        <v>89</v>
      </c>
      <c r="D3" s="48"/>
      <c r="E3" s="48"/>
      <c r="F3" s="48"/>
      <c r="G3" s="48"/>
      <c r="H3" s="48"/>
      <c r="I3" s="48"/>
      <c r="J3" s="48"/>
      <c r="K3" s="48"/>
      <c r="L3" s="48"/>
      <c r="M3" s="25" t="s">
        <v>23</v>
      </c>
      <c r="N3" s="21" t="s">
        <v>92</v>
      </c>
    </row>
    <row r="4" spans="1:15" ht="10.15" customHeight="1" x14ac:dyDescent="0.25">
      <c r="A4" s="49" t="s">
        <v>16</v>
      </c>
      <c r="B4" s="50"/>
      <c r="C4" s="51" t="s">
        <v>91</v>
      </c>
      <c r="D4" s="52"/>
      <c r="E4" s="52"/>
      <c r="F4" s="52"/>
      <c r="G4" s="52"/>
      <c r="H4" s="52"/>
      <c r="I4" s="52"/>
      <c r="J4" s="52"/>
      <c r="K4" s="52"/>
      <c r="L4" s="52"/>
      <c r="M4" s="52"/>
      <c r="N4" s="53"/>
      <c r="O4" s="8"/>
    </row>
    <row r="5" spans="1:15" ht="12.6" customHeight="1" x14ac:dyDescent="0.25">
      <c r="A5" s="49"/>
      <c r="B5" s="50"/>
      <c r="C5" s="54"/>
      <c r="D5" s="55"/>
      <c r="E5" s="55"/>
      <c r="F5" s="55"/>
      <c r="G5" s="55"/>
      <c r="H5" s="55"/>
      <c r="I5" s="55"/>
      <c r="J5" s="55"/>
      <c r="K5" s="55"/>
      <c r="L5" s="55"/>
      <c r="M5" s="55"/>
      <c r="N5" s="56"/>
      <c r="O5" s="8"/>
    </row>
    <row r="6" spans="1:15" ht="24" customHeight="1" x14ac:dyDescent="0.25">
      <c r="A6" s="49"/>
      <c r="B6" s="49"/>
      <c r="C6" s="57"/>
      <c r="D6" s="58"/>
      <c r="E6" s="58"/>
      <c r="F6" s="58"/>
      <c r="G6" s="58"/>
      <c r="H6" s="58"/>
      <c r="I6" s="58"/>
      <c r="J6" s="58"/>
      <c r="K6" s="58"/>
      <c r="L6" s="58"/>
      <c r="M6" s="58"/>
      <c r="N6" s="59"/>
    </row>
    <row r="7" spans="1:15" x14ac:dyDescent="0.25">
      <c r="A7" s="38" t="s">
        <v>24</v>
      </c>
      <c r="B7" s="39"/>
      <c r="C7" s="3">
        <f>SUM(D10:D16)</f>
        <v>108</v>
      </c>
      <c r="D7" s="32" t="s">
        <v>25</v>
      </c>
      <c r="E7" s="40"/>
      <c r="F7" s="29">
        <v>150</v>
      </c>
      <c r="G7" s="30"/>
      <c r="H7" s="32" t="s">
        <v>26</v>
      </c>
      <c r="I7" s="33"/>
      <c r="J7" s="33"/>
      <c r="K7" s="33"/>
      <c r="L7" s="28">
        <v>10</v>
      </c>
      <c r="M7" s="29">
        <f>(C7*F7)+(L7*C7)</f>
        <v>17280</v>
      </c>
      <c r="N7" s="30"/>
    </row>
    <row r="8" spans="1:15" ht="15" customHeight="1" x14ac:dyDescent="0.25">
      <c r="A8" s="41" t="s">
        <v>14</v>
      </c>
      <c r="B8" s="41" t="s">
        <v>0</v>
      </c>
      <c r="C8" s="42" t="s">
        <v>1</v>
      </c>
      <c r="D8" s="41" t="s">
        <v>17</v>
      </c>
      <c r="E8" s="37" t="s">
        <v>7</v>
      </c>
      <c r="F8" s="34" t="s">
        <v>2</v>
      </c>
      <c r="G8" s="34"/>
      <c r="H8" s="34"/>
      <c r="I8" s="35" t="s">
        <v>27</v>
      </c>
      <c r="J8" s="36"/>
      <c r="K8" s="37" t="s">
        <v>8</v>
      </c>
      <c r="L8" s="37" t="s">
        <v>3</v>
      </c>
      <c r="M8" s="37" t="s">
        <v>18</v>
      </c>
      <c r="N8" s="37"/>
    </row>
    <row r="9" spans="1:15" x14ac:dyDescent="0.25">
      <c r="A9" s="41"/>
      <c r="B9" s="41"/>
      <c r="C9" s="43"/>
      <c r="D9" s="41"/>
      <c r="E9" s="37"/>
      <c r="F9" s="24" t="s">
        <v>4</v>
      </c>
      <c r="G9" s="24" t="s">
        <v>5</v>
      </c>
      <c r="H9" s="24" t="s">
        <v>6</v>
      </c>
      <c r="I9" s="24" t="s">
        <v>28</v>
      </c>
      <c r="J9" s="24" t="s">
        <v>29</v>
      </c>
      <c r="K9" s="37"/>
      <c r="L9" s="37"/>
      <c r="M9" s="37"/>
      <c r="N9" s="37"/>
    </row>
    <row r="10" spans="1:15" x14ac:dyDescent="0.25">
      <c r="A10" s="1">
        <v>1</v>
      </c>
      <c r="B10" s="2" t="s">
        <v>88</v>
      </c>
      <c r="C10" s="1" t="s">
        <v>34</v>
      </c>
      <c r="D10" s="1">
        <v>4</v>
      </c>
      <c r="E10" s="1" t="s">
        <v>50</v>
      </c>
      <c r="F10" s="1"/>
      <c r="G10" s="1" t="s">
        <v>50</v>
      </c>
      <c r="H10" s="1"/>
      <c r="I10" s="1" t="s">
        <v>35</v>
      </c>
      <c r="J10" s="1" t="s">
        <v>35</v>
      </c>
      <c r="K10" s="1"/>
      <c r="L10" s="1"/>
      <c r="M10" s="29"/>
      <c r="N10" s="30"/>
    </row>
    <row r="11" spans="1:15" x14ac:dyDescent="0.25">
      <c r="A11" s="1">
        <v>2</v>
      </c>
      <c r="B11" s="2" t="s">
        <v>62</v>
      </c>
      <c r="C11" s="1" t="s">
        <v>33</v>
      </c>
      <c r="D11" s="1">
        <v>40</v>
      </c>
      <c r="E11" s="1"/>
      <c r="F11" s="1"/>
      <c r="G11" s="1" t="s">
        <v>50</v>
      </c>
      <c r="H11" s="1"/>
      <c r="I11" s="1"/>
      <c r="J11" s="1"/>
      <c r="K11" s="1"/>
      <c r="L11" s="1"/>
      <c r="M11" s="29"/>
      <c r="N11" s="30"/>
    </row>
    <row r="12" spans="1:15" x14ac:dyDescent="0.25">
      <c r="A12" s="1">
        <v>3</v>
      </c>
      <c r="B12" s="2" t="s">
        <v>56</v>
      </c>
      <c r="C12" s="1" t="s">
        <v>33</v>
      </c>
      <c r="D12" s="1">
        <v>4</v>
      </c>
      <c r="E12" s="1"/>
      <c r="F12" s="1"/>
      <c r="G12" s="1" t="s">
        <v>50</v>
      </c>
      <c r="H12" s="1"/>
      <c r="I12" s="1"/>
      <c r="J12" s="1"/>
      <c r="K12" s="1"/>
      <c r="L12" s="1"/>
      <c r="M12" s="29"/>
      <c r="N12" s="30"/>
    </row>
    <row r="13" spans="1:15" x14ac:dyDescent="0.25">
      <c r="A13" s="1">
        <v>4</v>
      </c>
      <c r="B13" s="2" t="s">
        <v>57</v>
      </c>
      <c r="C13" s="1" t="s">
        <v>33</v>
      </c>
      <c r="D13" s="1">
        <v>60</v>
      </c>
      <c r="E13" s="1"/>
      <c r="F13" s="1" t="s">
        <v>50</v>
      </c>
      <c r="G13" s="1"/>
      <c r="H13" s="1"/>
      <c r="I13" s="1"/>
      <c r="J13" s="1"/>
      <c r="K13" s="1"/>
      <c r="L13" s="1"/>
      <c r="M13" s="26"/>
      <c r="N13" s="27"/>
    </row>
    <row r="14" spans="1:15" x14ac:dyDescent="0.25">
      <c r="A14" s="1"/>
      <c r="B14" s="2"/>
      <c r="C14" s="1"/>
      <c r="D14" s="1"/>
      <c r="E14" s="1"/>
      <c r="F14" s="1"/>
      <c r="G14" s="1"/>
      <c r="H14" s="1"/>
      <c r="I14" s="1"/>
      <c r="J14" s="1"/>
      <c r="K14" s="1"/>
      <c r="L14" s="1"/>
      <c r="M14" s="26"/>
      <c r="N14" s="27"/>
    </row>
    <row r="15" spans="1:15" x14ac:dyDescent="0.25">
      <c r="A15" s="1"/>
      <c r="B15" s="2"/>
      <c r="C15" s="1"/>
      <c r="D15" s="1"/>
      <c r="E15" s="1"/>
      <c r="F15" s="1"/>
      <c r="G15" s="1"/>
      <c r="H15" s="1"/>
      <c r="I15" s="1"/>
      <c r="J15" s="1"/>
      <c r="K15" s="1"/>
      <c r="L15" s="1"/>
      <c r="M15" s="26"/>
      <c r="N15" s="27"/>
    </row>
    <row r="16" spans="1:15" x14ac:dyDescent="0.25">
      <c r="A16" s="1"/>
      <c r="B16" s="2"/>
      <c r="C16" s="1"/>
      <c r="D16" s="1"/>
      <c r="E16" s="1"/>
      <c r="F16" s="1"/>
      <c r="G16" s="1"/>
      <c r="H16" s="1"/>
      <c r="I16" s="1"/>
      <c r="J16" s="1"/>
      <c r="K16" s="1"/>
      <c r="L16" s="1"/>
      <c r="M16" s="29"/>
      <c r="N16" s="30"/>
    </row>
    <row r="17" spans="1:14" x14ac:dyDescent="0.25">
      <c r="A17" s="5"/>
      <c r="B17" s="6"/>
      <c r="C17" s="6"/>
      <c r="D17" s="6"/>
      <c r="E17" s="6"/>
      <c r="F17" s="6"/>
      <c r="G17" s="6"/>
      <c r="H17" s="6"/>
      <c r="I17" s="6"/>
      <c r="J17" s="6"/>
      <c r="K17" s="6"/>
      <c r="L17" s="6"/>
      <c r="M17" s="6"/>
      <c r="N17" s="7"/>
    </row>
    <row r="18" spans="1:14" x14ac:dyDescent="0.25">
      <c r="A18" s="8"/>
      <c r="B18" s="9"/>
      <c r="C18" s="9"/>
      <c r="D18" s="9"/>
      <c r="E18" s="9"/>
      <c r="F18" s="9"/>
      <c r="G18" s="9"/>
      <c r="H18" s="9"/>
      <c r="I18" s="9"/>
      <c r="J18" s="9"/>
      <c r="K18" s="9"/>
      <c r="L18" s="9"/>
      <c r="M18" s="9"/>
      <c r="N18" s="10"/>
    </row>
    <row r="19" spans="1:14" x14ac:dyDescent="0.25">
      <c r="A19" s="8"/>
      <c r="B19" s="11" t="s">
        <v>77</v>
      </c>
      <c r="C19" s="9"/>
      <c r="D19" s="9"/>
      <c r="E19" s="9"/>
      <c r="F19" s="9"/>
      <c r="G19" s="9"/>
      <c r="H19" s="9" t="s">
        <v>12</v>
      </c>
      <c r="I19" s="9"/>
      <c r="J19" s="9"/>
      <c r="K19" s="9"/>
      <c r="L19" s="9"/>
      <c r="M19" s="9"/>
      <c r="N19" s="10"/>
    </row>
    <row r="20" spans="1:14" x14ac:dyDescent="0.25">
      <c r="A20" s="12"/>
      <c r="B20" s="13" t="s">
        <v>78</v>
      </c>
      <c r="C20" s="13"/>
      <c r="D20" s="13"/>
      <c r="E20" s="13"/>
      <c r="F20" s="13"/>
      <c r="G20" s="13"/>
      <c r="H20" s="13" t="s">
        <v>13</v>
      </c>
      <c r="I20" s="13"/>
      <c r="J20" s="13"/>
      <c r="K20" s="13"/>
      <c r="L20" s="13"/>
      <c r="M20" s="13"/>
      <c r="N20" s="14"/>
    </row>
    <row r="21" spans="1:14" x14ac:dyDescent="0.25">
      <c r="B21" s="15" t="s">
        <v>20</v>
      </c>
    </row>
    <row r="22" spans="1:14" x14ac:dyDescent="0.25">
      <c r="B22" s="31" t="s">
        <v>21</v>
      </c>
      <c r="C22" s="31"/>
      <c r="D22" s="31"/>
      <c r="E22" s="31"/>
      <c r="F22" s="31"/>
      <c r="G22" s="31"/>
      <c r="H22" s="31"/>
      <c r="I22" s="31"/>
      <c r="J22" s="31"/>
      <c r="K22" s="31"/>
      <c r="L22" s="31"/>
      <c r="M22" s="31"/>
      <c r="N22" s="31"/>
    </row>
    <row r="23" spans="1:14" x14ac:dyDescent="0.25">
      <c r="B23" s="31" t="s">
        <v>22</v>
      </c>
      <c r="C23" s="31"/>
      <c r="D23" s="31"/>
      <c r="E23" s="31"/>
      <c r="F23" s="31"/>
      <c r="G23" s="31"/>
      <c r="H23" s="31"/>
      <c r="I23" s="31"/>
      <c r="J23" s="31"/>
      <c r="K23" s="31"/>
      <c r="L23" s="31"/>
      <c r="M23" s="31"/>
      <c r="N23" s="31"/>
    </row>
    <row r="28" spans="1:14" ht="31.5" customHeight="1" x14ac:dyDescent="0.25"/>
    <row r="29" spans="1:14" ht="31.5" customHeight="1" x14ac:dyDescent="0.25"/>
  </sheetData>
  <mergeCells count="28">
    <mergeCell ref="M11:N11"/>
    <mergeCell ref="M12:N12"/>
    <mergeCell ref="M16:N16"/>
    <mergeCell ref="B22:N22"/>
    <mergeCell ref="B23:N23"/>
    <mergeCell ref="F8:H8"/>
    <mergeCell ref="I8:J8"/>
    <mergeCell ref="K8:K9"/>
    <mergeCell ref="L8:L9"/>
    <mergeCell ref="M8:N9"/>
    <mergeCell ref="M10:N10"/>
    <mergeCell ref="A7:B7"/>
    <mergeCell ref="D7:E7"/>
    <mergeCell ref="F7:G7"/>
    <mergeCell ref="H7:K7"/>
    <mergeCell ref="M7:N7"/>
    <mergeCell ref="A8:A9"/>
    <mergeCell ref="B8:B9"/>
    <mergeCell ref="C8:C9"/>
    <mergeCell ref="D8:D9"/>
    <mergeCell ref="E8:E9"/>
    <mergeCell ref="A1:B2"/>
    <mergeCell ref="C1:L1"/>
    <mergeCell ref="C2:L2"/>
    <mergeCell ref="A3:B3"/>
    <mergeCell ref="C3:L3"/>
    <mergeCell ref="A4:B6"/>
    <mergeCell ref="C4:N6"/>
  </mergeCells>
  <printOptions horizontalCentered="1" verticalCentered="1"/>
  <pageMargins left="0.23622047244094491" right="0.23622047244094491" top="0.39370078740157483" bottom="0.39370078740157483" header="0.31496062992125984" footer="0.31496062992125984"/>
  <pageSetup scale="96"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35650-A591-494E-9CA5-28F7D115E64D}">
  <sheetPr>
    <pageSetUpPr fitToPage="1"/>
  </sheetPr>
  <dimension ref="A1:O20"/>
  <sheetViews>
    <sheetView workbookViewId="0">
      <selection activeCell="P2" sqref="P2"/>
    </sheetView>
  </sheetViews>
  <sheetFormatPr baseColWidth="10" defaultRowHeight="15" x14ac:dyDescent="0.25"/>
  <cols>
    <col min="1" max="1" width="3.5703125" customWidth="1"/>
    <col min="2" max="2" width="23.28515625" customWidth="1"/>
    <col min="3" max="3" width="10.28515625" customWidth="1"/>
    <col min="4" max="4" width="8.85546875" customWidth="1"/>
    <col min="5" max="5" width="10.5703125" customWidth="1"/>
    <col min="6" max="6" width="5.28515625" bestFit="1" customWidth="1"/>
    <col min="7" max="7" width="8.28515625" bestFit="1" customWidth="1"/>
    <col min="8" max="8" width="11.140625" customWidth="1"/>
    <col min="9" max="9" width="6.140625" bestFit="1" customWidth="1"/>
    <col min="10" max="10" width="9.7109375" bestFit="1" customWidth="1"/>
    <col min="11" max="11" width="8.28515625" customWidth="1"/>
    <col min="12" max="12" width="11" customWidth="1"/>
    <col min="13" max="13" width="11.5703125" customWidth="1"/>
    <col min="14" max="14" width="14.28515625" customWidth="1"/>
  </cols>
  <sheetData>
    <row r="1" spans="1:15" ht="28.5" customHeight="1" x14ac:dyDescent="0.25">
      <c r="A1" s="44" t="s">
        <v>19</v>
      </c>
      <c r="B1" s="44"/>
      <c r="C1" s="44" t="s">
        <v>30</v>
      </c>
      <c r="D1" s="44"/>
      <c r="E1" s="44"/>
      <c r="F1" s="44"/>
      <c r="G1" s="44"/>
      <c r="H1" s="44"/>
      <c r="I1" s="44"/>
      <c r="J1" s="44"/>
      <c r="K1" s="44"/>
      <c r="L1" s="44"/>
      <c r="M1" s="22" t="s">
        <v>11</v>
      </c>
      <c r="N1" s="17" t="s">
        <v>9</v>
      </c>
    </row>
    <row r="2" spans="1:15" ht="28.5" customHeight="1" x14ac:dyDescent="0.25">
      <c r="A2" s="44"/>
      <c r="B2" s="44"/>
      <c r="C2" s="44" t="s">
        <v>31</v>
      </c>
      <c r="D2" s="44"/>
      <c r="E2" s="44"/>
      <c r="F2" s="44"/>
      <c r="G2" s="44"/>
      <c r="H2" s="44"/>
      <c r="I2" s="44"/>
      <c r="J2" s="44"/>
      <c r="K2" s="44"/>
      <c r="L2" s="44"/>
      <c r="M2" s="22" t="s">
        <v>10</v>
      </c>
      <c r="N2" s="18" t="s">
        <v>32</v>
      </c>
    </row>
    <row r="3" spans="1:15" x14ac:dyDescent="0.25">
      <c r="A3" s="45" t="s">
        <v>15</v>
      </c>
      <c r="B3" s="46"/>
      <c r="C3" s="47" t="s">
        <v>53</v>
      </c>
      <c r="D3" s="48"/>
      <c r="E3" s="48"/>
      <c r="F3" s="48"/>
      <c r="G3" s="48"/>
      <c r="H3" s="48"/>
      <c r="I3" s="48"/>
      <c r="J3" s="48"/>
      <c r="K3" s="48"/>
      <c r="L3" s="48"/>
      <c r="M3" s="22" t="s">
        <v>23</v>
      </c>
      <c r="N3" s="21" t="s">
        <v>86</v>
      </c>
    </row>
    <row r="4" spans="1:15" ht="10.15" customHeight="1" x14ac:dyDescent="0.25">
      <c r="A4" s="49" t="s">
        <v>16</v>
      </c>
      <c r="B4" s="50"/>
      <c r="C4" s="51" t="s">
        <v>60</v>
      </c>
      <c r="D4" s="52"/>
      <c r="E4" s="52"/>
      <c r="F4" s="52"/>
      <c r="G4" s="52"/>
      <c r="H4" s="52"/>
      <c r="I4" s="52"/>
      <c r="J4" s="52"/>
      <c r="K4" s="52"/>
      <c r="L4" s="52"/>
      <c r="M4" s="52"/>
      <c r="N4" s="53"/>
      <c r="O4" s="8"/>
    </row>
    <row r="5" spans="1:15" ht="12.6" customHeight="1" x14ac:dyDescent="0.25">
      <c r="A5" s="49"/>
      <c r="B5" s="50"/>
      <c r="C5" s="54"/>
      <c r="D5" s="55"/>
      <c r="E5" s="55"/>
      <c r="F5" s="55"/>
      <c r="G5" s="55"/>
      <c r="H5" s="55"/>
      <c r="I5" s="55"/>
      <c r="J5" s="55"/>
      <c r="K5" s="55"/>
      <c r="L5" s="55"/>
      <c r="M5" s="55"/>
      <c r="N5" s="56"/>
      <c r="O5" s="8"/>
    </row>
    <row r="6" spans="1:15" ht="10.9" customHeight="1" x14ac:dyDescent="0.25">
      <c r="A6" s="49"/>
      <c r="B6" s="49"/>
      <c r="C6" s="57"/>
      <c r="D6" s="58"/>
      <c r="E6" s="58"/>
      <c r="F6" s="58"/>
      <c r="G6" s="58"/>
      <c r="H6" s="58"/>
      <c r="I6" s="58"/>
      <c r="J6" s="58"/>
      <c r="K6" s="58"/>
      <c r="L6" s="58"/>
      <c r="M6" s="58"/>
      <c r="N6" s="59"/>
    </row>
    <row r="7" spans="1:15" x14ac:dyDescent="0.25">
      <c r="A7" s="38" t="s">
        <v>24</v>
      </c>
      <c r="B7" s="39"/>
      <c r="C7" s="3">
        <f>SUM(D10:D13)</f>
        <v>96</v>
      </c>
      <c r="D7" s="32" t="s">
        <v>25</v>
      </c>
      <c r="E7" s="40"/>
      <c r="F7" s="29">
        <v>3</v>
      </c>
      <c r="G7" s="30"/>
      <c r="H7" s="32" t="s">
        <v>74</v>
      </c>
      <c r="I7" s="33"/>
      <c r="J7" s="33"/>
      <c r="K7" s="33"/>
      <c r="L7" s="28">
        <v>2</v>
      </c>
      <c r="M7" s="29">
        <f>(C7*F7)+(C7*L7)</f>
        <v>480</v>
      </c>
      <c r="N7" s="30"/>
    </row>
    <row r="8" spans="1:15" ht="15" customHeight="1" x14ac:dyDescent="0.25">
      <c r="A8" s="41" t="s">
        <v>14</v>
      </c>
      <c r="B8" s="41" t="s">
        <v>0</v>
      </c>
      <c r="C8" s="42" t="s">
        <v>1</v>
      </c>
      <c r="D8" s="41" t="s">
        <v>17</v>
      </c>
      <c r="E8" s="37" t="s">
        <v>7</v>
      </c>
      <c r="F8" s="34" t="s">
        <v>2</v>
      </c>
      <c r="G8" s="34"/>
      <c r="H8" s="34"/>
      <c r="I8" s="35" t="s">
        <v>27</v>
      </c>
      <c r="J8" s="36"/>
      <c r="K8" s="37" t="s">
        <v>8</v>
      </c>
      <c r="L8" s="37" t="s">
        <v>3</v>
      </c>
      <c r="M8" s="37" t="s">
        <v>18</v>
      </c>
      <c r="N8" s="37"/>
    </row>
    <row r="9" spans="1:15" x14ac:dyDescent="0.25">
      <c r="A9" s="41"/>
      <c r="B9" s="41"/>
      <c r="C9" s="43"/>
      <c r="D9" s="41"/>
      <c r="E9" s="37"/>
      <c r="F9" s="23" t="s">
        <v>4</v>
      </c>
      <c r="G9" s="23" t="s">
        <v>5</v>
      </c>
      <c r="H9" s="23" t="s">
        <v>6</v>
      </c>
      <c r="I9" s="23" t="s">
        <v>28</v>
      </c>
      <c r="J9" s="23" t="s">
        <v>29</v>
      </c>
      <c r="K9" s="37"/>
      <c r="L9" s="37"/>
      <c r="M9" s="37"/>
      <c r="N9" s="37"/>
    </row>
    <row r="10" spans="1:15" x14ac:dyDescent="0.25">
      <c r="A10" s="1">
        <v>1</v>
      </c>
      <c r="B10" s="2" t="s">
        <v>41</v>
      </c>
      <c r="C10" s="1" t="s">
        <v>34</v>
      </c>
      <c r="D10" s="1">
        <v>2</v>
      </c>
      <c r="E10" s="1">
        <v>1</v>
      </c>
      <c r="F10" s="1"/>
      <c r="G10" s="1" t="s">
        <v>50</v>
      </c>
      <c r="H10" s="1"/>
      <c r="I10" s="1" t="s">
        <v>50</v>
      </c>
      <c r="J10" s="1" t="s">
        <v>35</v>
      </c>
      <c r="K10" s="1"/>
      <c r="L10" s="1"/>
      <c r="M10" s="29"/>
      <c r="N10" s="30"/>
    </row>
    <row r="11" spans="1:15" x14ac:dyDescent="0.25">
      <c r="A11" s="1">
        <v>2</v>
      </c>
      <c r="B11" s="2" t="s">
        <v>55</v>
      </c>
      <c r="C11" s="1" t="s">
        <v>33</v>
      </c>
      <c r="D11" s="1">
        <v>30</v>
      </c>
      <c r="E11" s="1"/>
      <c r="F11" s="1"/>
      <c r="G11" s="1" t="s">
        <v>50</v>
      </c>
      <c r="H11" s="1"/>
      <c r="I11" s="1"/>
      <c r="J11" s="1"/>
      <c r="K11" s="1"/>
      <c r="L11" s="1"/>
      <c r="M11" s="29"/>
      <c r="N11" s="30"/>
    </row>
    <row r="12" spans="1:15" x14ac:dyDescent="0.25">
      <c r="A12" s="1">
        <v>3</v>
      </c>
      <c r="B12" s="2" t="s">
        <v>56</v>
      </c>
      <c r="C12" s="1" t="s">
        <v>33</v>
      </c>
      <c r="D12" s="1">
        <v>4</v>
      </c>
      <c r="E12" s="1"/>
      <c r="F12" s="1"/>
      <c r="G12" s="1" t="s">
        <v>50</v>
      </c>
      <c r="H12" s="1" t="s">
        <v>63</v>
      </c>
      <c r="I12" s="1"/>
      <c r="J12" s="1"/>
      <c r="K12" s="1"/>
      <c r="L12" s="1"/>
      <c r="M12" s="29"/>
      <c r="N12" s="30"/>
    </row>
    <row r="13" spans="1:15" x14ac:dyDescent="0.25">
      <c r="A13" s="1">
        <v>4</v>
      </c>
      <c r="B13" s="2" t="s">
        <v>57</v>
      </c>
      <c r="C13" s="1" t="s">
        <v>33</v>
      </c>
      <c r="D13" s="1">
        <v>60</v>
      </c>
      <c r="E13" s="1"/>
      <c r="F13" s="1" t="s">
        <v>50</v>
      </c>
      <c r="G13" s="1"/>
      <c r="H13" s="1"/>
      <c r="I13" s="1"/>
      <c r="J13" s="1"/>
      <c r="K13" s="1"/>
      <c r="L13" s="1"/>
      <c r="M13" s="29"/>
      <c r="N13" s="30"/>
    </row>
    <row r="14" spans="1:15" x14ac:dyDescent="0.25">
      <c r="A14" s="5"/>
      <c r="B14" s="6"/>
      <c r="C14" s="6"/>
      <c r="D14" s="6"/>
      <c r="E14" s="6"/>
      <c r="F14" s="6"/>
      <c r="G14" s="6"/>
      <c r="H14" s="6"/>
      <c r="I14" s="6"/>
      <c r="J14" s="6"/>
      <c r="K14" s="6"/>
      <c r="L14" s="6"/>
      <c r="M14" s="6"/>
      <c r="N14" s="7"/>
    </row>
    <row r="15" spans="1:15" x14ac:dyDescent="0.25">
      <c r="A15" s="8"/>
      <c r="B15" s="9"/>
      <c r="C15" s="9"/>
      <c r="D15" s="9"/>
      <c r="E15" s="9"/>
      <c r="F15" s="9"/>
      <c r="G15" s="9"/>
      <c r="H15" s="9"/>
      <c r="I15" s="9"/>
      <c r="J15" s="9"/>
      <c r="K15" s="9"/>
      <c r="L15" s="9"/>
      <c r="M15" s="9"/>
      <c r="N15" s="10"/>
    </row>
    <row r="16" spans="1:15" x14ac:dyDescent="0.25">
      <c r="A16" s="8"/>
      <c r="B16" s="11" t="s">
        <v>77</v>
      </c>
      <c r="C16" s="9"/>
      <c r="D16" s="9"/>
      <c r="E16" s="9"/>
      <c r="F16" s="9"/>
      <c r="G16" s="9"/>
      <c r="H16" s="9" t="s">
        <v>12</v>
      </c>
      <c r="I16" s="9"/>
      <c r="J16" s="9"/>
      <c r="K16" s="9"/>
      <c r="L16" s="9"/>
      <c r="M16" s="9"/>
      <c r="N16" s="10"/>
    </row>
    <row r="17" spans="1:14" x14ac:dyDescent="0.25">
      <c r="A17" s="12"/>
      <c r="B17" s="13" t="s">
        <v>78</v>
      </c>
      <c r="C17" s="13"/>
      <c r="D17" s="13"/>
      <c r="E17" s="13"/>
      <c r="F17" s="13"/>
      <c r="G17" s="13"/>
      <c r="H17" s="13" t="s">
        <v>13</v>
      </c>
      <c r="I17" s="13"/>
      <c r="J17" s="13"/>
      <c r="K17" s="13"/>
      <c r="L17" s="13"/>
      <c r="M17" s="13"/>
      <c r="N17" s="14"/>
    </row>
    <row r="18" spans="1:14" x14ac:dyDescent="0.25">
      <c r="B18" s="15" t="s">
        <v>20</v>
      </c>
    </row>
    <row r="19" spans="1:14" ht="31.5" customHeight="1" x14ac:dyDescent="0.25">
      <c r="B19" s="31" t="s">
        <v>21</v>
      </c>
      <c r="C19" s="31"/>
      <c r="D19" s="31"/>
      <c r="E19" s="31"/>
      <c r="F19" s="31"/>
      <c r="G19" s="31"/>
      <c r="H19" s="31"/>
      <c r="I19" s="31"/>
      <c r="J19" s="31"/>
      <c r="K19" s="31"/>
      <c r="L19" s="31"/>
      <c r="M19" s="31"/>
      <c r="N19" s="31"/>
    </row>
    <row r="20" spans="1:14" ht="31.5" customHeight="1" x14ac:dyDescent="0.25">
      <c r="B20" s="31" t="s">
        <v>22</v>
      </c>
      <c r="C20" s="31"/>
      <c r="D20" s="31"/>
      <c r="E20" s="31"/>
      <c r="F20" s="31"/>
      <c r="G20" s="31"/>
      <c r="H20" s="31"/>
      <c r="I20" s="31"/>
      <c r="J20" s="31"/>
      <c r="K20" s="31"/>
      <c r="L20" s="31"/>
      <c r="M20" s="31"/>
      <c r="N20" s="31"/>
    </row>
  </sheetData>
  <mergeCells count="28">
    <mergeCell ref="A4:B6"/>
    <mergeCell ref="C4:N6"/>
    <mergeCell ref="H7:K7"/>
    <mergeCell ref="A1:B2"/>
    <mergeCell ref="C1:L1"/>
    <mergeCell ref="C2:L2"/>
    <mergeCell ref="A3:B3"/>
    <mergeCell ref="C3:L3"/>
    <mergeCell ref="A8:A9"/>
    <mergeCell ref="B8:B9"/>
    <mergeCell ref="C8:C9"/>
    <mergeCell ref="D8:D9"/>
    <mergeCell ref="E8:E9"/>
    <mergeCell ref="A7:B7"/>
    <mergeCell ref="D7:E7"/>
    <mergeCell ref="F7:G7"/>
    <mergeCell ref="M7:N7"/>
    <mergeCell ref="F8:H8"/>
    <mergeCell ref="I8:J8"/>
    <mergeCell ref="K8:K9"/>
    <mergeCell ref="L8:L9"/>
    <mergeCell ref="M8:N9"/>
    <mergeCell ref="M10:N10"/>
    <mergeCell ref="M11:N11"/>
    <mergeCell ref="M12:N12"/>
    <mergeCell ref="M13:N13"/>
    <mergeCell ref="B19:N19"/>
    <mergeCell ref="B20:N20"/>
  </mergeCells>
  <printOptions horizontalCentered="1" verticalCentered="1"/>
  <pageMargins left="0.23622047244094491" right="0.23622047244094491" top="0.39370078740157483" bottom="0.39370078740157483" header="0.31496062992125984" footer="0.31496062992125984"/>
  <pageSetup scale="9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26"/>
  <sheetViews>
    <sheetView workbookViewId="0">
      <selection activeCell="O5" sqref="O5"/>
    </sheetView>
  </sheetViews>
  <sheetFormatPr baseColWidth="10" defaultRowHeight="15" x14ac:dyDescent="0.25"/>
  <cols>
    <col min="1" max="1" width="3.5703125" customWidth="1"/>
    <col min="2" max="2" width="23.28515625" customWidth="1"/>
    <col min="3" max="3" width="10.28515625" customWidth="1"/>
    <col min="4" max="4" width="8.85546875" customWidth="1"/>
    <col min="5" max="5" width="10.5703125" customWidth="1"/>
    <col min="6" max="6" width="5.28515625" bestFit="1" customWidth="1"/>
    <col min="7" max="7" width="8.28515625" bestFit="1" customWidth="1"/>
    <col min="8" max="8" width="11.140625" customWidth="1"/>
    <col min="9" max="9" width="6.140625" bestFit="1" customWidth="1"/>
    <col min="10" max="10" width="9.7109375" bestFit="1" customWidth="1"/>
    <col min="11" max="11" width="8.28515625" customWidth="1"/>
    <col min="12" max="12" width="11" customWidth="1"/>
    <col min="13" max="13" width="11.5703125" customWidth="1"/>
    <col min="14" max="14" width="14.28515625" customWidth="1"/>
  </cols>
  <sheetData>
    <row r="1" spans="1:15" ht="28.5" customHeight="1" x14ac:dyDescent="0.25">
      <c r="A1" s="44" t="s">
        <v>19</v>
      </c>
      <c r="B1" s="44"/>
      <c r="C1" s="44" t="s">
        <v>30</v>
      </c>
      <c r="D1" s="44"/>
      <c r="E1" s="44"/>
      <c r="F1" s="44"/>
      <c r="G1" s="44"/>
      <c r="H1" s="44"/>
      <c r="I1" s="44"/>
      <c r="J1" s="44"/>
      <c r="K1" s="44"/>
      <c r="L1" s="44"/>
      <c r="M1" s="16" t="s">
        <v>11</v>
      </c>
      <c r="N1" s="17" t="s">
        <v>9</v>
      </c>
    </row>
    <row r="2" spans="1:15" ht="28.5" customHeight="1" x14ac:dyDescent="0.25">
      <c r="A2" s="44"/>
      <c r="B2" s="44"/>
      <c r="C2" s="44" t="s">
        <v>31</v>
      </c>
      <c r="D2" s="44"/>
      <c r="E2" s="44"/>
      <c r="F2" s="44"/>
      <c r="G2" s="44"/>
      <c r="H2" s="44"/>
      <c r="I2" s="44"/>
      <c r="J2" s="44"/>
      <c r="K2" s="44"/>
      <c r="L2" s="44"/>
      <c r="M2" s="16" t="s">
        <v>10</v>
      </c>
      <c r="N2" s="18" t="s">
        <v>32</v>
      </c>
    </row>
    <row r="3" spans="1:15" x14ac:dyDescent="0.25">
      <c r="A3" s="45" t="s">
        <v>15</v>
      </c>
      <c r="B3" s="46"/>
      <c r="C3" s="47" t="s">
        <v>59</v>
      </c>
      <c r="D3" s="48"/>
      <c r="E3" s="48"/>
      <c r="F3" s="48"/>
      <c r="G3" s="48"/>
      <c r="H3" s="48"/>
      <c r="I3" s="48"/>
      <c r="J3" s="48"/>
      <c r="K3" s="48"/>
      <c r="L3" s="48"/>
      <c r="M3" s="19" t="s">
        <v>23</v>
      </c>
      <c r="N3" s="21" t="s">
        <v>87</v>
      </c>
    </row>
    <row r="4" spans="1:15" ht="10.15" customHeight="1" x14ac:dyDescent="0.25">
      <c r="A4" s="49" t="s">
        <v>16</v>
      </c>
      <c r="B4" s="50"/>
      <c r="C4" s="51" t="s">
        <v>61</v>
      </c>
      <c r="D4" s="52"/>
      <c r="E4" s="52"/>
      <c r="F4" s="52"/>
      <c r="G4" s="52"/>
      <c r="H4" s="52"/>
      <c r="I4" s="52"/>
      <c r="J4" s="52"/>
      <c r="K4" s="52"/>
      <c r="L4" s="52"/>
      <c r="M4" s="52"/>
      <c r="N4" s="53"/>
      <c r="O4" s="8"/>
    </row>
    <row r="5" spans="1:15" ht="12.6" customHeight="1" x14ac:dyDescent="0.25">
      <c r="A5" s="49"/>
      <c r="B5" s="50"/>
      <c r="C5" s="54"/>
      <c r="D5" s="55"/>
      <c r="E5" s="55"/>
      <c r="F5" s="55"/>
      <c r="G5" s="55"/>
      <c r="H5" s="55"/>
      <c r="I5" s="55"/>
      <c r="J5" s="55"/>
      <c r="K5" s="55"/>
      <c r="L5" s="55"/>
      <c r="M5" s="55"/>
      <c r="N5" s="56"/>
      <c r="O5" s="8"/>
    </row>
    <row r="6" spans="1:15" ht="10.9" customHeight="1" x14ac:dyDescent="0.25">
      <c r="A6" s="49"/>
      <c r="B6" s="49"/>
      <c r="C6" s="57"/>
      <c r="D6" s="58"/>
      <c r="E6" s="58"/>
      <c r="F6" s="58"/>
      <c r="G6" s="58"/>
      <c r="H6" s="58"/>
      <c r="I6" s="58"/>
      <c r="J6" s="58"/>
      <c r="K6" s="58"/>
      <c r="L6" s="58"/>
      <c r="M6" s="58"/>
      <c r="N6" s="59"/>
    </row>
    <row r="7" spans="1:15" x14ac:dyDescent="0.25">
      <c r="A7" s="38" t="s">
        <v>24</v>
      </c>
      <c r="B7" s="39"/>
      <c r="C7" s="3">
        <f>SUM(D10:D13)</f>
        <v>96</v>
      </c>
      <c r="D7" s="32" t="s">
        <v>25</v>
      </c>
      <c r="E7" s="40"/>
      <c r="F7" s="29">
        <v>12</v>
      </c>
      <c r="G7" s="30"/>
      <c r="H7" s="32" t="s">
        <v>74</v>
      </c>
      <c r="I7" s="33"/>
      <c r="J7" s="33"/>
      <c r="K7" s="33"/>
      <c r="L7" s="28">
        <v>0</v>
      </c>
      <c r="M7" s="29">
        <f>(C7*F7)+(L7*C7)</f>
        <v>1152</v>
      </c>
      <c r="N7" s="30"/>
    </row>
    <row r="8" spans="1:15" ht="15" customHeight="1" x14ac:dyDescent="0.25">
      <c r="A8" s="41" t="s">
        <v>14</v>
      </c>
      <c r="B8" s="41" t="s">
        <v>0</v>
      </c>
      <c r="C8" s="42" t="s">
        <v>1</v>
      </c>
      <c r="D8" s="41" t="s">
        <v>17</v>
      </c>
      <c r="E8" s="37" t="s">
        <v>7</v>
      </c>
      <c r="F8" s="34" t="s">
        <v>2</v>
      </c>
      <c r="G8" s="34"/>
      <c r="H8" s="34"/>
      <c r="I8" s="35" t="s">
        <v>27</v>
      </c>
      <c r="J8" s="36"/>
      <c r="K8" s="37" t="s">
        <v>8</v>
      </c>
      <c r="L8" s="37" t="s">
        <v>3</v>
      </c>
      <c r="M8" s="37" t="s">
        <v>18</v>
      </c>
      <c r="N8" s="37"/>
    </row>
    <row r="9" spans="1:15" x14ac:dyDescent="0.25">
      <c r="A9" s="41"/>
      <c r="B9" s="41"/>
      <c r="C9" s="43"/>
      <c r="D9" s="41"/>
      <c r="E9" s="37"/>
      <c r="F9" s="4" t="s">
        <v>4</v>
      </c>
      <c r="G9" s="4" t="s">
        <v>5</v>
      </c>
      <c r="H9" s="4" t="s">
        <v>6</v>
      </c>
      <c r="I9" s="20" t="s">
        <v>28</v>
      </c>
      <c r="J9" s="20" t="s">
        <v>29</v>
      </c>
      <c r="K9" s="37"/>
      <c r="L9" s="37"/>
      <c r="M9" s="37"/>
      <c r="N9" s="37"/>
    </row>
    <row r="10" spans="1:15" x14ac:dyDescent="0.25">
      <c r="A10" s="1">
        <v>1</v>
      </c>
      <c r="B10" s="2" t="s">
        <v>39</v>
      </c>
      <c r="C10" s="1" t="s">
        <v>34</v>
      </c>
      <c r="D10" s="1">
        <v>2</v>
      </c>
      <c r="E10" s="1" t="s">
        <v>50</v>
      </c>
      <c r="F10" s="1"/>
      <c r="G10" s="1" t="s">
        <v>50</v>
      </c>
      <c r="H10" s="1"/>
      <c r="I10" s="1" t="s">
        <v>35</v>
      </c>
      <c r="J10" s="1" t="s">
        <v>35</v>
      </c>
      <c r="K10" s="1"/>
      <c r="L10" s="1"/>
      <c r="M10" s="29"/>
      <c r="N10" s="30"/>
    </row>
    <row r="11" spans="1:15" x14ac:dyDescent="0.25">
      <c r="A11" s="1">
        <v>2</v>
      </c>
      <c r="B11" s="2" t="s">
        <v>62</v>
      </c>
      <c r="C11" s="1" t="s">
        <v>33</v>
      </c>
      <c r="D11" s="1">
        <v>30</v>
      </c>
      <c r="E11" s="1"/>
      <c r="F11" s="1"/>
      <c r="G11" s="1" t="s">
        <v>35</v>
      </c>
      <c r="H11" s="1"/>
      <c r="I11" s="1"/>
      <c r="J11" s="1"/>
      <c r="K11" s="1"/>
      <c r="L11" s="1"/>
      <c r="M11" s="29"/>
      <c r="N11" s="30"/>
    </row>
    <row r="12" spans="1:15" x14ac:dyDescent="0.25">
      <c r="A12" s="1">
        <v>3</v>
      </c>
      <c r="B12" s="2" t="s">
        <v>56</v>
      </c>
      <c r="C12" s="1" t="s">
        <v>33</v>
      </c>
      <c r="D12" s="1">
        <v>4</v>
      </c>
      <c r="E12" s="1"/>
      <c r="F12" s="1" t="s">
        <v>35</v>
      </c>
      <c r="G12" s="1"/>
      <c r="H12" s="1" t="s">
        <v>63</v>
      </c>
      <c r="I12" s="1"/>
      <c r="J12" s="1"/>
      <c r="K12" s="1"/>
      <c r="L12" s="1"/>
      <c r="M12" s="29"/>
      <c r="N12" s="30"/>
    </row>
    <row r="13" spans="1:15" x14ac:dyDescent="0.25">
      <c r="A13" s="1">
        <v>4</v>
      </c>
      <c r="B13" s="2" t="s">
        <v>57</v>
      </c>
      <c r="C13" s="1" t="s">
        <v>33</v>
      </c>
      <c r="D13" s="1">
        <v>60</v>
      </c>
      <c r="E13" s="1"/>
      <c r="F13" s="1" t="s">
        <v>35</v>
      </c>
      <c r="G13" s="1"/>
      <c r="H13" s="1"/>
      <c r="I13" s="1"/>
      <c r="J13" s="1"/>
      <c r="K13" s="1"/>
      <c r="L13" s="1"/>
      <c r="M13" s="29"/>
      <c r="N13" s="30"/>
    </row>
    <row r="14" spans="1:15" x14ac:dyDescent="0.25">
      <c r="A14" s="5"/>
      <c r="B14" s="6"/>
      <c r="C14" s="6"/>
      <c r="D14" s="6"/>
      <c r="E14" s="6"/>
      <c r="F14" s="6"/>
      <c r="G14" s="6"/>
      <c r="H14" s="6"/>
      <c r="I14" s="6"/>
      <c r="J14" s="6"/>
      <c r="K14" s="6"/>
      <c r="L14" s="6"/>
      <c r="M14" s="6"/>
      <c r="N14" s="7"/>
    </row>
    <row r="15" spans="1:15" x14ac:dyDescent="0.25">
      <c r="A15" s="8"/>
      <c r="B15" s="9"/>
      <c r="C15" s="9"/>
      <c r="D15" s="9"/>
      <c r="E15" s="9"/>
      <c r="F15" s="9"/>
      <c r="G15" s="9"/>
      <c r="H15" s="9"/>
      <c r="I15" s="9"/>
      <c r="J15" s="9"/>
      <c r="K15" s="9"/>
      <c r="L15" s="9"/>
      <c r="M15" s="9"/>
      <c r="N15" s="10"/>
    </row>
    <row r="16" spans="1:15" x14ac:dyDescent="0.25">
      <c r="A16" s="8"/>
      <c r="B16" s="11" t="s">
        <v>77</v>
      </c>
      <c r="C16" s="9"/>
      <c r="D16" s="9"/>
      <c r="E16" s="9"/>
      <c r="F16" s="9"/>
      <c r="G16" s="9"/>
      <c r="H16" s="9" t="s">
        <v>12</v>
      </c>
      <c r="I16" s="9"/>
      <c r="J16" s="9"/>
      <c r="K16" s="9"/>
      <c r="L16" s="9"/>
      <c r="M16" s="9"/>
      <c r="N16" s="10"/>
    </row>
    <row r="17" spans="1:14" x14ac:dyDescent="0.25">
      <c r="A17" s="12"/>
      <c r="B17" s="13" t="s">
        <v>78</v>
      </c>
      <c r="C17" s="13"/>
      <c r="D17" s="13"/>
      <c r="E17" s="13"/>
      <c r="F17" s="13"/>
      <c r="G17" s="13"/>
      <c r="H17" s="13" t="s">
        <v>13</v>
      </c>
      <c r="I17" s="13"/>
      <c r="J17" s="13"/>
      <c r="K17" s="13"/>
      <c r="L17" s="13"/>
      <c r="M17" s="13"/>
      <c r="N17" s="14"/>
    </row>
    <row r="18" spans="1:14" x14ac:dyDescent="0.25">
      <c r="B18" s="15" t="s">
        <v>20</v>
      </c>
    </row>
    <row r="19" spans="1:14" x14ac:dyDescent="0.25">
      <c r="B19" s="31" t="s">
        <v>21</v>
      </c>
      <c r="C19" s="31"/>
      <c r="D19" s="31"/>
      <c r="E19" s="31"/>
      <c r="F19" s="31"/>
      <c r="G19" s="31"/>
      <c r="H19" s="31"/>
      <c r="I19" s="31"/>
      <c r="J19" s="31"/>
      <c r="K19" s="31"/>
      <c r="L19" s="31"/>
      <c r="M19" s="31"/>
      <c r="N19" s="31"/>
    </row>
    <row r="20" spans="1:14" x14ac:dyDescent="0.25">
      <c r="B20" s="31" t="s">
        <v>22</v>
      </c>
      <c r="C20" s="31"/>
      <c r="D20" s="31"/>
      <c r="E20" s="31"/>
      <c r="F20" s="31"/>
      <c r="G20" s="31"/>
      <c r="H20" s="31"/>
      <c r="I20" s="31"/>
      <c r="J20" s="31"/>
      <c r="K20" s="31"/>
      <c r="L20" s="31"/>
      <c r="M20" s="31"/>
      <c r="N20" s="31"/>
    </row>
    <row r="25" spans="1:14" ht="31.5" customHeight="1" x14ac:dyDescent="0.25"/>
    <row r="26" spans="1:14" ht="31.5" customHeight="1" x14ac:dyDescent="0.25"/>
  </sheetData>
  <mergeCells count="28">
    <mergeCell ref="A8:A9"/>
    <mergeCell ref="C3:L3"/>
    <mergeCell ref="H7:K7"/>
    <mergeCell ref="K8:K9"/>
    <mergeCell ref="M7:N7"/>
    <mergeCell ref="L8:L9"/>
    <mergeCell ref="I8:J8"/>
    <mergeCell ref="A1:B2"/>
    <mergeCell ref="F8:H8"/>
    <mergeCell ref="B8:B9"/>
    <mergeCell ref="E8:E9"/>
    <mergeCell ref="D8:D9"/>
    <mergeCell ref="C8:C9"/>
    <mergeCell ref="A7:B7"/>
    <mergeCell ref="D7:E7"/>
    <mergeCell ref="C2:L2"/>
    <mergeCell ref="C1:L1"/>
    <mergeCell ref="A3:B3"/>
    <mergeCell ref="A4:B6"/>
    <mergeCell ref="M8:N9"/>
    <mergeCell ref="C4:N6"/>
    <mergeCell ref="B19:N19"/>
    <mergeCell ref="B20:N20"/>
    <mergeCell ref="F7:G7"/>
    <mergeCell ref="M10:N10"/>
    <mergeCell ref="M11:N11"/>
    <mergeCell ref="M12:N12"/>
    <mergeCell ref="M13:N13"/>
  </mergeCells>
  <printOptions horizontalCentered="1" verticalCentered="1"/>
  <pageMargins left="0.23622047244094491" right="0.23622047244094491" top="0.39370078740157483" bottom="0.39370078740157483" header="0.31496062992125984" footer="0.31496062992125984"/>
  <pageSetup scale="9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USUARIO</vt:lpstr>
      <vt:lpstr>SOLICITUD</vt:lpstr>
      <vt:lpstr>ESTADOCASO</vt:lpstr>
      <vt:lpstr>PROGRAMA_ACADEMICO</vt:lpstr>
      <vt:lpstr>PROGRAMA_ACADEMICO_MATERIA</vt:lpstr>
      <vt:lpstr>MATERIA</vt:lpstr>
      <vt:lpstr>TIPO_USUARIO</vt:lpstr>
      <vt:lpstr>TIPO_DOCUMENTO</vt:lpstr>
    </vt:vector>
  </TitlesOfParts>
  <Company>sena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jibotero</dc:creator>
  <cp:lastModifiedBy>Admi</cp:lastModifiedBy>
  <cp:lastPrinted>2011-07-22T16:57:20Z</cp:lastPrinted>
  <dcterms:created xsi:type="dcterms:W3CDTF">2010-05-26T15:26:29Z</dcterms:created>
  <dcterms:modified xsi:type="dcterms:W3CDTF">2019-05-18T23:11:27Z</dcterms:modified>
</cp:coreProperties>
</file>