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an/vjlab Dropbox/Wei Xiaoman/HPAIH5-resugence/02.data/Phylodynamics_HA_20220713/beast_data_summary/"/>
    </mc:Choice>
  </mc:AlternateContent>
  <xr:revisionPtr revIDLastSave="0" documentId="13_ncr:1_{55B2C19C-46D5-DA4C-94D3-F5BD56961DE8}" xr6:coauthVersionLast="47" xr6:coauthVersionMax="47" xr10:uidLastSave="{00000000-0000-0000-0000-000000000000}"/>
  <bookViews>
    <workbookView xWindow="0" yWindow="860" windowWidth="32000" windowHeight="14840" xr2:uid="{6DE729A9-2A88-F34E-966D-D5122920A2AA}"/>
  </bookViews>
  <sheets>
    <sheet name="all_clad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5" l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</calcChain>
</file>

<file path=xl/sharedStrings.xml><?xml version="1.0" encoding="utf-8"?>
<sst xmlns="http://schemas.openxmlformats.org/spreadsheetml/2006/main" count="73" uniqueCount="22">
  <si>
    <t>Percentage</t>
  </si>
  <si>
    <t>Domestic_Birds</t>
  </si>
  <si>
    <t>Wild_Birds</t>
  </si>
  <si>
    <t>Domestic_Birds to Human</t>
  </si>
  <si>
    <t>Domestic_Birds to Wild_Birds</t>
  </si>
  <si>
    <t>Human to Wild_Birds</t>
  </si>
  <si>
    <t>Human to Domestic_Birds</t>
  </si>
  <si>
    <t>Wild_Birds to Domestic_Birds</t>
  </si>
  <si>
    <t>Wild_Birds to Human</t>
  </si>
  <si>
    <t>Bayes Factor</t>
  </si>
  <si>
    <t>Host Transition</t>
  </si>
  <si>
    <t xml:space="preserve">Human </t>
  </si>
  <si>
    <t>Reward Time (year)</t>
  </si>
  <si>
    <t>Markov Jumps</t>
  </si>
  <si>
    <t xml:space="preserve">Host </t>
  </si>
  <si>
    <t>Host Reward</t>
  </si>
  <si>
    <t>Clade2344b_v1</t>
  </si>
  <si>
    <t>Clade</t>
  </si>
  <si>
    <t>/</t>
  </si>
  <si>
    <t>Clade2344x</t>
  </si>
  <si>
    <t>Clade2321</t>
  </si>
  <si>
    <t>Clade22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</si>
</sst>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0" fontId="3" fillId="2" borderId="2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0" fontId="3" fillId="2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E0FA-4E80-624D-8B43-914951B6A3F5}">
  <dimension ref="A1:G27"/>
  <sheetViews>
    <sheetView tabSelected="1" workbookViewId="0">
      <selection activeCell="K17" sqref="K17"/>
    </sheetView>
  </sheetViews>
  <sheetFormatPr baseColWidth="10" defaultRowHeight="16" x14ac:dyDescent="0.2"/>
  <cols>
    <col min="1" max="1" width="19" style="1" customWidth="1"/>
    <col min="2" max="2" width="28.6640625" style="1" customWidth="1"/>
    <col min="3" max="3" width="17.83203125" style="1" customWidth="1"/>
    <col min="4" max="4" width="16.83203125" style="1" customWidth="1"/>
    <col min="5" max="5" width="18.83203125" style="1" customWidth="1"/>
    <col min="6" max="6" width="18.6640625" style="1" customWidth="1"/>
    <col min="7" max="7" width="22" style="1" customWidth="1"/>
    <col min="8" max="16384" width="10.83203125" style="1"/>
  </cols>
  <sheetData>
    <row r="1" spans="1:7" ht="17" thickBot="1" x14ac:dyDescent="0.25">
      <c r="A1" s="2"/>
      <c r="B1" s="2"/>
      <c r="C1" s="2"/>
      <c r="D1" s="2"/>
      <c r="E1" s="2"/>
      <c r="F1" s="2"/>
      <c r="G1" s="2"/>
    </row>
    <row r="2" spans="1:7" ht="19" thickBot="1" x14ac:dyDescent="0.25">
      <c r="A2" s="28" t="s">
        <v>17</v>
      </c>
      <c r="B2" s="30" t="s">
        <v>10</v>
      </c>
      <c r="C2" s="30"/>
      <c r="D2" s="30"/>
      <c r="E2" s="30"/>
      <c r="F2" s="31" t="s">
        <v>15</v>
      </c>
      <c r="G2" s="31"/>
    </row>
    <row r="3" spans="1:7" ht="18" x14ac:dyDescent="0.2">
      <c r="A3" s="29"/>
      <c r="B3" s="3" t="s">
        <v>10</v>
      </c>
      <c r="C3" s="3" t="s">
        <v>13</v>
      </c>
      <c r="D3" s="3" t="s">
        <v>0</v>
      </c>
      <c r="E3" s="3" t="s">
        <v>9</v>
      </c>
      <c r="F3" s="4" t="s">
        <v>14</v>
      </c>
      <c r="G3" s="4" t="s">
        <v>12</v>
      </c>
    </row>
    <row r="4" spans="1:7" x14ac:dyDescent="0.2">
      <c r="A4" s="25" t="s">
        <v>16</v>
      </c>
      <c r="B4" s="5" t="s">
        <v>3</v>
      </c>
      <c r="C4" s="17">
        <v>6.9089999999999998</v>
      </c>
      <c r="D4" s="20">
        <f>C4/SUM(C4:C9)</f>
        <v>2.8572586528329415E-2</v>
      </c>
      <c r="E4" s="17">
        <v>1494.32601</v>
      </c>
      <c r="F4" s="6" t="s">
        <v>1</v>
      </c>
      <c r="G4" s="13">
        <v>150.053</v>
      </c>
    </row>
    <row r="5" spans="1:7" x14ac:dyDescent="0.2">
      <c r="A5" s="26"/>
      <c r="B5" s="5" t="s">
        <v>4</v>
      </c>
      <c r="C5" s="17">
        <v>50.466999999999999</v>
      </c>
      <c r="D5" s="20">
        <f>C5/SUM(C4:C9)</f>
        <v>0.20870932469607767</v>
      </c>
      <c r="E5" s="17">
        <v>1494.32601</v>
      </c>
      <c r="F5" s="6" t="s">
        <v>11</v>
      </c>
      <c r="G5" s="13">
        <v>1.202</v>
      </c>
    </row>
    <row r="6" spans="1:7" x14ac:dyDescent="0.2">
      <c r="A6" s="26"/>
      <c r="B6" s="5" t="s">
        <v>6</v>
      </c>
      <c r="C6" s="17">
        <v>1.4E-2</v>
      </c>
      <c r="D6" s="20">
        <f>C6/SUM(C4:C9)</f>
        <v>5.7897845042207533E-5</v>
      </c>
      <c r="E6" s="17">
        <v>1.281441848</v>
      </c>
      <c r="F6" s="6" t="s">
        <v>2</v>
      </c>
      <c r="G6" s="13">
        <v>161.80000000000001</v>
      </c>
    </row>
    <row r="7" spans="1:7" x14ac:dyDescent="0.2">
      <c r="A7" s="26"/>
      <c r="B7" s="5" t="s">
        <v>5</v>
      </c>
      <c r="C7" s="17">
        <v>1.72E-2</v>
      </c>
      <c r="D7" s="20">
        <f>C7/SUM(C4:C9)</f>
        <v>7.1131638194712118E-5</v>
      </c>
      <c r="E7" s="17">
        <v>1.2688743090000001</v>
      </c>
      <c r="F7" s="6" t="s">
        <v>18</v>
      </c>
      <c r="G7" s="13" t="s">
        <v>18</v>
      </c>
    </row>
    <row r="8" spans="1:7" x14ac:dyDescent="0.2">
      <c r="A8" s="26"/>
      <c r="B8" s="5" t="s">
        <v>7</v>
      </c>
      <c r="C8" s="17">
        <v>184.28899999999999</v>
      </c>
      <c r="D8" s="20">
        <f>C8/SUM(C4:C9)</f>
        <v>0.76213828321309884</v>
      </c>
      <c r="E8" s="17">
        <v>1494.32601</v>
      </c>
      <c r="F8" s="6" t="s">
        <v>18</v>
      </c>
      <c r="G8" s="13" t="s">
        <v>18</v>
      </c>
    </row>
    <row r="9" spans="1:7" x14ac:dyDescent="0.2">
      <c r="A9" s="32"/>
      <c r="B9" s="5" t="s">
        <v>8</v>
      </c>
      <c r="C9" s="17">
        <v>0.109</v>
      </c>
      <c r="D9" s="20">
        <f>C9/SUM(C4:C9)</f>
        <v>4.5077607925718719E-4</v>
      </c>
      <c r="E9" s="17">
        <v>8.7474070000000001E-2</v>
      </c>
      <c r="F9" s="6" t="s">
        <v>18</v>
      </c>
      <c r="G9" s="13" t="s">
        <v>18</v>
      </c>
    </row>
    <row r="10" spans="1:7" x14ac:dyDescent="0.2">
      <c r="A10" s="25" t="s">
        <v>19</v>
      </c>
      <c r="B10" s="7" t="s">
        <v>3</v>
      </c>
      <c r="C10" s="18">
        <v>16.754999999999999</v>
      </c>
      <c r="D10" s="21">
        <f>C10/SUM(C10:C15)</f>
        <v>0.1462169473776071</v>
      </c>
      <c r="E10" s="18">
        <v>1660.0893720756201</v>
      </c>
      <c r="F10" s="8" t="s">
        <v>1</v>
      </c>
      <c r="G10" s="14">
        <v>259.13400000000001</v>
      </c>
    </row>
    <row r="11" spans="1:7" x14ac:dyDescent="0.2">
      <c r="A11" s="26"/>
      <c r="B11" s="5" t="s">
        <v>4</v>
      </c>
      <c r="C11" s="17">
        <v>46.103000000000002</v>
      </c>
      <c r="D11" s="20">
        <f>C11/SUM(C10:C15)</f>
        <v>0.40233004625185442</v>
      </c>
      <c r="E11" s="17">
        <v>1660.0893720756201</v>
      </c>
      <c r="F11" s="6" t="s">
        <v>11</v>
      </c>
      <c r="G11" s="13">
        <v>12.06</v>
      </c>
    </row>
    <row r="12" spans="1:7" x14ac:dyDescent="0.2">
      <c r="A12" s="26"/>
      <c r="B12" s="5" t="s">
        <v>6</v>
      </c>
      <c r="C12" s="17">
        <v>0.35099999999999998</v>
      </c>
      <c r="D12" s="20">
        <f>C12/SUM(C10:C15)</f>
        <v>3.0630945108648219E-3</v>
      </c>
      <c r="E12" s="17">
        <v>0.88575842213483502</v>
      </c>
      <c r="F12" s="6" t="s">
        <v>2</v>
      </c>
      <c r="G12" s="13">
        <v>56.069000000000003</v>
      </c>
    </row>
    <row r="13" spans="1:7" x14ac:dyDescent="0.2">
      <c r="A13" s="26"/>
      <c r="B13" s="5" t="s">
        <v>5</v>
      </c>
      <c r="C13" s="17">
        <v>0.64900000000000002</v>
      </c>
      <c r="D13" s="20">
        <f>C13/SUM(C10:C15)</f>
        <v>5.6636704773540452E-3</v>
      </c>
      <c r="E13" s="17">
        <v>2.4804206759305401</v>
      </c>
      <c r="F13" s="6" t="s">
        <v>18</v>
      </c>
      <c r="G13" s="13" t="s">
        <v>18</v>
      </c>
    </row>
    <row r="14" spans="1:7" x14ac:dyDescent="0.2">
      <c r="A14" s="26"/>
      <c r="B14" s="5" t="s">
        <v>7</v>
      </c>
      <c r="C14" s="17">
        <v>50.47</v>
      </c>
      <c r="D14" s="20">
        <f>C14/SUM(C10:C15)</f>
        <v>0.44043982895540623</v>
      </c>
      <c r="E14" s="17">
        <v>1660.0893720756201</v>
      </c>
      <c r="F14" s="6" t="s">
        <v>18</v>
      </c>
      <c r="G14" s="13" t="s">
        <v>18</v>
      </c>
    </row>
    <row r="15" spans="1:7" x14ac:dyDescent="0.2">
      <c r="A15" s="32"/>
      <c r="B15" s="9" t="s">
        <v>8</v>
      </c>
      <c r="C15" s="19">
        <v>0.26200000000000001</v>
      </c>
      <c r="D15" s="22">
        <f>C15/SUM(C10:C15)</f>
        <v>2.286412426913343E-3</v>
      </c>
      <c r="E15" s="19">
        <v>0.231980230418423</v>
      </c>
      <c r="F15" s="10" t="s">
        <v>18</v>
      </c>
      <c r="G15" s="15" t="s">
        <v>18</v>
      </c>
    </row>
    <row r="16" spans="1:7" x14ac:dyDescent="0.2">
      <c r="A16" s="25" t="s">
        <v>20</v>
      </c>
      <c r="B16" s="7" t="s">
        <v>3</v>
      </c>
      <c r="C16" s="18">
        <v>12.956</v>
      </c>
      <c r="D16" s="21">
        <f>C16/SUM(C16:C21)</f>
        <v>0.2057301467073808</v>
      </c>
      <c r="E16" s="18">
        <v>1660.0893719999999</v>
      </c>
      <c r="F16" s="8" t="s">
        <v>1</v>
      </c>
      <c r="G16" s="14">
        <v>413.42500000000001</v>
      </c>
    </row>
    <row r="17" spans="1:7" x14ac:dyDescent="0.2">
      <c r="A17" s="26"/>
      <c r="B17" s="5" t="s">
        <v>4</v>
      </c>
      <c r="C17" s="17">
        <v>38.545999999999999</v>
      </c>
      <c r="D17" s="20">
        <f>C17/SUM(C16:C21)</f>
        <v>0.61207735682175823</v>
      </c>
      <c r="E17" s="17">
        <v>1660.0893719999999</v>
      </c>
      <c r="F17" s="6" t="s">
        <v>11</v>
      </c>
      <c r="G17" s="13">
        <v>5.2880000000000003</v>
      </c>
    </row>
    <row r="18" spans="1:7" x14ac:dyDescent="0.2">
      <c r="A18" s="26"/>
      <c r="B18" s="5" t="s">
        <v>6</v>
      </c>
      <c r="C18" s="17">
        <v>0.17299999999999999</v>
      </c>
      <c r="D18" s="20">
        <f>C18/SUM(C16:C21)</f>
        <v>2.7470913384051309E-3</v>
      </c>
      <c r="E18" s="17">
        <v>1.9365370529999999</v>
      </c>
      <c r="F18" s="6" t="s">
        <v>2</v>
      </c>
      <c r="G18" s="13">
        <v>42.067999999999998</v>
      </c>
    </row>
    <row r="19" spans="1:7" x14ac:dyDescent="0.2">
      <c r="A19" s="26"/>
      <c r="B19" s="5" t="s">
        <v>5</v>
      </c>
      <c r="C19" s="17">
        <v>2.1399999999999999E-2</v>
      </c>
      <c r="D19" s="20">
        <f>C19/SUM(C16:C21)</f>
        <v>3.3981361064664627E-4</v>
      </c>
      <c r="E19" s="17">
        <v>1.095643873</v>
      </c>
      <c r="F19" s="6" t="s">
        <v>18</v>
      </c>
      <c r="G19" s="13" t="s">
        <v>18</v>
      </c>
    </row>
    <row r="20" spans="1:7" x14ac:dyDescent="0.2">
      <c r="A20" s="26"/>
      <c r="B20" s="5" t="s">
        <v>7</v>
      </c>
      <c r="C20" s="17">
        <v>11.266999999999999</v>
      </c>
      <c r="D20" s="20">
        <f>C20/SUM(C16:C21)</f>
        <v>0.17891027809139082</v>
      </c>
      <c r="E20" s="17">
        <v>1660.0893719999999</v>
      </c>
      <c r="F20" s="6" t="s">
        <v>18</v>
      </c>
      <c r="G20" s="13" t="s">
        <v>18</v>
      </c>
    </row>
    <row r="21" spans="1:7" x14ac:dyDescent="0.2">
      <c r="A21" s="32"/>
      <c r="B21" s="9" t="s">
        <v>8</v>
      </c>
      <c r="C21" s="19">
        <v>1.23E-2</v>
      </c>
      <c r="D21" s="22">
        <f>C21/SUM(C16:C21)</f>
        <v>1.9531343041839948E-4</v>
      </c>
      <c r="E21" s="19">
        <v>0.162346885</v>
      </c>
      <c r="F21" s="10" t="s">
        <v>18</v>
      </c>
      <c r="G21" s="15" t="s">
        <v>18</v>
      </c>
    </row>
    <row r="22" spans="1:7" x14ac:dyDescent="0.2">
      <c r="A22" s="25" t="s">
        <v>21</v>
      </c>
      <c r="B22" s="7" t="s">
        <v>3</v>
      </c>
      <c r="C22" s="18">
        <v>30.707999999999998</v>
      </c>
      <c r="D22" s="21">
        <f>C22/83.4952</f>
        <v>0.36778162097940958</v>
      </c>
      <c r="E22" s="18">
        <v>6636.6738580375404</v>
      </c>
      <c r="F22" s="8" t="s">
        <v>1</v>
      </c>
      <c r="G22" s="14">
        <v>204.24600000000001</v>
      </c>
    </row>
    <row r="23" spans="1:7" x14ac:dyDescent="0.2">
      <c r="A23" s="26"/>
      <c r="B23" s="5" t="s">
        <v>4</v>
      </c>
      <c r="C23" s="17">
        <v>12.763999999999999</v>
      </c>
      <c r="D23" s="20">
        <f t="shared" ref="D23:D27" si="0">C23/83.4952</f>
        <v>0.15287106324674951</v>
      </c>
      <c r="E23" s="17">
        <v>6636.6738580375404</v>
      </c>
      <c r="F23" s="6" t="s">
        <v>11</v>
      </c>
      <c r="G23" s="13">
        <v>41.125999999999998</v>
      </c>
    </row>
    <row r="24" spans="1:7" x14ac:dyDescent="0.2">
      <c r="A24" s="26"/>
      <c r="B24" s="5" t="s">
        <v>6</v>
      </c>
      <c r="C24" s="17">
        <v>19.835000000000001</v>
      </c>
      <c r="D24" s="20">
        <f t="shared" si="0"/>
        <v>0.23755856624093363</v>
      </c>
      <c r="E24" s="17">
        <v>6636.6738580375404</v>
      </c>
      <c r="F24" s="6" t="s">
        <v>2</v>
      </c>
      <c r="G24" s="13">
        <v>37.636000000000003</v>
      </c>
    </row>
    <row r="25" spans="1:7" x14ac:dyDescent="0.2">
      <c r="A25" s="26"/>
      <c r="B25" s="5" t="s">
        <v>5</v>
      </c>
      <c r="C25" s="17">
        <v>1.5599999999999999E-2</v>
      </c>
      <c r="D25" s="20">
        <f t="shared" si="0"/>
        <v>1.8683708764096618E-4</v>
      </c>
      <c r="E25" s="17">
        <v>8.1632366593885994E-2</v>
      </c>
      <c r="F25" s="6" t="s">
        <v>18</v>
      </c>
      <c r="G25" s="13" t="s">
        <v>18</v>
      </c>
    </row>
    <row r="26" spans="1:7" x14ac:dyDescent="0.2">
      <c r="A26" s="26"/>
      <c r="B26" s="5" t="s">
        <v>7</v>
      </c>
      <c r="C26" s="17">
        <v>20.151</v>
      </c>
      <c r="D26" s="20">
        <f t="shared" si="0"/>
        <v>0.24134321493930191</v>
      </c>
      <c r="E26" s="17">
        <v>6636.6738580375404</v>
      </c>
      <c r="F26" s="6" t="s">
        <v>18</v>
      </c>
      <c r="G26" s="13" t="s">
        <v>18</v>
      </c>
    </row>
    <row r="27" spans="1:7" ht="17" thickBot="1" x14ac:dyDescent="0.25">
      <c r="A27" s="27"/>
      <c r="B27" s="11" t="s">
        <v>8</v>
      </c>
      <c r="C27" s="23">
        <v>2.1600000000000001E-2</v>
      </c>
      <c r="D27" s="24">
        <f t="shared" si="0"/>
        <v>2.5869750596441474E-4</v>
      </c>
      <c r="E27" s="23">
        <v>9.4941446939735205E-2</v>
      </c>
      <c r="F27" s="12" t="s">
        <v>18</v>
      </c>
      <c r="G27" s="16" t="s">
        <v>18</v>
      </c>
    </row>
  </sheetData>
  <mergeCells count="7">
    <mergeCell ref="A22:A27"/>
    <mergeCell ref="A2:A3"/>
    <mergeCell ref="B2:E2"/>
    <mergeCell ref="F2:G2"/>
    <mergeCell ref="A4:A9"/>
    <mergeCell ref="A10:A15"/>
    <mergeCell ref="A16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all_clades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Xiaoman Wei</dc:creator>
  <cp:lastModifiedBy>Xiaoman Wei</cp:lastModifiedBy>
  <dcterms:created xsi:type="dcterms:W3CDTF">2022-07-20T02:28:50Z</dcterms:created>
  <dcterms:modified xsi:type="dcterms:W3CDTF">2022-07-20T12:04:34Z</dcterms:modified>
</cp:coreProperties>
</file>