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2" windowHeight="5928" tabRatio="940" firstSheet="7" activeTab="11"/>
  </bookViews>
  <sheets>
    <sheet name="See Examples" sheetId="54" r:id="rId1"/>
    <sheet name="TC1_InitiateEdit_OrderConfPage" sheetId="32" r:id="rId2"/>
    <sheet name="TC2_EditOrder_Submitted" sheetId="31" r:id="rId3"/>
    <sheet name="TC3_EditOrder_PendAppr" sheetId="39" r:id="rId4"/>
    <sheet name="TC4_EditOrder_CSR Reviewing" sheetId="56" r:id="rId5"/>
    <sheet name="TC5_Edit_Awaiting FO Creation" sheetId="57" r:id="rId6"/>
    <sheet name="TC6_EditOrder_Open" sheetId="34" r:id="rId7"/>
    <sheet name="TC7_EditOrder_CustHold" sheetId="37" r:id="rId8"/>
    <sheet name="TC8_EditOrder_SysHold " sheetId="40" r:id="rId9"/>
    <sheet name="TC9_EditOrder_WebHold" sheetId="41" r:id="rId10"/>
    <sheet name="Summary" sheetId="4" r:id="rId11"/>
    <sheet name="TC10_EditOrder_Buttons,etc." sheetId="44" r:id="rId12"/>
    <sheet name="TC11_Editable_LineFields" sheetId="33" r:id="rId13"/>
    <sheet name="TC12_Non-Editable_LineFields" sheetId="43" r:id="rId14"/>
    <sheet name="TC13_EditableHeaderFields" sheetId="48" r:id="rId15"/>
    <sheet name="TC14_Non-EditableHeaderFields" sheetId="49" r:id="rId16"/>
    <sheet name="TC15_Browsers" sheetId="52" r:id="rId17"/>
    <sheet name="TC16_Brands" sheetId="53" r:id="rId18"/>
    <sheet name="General Info" sheetId="51" r:id="rId19"/>
    <sheet name="Reference_OrderStatus" sheetId="55" r:id="rId20"/>
    <sheet name="Reference_Buttons" sheetId="45" r:id="rId21"/>
    <sheet name="Reference_BusinessRules" sheetId="46" r:id="rId22"/>
    <sheet name="Reference_UserRoles" sheetId="47" r:id="rId23"/>
    <sheet name="0. Dropdown Values" sheetId="3" r:id="rId24"/>
  </sheets>
  <externalReferences>
    <externalReference r:id="rId25"/>
    <externalReference r:id="rId26"/>
    <externalReference r:id="rId27"/>
    <externalReference r:id="rId28"/>
    <externalReference r:id="rId29"/>
  </externalReferences>
  <definedNames>
    <definedName name="a">[1]Status!$A$1:$A$4</definedName>
    <definedName name="abc">[2]Status!$A$1:$A$4</definedName>
    <definedName name="abcd">[3]Status!$A$1:$A$4</definedName>
    <definedName name="e">[2]Status!$A$1:$A$4</definedName>
    <definedName name="PassFailStatus" localSheetId="23">'0. Dropdown Values'!$A$2:$A$4</definedName>
    <definedName name="_xlnm.Print_Area" localSheetId="10">Summary!$A$1:$G$49</definedName>
    <definedName name="_xlnm.Print_Titles" localSheetId="10">Summary!$1:$2</definedName>
    <definedName name="Status" localSheetId="19">[4]Status!$A$1:$A$5</definedName>
    <definedName name="status" localSheetId="0">[2]Status!$A$1:$A$4</definedName>
    <definedName name="Status">'0. Dropdown Values'!$A$1:$A$4</definedName>
  </definedNames>
  <calcPr calcId="125725"/>
</workbook>
</file>

<file path=xl/calcChain.xml><?xml version="1.0" encoding="utf-8"?>
<calcChain xmlns="http://schemas.openxmlformats.org/spreadsheetml/2006/main">
  <c r="A20" i="32"/>
  <c r="A11" i="54"/>
  <c r="A10"/>
  <c r="E56" i="4" l="1"/>
  <c r="F56" s="1"/>
  <c r="E55"/>
  <c r="A12" i="49"/>
  <c r="A13" s="1"/>
  <c r="A14" s="1"/>
  <c r="A9"/>
  <c r="A10" s="1"/>
  <c r="A9" i="48"/>
  <c r="A10" s="1"/>
  <c r="E57" i="4" l="1"/>
  <c r="F57" s="1"/>
  <c r="F55"/>
  <c r="A10" i="43" l="1"/>
  <c r="A12" s="1"/>
  <c r="A14" s="1"/>
  <c r="A15" s="1"/>
  <c r="A9"/>
  <c r="A9" i="33" l="1"/>
  <c r="A10" s="1"/>
  <c r="A9" i="32"/>
  <c r="A10" s="1"/>
  <c r="A11"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I23" authorId="0">
      <text>
        <r>
          <rPr>
            <sz val="8"/>
            <color indexed="81"/>
            <rFont val="Tahoma"/>
            <family val="2"/>
          </rPr>
          <t>Indicate whether results comply with expectations or describe exceptions with sufficient detail  to permit replication.</t>
        </r>
      </text>
    </comment>
    <comment ref="J23" authorId="0">
      <text>
        <r>
          <rPr>
            <sz val="8"/>
            <color indexed="81"/>
            <rFont val="Tahoma"/>
            <family val="2"/>
          </rPr>
          <t>Select from List.  
- Blank
- Pass
- Fail
- Not Started</t>
        </r>
      </text>
    </comment>
    <comment ref="K23" authorId="0">
      <text>
        <r>
          <rPr>
            <sz val="8"/>
            <color indexed="81"/>
            <rFont val="Tahoma"/>
            <family val="2"/>
          </rPr>
          <t>Enter Month / Day.  Year defaults to current year unless entered.</t>
        </r>
      </text>
    </comment>
    <comment ref="L23" authorId="0">
      <text>
        <r>
          <rPr>
            <sz val="8"/>
            <color indexed="81"/>
            <rFont val="Tahoma"/>
            <family val="2"/>
          </rPr>
          <t xml:space="preserve">Enter numeric portion of JIRA ticket.  
</t>
        </r>
      </text>
    </comment>
    <comment ref="M23" authorId="0">
      <text>
        <r>
          <rPr>
            <sz val="8"/>
            <color indexed="81"/>
            <rFont val="Tahoma"/>
            <family val="2"/>
          </rPr>
          <t>Indicate whether results comply with expectations or describe exceptions with sufficient detail  to permit replication.</t>
        </r>
      </text>
    </comment>
    <comment ref="N23" authorId="0">
      <text>
        <r>
          <rPr>
            <sz val="8"/>
            <color indexed="81"/>
            <rFont val="Tahoma"/>
            <family val="2"/>
          </rPr>
          <t>Select from List.  
- Blank
- Pass
- Fail
- Not Started</t>
        </r>
      </text>
    </comment>
    <comment ref="O23" authorId="0">
      <text>
        <r>
          <rPr>
            <sz val="8"/>
            <color indexed="81"/>
            <rFont val="Tahoma"/>
            <family val="2"/>
          </rPr>
          <t>Enter Month / Day.  Year defaults to current year unless entered.</t>
        </r>
      </text>
    </comment>
    <comment ref="P23" authorId="0">
      <text>
        <r>
          <rPr>
            <sz val="8"/>
            <color indexed="81"/>
            <rFont val="Tahoma"/>
            <family val="2"/>
          </rPr>
          <t xml:space="preserve">Enter numeric portion of JIRA ticket.  
</t>
        </r>
      </text>
    </comment>
    <comment ref="Q23" authorId="0">
      <text>
        <r>
          <rPr>
            <sz val="8"/>
            <color indexed="81"/>
            <rFont val="Tahoma"/>
            <family val="2"/>
          </rPr>
          <t>Indicate whether results comply with expectations or describe exceptions with sufficient detail  to permit replication.</t>
        </r>
      </text>
    </comment>
    <comment ref="R23" authorId="0">
      <text>
        <r>
          <rPr>
            <sz val="8"/>
            <color indexed="81"/>
            <rFont val="Tahoma"/>
            <family val="2"/>
          </rPr>
          <t>Select from List.  
- Blank
- Pass
- Fail
- Not Started</t>
        </r>
      </text>
    </comment>
    <comment ref="S23" authorId="0">
      <text>
        <r>
          <rPr>
            <sz val="8"/>
            <color indexed="81"/>
            <rFont val="Tahoma"/>
            <family val="2"/>
          </rPr>
          <t>Enter Month / Day.  Year defaults to current year unless entered.</t>
        </r>
      </text>
    </comment>
    <comment ref="T23" authorId="0">
      <text>
        <r>
          <rPr>
            <sz val="8"/>
            <color indexed="81"/>
            <rFont val="Tahoma"/>
            <family val="2"/>
          </rPr>
          <t xml:space="preserve">Enter numeric portion of JIRA ticket.  
</t>
        </r>
      </text>
    </comment>
    <comment ref="B33" authorId="0">
      <text>
        <r>
          <rPr>
            <sz val="8"/>
            <color indexed="81"/>
            <rFont val="Tahoma"/>
            <family val="2"/>
          </rPr>
          <t>Test Status: 
RED if any Fail
WHITE if any Not Started
GREEN if any Pass and no Fail &amp; No Not Started</t>
        </r>
      </text>
    </comment>
    <comment ref="E38" authorId="0">
      <text>
        <r>
          <rPr>
            <sz val="8"/>
            <color indexed="81"/>
            <rFont val="Tahoma"/>
            <family val="2"/>
          </rPr>
          <t>Indicate whether results comply with expectations or describe exceptions with sufficient detail  to permit replication.</t>
        </r>
      </text>
    </comment>
    <comment ref="F38" authorId="0">
      <text>
        <r>
          <rPr>
            <sz val="8"/>
            <color indexed="81"/>
            <rFont val="Tahoma"/>
            <family val="2"/>
          </rPr>
          <t>Select from List.  
- Blank
- Pass
- Fail
- Not Started</t>
        </r>
      </text>
    </comment>
    <comment ref="G38" authorId="0">
      <text>
        <r>
          <rPr>
            <sz val="8"/>
            <color indexed="81"/>
            <rFont val="Tahoma"/>
            <family val="2"/>
          </rPr>
          <t>Enter Month / Day.  Year defaults to current year unless entered.</t>
        </r>
      </text>
    </comment>
    <comment ref="H38" authorId="0">
      <text>
        <r>
          <rPr>
            <sz val="8"/>
            <color indexed="81"/>
            <rFont val="Tahoma"/>
            <family val="2"/>
          </rPr>
          <t xml:space="preserve">Enter numeric portion of JIRA ticket.  
</t>
        </r>
      </text>
    </comment>
    <comment ref="I38" authorId="0">
      <text>
        <r>
          <rPr>
            <sz val="8"/>
            <color indexed="81"/>
            <rFont val="Tahoma"/>
            <family val="2"/>
          </rPr>
          <t>Indicate whether results comply with expectations or describe exceptions with sufficient detail  to permit replication.</t>
        </r>
      </text>
    </comment>
    <comment ref="J38" authorId="0">
      <text>
        <r>
          <rPr>
            <sz val="8"/>
            <color indexed="81"/>
            <rFont val="Tahoma"/>
            <family val="2"/>
          </rPr>
          <t>Select from List.  
- Blank
- Pass
- Fail
- Not Started</t>
        </r>
      </text>
    </comment>
    <comment ref="K38" authorId="0">
      <text>
        <r>
          <rPr>
            <sz val="8"/>
            <color indexed="81"/>
            <rFont val="Tahoma"/>
            <family val="2"/>
          </rPr>
          <t>Enter Month / Day.  Year defaults to current year unless entered.</t>
        </r>
      </text>
    </comment>
    <comment ref="L38" authorId="0">
      <text>
        <r>
          <rPr>
            <sz val="8"/>
            <color indexed="81"/>
            <rFont val="Tahoma"/>
            <family val="2"/>
          </rPr>
          <t xml:space="preserve">Enter numeric portion of JIRA ticket.  
</t>
        </r>
      </text>
    </comment>
    <comment ref="M38" authorId="0">
      <text>
        <r>
          <rPr>
            <sz val="8"/>
            <color indexed="81"/>
            <rFont val="Tahoma"/>
            <family val="2"/>
          </rPr>
          <t>Indicate whether results comply with expectations or describe exceptions with sufficient detail  to permit replication.</t>
        </r>
      </text>
    </comment>
    <comment ref="N38" authorId="0">
      <text>
        <r>
          <rPr>
            <sz val="8"/>
            <color indexed="81"/>
            <rFont val="Tahoma"/>
            <family val="2"/>
          </rPr>
          <t>Select from List.  
- Blank
- Pass
- Fail
- Not Started</t>
        </r>
      </text>
    </comment>
    <comment ref="O38" authorId="0">
      <text>
        <r>
          <rPr>
            <sz val="8"/>
            <color indexed="81"/>
            <rFont val="Tahoma"/>
            <family val="2"/>
          </rPr>
          <t>Enter Month / Day.  Year defaults to current year unless entered.</t>
        </r>
      </text>
    </comment>
    <comment ref="P38" authorId="0">
      <text>
        <r>
          <rPr>
            <sz val="8"/>
            <color indexed="81"/>
            <rFont val="Tahoma"/>
            <family val="2"/>
          </rPr>
          <t xml:space="preserve">Enter numeric portion of JIRA ticket.  
</t>
        </r>
      </text>
    </comment>
    <comment ref="Q38" authorId="0">
      <text>
        <r>
          <rPr>
            <sz val="8"/>
            <color indexed="81"/>
            <rFont val="Tahoma"/>
            <family val="2"/>
          </rPr>
          <t>Indicate whether results comply with expectations or describe exceptions with sufficient detail  to permit replication.</t>
        </r>
      </text>
    </comment>
    <comment ref="R38" authorId="0">
      <text>
        <r>
          <rPr>
            <sz val="8"/>
            <color indexed="81"/>
            <rFont val="Tahoma"/>
            <family val="2"/>
          </rPr>
          <t>Select from List.  
- Blank
- Pass
- Fail
- Not Started</t>
        </r>
      </text>
    </comment>
    <comment ref="S38" authorId="0">
      <text>
        <r>
          <rPr>
            <sz val="8"/>
            <color indexed="81"/>
            <rFont val="Tahoma"/>
            <family val="2"/>
          </rPr>
          <t>Enter Month / Day.  Year defaults to current year unless entered.</t>
        </r>
      </text>
    </comment>
    <comment ref="T38"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I59" authorId="0">
      <text>
        <r>
          <rPr>
            <sz val="8"/>
            <color indexed="81"/>
            <rFont val="Tahoma"/>
            <family val="2"/>
          </rPr>
          <t>Indicate whether results comply with expectations or describe exceptions with sufficient detail  to permit replication.</t>
        </r>
      </text>
    </comment>
    <comment ref="J59" authorId="0">
      <text>
        <r>
          <rPr>
            <sz val="8"/>
            <color indexed="81"/>
            <rFont val="Tahoma"/>
            <family val="2"/>
          </rPr>
          <t>Select from List.  
- Blank
- Pass
- Fail
- Not Started</t>
        </r>
      </text>
    </comment>
    <comment ref="K59" authorId="0">
      <text>
        <r>
          <rPr>
            <sz val="8"/>
            <color indexed="81"/>
            <rFont val="Tahoma"/>
            <family val="2"/>
          </rPr>
          <t>Enter Month / Day.  Year defaults to current year unless entered.</t>
        </r>
      </text>
    </comment>
    <comment ref="L59" authorId="0">
      <text>
        <r>
          <rPr>
            <sz val="8"/>
            <color indexed="81"/>
            <rFont val="Tahoma"/>
            <family val="2"/>
          </rPr>
          <t xml:space="preserve">Enter numeric portion of JIRA ticket.  
</t>
        </r>
      </text>
    </comment>
    <comment ref="M59" authorId="0">
      <text>
        <r>
          <rPr>
            <sz val="8"/>
            <color indexed="81"/>
            <rFont val="Tahoma"/>
            <family val="2"/>
          </rPr>
          <t>Indicate whether results comply with expectations or describe exceptions with sufficient detail  to permit replication.</t>
        </r>
      </text>
    </comment>
    <comment ref="N59" authorId="0">
      <text>
        <r>
          <rPr>
            <sz val="8"/>
            <color indexed="81"/>
            <rFont val="Tahoma"/>
            <family val="2"/>
          </rPr>
          <t>Select from List.  
- Blank
- Pass
- Fail
- Not Started</t>
        </r>
      </text>
    </comment>
    <comment ref="O59" authorId="0">
      <text>
        <r>
          <rPr>
            <sz val="8"/>
            <color indexed="81"/>
            <rFont val="Tahoma"/>
            <family val="2"/>
          </rPr>
          <t>Enter Month / Day.  Year defaults to current year unless entered.</t>
        </r>
      </text>
    </comment>
    <comment ref="P59" authorId="0">
      <text>
        <r>
          <rPr>
            <sz val="8"/>
            <color indexed="81"/>
            <rFont val="Tahoma"/>
            <family val="2"/>
          </rPr>
          <t xml:space="preserve">Enter numeric portion of JIRA ticket.  
</t>
        </r>
      </text>
    </comment>
    <comment ref="Q59" authorId="0">
      <text>
        <r>
          <rPr>
            <sz val="8"/>
            <color indexed="81"/>
            <rFont val="Tahoma"/>
            <family val="2"/>
          </rPr>
          <t>Indicate whether results comply with expectations or describe exceptions with sufficient detail  to permit replication.</t>
        </r>
      </text>
    </comment>
    <comment ref="R59" authorId="0">
      <text>
        <r>
          <rPr>
            <sz val="8"/>
            <color indexed="81"/>
            <rFont val="Tahoma"/>
            <family val="2"/>
          </rPr>
          <t>Select from List.  
- Blank
- Pass
- Fail
- Not Started</t>
        </r>
      </text>
    </comment>
    <comment ref="S59" authorId="0">
      <text>
        <r>
          <rPr>
            <sz val="8"/>
            <color indexed="81"/>
            <rFont val="Tahoma"/>
            <family val="2"/>
          </rPr>
          <t>Enter Month / Day.  Year defaults to current year unless entered.</t>
        </r>
      </text>
    </comment>
    <comment ref="T59"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List>
</comments>
</file>

<file path=xl/comments1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3"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B43"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List>
</comments>
</file>

<file path=xl/comments17.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8" authorId="0">
      <text>
        <r>
          <rPr>
            <sz val="8"/>
            <color indexed="81"/>
            <rFont val="Tahoma"/>
            <family val="2"/>
          </rPr>
          <t>Indicate whether results comply with expectations or describe exceptions with sufficient detail  to permit replication.</t>
        </r>
      </text>
    </comment>
    <comment ref="F28" authorId="0">
      <text>
        <r>
          <rPr>
            <sz val="8"/>
            <color indexed="81"/>
            <rFont val="Tahoma"/>
            <family val="2"/>
          </rPr>
          <t>Select from List.  
- Blank
- Pass
- Fail
- Not Started</t>
        </r>
      </text>
    </comment>
    <comment ref="G28" authorId="0">
      <text>
        <r>
          <rPr>
            <sz val="8"/>
            <color indexed="81"/>
            <rFont val="Tahoma"/>
            <family val="2"/>
          </rPr>
          <t>Enter Month / Day.  Year defaults to current year unless entered.</t>
        </r>
      </text>
    </comment>
    <comment ref="H28"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66" authorId="0">
      <text>
        <r>
          <rPr>
            <sz val="8"/>
            <color indexed="81"/>
            <rFont val="Tahoma"/>
            <family val="2"/>
          </rPr>
          <t>Test Status: 
RED if any Fail
WHITE if any Not Started
GREEN if any Pass and no Fail &amp; No Not Started</t>
        </r>
      </text>
    </comment>
    <comment ref="E70" authorId="0">
      <text>
        <r>
          <rPr>
            <sz val="8"/>
            <color indexed="81"/>
            <rFont val="Tahoma"/>
            <family val="2"/>
          </rPr>
          <t>Indicate whether results comply with expectations or describe exceptions with sufficient detail  to permit replication.</t>
        </r>
      </text>
    </comment>
    <comment ref="F70" authorId="0">
      <text>
        <r>
          <rPr>
            <sz val="8"/>
            <color indexed="81"/>
            <rFont val="Tahoma"/>
            <family val="2"/>
          </rPr>
          <t>Select from List.  
- Blank
- Pass
- Fail
- Not Started</t>
        </r>
      </text>
    </comment>
    <comment ref="G70" authorId="0">
      <text>
        <r>
          <rPr>
            <sz val="8"/>
            <color indexed="81"/>
            <rFont val="Tahoma"/>
            <family val="2"/>
          </rPr>
          <t>Enter Month / Day.  Year defaults to current year unless entered.</t>
        </r>
      </text>
    </comment>
    <comment ref="H70"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 ref="I18" authorId="0">
      <text>
        <r>
          <rPr>
            <sz val="8"/>
            <color indexed="81"/>
            <rFont val="Tahoma"/>
            <family val="2"/>
          </rPr>
          <t>Indicate whether results comply with expectations or describe exceptions with sufficient detail  to permit replication.</t>
        </r>
      </text>
    </comment>
    <comment ref="J18" authorId="0">
      <text>
        <r>
          <rPr>
            <sz val="8"/>
            <color indexed="81"/>
            <rFont val="Tahoma"/>
            <family val="2"/>
          </rPr>
          <t>Select from List.  
- Blank
- Pass
- Fail
- Not Started</t>
        </r>
      </text>
    </comment>
    <comment ref="K18" authorId="0">
      <text>
        <r>
          <rPr>
            <sz val="8"/>
            <color indexed="81"/>
            <rFont val="Tahoma"/>
            <family val="2"/>
          </rPr>
          <t>Enter Month / Day.  Year defaults to current year unless entered.</t>
        </r>
      </text>
    </comment>
    <comment ref="L18" authorId="0">
      <text>
        <r>
          <rPr>
            <sz val="8"/>
            <color indexed="81"/>
            <rFont val="Tahoma"/>
            <family val="2"/>
          </rPr>
          <t xml:space="preserve">Enter numeric portion of JIRA ticket.  
</t>
        </r>
      </text>
    </comment>
    <comment ref="M18" authorId="0">
      <text>
        <r>
          <rPr>
            <sz val="8"/>
            <color indexed="81"/>
            <rFont val="Tahoma"/>
            <family val="2"/>
          </rPr>
          <t>Indicate whether results comply with expectations or describe exceptions with sufficient detail  to permit replication.</t>
        </r>
      </text>
    </comment>
    <comment ref="N18" authorId="0">
      <text>
        <r>
          <rPr>
            <sz val="8"/>
            <color indexed="81"/>
            <rFont val="Tahoma"/>
            <family val="2"/>
          </rPr>
          <t>Select from List.  
- Blank
- Pass
- Fail
- Not Started</t>
        </r>
      </text>
    </comment>
    <comment ref="O18" authorId="0">
      <text>
        <r>
          <rPr>
            <sz val="8"/>
            <color indexed="81"/>
            <rFont val="Tahoma"/>
            <family val="2"/>
          </rPr>
          <t>Enter Month / Day.  Year defaults to current year unless entered.</t>
        </r>
      </text>
    </comment>
    <comment ref="P18" authorId="0">
      <text>
        <r>
          <rPr>
            <sz val="8"/>
            <color indexed="81"/>
            <rFont val="Tahoma"/>
            <family val="2"/>
          </rPr>
          <t xml:space="preserve">Enter numeric portion of JIRA ticket.  
</t>
        </r>
      </text>
    </comment>
    <comment ref="Q18" authorId="0">
      <text>
        <r>
          <rPr>
            <sz val="8"/>
            <color indexed="81"/>
            <rFont val="Tahoma"/>
            <family val="2"/>
          </rPr>
          <t>Indicate whether results comply with expectations or describe exceptions with sufficient detail  to permit replication.</t>
        </r>
      </text>
    </comment>
    <comment ref="R18" authorId="0">
      <text>
        <r>
          <rPr>
            <sz val="8"/>
            <color indexed="81"/>
            <rFont val="Tahoma"/>
            <family val="2"/>
          </rPr>
          <t>Select from List.  
- Blank
- Pass
- Fail
- Not Started</t>
        </r>
      </text>
    </comment>
    <comment ref="S18" authorId="0">
      <text>
        <r>
          <rPr>
            <sz val="8"/>
            <color indexed="81"/>
            <rFont val="Tahoma"/>
            <family val="2"/>
          </rPr>
          <t>Enter Month / Day.  Year defaults to current year unless entered.</t>
        </r>
      </text>
    </comment>
    <comment ref="T18"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5"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I10" authorId="0">
      <text>
        <r>
          <rPr>
            <sz val="8"/>
            <color indexed="81"/>
            <rFont val="Tahoma"/>
            <family val="2"/>
          </rPr>
          <t>Indicate whether results comply with expectations or describe exceptions with sufficient detail  to permit replication.</t>
        </r>
      </text>
    </comment>
    <comment ref="J10" authorId="0">
      <text>
        <r>
          <rPr>
            <sz val="8"/>
            <color indexed="81"/>
            <rFont val="Tahoma"/>
            <family val="2"/>
          </rPr>
          <t>Select from List.  
- Blank
- Pass
- Fail
- Not Started</t>
        </r>
      </text>
    </comment>
    <comment ref="K10" authorId="0">
      <text>
        <r>
          <rPr>
            <sz val="8"/>
            <color indexed="81"/>
            <rFont val="Tahoma"/>
            <family val="2"/>
          </rPr>
          <t>Enter Month / Day.  Year defaults to current year unless entered.</t>
        </r>
      </text>
    </comment>
    <comment ref="L10" authorId="0">
      <text>
        <r>
          <rPr>
            <sz val="8"/>
            <color indexed="81"/>
            <rFont val="Tahoma"/>
            <family val="2"/>
          </rPr>
          <t xml:space="preserve">Enter numeric portion of JIRA ticket.  
</t>
        </r>
      </text>
    </comment>
    <comment ref="M10" authorId="0">
      <text>
        <r>
          <rPr>
            <sz val="8"/>
            <color indexed="81"/>
            <rFont val="Tahoma"/>
            <family val="2"/>
          </rPr>
          <t>Indicate whether results comply with expectations or describe exceptions with sufficient detail  to permit replication.</t>
        </r>
      </text>
    </comment>
    <comment ref="N10" authorId="0">
      <text>
        <r>
          <rPr>
            <sz val="8"/>
            <color indexed="81"/>
            <rFont val="Tahoma"/>
            <family val="2"/>
          </rPr>
          <t>Select from List.  
- Blank
- Pass
- Fail
- Not Started</t>
        </r>
      </text>
    </comment>
    <comment ref="O10" authorId="0">
      <text>
        <r>
          <rPr>
            <sz val="8"/>
            <color indexed="81"/>
            <rFont val="Tahoma"/>
            <family val="2"/>
          </rPr>
          <t>Enter Month / Day.  Year defaults to current year unless entered.</t>
        </r>
      </text>
    </comment>
    <comment ref="P10" authorId="0">
      <text>
        <r>
          <rPr>
            <sz val="8"/>
            <color indexed="81"/>
            <rFont val="Tahoma"/>
            <family val="2"/>
          </rPr>
          <t xml:space="preserve">Enter numeric portion of JIRA ticket.  
</t>
        </r>
      </text>
    </comment>
    <comment ref="Q10" authorId="0">
      <text>
        <r>
          <rPr>
            <sz val="8"/>
            <color indexed="81"/>
            <rFont val="Tahoma"/>
            <family val="2"/>
          </rPr>
          <t>Indicate whether results comply with expectations or describe exceptions with sufficient detail  to permit replication.</t>
        </r>
      </text>
    </comment>
    <comment ref="R10" authorId="0">
      <text>
        <r>
          <rPr>
            <sz val="8"/>
            <color indexed="81"/>
            <rFont val="Tahoma"/>
            <family val="2"/>
          </rPr>
          <t>Select from List.  
- Blank
- Pass
- Fail
- Not Started</t>
        </r>
      </text>
    </comment>
    <comment ref="S10" authorId="0">
      <text>
        <r>
          <rPr>
            <sz val="8"/>
            <color indexed="81"/>
            <rFont val="Tahoma"/>
            <family val="2"/>
          </rPr>
          <t>Enter Month / Day.  Year defaults to current year unless entered.</t>
        </r>
      </text>
    </comment>
    <comment ref="T10"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40" authorId="0">
      <text>
        <r>
          <rPr>
            <sz val="8"/>
            <color indexed="81"/>
            <rFont val="Tahoma"/>
            <family val="2"/>
          </rPr>
          <t>Indicate whether results comply with expectations or describe exceptions with sufficient detail  to permit replication.</t>
        </r>
      </text>
    </comment>
    <comment ref="F40" authorId="0">
      <text>
        <r>
          <rPr>
            <sz val="8"/>
            <color indexed="81"/>
            <rFont val="Tahoma"/>
            <family val="2"/>
          </rPr>
          <t>Select from List.  
- Blank
- Pass
- Fail
- Not Started</t>
        </r>
      </text>
    </comment>
    <comment ref="G40" authorId="0">
      <text>
        <r>
          <rPr>
            <sz val="8"/>
            <color indexed="81"/>
            <rFont val="Tahoma"/>
            <family val="2"/>
          </rPr>
          <t>Enter Month / Day.  Year defaults to current year unless entered.</t>
        </r>
      </text>
    </comment>
    <comment ref="H40" authorId="0">
      <text>
        <r>
          <rPr>
            <sz val="8"/>
            <color indexed="81"/>
            <rFont val="Tahoma"/>
            <family val="2"/>
          </rPr>
          <t xml:space="preserve">Enter numeric portion of JIRA ticket.  
</t>
        </r>
      </text>
    </comment>
    <comment ref="I40" authorId="0">
      <text>
        <r>
          <rPr>
            <sz val="8"/>
            <color indexed="81"/>
            <rFont val="Tahoma"/>
            <family val="2"/>
          </rPr>
          <t>Indicate whether results comply with expectations or describe exceptions with sufficient detail  to permit replication.</t>
        </r>
      </text>
    </comment>
    <comment ref="J40" authorId="0">
      <text>
        <r>
          <rPr>
            <sz val="8"/>
            <color indexed="81"/>
            <rFont val="Tahoma"/>
            <family val="2"/>
          </rPr>
          <t>Select from List.  
- Blank
- Pass
- Fail
- Not Started</t>
        </r>
      </text>
    </comment>
    <comment ref="K40" authorId="0">
      <text>
        <r>
          <rPr>
            <sz val="8"/>
            <color indexed="81"/>
            <rFont val="Tahoma"/>
            <family val="2"/>
          </rPr>
          <t>Enter Month / Day.  Year defaults to current year unless entered.</t>
        </r>
      </text>
    </comment>
    <comment ref="L40" authorId="0">
      <text>
        <r>
          <rPr>
            <sz val="8"/>
            <color indexed="81"/>
            <rFont val="Tahoma"/>
            <family val="2"/>
          </rPr>
          <t xml:space="preserve">Enter numeric portion of JIRA ticket.  
</t>
        </r>
      </text>
    </comment>
    <comment ref="M40" authorId="0">
      <text>
        <r>
          <rPr>
            <sz val="8"/>
            <color indexed="81"/>
            <rFont val="Tahoma"/>
            <family val="2"/>
          </rPr>
          <t>Indicate whether results comply with expectations or describe exceptions with sufficient detail  to permit replication.</t>
        </r>
      </text>
    </comment>
    <comment ref="N40" authorId="0">
      <text>
        <r>
          <rPr>
            <sz val="8"/>
            <color indexed="81"/>
            <rFont val="Tahoma"/>
            <family val="2"/>
          </rPr>
          <t>Select from List.  
- Blank
- Pass
- Fail
- Not Started</t>
        </r>
      </text>
    </comment>
    <comment ref="O40" authorId="0">
      <text>
        <r>
          <rPr>
            <sz val="8"/>
            <color indexed="81"/>
            <rFont val="Tahoma"/>
            <family val="2"/>
          </rPr>
          <t>Enter Month / Day.  Year defaults to current year unless entered.</t>
        </r>
      </text>
    </comment>
    <comment ref="P40" authorId="0">
      <text>
        <r>
          <rPr>
            <sz val="8"/>
            <color indexed="81"/>
            <rFont val="Tahoma"/>
            <family val="2"/>
          </rPr>
          <t xml:space="preserve">Enter numeric portion of JIRA ticket.  
</t>
        </r>
      </text>
    </comment>
    <comment ref="Q40" authorId="0">
      <text>
        <r>
          <rPr>
            <sz val="8"/>
            <color indexed="81"/>
            <rFont val="Tahoma"/>
            <family val="2"/>
          </rPr>
          <t>Indicate whether results comply with expectations or describe exceptions with sufficient detail  to permit replication.</t>
        </r>
      </text>
    </comment>
    <comment ref="R40" authorId="0">
      <text>
        <r>
          <rPr>
            <sz val="8"/>
            <color indexed="81"/>
            <rFont val="Tahoma"/>
            <family val="2"/>
          </rPr>
          <t>Select from List.  
- Blank
- Pass
- Fail
- Not Started</t>
        </r>
      </text>
    </comment>
    <comment ref="S40" authorId="0">
      <text>
        <r>
          <rPr>
            <sz val="8"/>
            <color indexed="81"/>
            <rFont val="Tahoma"/>
            <family val="2"/>
          </rPr>
          <t>Enter Month / Day.  Year defaults to current year unless entered.</t>
        </r>
      </text>
    </comment>
    <comment ref="T40"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I55" authorId="0">
      <text>
        <r>
          <rPr>
            <sz val="8"/>
            <color indexed="81"/>
            <rFont val="Tahoma"/>
            <family val="2"/>
          </rPr>
          <t>Indicate whether results comply with expectations or describe exceptions with sufficient detail  to permit replication.</t>
        </r>
      </text>
    </comment>
    <comment ref="J55" authorId="0">
      <text>
        <r>
          <rPr>
            <sz val="8"/>
            <color indexed="81"/>
            <rFont val="Tahoma"/>
            <family val="2"/>
          </rPr>
          <t>Select from List.  
- Blank
- Pass
- Fail
- Not Started</t>
        </r>
      </text>
    </comment>
    <comment ref="K55" authorId="0">
      <text>
        <r>
          <rPr>
            <sz val="8"/>
            <color indexed="81"/>
            <rFont val="Tahoma"/>
            <family val="2"/>
          </rPr>
          <t>Enter Month / Day.  Year defaults to current year unless entered.</t>
        </r>
      </text>
    </comment>
    <comment ref="L55" authorId="0">
      <text>
        <r>
          <rPr>
            <sz val="8"/>
            <color indexed="81"/>
            <rFont val="Tahoma"/>
            <family val="2"/>
          </rPr>
          <t xml:space="preserve">Enter numeric portion of JIRA ticket.  
</t>
        </r>
      </text>
    </comment>
    <comment ref="M55" authorId="0">
      <text>
        <r>
          <rPr>
            <sz val="8"/>
            <color indexed="81"/>
            <rFont val="Tahoma"/>
            <family val="2"/>
          </rPr>
          <t>Indicate whether results comply with expectations or describe exceptions with sufficient detail  to permit replication.</t>
        </r>
      </text>
    </comment>
    <comment ref="N55" authorId="0">
      <text>
        <r>
          <rPr>
            <sz val="8"/>
            <color indexed="81"/>
            <rFont val="Tahoma"/>
            <family val="2"/>
          </rPr>
          <t>Select from List.  
- Blank
- Pass
- Fail
- Not Started</t>
        </r>
      </text>
    </comment>
    <comment ref="O55" authorId="0">
      <text>
        <r>
          <rPr>
            <sz val="8"/>
            <color indexed="81"/>
            <rFont val="Tahoma"/>
            <family val="2"/>
          </rPr>
          <t>Enter Month / Day.  Year defaults to current year unless entered.</t>
        </r>
      </text>
    </comment>
    <comment ref="P55" authorId="0">
      <text>
        <r>
          <rPr>
            <sz val="8"/>
            <color indexed="81"/>
            <rFont val="Tahoma"/>
            <family val="2"/>
          </rPr>
          <t xml:space="preserve">Enter numeric portion of JIRA ticket.  
</t>
        </r>
      </text>
    </comment>
    <comment ref="Q55" authorId="0">
      <text>
        <r>
          <rPr>
            <sz val="8"/>
            <color indexed="81"/>
            <rFont val="Tahoma"/>
            <family val="2"/>
          </rPr>
          <t>Indicate whether results comply with expectations or describe exceptions with sufficient detail  to permit replication.</t>
        </r>
      </text>
    </comment>
    <comment ref="R55" authorId="0">
      <text>
        <r>
          <rPr>
            <sz val="8"/>
            <color indexed="81"/>
            <rFont val="Tahoma"/>
            <family val="2"/>
          </rPr>
          <t>Select from List.  
- Blank
- Pass
- Fail
- Not Started</t>
        </r>
      </text>
    </comment>
    <comment ref="S55" authorId="0">
      <text>
        <r>
          <rPr>
            <sz val="8"/>
            <color indexed="81"/>
            <rFont val="Tahoma"/>
            <family val="2"/>
          </rPr>
          <t>Enter Month / Day.  Year defaults to current year unless entered.</t>
        </r>
      </text>
    </comment>
    <comment ref="T55"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I17" authorId="0">
      <text>
        <r>
          <rPr>
            <sz val="8"/>
            <color indexed="81"/>
            <rFont val="Tahoma"/>
            <family val="2"/>
          </rPr>
          <t>Indicate whether results comply with expectations or describe exceptions with sufficient detail  to permit replication.</t>
        </r>
      </text>
    </comment>
    <comment ref="J17" authorId="0">
      <text>
        <r>
          <rPr>
            <sz val="8"/>
            <color indexed="81"/>
            <rFont val="Tahoma"/>
            <family val="2"/>
          </rPr>
          <t>Select from List.  
- Blank
- Pass
- Fail
- Not Started</t>
        </r>
      </text>
    </comment>
    <comment ref="K17" authorId="0">
      <text>
        <r>
          <rPr>
            <sz val="8"/>
            <color indexed="81"/>
            <rFont val="Tahoma"/>
            <family val="2"/>
          </rPr>
          <t>Enter Month / Day.  Year defaults to current year unless entered.</t>
        </r>
      </text>
    </comment>
    <comment ref="L17" authorId="0">
      <text>
        <r>
          <rPr>
            <sz val="8"/>
            <color indexed="81"/>
            <rFont val="Tahoma"/>
            <family val="2"/>
          </rPr>
          <t xml:space="preserve">Enter numeric portion of JIRA ticket.  
</t>
        </r>
      </text>
    </comment>
    <comment ref="M17" authorId="0">
      <text>
        <r>
          <rPr>
            <sz val="8"/>
            <color indexed="81"/>
            <rFont val="Tahoma"/>
            <family val="2"/>
          </rPr>
          <t>Indicate whether results comply with expectations or describe exceptions with sufficient detail  to permit replication.</t>
        </r>
      </text>
    </comment>
    <comment ref="N17" authorId="0">
      <text>
        <r>
          <rPr>
            <sz val="8"/>
            <color indexed="81"/>
            <rFont val="Tahoma"/>
            <family val="2"/>
          </rPr>
          <t>Select from List.  
- Blank
- Pass
- Fail
- Not Started</t>
        </r>
      </text>
    </comment>
    <comment ref="O17" authorId="0">
      <text>
        <r>
          <rPr>
            <sz val="8"/>
            <color indexed="81"/>
            <rFont val="Tahoma"/>
            <family val="2"/>
          </rPr>
          <t>Enter Month / Day.  Year defaults to current year unless entered.</t>
        </r>
      </text>
    </comment>
    <comment ref="P17" authorId="0">
      <text>
        <r>
          <rPr>
            <sz val="8"/>
            <color indexed="81"/>
            <rFont val="Tahoma"/>
            <family val="2"/>
          </rPr>
          <t xml:space="preserve">Enter numeric portion of JIRA ticket.  
</t>
        </r>
      </text>
    </comment>
    <comment ref="Q17" authorId="0">
      <text>
        <r>
          <rPr>
            <sz val="8"/>
            <color indexed="81"/>
            <rFont val="Tahoma"/>
            <family val="2"/>
          </rPr>
          <t>Indicate whether results comply with expectations or describe exceptions with sufficient detail  to permit replication.</t>
        </r>
      </text>
    </comment>
    <comment ref="R17" authorId="0">
      <text>
        <r>
          <rPr>
            <sz val="8"/>
            <color indexed="81"/>
            <rFont val="Tahoma"/>
            <family val="2"/>
          </rPr>
          <t>Select from List.  
- Blank
- Pass
- Fail
- Not Started</t>
        </r>
      </text>
    </comment>
    <comment ref="S17" authorId="0">
      <text>
        <r>
          <rPr>
            <sz val="8"/>
            <color indexed="81"/>
            <rFont val="Tahoma"/>
            <family val="2"/>
          </rPr>
          <t>Enter Month / Day.  Year defaults to current year unless entered.</t>
        </r>
      </text>
    </comment>
    <comment ref="T17" authorId="0">
      <text>
        <r>
          <rPr>
            <sz val="8"/>
            <color indexed="81"/>
            <rFont val="Tahoma"/>
            <family val="2"/>
          </rPr>
          <t xml:space="preserve">Enter numeric portion of JIRA ticket.  
</t>
        </r>
      </text>
    </comment>
    <comment ref="B22"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I27" authorId="0">
      <text>
        <r>
          <rPr>
            <sz val="8"/>
            <color indexed="81"/>
            <rFont val="Tahoma"/>
            <family val="2"/>
          </rPr>
          <t>Indicate whether results comply with expectations or describe exceptions with sufficient detail  to permit replication.</t>
        </r>
      </text>
    </comment>
    <comment ref="J27" authorId="0">
      <text>
        <r>
          <rPr>
            <sz val="8"/>
            <color indexed="81"/>
            <rFont val="Tahoma"/>
            <family val="2"/>
          </rPr>
          <t>Select from List.  
- Blank
- Pass
- Fail
- Not Started</t>
        </r>
      </text>
    </comment>
    <comment ref="K27" authorId="0">
      <text>
        <r>
          <rPr>
            <sz val="8"/>
            <color indexed="81"/>
            <rFont val="Tahoma"/>
            <family val="2"/>
          </rPr>
          <t>Enter Month / Day.  Year defaults to current year unless entered.</t>
        </r>
      </text>
    </comment>
    <comment ref="L27" authorId="0">
      <text>
        <r>
          <rPr>
            <sz val="8"/>
            <color indexed="81"/>
            <rFont val="Tahoma"/>
            <family val="2"/>
          </rPr>
          <t xml:space="preserve">Enter numeric portion of JIRA ticket.  
</t>
        </r>
      </text>
    </comment>
    <comment ref="M27" authorId="0">
      <text>
        <r>
          <rPr>
            <sz val="8"/>
            <color indexed="81"/>
            <rFont val="Tahoma"/>
            <family val="2"/>
          </rPr>
          <t>Indicate whether results comply with expectations or describe exceptions with sufficient detail  to permit replication.</t>
        </r>
      </text>
    </comment>
    <comment ref="N27" authorId="0">
      <text>
        <r>
          <rPr>
            <sz val="8"/>
            <color indexed="81"/>
            <rFont val="Tahoma"/>
            <family val="2"/>
          </rPr>
          <t>Select from List.  
- Blank
- Pass
- Fail
- Not Started</t>
        </r>
      </text>
    </comment>
    <comment ref="O27" authorId="0">
      <text>
        <r>
          <rPr>
            <sz val="8"/>
            <color indexed="81"/>
            <rFont val="Tahoma"/>
            <family val="2"/>
          </rPr>
          <t>Enter Month / Day.  Year defaults to current year unless entered.</t>
        </r>
      </text>
    </comment>
    <comment ref="P27" authorId="0">
      <text>
        <r>
          <rPr>
            <sz val="8"/>
            <color indexed="81"/>
            <rFont val="Tahoma"/>
            <family val="2"/>
          </rPr>
          <t xml:space="preserve">Enter numeric portion of JIRA ticket.  
</t>
        </r>
      </text>
    </comment>
    <comment ref="Q27" authorId="0">
      <text>
        <r>
          <rPr>
            <sz val="8"/>
            <color indexed="81"/>
            <rFont val="Tahoma"/>
            <family val="2"/>
          </rPr>
          <t>Indicate whether results comply with expectations or describe exceptions with sufficient detail  to permit replication.</t>
        </r>
      </text>
    </comment>
    <comment ref="R27" authorId="0">
      <text>
        <r>
          <rPr>
            <sz val="8"/>
            <color indexed="81"/>
            <rFont val="Tahoma"/>
            <family val="2"/>
          </rPr>
          <t>Select from List.  
- Blank
- Pass
- Fail
- Not Started</t>
        </r>
      </text>
    </comment>
    <comment ref="S27" authorId="0">
      <text>
        <r>
          <rPr>
            <sz val="8"/>
            <color indexed="81"/>
            <rFont val="Tahoma"/>
            <family val="2"/>
          </rPr>
          <t>Enter Month / Day.  Year defaults to current year unless entered.</t>
        </r>
      </text>
    </comment>
    <comment ref="T27"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I22" authorId="0">
      <text>
        <r>
          <rPr>
            <sz val="8"/>
            <color indexed="81"/>
            <rFont val="Tahoma"/>
            <family val="2"/>
          </rPr>
          <t>Indicate whether results comply with expectations or describe exceptions with sufficient detail  to permit replication.</t>
        </r>
      </text>
    </comment>
    <comment ref="J22" authorId="0">
      <text>
        <r>
          <rPr>
            <sz val="8"/>
            <color indexed="81"/>
            <rFont val="Tahoma"/>
            <family val="2"/>
          </rPr>
          <t>Select from List.  
- Blank
- Pass
- Fail
- Not Started</t>
        </r>
      </text>
    </comment>
    <comment ref="K22" authorId="0">
      <text>
        <r>
          <rPr>
            <sz val="8"/>
            <color indexed="81"/>
            <rFont val="Tahoma"/>
            <family val="2"/>
          </rPr>
          <t>Enter Month / Day.  Year defaults to current year unless entered.</t>
        </r>
      </text>
    </comment>
    <comment ref="L22" authorId="0">
      <text>
        <r>
          <rPr>
            <sz val="8"/>
            <color indexed="81"/>
            <rFont val="Tahoma"/>
            <family val="2"/>
          </rPr>
          <t xml:space="preserve">Enter numeric portion of JIRA ticket.  
</t>
        </r>
      </text>
    </comment>
    <comment ref="M22" authorId="0">
      <text>
        <r>
          <rPr>
            <sz val="8"/>
            <color indexed="81"/>
            <rFont val="Tahoma"/>
            <family val="2"/>
          </rPr>
          <t>Indicate whether results comply with expectations or describe exceptions with sufficient detail  to permit replication.</t>
        </r>
      </text>
    </comment>
    <comment ref="N22" authorId="0">
      <text>
        <r>
          <rPr>
            <sz val="8"/>
            <color indexed="81"/>
            <rFont val="Tahoma"/>
            <family val="2"/>
          </rPr>
          <t>Select from List.  
- Blank
- Pass
- Fail
- Not Started</t>
        </r>
      </text>
    </comment>
    <comment ref="O22" authorId="0">
      <text>
        <r>
          <rPr>
            <sz val="8"/>
            <color indexed="81"/>
            <rFont val="Tahoma"/>
            <family val="2"/>
          </rPr>
          <t>Enter Month / Day.  Year defaults to current year unless entered.</t>
        </r>
      </text>
    </comment>
    <comment ref="P22" authorId="0">
      <text>
        <r>
          <rPr>
            <sz val="8"/>
            <color indexed="81"/>
            <rFont val="Tahoma"/>
            <family val="2"/>
          </rPr>
          <t xml:space="preserve">Enter numeric portion of JIRA ticket.  
</t>
        </r>
      </text>
    </comment>
    <comment ref="Q22" authorId="0">
      <text>
        <r>
          <rPr>
            <sz val="8"/>
            <color indexed="81"/>
            <rFont val="Tahoma"/>
            <family val="2"/>
          </rPr>
          <t>Indicate whether results comply with expectations or describe exceptions with sufficient detail  to permit replication.</t>
        </r>
      </text>
    </comment>
    <comment ref="R22" authorId="0">
      <text>
        <r>
          <rPr>
            <sz val="8"/>
            <color indexed="81"/>
            <rFont val="Tahoma"/>
            <family val="2"/>
          </rPr>
          <t>Select from List.  
- Blank
- Pass
- Fail
- Not Started</t>
        </r>
      </text>
    </comment>
    <comment ref="S22" authorId="0">
      <text>
        <r>
          <rPr>
            <sz val="8"/>
            <color indexed="81"/>
            <rFont val="Tahoma"/>
            <family val="2"/>
          </rPr>
          <t>Enter Month / Day.  Year defaults to current year unless entered.</t>
        </r>
      </text>
    </comment>
    <comment ref="T22"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I52" authorId="0">
      <text>
        <r>
          <rPr>
            <sz val="8"/>
            <color indexed="81"/>
            <rFont val="Tahoma"/>
            <family val="2"/>
          </rPr>
          <t>Indicate whether results comply with expectations or describe exceptions with sufficient detail  to permit replication.</t>
        </r>
      </text>
    </comment>
    <comment ref="J52" authorId="0">
      <text>
        <r>
          <rPr>
            <sz val="8"/>
            <color indexed="81"/>
            <rFont val="Tahoma"/>
            <family val="2"/>
          </rPr>
          <t>Select from List.  
- Blank
- Pass
- Fail
- Not Started</t>
        </r>
      </text>
    </comment>
    <comment ref="K52" authorId="0">
      <text>
        <r>
          <rPr>
            <sz val="8"/>
            <color indexed="81"/>
            <rFont val="Tahoma"/>
            <family val="2"/>
          </rPr>
          <t>Enter Month / Day.  Year defaults to current year unless entered.</t>
        </r>
      </text>
    </comment>
    <comment ref="L52" authorId="0">
      <text>
        <r>
          <rPr>
            <sz val="8"/>
            <color indexed="81"/>
            <rFont val="Tahoma"/>
            <family val="2"/>
          </rPr>
          <t xml:space="preserve">Enter numeric portion of JIRA ticket.  
</t>
        </r>
      </text>
    </comment>
    <comment ref="M52" authorId="0">
      <text>
        <r>
          <rPr>
            <sz val="8"/>
            <color indexed="81"/>
            <rFont val="Tahoma"/>
            <family val="2"/>
          </rPr>
          <t>Indicate whether results comply with expectations or describe exceptions with sufficient detail  to permit replication.</t>
        </r>
      </text>
    </comment>
    <comment ref="N52" authorId="0">
      <text>
        <r>
          <rPr>
            <sz val="8"/>
            <color indexed="81"/>
            <rFont val="Tahoma"/>
            <family val="2"/>
          </rPr>
          <t>Select from List.  
- Blank
- Pass
- Fail
- Not Started</t>
        </r>
      </text>
    </comment>
    <comment ref="O52" authorId="0">
      <text>
        <r>
          <rPr>
            <sz val="8"/>
            <color indexed="81"/>
            <rFont val="Tahoma"/>
            <family val="2"/>
          </rPr>
          <t>Enter Month / Day.  Year defaults to current year unless entered.</t>
        </r>
      </text>
    </comment>
    <comment ref="P52" authorId="0">
      <text>
        <r>
          <rPr>
            <sz val="8"/>
            <color indexed="81"/>
            <rFont val="Tahoma"/>
            <family val="2"/>
          </rPr>
          <t xml:space="preserve">Enter numeric portion of JIRA ticket.  
</t>
        </r>
      </text>
    </comment>
    <comment ref="Q52" authorId="0">
      <text>
        <r>
          <rPr>
            <sz val="8"/>
            <color indexed="81"/>
            <rFont val="Tahoma"/>
            <family val="2"/>
          </rPr>
          <t>Indicate whether results comply with expectations or describe exceptions with sufficient detail  to permit replication.</t>
        </r>
      </text>
    </comment>
    <comment ref="R52" authorId="0">
      <text>
        <r>
          <rPr>
            <sz val="8"/>
            <color indexed="81"/>
            <rFont val="Tahoma"/>
            <family val="2"/>
          </rPr>
          <t>Select from List.  
- Blank
- Pass
- Fail
- Not Started</t>
        </r>
      </text>
    </comment>
    <comment ref="S52" authorId="0">
      <text>
        <r>
          <rPr>
            <sz val="8"/>
            <color indexed="81"/>
            <rFont val="Tahoma"/>
            <family val="2"/>
          </rPr>
          <t>Enter Month / Day.  Year defaults to current year unless entered.</t>
        </r>
      </text>
    </comment>
    <comment ref="T52"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<sst xmlns="http://schemas.openxmlformats.org/spreadsheetml/2006/main" count="4624" uniqueCount="667">
  <si>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</si>
  <si>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</si>
  <si>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</si>
  <si>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</si>
  <si>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</si>
  <si>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</si>
  <si>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</si>
  <si>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</si>
  <si>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</si>
  <si>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</si>
  <si>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</si>
  <si>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</si>
  <si>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</si>
  <si>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</si>
  <si>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</si>
  <si>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</si>
  <si>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</si>
  <si>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</si>
  <si>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</si>
  <si>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</si>
  <si>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</si>
  <si>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</si>
  <si>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</si>
  <si>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</si>
  <si>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</si>
  <si>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</si>
  <si>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</si>
  <si>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Tab</t>
  </si>
  <si>
    <t>DDD ID:</t>
  </si>
  <si>
    <t>Req. #</t>
  </si>
  <si>
    <t xml:space="preserve">Locate the 'Edit Order' buttons. </t>
  </si>
  <si>
    <t>One should be located at the top of the Order Detail page and one at the bottom of the page.</t>
  </si>
  <si>
    <t>Click on the 'Edit Order' button at the top of the page.</t>
  </si>
  <si>
    <t>Click on the 'Order #:' hyperlink.</t>
  </si>
  <si>
    <t>*</t>
  </si>
  <si>
    <t>- Order is on Hold after being placed.  .  
- This is when customer placed Order on Hold via Web site.
- Customer can Edit via Web site.
- MAX: Web Customer Hold
- ACCESS: Order on pending, inventory allocated.</t>
  </si>
  <si>
    <t>MAX only</t>
  </si>
  <si>
    <t>Legacy Status Information</t>
  </si>
  <si>
    <t>Web Order Status Information</t>
  </si>
  <si>
    <t>Action/Meaning/Comments</t>
  </si>
  <si>
    <t>MAX Status</t>
  </si>
  <si>
    <r>
      <t xml:space="preserve">Web Order Status
</t>
    </r>
    <r>
      <rPr>
        <i/>
        <sz val="9"/>
        <color indexed="10"/>
        <rFont val="Arial"/>
        <family val="2"/>
      </rPr>
      <t>Displays on Screen</t>
    </r>
  </si>
  <si>
    <t>Rolled Up Status</t>
  </si>
  <si>
    <t>Edit/Cancel</t>
  </si>
  <si>
    <t>Purge / Archive Action</t>
  </si>
  <si>
    <t>Meaning / Comment</t>
  </si>
  <si>
    <t>Not placed in legacy</t>
  </si>
  <si>
    <t>No Action</t>
  </si>
  <si>
    <t>- Order placed but did NOT get to Legacy.  (e.g. Legacy down)</t>
  </si>
  <si>
    <t>- Order is on Hold after being placed.  
- Retained in Sterling, not yet sent to Legacy.</t>
  </si>
  <si>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</si>
  <si>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</si>
  <si>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</si>
  <si>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</si>
  <si>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</si>
  <si>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</si>
  <si>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5b</t>
  </si>
  <si>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</si>
  <si>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</si>
  <si>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</si>
  <si>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</si>
  <si>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</si>
  <si>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</si>
  <si>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</si>
  <si>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</si>
  <si>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</si>
  <si>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</si>
  <si>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</si>
  <si>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</si>
  <si>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</si>
  <si>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</si>
  <si>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</si>
  <si>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</si>
  <si>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</si>
  <si>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</si>
  <si>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</si>
  <si>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</si>
  <si>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</si>
  <si>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</si>
  <si>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</si>
  <si>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</si>
  <si>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</si>
  <si>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</si>
  <si>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</si>
  <si>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</si>
  <si>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</si>
  <si>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</si>
  <si>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</si>
  <si>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</si>
  <si>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</si>
  <si>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</si>
  <si>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</si>
  <si>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</si>
  <si>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</si>
  <si>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</si>
  <si>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t xml:space="preserve">Credit </t>
  </si>
  <si>
    <t>Future</t>
  </si>
  <si>
    <t>Can
Edit/Cancel</t>
  </si>
  <si>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</si>
  <si>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</si>
  <si>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</si>
  <si>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</si>
  <si>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</si>
  <si>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</si>
  <si>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Blanket</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</si>
  <si>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</si>
  <si>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</si>
  <si>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</si>
  <si>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</si>
  <si>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User is redirected to the 'Order Detail' page.</t>
  </si>
  <si>
    <t>Click on one of the 'Edit Order' buttons.</t>
  </si>
  <si>
    <t>Results as expected.</t>
  </si>
  <si>
    <t>TC10</t>
  </si>
  <si>
    <t>The order reverts to a Cart that is ready to be edited.</t>
  </si>
  <si>
    <t>Change the quantity requested for an item in the cart and click the 'Update Cart' button to save the change.</t>
  </si>
  <si>
    <r>
      <t xml:space="preserve">The user has logged into the site and creates a new order. </t>
    </r>
    <r>
      <rPr>
        <b/>
        <sz val="10"/>
        <color theme="1"/>
        <rFont val="Arial"/>
        <family val="2"/>
      </rPr>
      <t xml:space="preserve">(Record the Username, Password, Browser Type, Ship-To, URL and Item Numbers used in the Actual Results / Comments section each time you login.)  </t>
    </r>
    <r>
      <rPr>
        <b/>
        <sz val="10"/>
        <color rgb="FFFF0000"/>
        <rFont val="Arial"/>
        <family val="2"/>
      </rPr>
      <t xml:space="preserve">It </t>
    </r>
    <r>
      <rPr>
        <b/>
        <sz val="10"/>
        <rFont val="Arial"/>
        <family val="2"/>
      </rPr>
      <t xml:space="preserve">may be </t>
    </r>
    <r>
      <rPr>
        <b/>
        <sz val="10"/>
        <color theme="1"/>
        <rFont val="Arial"/>
        <family val="2"/>
      </rPr>
      <t>necessary</t>
    </r>
    <r>
      <rPr>
        <b/>
        <sz val="10"/>
        <color rgb="FFFF0000"/>
        <rFont val="Arial"/>
        <family val="2"/>
      </rPr>
      <t xml:space="preserve"> to create a new order before proceeding with the script.</t>
    </r>
    <r>
      <rPr>
        <sz val="10"/>
        <color rgb="FFFF0000"/>
        <rFont val="Arial"/>
        <family val="2"/>
      </rPr>
      <t xml:space="preserve">
</t>
    </r>
    <r>
      <rPr>
        <i/>
        <sz val="10"/>
        <color theme="1"/>
        <rFont val="Arial"/>
        <family val="2"/>
      </rPr>
      <t/>
    </r>
  </si>
  <si>
    <t>The new quantity entered should now be displayed on the page and the Extended Price has changed.</t>
  </si>
  <si>
    <t>Change the quantity UOM for an item in the cart and click the 'Update Cart' button to save the change.</t>
  </si>
  <si>
    <t>The new quantity UOM entered should now be displayed on the page and the Extended Price has changed.</t>
  </si>
  <si>
    <t>Check the 'Checkbox' next to an item in the cart and then click on the "Remove Items" button.  The checked item should be removed from the cart.</t>
  </si>
  <si>
    <t>Confirm the Qty and UOM for the item just added are what the User requested.</t>
  </si>
  <si>
    <t>Changes or additions are saved when the User clicks the 'Update Cart' button.</t>
  </si>
  <si>
    <t>User cannot edit the Special Instructions field of a line that has already been submitted to legacy.</t>
  </si>
  <si>
    <r>
      <t xml:space="preserve">The 'Quick Add' modal will open, 
</t>
    </r>
    <r>
      <rPr>
        <u/>
        <sz val="10"/>
        <color theme="1"/>
        <rFont val="Arial"/>
        <family val="2"/>
      </rPr>
      <t>enter an item number</t>
    </r>
    <r>
      <rPr>
        <sz val="10"/>
        <color theme="1"/>
        <rFont val="Arial"/>
        <family val="2"/>
      </rPr>
      <t xml:space="preserve">, </t>
    </r>
    <r>
      <rPr>
        <u/>
        <sz val="10"/>
        <color theme="1"/>
        <rFont val="Arial"/>
        <family val="2"/>
      </rPr>
      <t>enter a qty</t>
    </r>
    <r>
      <rPr>
        <sz val="10"/>
        <color theme="1"/>
        <rFont val="Arial"/>
        <family val="2"/>
      </rPr>
      <t xml:space="preserve">, </t>
    </r>
    <r>
      <rPr>
        <u/>
        <sz val="10"/>
        <color theme="1"/>
        <rFont val="Arial"/>
        <family val="2"/>
      </rPr>
      <t>add a Job Number</t>
    </r>
    <r>
      <rPr>
        <sz val="10"/>
        <color theme="1"/>
        <rFont val="Arial"/>
        <family val="2"/>
      </rPr>
      <t xml:space="preserve">, </t>
    </r>
    <r>
      <rPr>
        <u/>
        <sz val="10"/>
        <color theme="1"/>
        <rFont val="Arial"/>
        <family val="2"/>
      </rPr>
      <t>add a Line PO #</t>
    </r>
    <r>
      <rPr>
        <sz val="10"/>
        <color theme="1"/>
        <rFont val="Arial"/>
        <family val="2"/>
      </rPr>
      <t xml:space="preserve">, and </t>
    </r>
    <r>
      <rPr>
        <u/>
        <sz val="10"/>
        <color theme="1"/>
        <rFont val="Arial"/>
        <family val="2"/>
      </rPr>
      <t xml:space="preserve">click </t>
    </r>
    <r>
      <rPr>
        <sz val="10"/>
        <color theme="1"/>
        <rFont val="Arial"/>
        <family val="2"/>
      </rPr>
      <t>on the 'Add to Qucik List' button.  
Once the item is in the quick add list, click on the 'Add to Cart' button.  The new item should appear in the cart.</t>
    </r>
  </si>
  <si>
    <r>
      <t>Change or add data to the</t>
    </r>
    <r>
      <rPr>
        <sz val="10"/>
        <color rgb="FF0000FF"/>
        <rFont val="Arial"/>
        <family val="2"/>
      </rPr>
      <t xml:space="preserve"> Line PO#</t>
    </r>
    <r>
      <rPr>
        <sz val="10"/>
        <color theme="1"/>
        <rFont val="Arial"/>
        <family val="2"/>
      </rPr>
      <t xml:space="preserve"> field - data may or may not have been entered on the original order.</t>
    </r>
  </si>
  <si>
    <r>
      <t>Change or add data to the</t>
    </r>
    <r>
      <rPr>
        <sz val="10"/>
        <color rgb="FF0000FF"/>
        <rFont val="Arial"/>
        <family val="2"/>
      </rPr>
      <t xml:space="preserve"> Job # field</t>
    </r>
    <r>
      <rPr>
        <sz val="10"/>
        <color theme="1"/>
        <rFont val="Arial"/>
        <family val="2"/>
      </rPr>
      <t xml:space="preserve"> - data may or may not have been entered on the original order.</t>
    </r>
  </si>
  <si>
    <r>
      <t xml:space="preserve">Change or add data to the </t>
    </r>
    <r>
      <rPr>
        <sz val="10"/>
        <color rgb="FF0000FF"/>
        <rFont val="Arial"/>
        <family val="2"/>
      </rPr>
      <t>Customer Defined field 1 field</t>
    </r>
    <r>
      <rPr>
        <sz val="10"/>
        <color theme="1"/>
        <rFont val="Arial"/>
        <family val="2"/>
      </rPr>
      <t xml:space="preserve"> - data may or may not have been entered on the original order.</t>
    </r>
  </si>
  <si>
    <r>
      <t xml:space="preserve">Change or add data to the </t>
    </r>
    <r>
      <rPr>
        <sz val="10"/>
        <color rgb="FF0000FF"/>
        <rFont val="Arial"/>
        <family val="2"/>
      </rPr>
      <t>Customer Defined field 2 field</t>
    </r>
    <r>
      <rPr>
        <sz val="10"/>
        <color theme="1"/>
        <rFont val="Arial"/>
        <family val="2"/>
      </rPr>
      <t xml:space="preserve"> - data may or may not have been entered on the original order.</t>
    </r>
  </si>
  <si>
    <r>
      <t xml:space="preserve">Change or add data to the </t>
    </r>
    <r>
      <rPr>
        <sz val="10"/>
        <color rgb="FF0000FF"/>
        <rFont val="Arial"/>
        <family val="2"/>
      </rPr>
      <t>Customer Defined field 3 field</t>
    </r>
    <r>
      <rPr>
        <sz val="10"/>
        <color theme="1"/>
        <rFont val="Arial"/>
        <family val="2"/>
      </rPr>
      <t xml:space="preserve"> - data may or may not have been entered on the original order.</t>
    </r>
  </si>
  <si>
    <r>
      <t xml:space="preserve">Add a new item to the Cart using the 'Quick Add' button.
</t>
    </r>
    <r>
      <rPr>
        <b/>
        <i/>
        <sz val="10"/>
        <color rgb="FF0000FF"/>
        <rFont val="Arial"/>
        <family val="2"/>
      </rPr>
      <t xml:space="preserve">
Note: The addition will require confirmation of the requested action in legacy after re-submitting the order.</t>
    </r>
  </si>
  <si>
    <t>Change or add data to all 6 fields and click on the 'Update Cart' button to save the data.</t>
  </si>
  <si>
    <r>
      <t xml:space="preserve">Delete an item from the cart. </t>
    </r>
    <r>
      <rPr>
        <b/>
        <sz val="10"/>
        <color theme="1"/>
        <rFont val="Arial"/>
        <family val="2"/>
      </rPr>
      <t>Do Not delete the item you just added - select an item that was on the original order.</t>
    </r>
    <r>
      <rPr>
        <sz val="10"/>
        <color theme="1"/>
        <rFont val="Arial"/>
        <family val="2"/>
      </rPr>
      <t xml:space="preserve">
</t>
    </r>
    <r>
      <rPr>
        <b/>
        <i/>
        <sz val="10"/>
        <color rgb="FF0000FF"/>
        <rFont val="Arial"/>
        <family val="2"/>
      </rPr>
      <t>Note: The deletion will require confirmation of the requested action in legacy after checkout.</t>
    </r>
  </si>
  <si>
    <t>An Order containing at least one line with "Special Instructions' is required to complete this test.</t>
  </si>
  <si>
    <t>4/29 bw - Reference for where &amp; when the buttons will appear on Order Detail and Web Confirmation Detail</t>
  </si>
  <si>
    <t>BUTTON</t>
  </si>
  <si>
    <t>From</t>
  </si>
  <si>
    <t>Action that occurs</t>
  </si>
  <si>
    <t>Action – No split (1:1 relationship –WC order to Legacy order)</t>
  </si>
  <si>
    <t>Order Detail</t>
  </si>
  <si>
    <t>WC Detail</t>
  </si>
  <si>
    <t>Action – Split Order(1:2+ relationship – WC order to legacy order)</t>
  </si>
  <si>
    <t>Return to Orders</t>
  </si>
  <si>
    <t>Yes</t>
  </si>
  <si>
    <t>Returns to the Order Search page</t>
  </si>
  <si>
    <t>Return Items</t>
  </si>
  <si>
    <r>
      <t>Yes
(</t>
    </r>
    <r>
      <rPr>
        <i/>
        <sz val="10"/>
        <color theme="1"/>
        <rFont val="Calibri"/>
        <family val="2"/>
        <scheme val="minor"/>
      </rPr>
      <t>If order is in invoiced status)</t>
    </r>
  </si>
  <si>
    <t>Goes to the Return Item page and shows all the items on this order</t>
  </si>
  <si>
    <t>No</t>
  </si>
  <si>
    <t>Cancel Order</t>
  </si>
  <si>
    <t>Yes
(If order status allows for edit/cancel)</t>
  </si>
  <si>
    <t>Brings up the Cancel Order modal where user can click “NO” or “YES” to approve the cancelation of the order.  Then returns to the Order Search page.</t>
  </si>
  <si>
    <t>Once a Legacy order number is generated the “Cancel Order” button should not show on the WC Detail page.  The user will have to go to the specific order to cancel.</t>
  </si>
  <si>
    <t>(If no Legacy order# -Can cancel the WC order)</t>
  </si>
  <si>
    <t>Edit Order</t>
  </si>
  <si>
    <t>Goes to the Cart page</t>
  </si>
  <si>
    <t>Once a Legacy order number is generated the “Edit Order” button should not show on the WC Detail page.  The user will have to go to the specific order to select edit.</t>
  </si>
  <si>
    <t>(If no Legacy order# -Can edit the WC order)</t>
  </si>
  <si>
    <t>Re-Order</t>
  </si>
  <si>
    <t>Copies the order and creates a new cart</t>
  </si>
  <si>
    <t>Copies the order and creates a new cart with the original order request (regardless if the order has been split.)</t>
  </si>
  <si>
    <t>Then goes to the Cart page with the copied new order appearing</t>
  </si>
  <si>
    <t>Then goes to the Cart page with the copied new order appearing.</t>
  </si>
  <si>
    <t>Reject Order</t>
  </si>
  <si>
    <t>There would not be a legacy order number created yet.</t>
  </si>
  <si>
    <t>This would reject the web confirmation order – thus the order would never be sent to the legacy.</t>
  </si>
  <si>
    <t>Approve Order</t>
  </si>
  <si>
    <t>Only after approving the web confirmation ‘Pending Approval”, will the order be sent to the legacy and a legacy order# generated.</t>
  </si>
  <si>
    <t>Also refer to the Reference_OrderStatus tab for details on which statuses allow for edti/cancel of the order.</t>
  </si>
  <si>
    <t>Reference for the Call Center Business Rules (CR399_Rules.docx - provided by Wendy M. 4/27/11)</t>
  </si>
  <si>
    <t>Starting  on Page 11 of the attached document (which is a ddd altered as part of CR399) is a table that lists all the rules.  Within that table is a column entitled ‘B2B Specific.’  If the entry in that column for a particular rule is ‘Y’, then you don’t need to worry about it.  That means the rule is only applicable to EDI orders.</t>
  </si>
  <si>
    <t>The GTM rule is not in yet and the rule for price below cost was thrown out.  (those are the last 2 items in the table).  Also, header and line comments are no longer rules, but they should trigger a WB hold if they’re on the order.  However, I am not sure that coding is complete either.</t>
  </si>
  <si>
    <t>Business Rules:</t>
  </si>
  <si>
    <t>(Table portion of the above document)</t>
  </si>
  <si>
    <t>Rule</t>
  </si>
  <si>
    <t>Description</t>
  </si>
  <si>
    <t xml:space="preserve">Web Chanel </t>
  </si>
  <si>
    <t>B2B Specific</t>
  </si>
  <si>
    <t>Steps To Resolve Hold</t>
  </si>
  <si>
    <t>Implementation Details</t>
  </si>
  <si>
    <t>Accept price override</t>
  </si>
  <si>
    <r>
      <t>This is a preference. When enabled, it does not exception orders which have lines which specify a price which is different from that returned by P&amp;A call.</t>
    </r>
    <r>
      <rPr>
        <sz val="9"/>
        <color rgb="FFFF0000"/>
        <rFont val="Tahoma"/>
        <family val="2"/>
      </rPr>
      <t xml:space="preserve">  The expectation is that the order does not go into exception if the price is different.  The price override flag is set before placing the order in legacy.</t>
    </r>
  </si>
  <si>
    <t>Y</t>
  </si>
  <si>
    <t>/Customer/Extn/XpxCustomerRulesProfileList/XpxCustomerRulesProfile</t>
  </si>
  <si>
    <t>has an entry for the corresponding rule.</t>
  </si>
  <si>
    <t>Price Tolerance needs to be added to Price Override.</t>
  </si>
  <si>
    <t>Accept Price Override +/- 25%</t>
  </si>
  <si>
    <t xml:space="preserve">If box is blank, then do not accept Price Override and the price override flag is unchecked.  </t>
  </si>
  <si>
    <t>If box has a value then the price override flag is checked and the business rule fails if outside the tolerance.</t>
  </si>
  <si>
    <t>Example: Price override +/-10%</t>
  </si>
  <si>
    <t>xpedx price = $10</t>
  </si>
  <si>
    <t>Customer price from $9 to $11 can be accepted.</t>
  </si>
  <si>
    <t>30-Nov-2010: Steve Bugher confirms the max value for this tolerance as 25%.</t>
  </si>
  <si>
    <t>Prevent orders from being placed automatically on ordering system.</t>
  </si>
  <si>
    <t xml:space="preserve">Option is enabled. All orders would be put on Needs Attention hold.  </t>
  </si>
  <si>
    <r>
      <t xml:space="preserve">Call Center </t>
    </r>
    <r>
      <rPr>
        <sz val="9"/>
        <color theme="1"/>
        <rFont val="Tahoma"/>
        <family val="2"/>
      </rPr>
      <t>Hold</t>
    </r>
  </si>
  <si>
    <t>N</t>
  </si>
  <si>
    <t xml:space="preserve">CSR can resolve the hold by checking the override option on the Order Dashboard. </t>
  </si>
  <si>
    <t>Order Rules:</t>
  </si>
  <si>
    <t>Web Channel</t>
  </si>
  <si>
    <t>Header comments were sent by customer</t>
  </si>
  <si>
    <r>
      <t>Orders with header comments are placed in the legacy system with the Web Hold Flag set to Y. Order would finally move to the Web Hold status.</t>
    </r>
    <r>
      <rPr>
        <sz val="9"/>
        <color rgb="FFFF0000"/>
        <rFont val="Tahoma"/>
        <family val="2"/>
      </rPr>
      <t xml:space="preserve">  Above is the normal flow.  If the flag is checked, the order is held in Call Center and not placed in legacy.  </t>
    </r>
  </si>
  <si>
    <t>Web Hold</t>
  </si>
  <si>
    <t>CSR can resolve the hold by checking the override option on the Order Dashboard</t>
  </si>
  <si>
    <t>/Order/Intructions/Instruction[@InstructionType=’HEADER_COMMENTS’]/@InstructionText is not null.</t>
  </si>
  <si>
    <t>Call Center Hold</t>
  </si>
  <si>
    <t>Do not allow duplicate POs</t>
  </si>
  <si>
    <t>Option is enabled; PO # on incoming order is the same as that in an earlier unpurged order already placed in the Sterling system.</t>
  </si>
  <si>
    <t>Hold</t>
  </si>
  <si>
    <t>CSR can resolve the hold by checking the override option on the Order Dashboard.</t>
  </si>
  <si>
    <t>getOrderList with /Order/@CustomerPONo populated with the value of /Order/@CustomerPONo present in the order returns records.</t>
  </si>
  <si>
    <t>Non-Standard ship method</t>
  </si>
  <si>
    <t>Option is enabled and the ship method specified on order is not ‘STANDARD’.</t>
  </si>
  <si>
    <t>/Order/@CarrierServiceCode != ‘STANDARD’</t>
  </si>
  <si>
    <t>Non-Standard will include Rush &amp; Will Call.  If the flag is checked, the order is held in Call Center and not placed in legacy.  If the flag is NOT checked, the order is placed in legacy with Web Hold.</t>
  </si>
  <si>
    <t>Customer selected ship complete</t>
  </si>
  <si>
    <t xml:space="preserve">The order has Ship Complete flag set to Y. This preference would force execution of rule – Prevent Backorders.  </t>
  </si>
  <si>
    <t>/Order/Extn/@ExtnShipComplete is set to Y and /Customer/Extn/@ExtnShipComplete is set to Y.</t>
  </si>
  <si>
    <r>
      <t>Applies</t>
    </r>
    <r>
      <rPr>
        <sz val="9"/>
        <color theme="1"/>
        <rFont val="Tahoma"/>
        <family val="2"/>
      </rPr>
      <t xml:space="preserve"> </t>
    </r>
    <r>
      <rPr>
        <sz val="9"/>
        <color rgb="FFFF0000"/>
        <rFont val="Tahoma"/>
        <family val="2"/>
      </rPr>
      <t xml:space="preserve">for B2B orders only.  Checking this flag will always place the order with Ship Complete overriding the Customer Profile.  The order will not go on Hold.  </t>
    </r>
  </si>
  <si>
    <t>Validate ship-to zip code</t>
  </si>
  <si>
    <t>Option is enabled and ship-to zip code on the order does not match the ship-to zip code stored against the customer account.</t>
  </si>
  <si>
    <t>/Order/PersonInfoShipTo/@ZipCode on the order is compared with /Customer/BuyerOrganization/CorporatePersonInfo/@Zipcode</t>
  </si>
  <si>
    <t>The CSR would also update the zipcode for the account on the legacy system.</t>
  </si>
  <si>
    <t>Ship date not next business day</t>
  </si>
  <si>
    <r>
      <t xml:space="preserve">Option is enabled and </t>
    </r>
    <r>
      <rPr>
        <sz val="9"/>
        <color rgb="FFFF0000"/>
        <rFont val="Tahoma"/>
        <family val="2"/>
      </rPr>
      <t xml:space="preserve">requested </t>
    </r>
    <r>
      <rPr>
        <sz val="9"/>
        <color theme="1"/>
        <rFont val="Tahoma"/>
        <family val="2"/>
      </rPr>
      <t xml:space="preserve">Ship date specified on the incoming order is not the </t>
    </r>
    <r>
      <rPr>
        <sz val="9"/>
        <color rgb="FFFF0000"/>
        <rFont val="Tahoma"/>
        <family val="2"/>
      </rPr>
      <t xml:space="preserve">next </t>
    </r>
    <r>
      <rPr>
        <sz val="9"/>
        <color theme="1"/>
        <rFont val="Tahoma"/>
        <family val="2"/>
      </rPr>
      <t>business day.  E.g. Ship Date specified is 4 days from the current date.</t>
    </r>
  </si>
  <si>
    <t>/Order/@ReqShipDate is not SYSDATE + 1.</t>
  </si>
  <si>
    <t>Incorrect Buyer ID</t>
  </si>
  <si>
    <t>Buyer organization code cannot be determined</t>
  </si>
  <si>
    <t>Trigger workflow to initiate Buyer ID upload to the .com. Reprocess the order after the Buyer ID has been uploaded to the Sterling system.</t>
  </si>
  <si>
    <t>/Order/@BuyerOrganizationCode is an invalid organization code.</t>
  </si>
  <si>
    <t>This error will show up on exception console and NOT on the order dashboard. The connectivity team will query the exception console for exceptioned orders.</t>
  </si>
  <si>
    <t>The exception will also show up as an alert when the concerned user logs into the Sterling Call Center.</t>
  </si>
  <si>
    <t>Incorrect eTrading ID</t>
  </si>
  <si>
    <t>Buyer account cannot be determined</t>
  </si>
  <si>
    <t>If the eTrading ID is wrong on the inbound order, CSR can update the eTrading ID (referring to customer account/ship-to maintenance) and reprocess the order.</t>
  </si>
  <si>
    <t>/Order/Extn/@ExtnETradingID does not resolve to a Ship To.</t>
  </si>
  <si>
    <t>If the eTrading ID is wrong on the customer account/ship-to maintenance then customer solutions / integration team needs to be involved to update the eTrading ID in customer profile and the order can bed reprocessed.</t>
  </si>
  <si>
    <t>This error will show up on exception console and NOT on the order dashboard.</t>
  </si>
  <si>
    <t>External Users</t>
  </si>
  <si>
    <t>Field</t>
  </si>
  <si>
    <t xml:space="preserve">New User </t>
  </si>
  <si>
    <t>Edit User</t>
  </si>
  <si>
    <t>New User</t>
  </si>
  <si>
    <t>P&amp;A</t>
  </si>
  <si>
    <t>User Admin Role</t>
  </si>
  <si>
    <t>Update (based on permission)</t>
  </si>
  <si>
    <t>Based on permission – meaning if the logged in user has the permission to the role. The following permissions are associated with this role.</t>
  </si>
  <si>
    <r>
      <t>1.</t>
    </r>
    <r>
      <rPr>
        <sz val="7"/>
        <color theme="1"/>
        <rFont val="Times New Roman"/>
        <family val="1"/>
      </rPr>
      <t xml:space="preserve">     </t>
    </r>
    <r>
      <rPr>
        <sz val="9"/>
        <color theme="1"/>
        <rFont val="Arial"/>
        <family val="2"/>
      </rPr>
      <t>Manage Users</t>
    </r>
  </si>
  <si>
    <r>
      <t>2.</t>
    </r>
    <r>
      <rPr>
        <sz val="7"/>
        <color theme="1"/>
        <rFont val="Times New Roman"/>
        <family val="1"/>
      </rPr>
      <t xml:space="preserve">     </t>
    </r>
    <r>
      <rPr>
        <sz val="9"/>
        <color theme="1"/>
        <rFont val="Arial"/>
        <family val="2"/>
      </rPr>
      <t>View user carts for that customer</t>
    </r>
  </si>
  <si>
    <r>
      <t>3.</t>
    </r>
    <r>
      <rPr>
        <sz val="7"/>
        <color theme="1"/>
        <rFont val="Times New Roman"/>
        <family val="1"/>
      </rPr>
      <t xml:space="preserve">     </t>
    </r>
    <r>
      <rPr>
        <sz val="9"/>
        <color theme="1"/>
        <rFont val="Arial"/>
        <family val="2"/>
      </rPr>
      <t>View orders for that customer</t>
    </r>
  </si>
  <si>
    <r>
      <t>4.</t>
    </r>
    <r>
      <rPr>
        <sz val="7"/>
        <color theme="1"/>
        <rFont val="Times New Roman"/>
        <family val="1"/>
      </rPr>
      <t xml:space="preserve">     </t>
    </r>
    <r>
      <rPr>
        <sz val="9"/>
        <color theme="1"/>
        <rFont val="Arial"/>
        <family val="2"/>
      </rPr>
      <t>View reports for that customer</t>
    </r>
  </si>
  <si>
    <r>
      <t>5.</t>
    </r>
    <r>
      <rPr>
        <sz val="7"/>
        <color theme="1"/>
        <rFont val="Times New Roman"/>
        <family val="1"/>
      </rPr>
      <t xml:space="preserve">     </t>
    </r>
    <r>
      <rPr>
        <sz val="9"/>
        <color theme="1"/>
        <rFont val="Arial"/>
        <family val="2"/>
      </rPr>
      <t>Manage My Items lists</t>
    </r>
  </si>
  <si>
    <r>
      <t>6.</t>
    </r>
    <r>
      <rPr>
        <sz val="7"/>
        <color rgb="FF000000"/>
        <rFont val="Times New Roman"/>
        <family val="1"/>
      </rPr>
      <t xml:space="preserve">       </t>
    </r>
    <r>
      <rPr>
        <sz val="9"/>
        <color theme="1"/>
        <rFont val="Arial"/>
        <family val="2"/>
      </rPr>
      <t>Manage news</t>
    </r>
  </si>
  <si>
    <t>Buyer Role</t>
  </si>
  <si>
    <t>Update</t>
  </si>
  <si>
    <t>(based on permission)</t>
  </si>
  <si>
    <r>
      <t>1.</t>
    </r>
    <r>
      <rPr>
        <sz val="7"/>
        <color theme="1"/>
        <rFont val="Times New Roman"/>
        <family val="1"/>
      </rPr>
      <t xml:space="preserve">     </t>
    </r>
    <r>
      <rPr>
        <sz val="9"/>
        <color theme="1"/>
        <rFont val="Arial"/>
        <family val="2"/>
      </rPr>
      <t>Manage orders</t>
    </r>
  </si>
  <si>
    <r>
      <t>2.</t>
    </r>
    <r>
      <rPr>
        <sz val="7"/>
        <color theme="1"/>
        <rFont val="Times New Roman"/>
        <family val="1"/>
      </rPr>
      <t xml:space="preserve">     </t>
    </r>
    <r>
      <rPr>
        <sz val="9"/>
        <color theme="1"/>
        <rFont val="Arial"/>
        <family val="2"/>
      </rPr>
      <t>View prices</t>
    </r>
  </si>
  <si>
    <r>
      <t>3.</t>
    </r>
    <r>
      <rPr>
        <sz val="7"/>
        <color theme="1"/>
        <rFont val="Times New Roman"/>
        <family val="1"/>
      </rPr>
      <t xml:space="preserve">     </t>
    </r>
    <r>
      <rPr>
        <sz val="9"/>
        <color theme="1"/>
        <rFont val="Arial"/>
        <family val="2"/>
      </rPr>
      <t>View catalogs</t>
    </r>
  </si>
  <si>
    <r>
      <t>4.</t>
    </r>
    <r>
      <rPr>
        <sz val="7"/>
        <color theme="1"/>
        <rFont val="Times New Roman"/>
        <family val="1"/>
      </rPr>
      <t xml:space="preserve">     </t>
    </r>
    <r>
      <rPr>
        <sz val="9"/>
        <color theme="1"/>
        <rFont val="Arial"/>
        <family val="2"/>
      </rPr>
      <t>Order History / Reporting</t>
    </r>
  </si>
  <si>
    <r>
      <t>5.</t>
    </r>
    <r>
      <rPr>
        <sz val="7"/>
        <color theme="1"/>
        <rFont val="Times New Roman"/>
        <family val="1"/>
      </rPr>
      <t xml:space="preserve">     </t>
    </r>
    <r>
      <rPr>
        <sz val="9"/>
        <color theme="1"/>
        <rFont val="Arial"/>
        <family val="2"/>
      </rPr>
      <t>Returns</t>
    </r>
  </si>
  <si>
    <r>
      <t>6.</t>
    </r>
    <r>
      <rPr>
        <sz val="7"/>
        <color theme="1"/>
        <rFont val="Times New Roman"/>
        <family val="1"/>
      </rPr>
      <t xml:space="preserve">     </t>
    </r>
    <r>
      <rPr>
        <sz val="9"/>
        <color theme="1"/>
        <rFont val="Arial"/>
        <family val="2"/>
      </rPr>
      <t>Manage their own MyItems list</t>
    </r>
  </si>
  <si>
    <t>Approver Role</t>
  </si>
  <si>
    <r>
      <t>1.</t>
    </r>
    <r>
      <rPr>
        <sz val="7"/>
        <color theme="1"/>
        <rFont val="Times New Roman"/>
        <family val="1"/>
      </rPr>
      <t xml:space="preserve">     </t>
    </r>
    <r>
      <rPr>
        <sz val="11"/>
        <color theme="1"/>
        <rFont val="Calibri"/>
        <family val="2"/>
      </rPr>
      <t xml:space="preserve">All buyer functions as well as </t>
    </r>
    <r>
      <rPr>
        <sz val="9"/>
        <color theme="1"/>
        <rFont val="Arial"/>
        <family val="2"/>
      </rPr>
      <t>Manage Order for Accounts.</t>
    </r>
  </si>
  <si>
    <t>View Prices</t>
  </si>
  <si>
    <t>If this flag is turned off, we will still do tha P&amp;A but hide the price from showing it on the UI in web channel, COM</t>
  </si>
  <si>
    <t>View Reports</t>
  </si>
  <si>
    <t>If the View Prices flag is turned on, then check this field to either show the reporting link or not.</t>
  </si>
  <si>
    <t>View Invoices Role</t>
  </si>
  <si>
    <r>
      <t>1.</t>
    </r>
    <r>
      <rPr>
        <sz val="7"/>
        <color theme="1"/>
        <rFont val="Times New Roman"/>
        <family val="1"/>
      </rPr>
      <t xml:space="preserve">     </t>
    </r>
    <r>
      <rPr>
        <sz val="9"/>
        <color theme="1"/>
        <rFont val="Arial"/>
        <family val="2"/>
      </rPr>
      <t>View invoices online</t>
    </r>
  </si>
  <si>
    <t>NA</t>
  </si>
  <si>
    <t>Estimator Role</t>
  </si>
  <si>
    <t>Would like estimators to be able to manage and create their own MIL.</t>
  </si>
  <si>
    <r>
      <t>1.</t>
    </r>
    <r>
      <rPr>
        <sz val="7"/>
        <color theme="1"/>
        <rFont val="Times New Roman"/>
        <family val="1"/>
      </rPr>
      <t xml:space="preserve">     </t>
    </r>
    <r>
      <rPr>
        <sz val="9"/>
        <color theme="1"/>
        <rFont val="Arial"/>
        <family val="2"/>
      </rPr>
      <t>View Prices</t>
    </r>
  </si>
  <si>
    <t>All users have access to MIL.</t>
  </si>
  <si>
    <r>
      <t>2.</t>
    </r>
    <r>
      <rPr>
        <sz val="7"/>
        <color theme="1"/>
        <rFont val="Times New Roman"/>
        <family val="1"/>
      </rPr>
      <t xml:space="preserve">     </t>
    </r>
    <r>
      <rPr>
        <sz val="9"/>
        <color theme="1"/>
        <rFont val="Arial"/>
        <family val="2"/>
      </rPr>
      <t>View Catalogs</t>
    </r>
  </si>
  <si>
    <r>
      <t>3.</t>
    </r>
    <r>
      <rPr>
        <sz val="7"/>
        <color theme="1"/>
        <rFont val="Times New Roman"/>
        <family val="1"/>
      </rPr>
      <t xml:space="preserve">     </t>
    </r>
    <r>
      <rPr>
        <sz val="9"/>
        <color theme="1"/>
        <rFont val="Arial"/>
        <family val="2"/>
      </rPr>
      <t>Create Cart</t>
    </r>
  </si>
  <si>
    <r>
      <t>4.</t>
    </r>
    <r>
      <rPr>
        <sz val="7"/>
        <color theme="1"/>
        <rFont val="Times New Roman"/>
        <family val="1"/>
      </rPr>
      <t xml:space="preserve">     </t>
    </r>
    <r>
      <rPr>
        <sz val="9"/>
        <color theme="1"/>
        <rFont val="Arial"/>
        <family val="2"/>
      </rPr>
      <t>View Order History / Reporting</t>
    </r>
  </si>
  <si>
    <r>
      <t>5.</t>
    </r>
    <r>
      <rPr>
        <sz val="7"/>
        <color theme="1"/>
        <rFont val="Times New Roman"/>
        <family val="1"/>
      </rPr>
      <t xml:space="preserve">       </t>
    </r>
    <r>
      <rPr>
        <sz val="9"/>
        <color theme="1"/>
        <rFont val="Arial"/>
        <family val="2"/>
      </rPr>
      <t>Cannot checkout</t>
    </r>
  </si>
  <si>
    <t>Stock check webservice Role</t>
  </si>
  <si>
    <t>Based on permission – meaning if the logged in user has the permission to the role. The following permissions are associated with this role. 
This role will be checked when somebody requests a stock check and will be allowed if the user has this role.</t>
  </si>
  <si>
    <t>We have some users who use both SCWS function and use the website for other purposes such as reporting.  Example:  MAX Printsmith customer.  Will they have to have two sign-ons to do this?</t>
  </si>
  <si>
    <t>Punchout</t>
  </si>
  <si>
    <t>May only be assigned thru Call Center - still being defined.  This is being added as a new user type.  (May be set at the Customer level)</t>
  </si>
  <si>
    <t>Need to have the same functionality as our Buyers.</t>
  </si>
  <si>
    <t>Sales Rep</t>
  </si>
  <si>
    <t>?</t>
  </si>
  <si>
    <t xml:space="preserve">Like User Admin plus they can see the cost.
</t>
  </si>
  <si>
    <t>Need definition for Sales Rep from a Web Channel perspective</t>
  </si>
  <si>
    <r>
      <t xml:space="preserve">CLARIFICATION REQUESTED:  Need to understand if a user can have multiple roles assigned?  For example: A user could be both an (Admin and an Approver) or (Buyer &amp; Admin)?   </t>
    </r>
    <r>
      <rPr>
        <i/>
        <sz val="11"/>
        <color rgb="FFC00000"/>
        <rFont val="Calibri"/>
        <family val="2"/>
        <scheme val="minor"/>
      </rPr>
      <t xml:space="preserve">ANSWER:  Users can be set to have multiple roles.  </t>
    </r>
  </si>
  <si>
    <t>Call Center - Internal Users</t>
  </si>
  <si>
    <t>The roles that have been identified so far are</t>
  </si>
  <si>
    <r>
      <t>1.</t>
    </r>
    <r>
      <rPr>
        <sz val="7"/>
        <color theme="1"/>
        <rFont val="Times New Roman"/>
        <family val="1"/>
      </rPr>
      <t xml:space="preserve">     </t>
    </r>
    <r>
      <rPr>
        <sz val="9"/>
        <color theme="1"/>
        <rFont val="Tahoma"/>
        <family val="2"/>
      </rPr>
      <t>Sales Reps</t>
    </r>
  </si>
  <si>
    <r>
      <t>2.</t>
    </r>
    <r>
      <rPr>
        <sz val="7"/>
        <color theme="1"/>
        <rFont val="Times New Roman"/>
        <family val="1"/>
      </rPr>
      <t xml:space="preserve">     </t>
    </r>
    <r>
      <rPr>
        <sz val="9"/>
        <color theme="1"/>
        <rFont val="Tahoma"/>
        <family val="2"/>
      </rPr>
      <t>CSRs</t>
    </r>
  </si>
  <si>
    <r>
      <t>3.</t>
    </r>
    <r>
      <rPr>
        <sz val="7"/>
        <color theme="1"/>
        <rFont val="Times New Roman"/>
        <family val="1"/>
      </rPr>
      <t xml:space="preserve">     </t>
    </r>
    <r>
      <rPr>
        <sz val="9"/>
        <color theme="1"/>
        <rFont val="Tahoma"/>
        <family val="2"/>
      </rPr>
      <t>Division Admins</t>
    </r>
  </si>
  <si>
    <r>
      <t>4.</t>
    </r>
    <r>
      <rPr>
        <sz val="7"/>
        <color theme="1"/>
        <rFont val="Times New Roman"/>
        <family val="1"/>
      </rPr>
      <t xml:space="preserve">     </t>
    </r>
    <r>
      <rPr>
        <sz val="9"/>
        <color theme="1"/>
        <rFont val="Tahoma"/>
        <family val="2"/>
      </rPr>
      <t>Credit</t>
    </r>
  </si>
  <si>
    <r>
      <t>5.</t>
    </r>
    <r>
      <rPr>
        <sz val="7"/>
        <color theme="1"/>
        <rFont val="Times New Roman"/>
        <family val="1"/>
      </rPr>
      <t xml:space="preserve">     </t>
    </r>
    <r>
      <rPr>
        <sz val="9"/>
        <color theme="1"/>
        <rFont val="Tahoma"/>
        <family val="2"/>
      </rPr>
      <t>Sales Manager</t>
    </r>
  </si>
  <si>
    <r>
      <t>6.</t>
    </r>
    <r>
      <rPr>
        <sz val="7"/>
        <color theme="1"/>
        <rFont val="Times New Roman"/>
        <family val="1"/>
      </rPr>
      <t xml:space="preserve">       </t>
    </r>
    <r>
      <rPr>
        <sz val="9"/>
        <color theme="1"/>
        <rFont val="Tahoma"/>
        <family val="2"/>
      </rPr>
      <t>eBusiness Admins</t>
    </r>
  </si>
  <si>
    <t>TC11</t>
  </si>
  <si>
    <t>TC12</t>
  </si>
  <si>
    <t>The Web Confirmation Detail page opens as expected.</t>
  </si>
  <si>
    <t>The Order Detail page opens as expected.</t>
  </si>
  <si>
    <t>Select a Customer profile that has all 5 custom fields flagged to appear in WC.</t>
  </si>
  <si>
    <t>Results as expected. All newly added data or changes to existing data is saved.</t>
  </si>
  <si>
    <t>Proceed to tab -&gt; 10_Non-Editable_LineFields of this test script before clicking the 'Checkout' button.</t>
  </si>
  <si>
    <t>Tester can start at step #4 and blank out the Pass/Fail column if he/she does this.</t>
  </si>
  <si>
    <r>
      <t xml:space="preserve">Results as expected.
</t>
    </r>
    <r>
      <rPr>
        <b/>
        <i/>
        <sz val="10"/>
        <color rgb="FF0000FF"/>
        <rFont val="Arial"/>
        <family val="2"/>
      </rPr>
      <t xml:space="preserve">Note: The Special Instructions field </t>
    </r>
    <r>
      <rPr>
        <b/>
        <i/>
        <sz val="10"/>
        <color rgb="FFFF0000"/>
        <rFont val="Arial"/>
        <family val="2"/>
      </rPr>
      <t xml:space="preserve">is editable for newly added items only </t>
    </r>
    <r>
      <rPr>
        <b/>
        <i/>
        <sz val="10"/>
        <color rgb="FF0000FF"/>
        <rFont val="Arial"/>
        <family val="2"/>
      </rPr>
      <t>up until the point the order is re-submitted to legacy.</t>
    </r>
  </si>
  <si>
    <r>
      <t xml:space="preserve">Confirm the </t>
    </r>
    <r>
      <rPr>
        <sz val="10"/>
        <color rgb="FF0000FF"/>
        <rFont val="Arial"/>
        <family val="2"/>
      </rPr>
      <t>Special Instructions</t>
    </r>
    <r>
      <rPr>
        <sz val="10"/>
        <color theme="1"/>
        <rFont val="Arial"/>
        <family val="2"/>
      </rPr>
      <t xml:space="preserve"> field and the 5 Customer Defined fields are all editable fields for the item just added to the cart.</t>
    </r>
  </si>
  <si>
    <r>
      <t xml:space="preserve">The next 5 customer specific fields will only appear if set up in Customer Profile for entry/display. Need to test to ensure if flagged they appear and can be edited or if not flagged, they do not appear. </t>
    </r>
    <r>
      <rPr>
        <b/>
        <i/>
        <sz val="10"/>
        <color rgb="FF0000FF"/>
        <rFont val="Arial"/>
        <family val="2"/>
      </rPr>
      <t>NOTE: If Special Instructions were entered on the original order they will be displayed, but not editable after being submitted to legacy (see tab for Non-Editable_LineFields).</t>
    </r>
  </si>
  <si>
    <t>Click on the "Checkout' button to proceed to the Order Header.</t>
  </si>
  <si>
    <t>Ship-To information cannot be changed on orders that have been previously submitted.</t>
  </si>
  <si>
    <t>Click on one of the 'Checkout' button to move to the checkout page.</t>
  </si>
  <si>
    <t>Print a copy of the checkout page (using the print icon or "Print page' link) to use for comparison against changes you will make.</t>
  </si>
  <si>
    <t>Print a copy of the original order (using the print icon or "Print page' link) to use for comparison against changes.</t>
  </si>
  <si>
    <r>
      <t xml:space="preserve">A Print window opens displaying the User's local printers. The order is printed.
</t>
    </r>
    <r>
      <rPr>
        <b/>
        <i/>
        <sz val="10"/>
        <color rgb="FF00B050"/>
        <rFont val="Arial"/>
        <family val="2"/>
      </rPr>
      <t>Note: This may require structured print formatting if all the information does not display as needed using the local printer perimeters - per GT.</t>
    </r>
  </si>
  <si>
    <t>The order (if not in Pending Hold or Not Approved) can be validated in legacy.</t>
  </si>
  <si>
    <t>The order (if not in Pending Hold or Not Approved) will need to be submitted from Call Center and the changes validated in legacy.</t>
  </si>
  <si>
    <t>The order (if not in Pending Hold or Not Approved) will need to be released from Web Hold in MAX and the changes validated in legacy.</t>
  </si>
  <si>
    <t>Order Management - Web Confirmation Detail</t>
  </si>
  <si>
    <t xml:space="preserve">This document was intended for Business Analyst testing.  It was written from a BA perspective with our current interpretation of requirements.  </t>
  </si>
  <si>
    <t>This was not meant to replace any earlier requirement documents but to simply provide a plan for testing our understanding of the requirements.  It may not be as detailed in some areas as earlier documents.</t>
  </si>
  <si>
    <t xml:space="preserve">Throughout this Test Script - as it was written, when questions arose needing confirmation or additional research those were noted in red.  </t>
  </si>
  <si>
    <t>With that said, there may be some minor changes to the functionality that have been incorporated into this test script.</t>
  </si>
  <si>
    <t xml:space="preserve">If you encounter any differences or have any questions on requirements please see Barb Widmer, George Thankaraj, or Pawan Gupta.  </t>
  </si>
  <si>
    <t>Browser types:  IE8 and Firefox</t>
  </si>
  <si>
    <t>User Types/Roles/permissions</t>
  </si>
  <si>
    <t>Navigation from page to page via links versus using the browser back button</t>
  </si>
  <si>
    <t>Web confirmation number to Legacy order number relationship (one to none) (one to one) (one to many for splits)</t>
  </si>
  <si>
    <t>Line types on the order - especially after the legacy order is created.</t>
  </si>
  <si>
    <t>When executing links - ensure that the source and target data are in-sync.  EX:  Same order, same items, same qtys, prices, invoice, etc.</t>
  </si>
  <si>
    <r>
      <t xml:space="preserve">Variations to be tested throughout this script  </t>
    </r>
    <r>
      <rPr>
        <i/>
        <sz val="10"/>
        <color rgb="FF000000"/>
        <rFont val="Calibri"/>
        <family val="2"/>
        <scheme val="minor"/>
      </rPr>
      <t>these should be included wherever &amp; whenever appropriate even if not directly specified in the script.</t>
    </r>
  </si>
  <si>
    <t>Edit Cart</t>
  </si>
  <si>
    <t>Confirm there are no available fields to change the Cart Name and Description in the edit order mode.</t>
  </si>
  <si>
    <t>BROWSERS</t>
  </si>
  <si>
    <t>Execute all scripts for Browser type IE8</t>
  </si>
  <si>
    <t>Scripts executed for the specified browser type</t>
  </si>
  <si>
    <t>Executed</t>
  </si>
  <si>
    <t>Execute all scripts for Browser type Firefox</t>
  </si>
  <si>
    <t>Execute all scripts for Browser type Safari</t>
  </si>
  <si>
    <t>Brands</t>
  </si>
  <si>
    <t>Scripts executed for the specified Brand</t>
  </si>
  <si>
    <t>Each Shipping Option should be tested by submitting the order and validating the changes to the order are both viewable in Web Channel and in legacy.  The interim steps of Pending Approval, Not Approved, or CSR interaction in Call Center may be necessary before the changes to the order can be validated in legacy.  If OP fails the customer will receive a message that will indicate the edit order process failed and the order will be locked up so the customer cannot make any addtional changes.  The Customer should contact a CSR who can manage the order in Call Center with the goal of submitting the changes to legacy.</t>
  </si>
  <si>
    <t>Use this example on All Scripts</t>
  </si>
  <si>
    <t>EXAMPLE TAB</t>
  </si>
  <si>
    <t>Instructions:</t>
  </si>
  <si>
    <r>
      <rPr>
        <b/>
        <i/>
        <sz val="12"/>
        <rFont val="Arial"/>
        <family val="2"/>
      </rPr>
      <t xml:space="preserve">Indicate the Brand and Browser used for each test / each storefront.  </t>
    </r>
    <r>
      <rPr>
        <b/>
        <i/>
        <sz val="12"/>
        <color rgb="FFFF0000"/>
        <rFont val="Arial"/>
        <family val="2"/>
      </rPr>
      <t xml:space="preserve">
Show the User/Password, Customer Acct, Ship-To, item #, quantity, and UOM - along with any other pertinent information needed for replication of issues. </t>
    </r>
    <r>
      <rPr>
        <i/>
        <sz val="12"/>
        <color rgb="FFFF0000"/>
        <rFont val="Arial"/>
        <family val="2"/>
      </rPr>
      <t xml:space="preserve">
</t>
    </r>
    <r>
      <rPr>
        <b/>
        <i/>
        <sz val="12"/>
        <rFont val="Arial"/>
        <family val="2"/>
      </rPr>
      <t>Record results for other storefronts to the right under the headings.</t>
    </r>
  </si>
  <si>
    <t>xpedx.com</t>
  </si>
  <si>
    <t>Saalfeld</t>
  </si>
  <si>
    <t>Bulkley Dunton</t>
  </si>
  <si>
    <t>xpedx.ca</t>
  </si>
  <si>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</si>
  <si>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</si>
  <si>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</si>
  <si>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</si>
  <si>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</si>
  <si>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</si>
  <si>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</si>
  <si>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</si>
  <si>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</si>
  <si>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</si>
  <si>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</si>
  <si>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</si>
  <si>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</si>
  <si>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r>
      <t xml:space="preserve">Confirm the </t>
    </r>
    <r>
      <rPr>
        <sz val="10"/>
        <color rgb="FF0000FF"/>
        <rFont val="Arial"/>
        <family val="2"/>
      </rPr>
      <t>'Shipping Options</t>
    </r>
    <r>
      <rPr>
        <sz val="10"/>
        <color theme="1"/>
        <rFont val="Arial"/>
        <family val="2"/>
      </rPr>
      <t>' listed on the checkout page; is there a checkbox to the left of each option?</t>
    </r>
  </si>
  <si>
    <r>
      <t xml:space="preserve">Shipping Options
 - Place Order on Hold until: &lt;Ord Div cut off time&gt;
 - Ship order complete (will not ship until all items are available)
 - Rush Order: Charges may apply. (see note below in blue) 
 - Will Call - Pick up location: 
                  &lt;Division Name&gt;
                  &lt;Address, City, State, Zip, Country&gt;
                  &lt;Phone&gt;
</t>
    </r>
    <r>
      <rPr>
        <i/>
        <sz val="10"/>
        <color rgb="FF0000FF"/>
        <rFont val="Arial"/>
        <family val="2"/>
      </rPr>
      <t>Note: Rush Order is currently followed by the instruction to the customer to add delivery info in comments, but comment is a non-editable field in the edit order mode. SB will confirm this can be dropped and Barb is checking with Pawan to make sure it is not hard coded in the program to require a comment be entered when this option is checked.</t>
    </r>
  </si>
  <si>
    <r>
      <t xml:space="preserve">Take an existing order through the edit process up to the checkout page. Then:
 - Under Shipping Options </t>
    </r>
    <r>
      <rPr>
        <b/>
        <sz val="10"/>
        <color theme="1"/>
        <rFont val="Arial"/>
        <family val="2"/>
      </rPr>
      <t xml:space="preserve">check </t>
    </r>
    <r>
      <rPr>
        <sz val="10"/>
        <color rgb="FF0000FF"/>
        <rFont val="Arial"/>
        <family val="2"/>
      </rPr>
      <t>'Place Order on Hold until &lt;Ord Div cut off time&gt;'</t>
    </r>
    <r>
      <rPr>
        <sz val="10"/>
        <color theme="1"/>
        <rFont val="Arial"/>
        <family val="2"/>
      </rPr>
      <t xml:space="preserve">
 - </t>
    </r>
    <r>
      <rPr>
        <b/>
        <sz val="10"/>
        <color theme="1"/>
        <rFont val="Arial"/>
        <family val="2"/>
      </rPr>
      <t xml:space="preserve">Add </t>
    </r>
    <r>
      <rPr>
        <sz val="10"/>
        <color theme="1"/>
        <rFont val="Arial"/>
        <family val="2"/>
      </rPr>
      <t xml:space="preserve">a new </t>
    </r>
    <r>
      <rPr>
        <sz val="10"/>
        <color rgb="FF0000FF"/>
        <rFont val="Arial"/>
        <family val="2"/>
      </rPr>
      <t>PO #</t>
    </r>
    <r>
      <rPr>
        <sz val="10"/>
        <color theme="1"/>
        <rFont val="Arial"/>
        <family val="2"/>
      </rPr>
      <t xml:space="preserve"> to the order and check Add to my PO list
 - </t>
    </r>
    <r>
      <rPr>
        <b/>
        <sz val="10"/>
        <color theme="1"/>
        <rFont val="Arial"/>
        <family val="2"/>
      </rPr>
      <t>Click</t>
    </r>
    <r>
      <rPr>
        <sz val="10"/>
        <color theme="1"/>
        <rFont val="Arial"/>
        <family val="2"/>
      </rPr>
      <t xml:space="preserve"> on the</t>
    </r>
    <r>
      <rPr>
        <sz val="10"/>
        <color rgb="FF0000FF"/>
        <rFont val="Arial"/>
        <family val="2"/>
      </rPr>
      <t xml:space="preserve"> 'Submit Order'</t>
    </r>
    <r>
      <rPr>
        <sz val="10"/>
        <color theme="1"/>
        <rFont val="Arial"/>
        <family val="2"/>
      </rPr>
      <t xml:space="preserve"> button</t>
    </r>
  </si>
  <si>
    <r>
      <t xml:space="preserve">Take an existing order through the edit process up to the checkout page. Then:
 - Under Shipping Options </t>
    </r>
    <r>
      <rPr>
        <b/>
        <sz val="10"/>
        <color theme="1"/>
        <rFont val="Arial"/>
        <family val="2"/>
      </rPr>
      <t>check</t>
    </r>
    <r>
      <rPr>
        <sz val="10"/>
        <color rgb="FF0000FF"/>
        <rFont val="Arial"/>
        <family val="2"/>
      </rPr>
      <t xml:space="preserve"> 'Ship Order Complete'
 - </t>
    </r>
    <r>
      <rPr>
        <b/>
        <sz val="10"/>
        <rFont val="Arial"/>
        <family val="2"/>
      </rPr>
      <t>Select</t>
    </r>
    <r>
      <rPr>
        <sz val="10"/>
        <color rgb="FF0000FF"/>
        <rFont val="Arial"/>
        <family val="2"/>
      </rPr>
      <t xml:space="preserve"> an existing PO #</t>
    </r>
    <r>
      <rPr>
        <sz val="10"/>
        <rFont val="Arial"/>
        <family val="2"/>
      </rPr>
      <t xml:space="preserve"> from the PO#: dropdown box</t>
    </r>
    <r>
      <rPr>
        <sz val="10"/>
        <color theme="1"/>
        <rFont val="Arial"/>
        <family val="2"/>
      </rPr>
      <t xml:space="preserve">
 - </t>
    </r>
    <r>
      <rPr>
        <b/>
        <sz val="10"/>
        <color theme="1"/>
        <rFont val="Arial"/>
        <family val="2"/>
      </rPr>
      <t>Click</t>
    </r>
    <r>
      <rPr>
        <sz val="10"/>
        <color theme="1"/>
        <rFont val="Arial"/>
        <family val="2"/>
      </rPr>
      <t xml:space="preserve"> on the</t>
    </r>
    <r>
      <rPr>
        <sz val="10"/>
        <color rgb="FF0000FF"/>
        <rFont val="Arial"/>
        <family val="2"/>
      </rPr>
      <t xml:space="preserve"> 'Submit Order'</t>
    </r>
    <r>
      <rPr>
        <sz val="10"/>
        <color theme="1"/>
        <rFont val="Arial"/>
        <family val="2"/>
      </rPr>
      <t xml:space="preserve"> button</t>
    </r>
  </si>
  <si>
    <r>
      <t xml:space="preserve">The order (if not in Pending Hold or Not Approved) can be validated in legacy.
</t>
    </r>
    <r>
      <rPr>
        <i/>
        <sz val="10"/>
        <color theme="1"/>
        <rFont val="Arial"/>
        <family val="2"/>
      </rPr>
      <t xml:space="preserve">Note: </t>
    </r>
    <r>
      <rPr>
        <sz val="10"/>
        <color theme="1"/>
        <rFont val="Arial"/>
        <family val="2"/>
      </rPr>
      <t xml:space="preserve">
(A) Checkout/ Order Placement                
Sterling to populate, at the time of order creation,  the Ship complete flag on OP with the actual values of C, N, or Y (instead of blank) based on the value in Customer Profile unless overridden at checkout.
(B) If customer overrides the default for Customer default for Ship Complete then populate the corresponding code (C,N,Y) in OP.  
(C) Should never be blank
Applies to:
• Checkout
• OP New Order 
• OP Edit Order
• Web Channel &amp; Call Center
</t>
    </r>
  </si>
  <si>
    <r>
      <t xml:space="preserve">Take an existing order through the edit process up to the checkout page. Then:
 - Under Shipping Options </t>
    </r>
    <r>
      <rPr>
        <b/>
        <sz val="10"/>
        <color theme="1"/>
        <rFont val="Arial"/>
        <family val="2"/>
      </rPr>
      <t>check</t>
    </r>
    <r>
      <rPr>
        <sz val="10"/>
        <color rgb="FF0000FF"/>
        <rFont val="Arial"/>
        <family val="2"/>
      </rPr>
      <t xml:space="preserve"> 'Rush Order: Charges may apply.'
 -</t>
    </r>
    <r>
      <rPr>
        <b/>
        <sz val="10"/>
        <rFont val="Arial"/>
        <family val="2"/>
      </rPr>
      <t xml:space="preserve"> Select </t>
    </r>
    <r>
      <rPr>
        <sz val="10"/>
        <color rgb="FF0000FF"/>
        <rFont val="Arial"/>
        <family val="2"/>
      </rPr>
      <t>the primary email address and an alternate</t>
    </r>
    <r>
      <rPr>
        <sz val="10"/>
        <rFont val="Arial"/>
        <family val="2"/>
      </rPr>
      <t xml:space="preserve"> to send the revised order to</t>
    </r>
    <r>
      <rPr>
        <sz val="10"/>
        <color theme="1"/>
        <rFont val="Arial"/>
        <family val="2"/>
      </rPr>
      <t xml:space="preserve">
 - </t>
    </r>
    <r>
      <rPr>
        <b/>
        <sz val="10"/>
        <color theme="1"/>
        <rFont val="Arial"/>
        <family val="2"/>
      </rPr>
      <t>Click</t>
    </r>
    <r>
      <rPr>
        <sz val="10"/>
        <color theme="1"/>
        <rFont val="Arial"/>
        <family val="2"/>
      </rPr>
      <t xml:space="preserve"> on the</t>
    </r>
    <r>
      <rPr>
        <sz val="10"/>
        <color rgb="FF0000FF"/>
        <rFont val="Arial"/>
        <family val="2"/>
      </rPr>
      <t xml:space="preserve"> 'Submit Order'</t>
    </r>
    <r>
      <rPr>
        <sz val="10"/>
        <color theme="1"/>
        <rFont val="Arial"/>
        <family val="2"/>
      </rPr>
      <t xml:space="preserve"> button</t>
    </r>
  </si>
  <si>
    <r>
      <t xml:space="preserve">Take an existing order through the edit process up to the checkout page. Then:
 - Under Shipping Options </t>
    </r>
    <r>
      <rPr>
        <b/>
        <sz val="10"/>
        <color theme="1"/>
        <rFont val="Arial"/>
        <family val="2"/>
      </rPr>
      <t>check</t>
    </r>
    <r>
      <rPr>
        <sz val="10"/>
        <color rgb="FF0000FF"/>
        <rFont val="Arial"/>
        <family val="2"/>
      </rPr>
      <t xml:space="preserve"> 'Will Call - Pick up at:'</t>
    </r>
    <r>
      <rPr>
        <sz val="10"/>
        <color theme="1"/>
        <rFont val="Arial"/>
        <family val="2"/>
      </rPr>
      <t xml:space="preserve">
 - </t>
    </r>
    <r>
      <rPr>
        <b/>
        <sz val="10"/>
        <color theme="1"/>
        <rFont val="Arial"/>
        <family val="2"/>
      </rPr>
      <t>Click</t>
    </r>
    <r>
      <rPr>
        <sz val="10"/>
        <color theme="1"/>
        <rFont val="Arial"/>
        <family val="2"/>
      </rPr>
      <t xml:space="preserve"> on the</t>
    </r>
    <r>
      <rPr>
        <sz val="10"/>
        <color rgb="FF0000FF"/>
        <rFont val="Arial"/>
        <family val="2"/>
      </rPr>
      <t xml:space="preserve"> 'Submit Order'</t>
    </r>
    <r>
      <rPr>
        <sz val="10"/>
        <color theme="1"/>
        <rFont val="Arial"/>
        <family val="2"/>
      </rPr>
      <t xml:space="preserve"> button</t>
    </r>
  </si>
  <si>
    <r>
      <t xml:space="preserve">Take an existing order through the edit process up to the checkout page. Then:
 - Add a Coupon Code to the order and click the 'Apply' button
</t>
    </r>
    <r>
      <rPr>
        <b/>
        <i/>
        <sz val="10"/>
        <color rgb="FF0000FF"/>
        <rFont val="Arial"/>
        <family val="2"/>
      </rPr>
      <t>Note: Requires confirmation that this functionality will be available in the edit order process.</t>
    </r>
  </si>
  <si>
    <r>
      <t xml:space="preserve">Confirm the </t>
    </r>
    <r>
      <rPr>
        <sz val="10"/>
        <color rgb="FF0000FF"/>
        <rFont val="Arial"/>
        <family val="2"/>
      </rPr>
      <t>'Attention</t>
    </r>
    <r>
      <rPr>
        <sz val="10"/>
        <color theme="1"/>
        <rFont val="Arial"/>
        <family val="2"/>
      </rPr>
      <t>' field is a non-editable field when editing a previously submitted order.</t>
    </r>
  </si>
  <si>
    <r>
      <t xml:space="preserve">Confirm the </t>
    </r>
    <r>
      <rPr>
        <sz val="10"/>
        <color rgb="FF0000FF"/>
        <rFont val="Arial"/>
        <family val="2"/>
      </rPr>
      <t>'Ship-To</t>
    </r>
    <r>
      <rPr>
        <sz val="10"/>
        <color theme="1"/>
        <rFont val="Arial"/>
        <family val="2"/>
      </rPr>
      <t xml:space="preserve">' </t>
    </r>
    <r>
      <rPr>
        <b/>
        <sz val="10"/>
        <color theme="1"/>
        <rFont val="Arial"/>
        <family val="2"/>
      </rPr>
      <t>does not have a link</t>
    </r>
    <r>
      <rPr>
        <sz val="10"/>
        <color theme="1"/>
        <rFont val="Arial"/>
        <family val="2"/>
      </rPr>
      <t xml:space="preserve"> that opens the 'Change Ship-To Modal'.</t>
    </r>
  </si>
  <si>
    <r>
      <t xml:space="preserve">Confirm the </t>
    </r>
    <r>
      <rPr>
        <sz val="10"/>
        <color rgb="FF0000FF"/>
        <rFont val="Arial"/>
        <family val="2"/>
      </rPr>
      <t>'Comments'</t>
    </r>
    <r>
      <rPr>
        <sz val="10"/>
        <color theme="1"/>
        <rFont val="Arial"/>
        <family val="2"/>
      </rPr>
      <t xml:space="preserve"> section is a non-editable field when editing a previously submitted order.</t>
    </r>
  </si>
  <si>
    <r>
      <t>Confirm the</t>
    </r>
    <r>
      <rPr>
        <sz val="10"/>
        <color rgb="FF0000FF"/>
        <rFont val="Arial"/>
        <family val="2"/>
      </rPr>
      <t xml:space="preserve"> [Change] </t>
    </r>
    <r>
      <rPr>
        <sz val="10"/>
        <color theme="1"/>
        <rFont val="Arial"/>
        <family val="2"/>
      </rPr>
      <t>(white lettering) link next to the 'Shopping For' customer information is not visible or if visible it is not a live link.</t>
    </r>
  </si>
  <si>
    <r>
      <t xml:space="preserve">The </t>
    </r>
    <r>
      <rPr>
        <b/>
        <sz val="10"/>
        <color theme="1"/>
        <rFont val="Arial"/>
        <family val="2"/>
      </rPr>
      <t>link should not be visible</t>
    </r>
    <r>
      <rPr>
        <sz val="10"/>
        <color theme="1"/>
        <rFont val="Arial"/>
        <family val="2"/>
      </rPr>
      <t xml:space="preserve"> (or a live link) for any order that has a Web Confirmation # .
</t>
    </r>
    <r>
      <rPr>
        <b/>
        <i/>
        <sz val="10"/>
        <color rgb="FFFF0000"/>
        <rFont val="Arial"/>
        <family val="2"/>
      </rPr>
      <t>Note: If the Ship-To on the original order needs to be changed, the customer should contact a CSR to determine the best approach to resolving the issue. The customer will not have the ability to change the Ship-To on an existing placed or submitted order.</t>
    </r>
  </si>
  <si>
    <r>
      <t xml:space="preserve">Results aas expected - no fields open to edit cart name and description.
</t>
    </r>
    <r>
      <rPr>
        <i/>
        <sz val="10"/>
        <color rgb="FFFF0000"/>
        <rFont val="Arial"/>
        <family val="2"/>
      </rPr>
      <t xml:space="preserve">
Note: Messages will appear in Catalog or MIL if a user is trying to change the cart name or description for an order that has already been placed.</t>
    </r>
  </si>
  <si>
    <r>
      <rPr>
        <sz val="10"/>
        <color rgb="FF0000FF"/>
        <rFont val="Arial"/>
        <family val="2"/>
      </rPr>
      <t>Special Instructions</t>
    </r>
    <r>
      <rPr>
        <sz val="10"/>
        <color theme="1"/>
        <rFont val="Arial"/>
        <family val="2"/>
      </rPr>
      <t xml:space="preserve"> - This field will appear if data was entered on the original order for this line.</t>
    </r>
    <r>
      <rPr>
        <b/>
        <sz val="10"/>
        <color theme="1"/>
        <rFont val="Arial"/>
        <family val="2"/>
      </rPr>
      <t xml:space="preserve"> For orders that have already been placed in legacy,</t>
    </r>
    <r>
      <rPr>
        <sz val="10"/>
        <color theme="1"/>
        <rFont val="Arial"/>
        <family val="2"/>
      </rPr>
      <t xml:space="preserve"> this field should appear as non-editable.</t>
    </r>
  </si>
  <si>
    <r>
      <t xml:space="preserve">Point to the </t>
    </r>
    <r>
      <rPr>
        <sz val="10"/>
        <color rgb="FF0000FF"/>
        <rFont val="Arial"/>
        <family val="2"/>
      </rPr>
      <t>long description</t>
    </r>
    <r>
      <rPr>
        <sz val="10"/>
        <color theme="1"/>
        <rFont val="Arial"/>
        <family val="2"/>
      </rPr>
      <t xml:space="preserve"> of an item in the cart and click on it.</t>
    </r>
  </si>
  <si>
    <r>
      <t xml:space="preserve">Point to the </t>
    </r>
    <r>
      <rPr>
        <sz val="10"/>
        <color rgb="FF0000FF"/>
        <rFont val="Arial"/>
        <family val="2"/>
      </rPr>
      <t>short description</t>
    </r>
    <r>
      <rPr>
        <sz val="10"/>
        <color theme="1"/>
        <rFont val="Arial"/>
        <family val="2"/>
      </rPr>
      <t xml:space="preserve"> of an item in the cart and click on it.</t>
    </r>
  </si>
  <si>
    <r>
      <t xml:space="preserve">Confirm there is an </t>
    </r>
    <r>
      <rPr>
        <sz val="10"/>
        <color rgb="FF0000FF"/>
        <rFont val="Arial"/>
        <family val="2"/>
      </rPr>
      <t>advertisement</t>
    </r>
    <r>
      <rPr>
        <sz val="10"/>
        <color theme="1"/>
        <rFont val="Arial"/>
        <family val="2"/>
      </rPr>
      <t xml:space="preserve"> banner located in the top right of the page.</t>
    </r>
  </si>
  <si>
    <r>
      <t xml:space="preserve">Confirm there is a </t>
    </r>
    <r>
      <rPr>
        <sz val="10"/>
        <color rgb="FF0000FF"/>
        <rFont val="Arial"/>
        <family val="2"/>
      </rPr>
      <t xml:space="preserve">statement </t>
    </r>
    <r>
      <rPr>
        <sz val="10"/>
        <color theme="1"/>
        <rFont val="Arial"/>
        <family val="2"/>
      </rPr>
      <t>centered on the page below the 'Checkout' button indicating which user modified the order last and the date it was modified.</t>
    </r>
  </si>
  <si>
    <r>
      <t xml:space="preserve">Example: 
</t>
    </r>
    <r>
      <rPr>
        <sz val="10"/>
        <color rgb="FF0000FF"/>
        <rFont val="Arial"/>
        <family val="2"/>
      </rPr>
      <t>'Last modified by tcc001 TSUDIS CHOCOLATE COMPANY INC on 5/3/2011'</t>
    </r>
  </si>
  <si>
    <r>
      <t>Confirm there is a '</t>
    </r>
    <r>
      <rPr>
        <sz val="10"/>
        <color rgb="FF0000FF"/>
        <rFont val="Arial"/>
        <family val="2"/>
      </rPr>
      <t>You might also consider</t>
    </r>
    <r>
      <rPr>
        <sz val="10"/>
        <color theme="1"/>
        <rFont val="Arial"/>
        <family val="2"/>
      </rPr>
      <t>' item carousel section that scrolls left or right at the bottom of the page (just above the footer section).</t>
    </r>
  </si>
  <si>
    <t xml:space="preserve">Execute all scripts for Brand - xpedx </t>
  </si>
  <si>
    <r>
      <t>Execute all scripts for Brand - Saalfeld</t>
    </r>
    <r>
      <rPr>
        <sz val="8"/>
        <rFont val="Calibri"/>
        <family val="2"/>
        <scheme val="minor"/>
      </rPr>
      <t xml:space="preserve"> (might not be included in QA)</t>
    </r>
  </si>
  <si>
    <r>
      <t xml:space="preserve">Execute all scripts for Brand - Bulkley Dunton </t>
    </r>
    <r>
      <rPr>
        <sz val="8"/>
        <rFont val="Calibri"/>
        <family val="2"/>
        <scheme val="minor"/>
      </rPr>
      <t>(might not be included in QA)</t>
    </r>
  </si>
  <si>
    <r>
      <t xml:space="preserve">Execute all scripts for Brand - Canada Stores </t>
    </r>
    <r>
      <rPr>
        <sz val="8"/>
        <rFont val="Calibri"/>
        <family val="2"/>
        <scheme val="minor"/>
      </rPr>
      <t>(might not be included in QA)</t>
    </r>
  </si>
  <si>
    <t>JIRA reviewed when finalizing this script:</t>
  </si>
  <si>
    <t>Execute all scripts for Brand - xpedx 
https://stg.xpedx.com/order</t>
  </si>
  <si>
    <t>Execute all scripts for Brand - Saalfeld
https://stg.saalfeldredistribution.com/order</t>
  </si>
  <si>
    <r>
      <t>Execute all scripts for Brand -</t>
    </r>
    <r>
      <rPr>
        <b/>
        <i/>
        <sz val="10"/>
        <rFont val="Arial"/>
        <family val="2"/>
      </rPr>
      <t xml:space="preserve"> </t>
    </r>
    <r>
      <rPr>
        <b/>
        <sz val="10"/>
        <rFont val="Arial"/>
        <family val="2"/>
      </rPr>
      <t>Bulkley Dunton  
https://stg.bulkleydunton.com/order</t>
    </r>
  </si>
  <si>
    <t>TC1</t>
  </si>
  <si>
    <t>TC2</t>
  </si>
  <si>
    <t>TC3</t>
  </si>
  <si>
    <t>TC4</t>
  </si>
  <si>
    <t>TC5</t>
  </si>
  <si>
    <t>TC6</t>
  </si>
  <si>
    <t>TC7</t>
  </si>
  <si>
    <t>TC8</t>
  </si>
  <si>
    <t>TC9</t>
  </si>
  <si>
    <t>TC13</t>
  </si>
  <si>
    <t>TC14</t>
  </si>
  <si>
    <t>Execute all scripts for Brand - Canada Stores
https://stg.xpedx.ca/order</t>
  </si>
  <si>
    <t>Scripts exeuted for the specified browser type</t>
  </si>
  <si>
    <t xml:space="preserve">Execute Script tab TC1  </t>
  </si>
  <si>
    <t xml:space="preserve">Execute Script tab TC2  </t>
  </si>
  <si>
    <t xml:space="preserve">Execute Script tab TC3  </t>
  </si>
  <si>
    <t xml:space="preserve">Execute Script tab TC4  </t>
  </si>
  <si>
    <t xml:space="preserve">Execute Script tab TC5  </t>
  </si>
  <si>
    <t xml:space="preserve">Execute Script tab TC6  </t>
  </si>
  <si>
    <t xml:space="preserve">Execute Script tab TC7  </t>
  </si>
  <si>
    <t xml:space="preserve">Execute Script tab TC8  </t>
  </si>
  <si>
    <t xml:space="preserve">Execute Script tab TC9  </t>
  </si>
  <si>
    <t xml:space="preserve">Execute Script tab TC10  </t>
  </si>
  <si>
    <t>1767 - Long &amp; Short Description</t>
  </si>
  <si>
    <t>2263 - Total Adjustments modal for Cart, Checkout, Order Detail, Web Conf Detail</t>
  </si>
  <si>
    <t>2135 - Replacement Item dialog box issue</t>
  </si>
  <si>
    <t>2211 - Edit Cart with Misc Charge</t>
  </si>
  <si>
    <t>2048 - N/A</t>
  </si>
  <si>
    <t>2297 - N/A</t>
  </si>
  <si>
    <t>2304 - N/A</t>
  </si>
  <si>
    <t>REVISED 07/29/11  BAR</t>
  </si>
  <si>
    <r>
      <t xml:space="preserve">ACCESS Status
</t>
    </r>
    <r>
      <rPr>
        <i/>
        <sz val="9"/>
        <color indexed="10"/>
        <rFont val="Arial"/>
        <family val="2"/>
      </rPr>
      <t>ACCESS is out of scope</t>
    </r>
  </si>
  <si>
    <r>
      <t xml:space="preserve">Order Status Comments
</t>
    </r>
    <r>
      <rPr>
        <sz val="9"/>
        <color indexed="8"/>
        <rFont val="Arial"/>
        <family val="2"/>
      </rPr>
      <t xml:space="preserve">(Reason)
</t>
    </r>
  </si>
  <si>
    <t>Pawan's Comment:</t>
  </si>
  <si>
    <t>Updated</t>
  </si>
  <si>
    <t>W</t>
  </si>
  <si>
    <r>
      <rPr>
        <strike/>
        <sz val="9"/>
        <color indexed="55"/>
        <rFont val="Arial"/>
        <family val="2"/>
      </rPr>
      <t>Placed</t>
    </r>
    <r>
      <rPr>
        <b/>
        <sz val="9"/>
        <color indexed="30"/>
        <rFont val="Arial"/>
        <family val="2"/>
      </rPr>
      <t xml:space="preserve">
Submitted</t>
    </r>
  </si>
  <si>
    <r>
      <rPr>
        <b/>
        <strike/>
        <sz val="9"/>
        <color indexed="55"/>
        <rFont val="Arial"/>
        <family val="2"/>
      </rPr>
      <t xml:space="preserve">Placed  </t>
    </r>
    <r>
      <rPr>
        <b/>
        <sz val="9"/>
        <color indexed="30"/>
        <rFont val="Arial"/>
        <family val="2"/>
      </rPr>
      <t xml:space="preserve">  Submitted</t>
    </r>
  </si>
  <si>
    <t>07/29/11 BAR</t>
  </si>
  <si>
    <r>
      <rPr>
        <strike/>
        <sz val="9"/>
        <color indexed="55"/>
        <rFont val="Arial"/>
        <family val="2"/>
      </rPr>
      <t>Hold (Pending Approval)</t>
    </r>
    <r>
      <rPr>
        <b/>
        <strike/>
        <sz val="9"/>
        <color indexed="30"/>
        <rFont val="Arial"/>
        <family val="2"/>
      </rPr>
      <t xml:space="preserve">
</t>
    </r>
    <r>
      <rPr>
        <b/>
        <sz val="9"/>
        <color indexed="30"/>
        <rFont val="Arial"/>
        <family val="2"/>
      </rPr>
      <t>Submitted(Pending Approval)</t>
    </r>
  </si>
  <si>
    <r>
      <rPr>
        <b/>
        <strike/>
        <sz val="9"/>
        <color indexed="55"/>
        <rFont val="Arial"/>
        <family val="2"/>
      </rPr>
      <t xml:space="preserve">Placed </t>
    </r>
    <r>
      <rPr>
        <b/>
        <strike/>
        <sz val="9"/>
        <color indexed="30"/>
        <rFont val="Arial"/>
        <family val="2"/>
      </rPr>
      <t xml:space="preserve"> </t>
    </r>
    <r>
      <rPr>
        <b/>
        <sz val="9"/>
        <color indexed="30"/>
        <rFont val="Arial"/>
        <family val="2"/>
      </rPr>
      <t xml:space="preserve">  Submitted</t>
    </r>
  </si>
  <si>
    <r>
      <rPr>
        <b/>
        <strike/>
        <sz val="9"/>
        <color indexed="55"/>
        <rFont val="Arial"/>
        <family val="2"/>
      </rPr>
      <t>Hold (Not Approved)</t>
    </r>
    <r>
      <rPr>
        <b/>
        <strike/>
        <sz val="9"/>
        <color indexed="30"/>
        <rFont val="Arial"/>
        <family val="2"/>
      </rPr>
      <t xml:space="preserve">
</t>
    </r>
    <r>
      <rPr>
        <b/>
        <sz val="9"/>
        <color indexed="30"/>
        <rFont val="Arial"/>
        <family val="2"/>
      </rPr>
      <t>Submitted(CSR Reviewing)</t>
    </r>
  </si>
  <si>
    <r>
      <t xml:space="preserve">- Order is on Hold after being placed.  
- Retained in Sterling, not yet sent to Legacy.
- </t>
    </r>
    <r>
      <rPr>
        <i/>
        <sz val="9"/>
        <color indexed="10"/>
        <rFont val="Arial"/>
        <family val="2"/>
      </rPr>
      <t>Business rule hold</t>
    </r>
  </si>
  <si>
    <t>Only applies to the Customer order on Web.  Fulfillment Order would be placed in legacy with the appropriate legacy status assigned.</t>
  </si>
  <si>
    <t>Awaiting FO Creation</t>
  </si>
  <si>
    <t>This can occur when there is a back order scenario where the split order did not come to Sterling followed by the first order.  (Normally will not see.)  
Note:  The Fulfillment Order (legacy) will never move to this status, it's only the Customer Order (WC) which would move to this status and we send only the Fulfillment Order details to Legacy and never Customer Order.</t>
  </si>
  <si>
    <t>08/23/11 BAR</t>
  </si>
  <si>
    <r>
      <rPr>
        <b/>
        <sz val="9"/>
        <color indexed="23"/>
        <rFont val="Arial"/>
        <family val="2"/>
      </rPr>
      <t xml:space="preserve">Open </t>
    </r>
    <r>
      <rPr>
        <sz val="9"/>
        <color indexed="23"/>
        <rFont val="Arial"/>
        <family val="2"/>
      </rPr>
      <t xml:space="preserve">
</t>
    </r>
    <r>
      <rPr>
        <i/>
        <sz val="9"/>
        <color indexed="23"/>
        <rFont val="Arial"/>
        <family val="2"/>
      </rPr>
      <t>(a) Original order, nothing shippable, backorder.
(Shipment = 1)
(b) At least one line on order is shippable.('Y')</t>
    </r>
  </si>
  <si>
    <t>M</t>
  </si>
  <si>
    <r>
      <rPr>
        <b/>
        <sz val="9"/>
        <color indexed="23"/>
        <rFont val="Arial"/>
        <family val="2"/>
      </rPr>
      <t>Pending</t>
    </r>
    <r>
      <rPr>
        <sz val="9"/>
        <color indexed="23"/>
        <rFont val="Arial"/>
        <family val="2"/>
      </rPr>
      <t xml:space="preserve">  </t>
    </r>
    <r>
      <rPr>
        <i/>
        <sz val="9"/>
        <color indexed="23"/>
        <rFont val="Arial"/>
        <family val="2"/>
      </rPr>
      <t>('P')</t>
    </r>
    <r>
      <rPr>
        <sz val="9"/>
        <color indexed="23"/>
        <rFont val="Arial"/>
        <family val="2"/>
      </rPr>
      <t xml:space="preserve">
</t>
    </r>
  </si>
  <si>
    <r>
      <rPr>
        <strike/>
        <sz val="9"/>
        <color indexed="55"/>
        <rFont val="Arial"/>
        <family val="2"/>
      </rPr>
      <t>Hold</t>
    </r>
    <r>
      <rPr>
        <b/>
        <sz val="9"/>
        <color indexed="30"/>
        <rFont val="Arial"/>
        <family val="2"/>
      </rPr>
      <t xml:space="preserve">
Customer Hold</t>
    </r>
  </si>
  <si>
    <r>
      <rPr>
        <b/>
        <sz val="9"/>
        <color indexed="23"/>
        <rFont val="Arial"/>
        <family val="2"/>
      </rPr>
      <t>Any System Hold except Pending</t>
    </r>
    <r>
      <rPr>
        <sz val="9"/>
        <color indexed="23"/>
        <rFont val="Arial"/>
        <family val="2"/>
      </rPr>
      <t xml:space="preserve">
'</t>
    </r>
    <r>
      <rPr>
        <i/>
        <sz val="9"/>
        <color indexed="23"/>
        <rFont val="Arial"/>
        <family val="2"/>
      </rPr>
      <t xml:space="preserve">N' - Order pending with Credit Hold
'C' - Credit Hold </t>
    </r>
  </si>
  <si>
    <r>
      <rPr>
        <strike/>
        <sz val="9"/>
        <color indexed="55"/>
        <rFont val="Arial"/>
        <family val="2"/>
      </rPr>
      <t>Hold</t>
    </r>
    <r>
      <rPr>
        <b/>
        <sz val="9"/>
        <color indexed="30"/>
        <rFont val="Arial"/>
        <family val="2"/>
      </rPr>
      <t xml:space="preserve">
System Hold</t>
    </r>
  </si>
  <si>
    <r>
      <rPr>
        <strike/>
        <sz val="9"/>
        <color indexed="30"/>
        <rFont val="Arial"/>
        <family val="2"/>
      </rPr>
      <t>Hold</t>
    </r>
    <r>
      <rPr>
        <b/>
        <sz val="9"/>
        <color indexed="30"/>
        <rFont val="Arial"/>
        <family val="2"/>
      </rPr>
      <t xml:space="preserve">
System Hold</t>
    </r>
  </si>
  <si>
    <r>
      <t>(a)</t>
    </r>
    <r>
      <rPr>
        <b/>
        <sz val="9"/>
        <color indexed="23"/>
        <rFont val="Arial"/>
        <family val="2"/>
      </rPr>
      <t xml:space="preserve"> Released -for Picking/Shipment</t>
    </r>
    <r>
      <rPr>
        <sz val="9"/>
        <color indexed="23"/>
        <rFont val="Arial"/>
        <family val="2"/>
      </rPr>
      <t xml:space="preserve">
('R' 'P')
(b) </t>
    </r>
    <r>
      <rPr>
        <b/>
        <sz val="9"/>
        <color indexed="23"/>
        <rFont val="Arial"/>
        <family val="2"/>
      </rPr>
      <t>Indirect</t>
    </r>
    <r>
      <rPr>
        <sz val="9"/>
        <color indexed="23"/>
        <rFont val="Arial"/>
        <family val="2"/>
      </rPr>
      <t xml:space="preserve">
(Order Type = P)</t>
    </r>
  </si>
  <si>
    <t xml:space="preserve">Released For Fulfillment
</t>
  </si>
  <si>
    <r>
      <rPr>
        <b/>
        <sz val="9"/>
        <color indexed="23"/>
        <rFont val="Arial"/>
        <family val="2"/>
      </rPr>
      <t>Shipped</t>
    </r>
    <r>
      <rPr>
        <sz val="9"/>
        <color indexed="23"/>
        <rFont val="Arial"/>
        <family val="2"/>
      </rPr>
      <t xml:space="preserve">  ('S')
(</t>
    </r>
    <r>
      <rPr>
        <i/>
        <sz val="9"/>
        <color indexed="23"/>
        <rFont val="Arial"/>
        <family val="2"/>
      </rPr>
      <t>Shipped Confirm)</t>
    </r>
  </si>
  <si>
    <t>Not BR1 (Currently No Max or Access Status)</t>
  </si>
  <si>
    <r>
      <t xml:space="preserve">Back-ordered - 
</t>
    </r>
    <r>
      <rPr>
        <b/>
        <i/>
        <sz val="9"/>
        <color indexed="23"/>
        <rFont val="Arial"/>
        <family val="2"/>
      </rPr>
      <t>Nothing shippable
(Shipment &gt;1)</t>
    </r>
  </si>
  <si>
    <r>
      <t xml:space="preserve">BackOrder
</t>
    </r>
    <r>
      <rPr>
        <sz val="9"/>
        <color indexed="30"/>
        <rFont val="Arial"/>
        <family val="2"/>
      </rPr>
      <t/>
    </r>
  </si>
  <si>
    <r>
      <rPr>
        <b/>
        <sz val="9"/>
        <color indexed="23"/>
        <rFont val="Arial"/>
        <family val="2"/>
      </rPr>
      <t xml:space="preserve">Direct </t>
    </r>
    <r>
      <rPr>
        <sz val="9"/>
        <color indexed="23"/>
        <rFont val="Arial"/>
        <family val="2"/>
      </rPr>
      <t xml:space="preserve">
(Shipment = 1)
(Order Type = D)
</t>
    </r>
    <r>
      <rPr>
        <sz val="9"/>
        <color indexed="36"/>
        <rFont val="Arial"/>
        <family val="2"/>
      </rPr>
      <t/>
    </r>
  </si>
  <si>
    <t xml:space="preserve">Direct From Manufacturer
</t>
  </si>
  <si>
    <r>
      <rPr>
        <b/>
        <sz val="9"/>
        <color indexed="23"/>
        <rFont val="Arial"/>
        <family val="2"/>
      </rPr>
      <t xml:space="preserve">Credits </t>
    </r>
    <r>
      <rPr>
        <sz val="9"/>
        <color indexed="23"/>
        <rFont val="Arial"/>
        <family val="2"/>
      </rPr>
      <t xml:space="preserve">
(ORHH Credit memo flag = Y or R)
</t>
    </r>
  </si>
  <si>
    <t>Not used by MAX -ACCESS out of scope</t>
  </si>
  <si>
    <r>
      <rPr>
        <b/>
        <sz val="9"/>
        <color indexed="23"/>
        <rFont val="Arial"/>
        <family val="2"/>
      </rPr>
      <t>Future</t>
    </r>
    <r>
      <rPr>
        <sz val="9"/>
        <color indexed="23"/>
        <rFont val="Arial"/>
        <family val="2"/>
      </rPr>
      <t xml:space="preserve">
(Order Type = F)
</t>
    </r>
  </si>
  <si>
    <r>
      <rPr>
        <b/>
        <sz val="9"/>
        <color indexed="23"/>
        <rFont val="Arial"/>
        <family val="2"/>
      </rPr>
      <t>Quote</t>
    </r>
    <r>
      <rPr>
        <sz val="9"/>
        <color indexed="23"/>
        <rFont val="Arial"/>
        <family val="2"/>
      </rPr>
      <t xml:space="preserve">
(Order Type = Q)
</t>
    </r>
  </si>
  <si>
    <t>Pawan:  07/11/11 - The customer (WC# ) Order can have partially status which means the word Partially will be appended to the Max order status from the fulfillment orders. For. Eg if One Customer order is splitted into 2 Fulfillment orders and FO1 status = Invoices Status and FO2 status = Open, then the customer order header status will be Partially Invoiced. Fulfillment / Legacy orders will never have the partial status.</t>
  </si>
  <si>
    <t>This has changing to default to Comments field for comment entry for Rush Orders</t>
  </si>
  <si>
    <t>2640 - Sent wrong Item to MAX on Edit Order where a line was added</t>
  </si>
  <si>
    <t>Initiate Edit Order from the Order Confirmation Page using the 'Order #:' Hyperlink</t>
  </si>
  <si>
    <t>Initiate Edit Order from the Order Confirmation Page using the 'Web Confirmation #:' Hyperlink</t>
  </si>
  <si>
    <t>Editable Line Fields for a Previously Placed Order</t>
  </si>
  <si>
    <t>Editable Header Fields for a Previously Placed Order</t>
  </si>
  <si>
    <t>Non-Editable Line Fields for a Previously Placed Order</t>
  </si>
  <si>
    <t>Non-Editable Header Fields for a Previously Placed Order</t>
  </si>
  <si>
    <r>
      <rPr>
        <b/>
        <sz val="10"/>
        <color rgb="FF0000FF"/>
        <rFont val="Arial"/>
        <family val="2"/>
      </rPr>
      <t xml:space="preserve">Indicate the Brand and Browser used for each test / each storefront.  </t>
    </r>
    <r>
      <rPr>
        <b/>
        <sz val="10"/>
        <rFont val="Arial"/>
        <family val="2"/>
      </rPr>
      <t xml:space="preserve">Show the User/Password, Customer Acct, Ship-To, item #, quantity, and UOM - along with any other pertinent information needed for replication of issues. </t>
    </r>
    <r>
      <rPr>
        <b/>
        <u/>
        <sz val="10"/>
        <color rgb="FFFF0000"/>
        <rFont val="Arial"/>
        <family val="2"/>
      </rPr>
      <t xml:space="preserve">See Examples before filling in the columns with your results. </t>
    </r>
    <r>
      <rPr>
        <b/>
        <sz val="10"/>
        <color rgb="FF0000FF"/>
        <rFont val="Arial"/>
        <family val="2"/>
      </rPr>
      <t>Record results for other storefronts to the right under the headings.</t>
    </r>
    <r>
      <rPr>
        <sz val="10"/>
        <color rgb="FF0000FF"/>
        <rFont val="Arial"/>
        <family val="2"/>
      </rPr>
      <t xml:space="preserve"> </t>
    </r>
  </si>
  <si>
    <t xml:space="preserve">Click on the 'Order #:' hyperlink on the Confirmation Page.
</t>
  </si>
  <si>
    <t xml:space="preserve">The Order Detail page displays.
</t>
  </si>
  <si>
    <r>
      <t xml:space="preserve">Create a Cart in WC, click the 'Checkout' button, enter a comment in the Comments section of the Checkout page, click the 'Submit Order' button, and </t>
    </r>
    <r>
      <rPr>
        <b/>
        <sz val="10"/>
        <color rgb="FF0000FF"/>
        <rFont val="Arial"/>
        <family val="2"/>
      </rPr>
      <t xml:space="preserve">stop at the 'Confirmation' page.
</t>
    </r>
    <r>
      <rPr>
        <b/>
        <sz val="10"/>
        <color theme="9" tint="-0.499984740745262"/>
        <rFont val="Arial"/>
        <family val="2"/>
      </rPr>
      <t xml:space="preserve">
</t>
    </r>
    <r>
      <rPr>
        <b/>
        <i/>
        <sz val="10"/>
        <color theme="9" tint="-0.499984740745262"/>
        <rFont val="Arial"/>
        <family val="2"/>
      </rPr>
      <t xml:space="preserve">Note: </t>
    </r>
    <r>
      <rPr>
        <i/>
        <sz val="10"/>
        <color theme="9" tint="-0.499984740745262"/>
        <rFont val="Arial"/>
        <family val="2"/>
      </rPr>
      <t xml:space="preserve">The order entered does not return a MAX order #, the tester must  enter another order(s) until you have the desired result </t>
    </r>
    <r>
      <rPr>
        <i/>
        <sz val="10"/>
        <color rgb="FF0000FF"/>
        <rFont val="Arial"/>
        <family val="2"/>
      </rPr>
      <t>-&gt;</t>
    </r>
    <r>
      <rPr>
        <i/>
        <sz val="10"/>
        <color theme="9" tint="-0.499984740745262"/>
        <rFont val="Arial"/>
        <family val="2"/>
      </rPr>
      <t xml:space="preserve"> </t>
    </r>
    <r>
      <rPr>
        <b/>
        <i/>
        <sz val="10"/>
        <color rgb="FF0000FF"/>
        <rFont val="Arial"/>
        <family val="2"/>
      </rPr>
      <t>MAX Order #</t>
    </r>
    <r>
      <rPr>
        <i/>
        <sz val="10"/>
        <color rgb="FF0000FF"/>
        <rFont val="Arial"/>
        <family val="2"/>
      </rPr>
      <t xml:space="preserve"> </t>
    </r>
    <r>
      <rPr>
        <i/>
        <sz val="10"/>
        <color theme="9" tint="-0.499984740745262"/>
        <rFont val="Arial"/>
        <family val="2"/>
      </rPr>
      <t>combined with Order Status 5, 6, 7, or 8 (</t>
    </r>
    <r>
      <rPr>
        <b/>
        <i/>
        <sz val="10"/>
        <color rgb="FF0000FF"/>
        <rFont val="Arial"/>
        <family val="2"/>
      </rPr>
      <t>Open, Customer Hold, System, Hold, or Web Hold</t>
    </r>
    <r>
      <rPr>
        <i/>
        <sz val="10"/>
        <color theme="9" tint="-0.499984740745262"/>
        <rFont val="Arial"/>
        <family val="2"/>
      </rPr>
      <t>).</t>
    </r>
  </si>
  <si>
    <t>Confirm there are no 'Edit Order' buttons displayed on the Order Detail page (top or bottom).</t>
  </si>
  <si>
    <r>
      <t xml:space="preserve">Results as expected. 
</t>
    </r>
    <r>
      <rPr>
        <b/>
        <sz val="10"/>
        <color theme="1"/>
        <rFont val="Arial"/>
        <family val="2"/>
      </rPr>
      <t xml:space="preserve">
</t>
    </r>
    <r>
      <rPr>
        <b/>
        <i/>
        <sz val="10"/>
        <color rgb="FF0000FF"/>
        <rFont val="Arial"/>
        <family val="2"/>
      </rPr>
      <t xml:space="preserve">Important to Note: </t>
    </r>
    <r>
      <rPr>
        <i/>
        <sz val="10"/>
        <color rgb="FF0000FF"/>
        <rFont val="Arial"/>
        <family val="2"/>
      </rPr>
      <t>At this point, the order is locked in MAX and therefore the Edit Order functionality is not yet available, so the 'Edit Order' buttons do not display.</t>
    </r>
    <r>
      <rPr>
        <sz val="10"/>
        <color theme="1"/>
        <rFont val="Arial"/>
        <family val="2"/>
      </rPr>
      <t xml:space="preserve">
</t>
    </r>
    <r>
      <rPr>
        <i/>
        <sz val="10"/>
        <color theme="1"/>
        <rFont val="Arial"/>
        <family val="2"/>
      </rPr>
      <t xml:space="preserve">
</t>
    </r>
  </si>
  <si>
    <t>Click on the browser 'Back' button to return to the Confirmation page.</t>
  </si>
  <si>
    <r>
      <rPr>
        <b/>
        <sz val="10"/>
        <color rgb="FFFF0000"/>
        <rFont val="Arial"/>
        <family val="2"/>
      </rPr>
      <t xml:space="preserve">Use the same 'Confirmation' Page used in TC-1.00 </t>
    </r>
    <r>
      <rPr>
        <sz val="10"/>
        <color theme="1"/>
        <rFont val="Arial"/>
        <family val="2"/>
      </rPr>
      <t>or create a new order using the same preconditions as above.</t>
    </r>
  </si>
  <si>
    <t>User must test both hyperlinks on the 'Confirmation' page -&gt; 'Order Confirmation#' and 'Web Confirmation #:'</t>
  </si>
  <si>
    <t>If continuing with the same order in TC 1.00 - click on the 'Web Confirmation #:' hyperlink on the Confirmation Page.</t>
  </si>
  <si>
    <t>The Web Confirmation Detail page displays.</t>
  </si>
  <si>
    <t>Confirm there are no 'Edit Order' buttons displayed on the Web Confirmation Detail page (top or bottom).</t>
  </si>
  <si>
    <r>
      <t xml:space="preserve">The Confirmation page re-displays.
</t>
    </r>
    <r>
      <rPr>
        <i/>
        <sz val="10"/>
        <color rgb="FF0000FF"/>
        <rFont val="Arial"/>
        <family val="2"/>
      </rPr>
      <t>Note: The same Confirmation Page can be used for Test 1.10.</t>
    </r>
  </si>
  <si>
    <t>An Alert pop-up message will display indicating the User must key a valid numeric value
Example: Please enter a numeric value without a comma or decimal.</t>
  </si>
  <si>
    <r>
      <t xml:space="preserve">Result as expected.  The Confirmation page has an Order Status of 5, 6, 7, or 8 (below):
1. Submitted  
2. Submitted (Pending Approval) 
3. Submitted (CSR Reviewing)
4. Awaiting FO Creation (Normally will not see)
</t>
    </r>
    <r>
      <rPr>
        <i/>
        <sz val="10"/>
        <color rgb="FF0000FF"/>
        <rFont val="Arial"/>
        <family val="2"/>
      </rPr>
      <t xml:space="preserve">   (Note: 1, 2, 3, &amp; 4 do have MAX order #s)</t>
    </r>
    <r>
      <rPr>
        <sz val="10"/>
        <color theme="1"/>
        <rFont val="Arial"/>
        <family val="2"/>
      </rPr>
      <t xml:space="preserve">
5. Open (Backorder Hold in MAX)
6. Customer Hold (XC Hold in MAX)
7. System Hold (Shipping or CR hold in MAX)
8. Web Hold (WB Hold in MAX)
</t>
    </r>
    <r>
      <rPr>
        <i/>
        <sz val="10"/>
        <color rgb="FF0000FF"/>
        <rFont val="Arial"/>
        <family val="2"/>
      </rPr>
      <t>Note: Statuses 1 through 4 (above) will display the words '</t>
    </r>
    <r>
      <rPr>
        <b/>
        <i/>
        <sz val="10"/>
        <color rgb="FF0000FF"/>
        <rFont val="Arial"/>
        <family val="2"/>
      </rPr>
      <t>In progress</t>
    </r>
    <r>
      <rPr>
        <i/>
        <sz val="10"/>
        <color rgb="FF0000FF"/>
        <rFont val="Arial"/>
        <family val="2"/>
      </rPr>
      <t>'</t>
    </r>
    <r>
      <rPr>
        <b/>
        <i/>
        <sz val="10"/>
        <color rgb="FF0000FF"/>
        <rFont val="Arial"/>
        <family val="2"/>
      </rPr>
      <t xml:space="preserve"> </t>
    </r>
    <r>
      <rPr>
        <i/>
        <sz val="10"/>
        <color rgb="FF0000FF"/>
        <rFont val="Arial"/>
        <family val="2"/>
      </rPr>
      <t xml:space="preserve">in the Order #: field on the Confirmation page; the words do not appear as a hyperlink. </t>
    </r>
  </si>
  <si>
    <t>Locate the 'Edit Order' buttons.</t>
  </si>
  <si>
    <r>
      <t>From the Order Management page, click on the 'Web Confirmation #' hyperlink in the Web Confirmation column for an order in '</t>
    </r>
    <r>
      <rPr>
        <sz val="10"/>
        <color rgb="FF0000FF"/>
        <rFont val="Arial"/>
        <family val="2"/>
      </rPr>
      <t>Submitted</t>
    </r>
    <r>
      <rPr>
        <sz val="10"/>
        <color theme="1"/>
        <rFont val="Arial"/>
        <family val="2"/>
      </rPr>
      <t>' status.</t>
    </r>
  </si>
  <si>
    <t>Click on the browser 'Back' button to return to the Web Confirmation Detail page.</t>
  </si>
  <si>
    <t xml:space="preserve">The Web Confirmation Detail page re-displays.
</t>
  </si>
  <si>
    <t>Confirm the name of the Edit Order Cart.</t>
  </si>
  <si>
    <r>
      <t xml:space="preserve">Next to the </t>
    </r>
    <r>
      <rPr>
        <b/>
        <sz val="10"/>
        <color theme="1"/>
        <rFont val="Arial"/>
        <family val="2"/>
      </rPr>
      <t>My Cart:</t>
    </r>
    <r>
      <rPr>
        <sz val="10"/>
        <color theme="1"/>
        <rFont val="Arial"/>
        <family val="2"/>
      </rPr>
      <t xml:space="preserve"> label the following is displayed:
Web Confirmation: &lt;WebConfirmation#&gt;
</t>
    </r>
    <r>
      <rPr>
        <i/>
        <u/>
        <sz val="10"/>
        <color rgb="FF0000FF"/>
        <rFont val="Arial"/>
        <family val="2"/>
      </rPr>
      <t xml:space="preserve">
Example:</t>
    </r>
    <r>
      <rPr>
        <sz val="10"/>
        <color theme="1"/>
        <rFont val="Arial"/>
        <family val="2"/>
      </rPr>
      <t xml:space="preserve">
</t>
    </r>
    <r>
      <rPr>
        <b/>
        <sz val="10"/>
        <color theme="1"/>
        <rFont val="Arial"/>
        <family val="2"/>
      </rPr>
      <t xml:space="preserve">My Cart:  </t>
    </r>
    <r>
      <rPr>
        <sz val="10"/>
        <rFont val="Arial"/>
        <family val="2"/>
      </rPr>
      <t>Web Confirmation: 111025E2319976</t>
    </r>
  </si>
  <si>
    <t>Click on the 'Edit Order' button at the bottom of the page.</t>
  </si>
  <si>
    <t>Execute Script tab TC11</t>
  </si>
  <si>
    <t>Execute Script tab TC12</t>
  </si>
  <si>
    <t>Execute Script tab TC13</t>
  </si>
  <si>
    <t>Execute Script tab TC14</t>
  </si>
  <si>
    <t>Execute Script tab TC1 for browser Firefox</t>
  </si>
  <si>
    <t>Execute Script tab TC10 for browser Firefox</t>
  </si>
  <si>
    <t>Execute Script tab TC12 for browser Firefox</t>
  </si>
  <si>
    <t>Execute Script tab TC1 for browser Safari</t>
  </si>
  <si>
    <t>Execute Script tab TC10 for browser Safari</t>
  </si>
  <si>
    <t>Execute Script tab TC12 for browser Safari</t>
  </si>
  <si>
    <t>Execute Script tab TC13 for browser Safari</t>
  </si>
  <si>
    <t>Execute Script tab TC2 for browser  Safari</t>
  </si>
  <si>
    <t>Execute Script tab TC3 for browser  Safari</t>
  </si>
  <si>
    <t>Execute Script tab TC4 for browser  Safari</t>
  </si>
  <si>
    <t>Execute Script tab TC5 for browser Safari</t>
  </si>
  <si>
    <t>Execute Script tab TC6 for browser Safari</t>
  </si>
  <si>
    <t>Execute Script tab TC7 for browser Safari</t>
  </si>
  <si>
    <t>Execute Script tab TC8 for browser Safari</t>
  </si>
  <si>
    <t>Execute Script tab TC9 for browser Safari</t>
  </si>
  <si>
    <t>Execute Script tab TC1 for browser I.E.8</t>
  </si>
  <si>
    <t>Execute Script tab TC2 for browser  I.E.8</t>
  </si>
  <si>
    <t>Execute Script tab TC3 for browser  I.E.8</t>
  </si>
  <si>
    <t>Execute Script tab TC4 for browser  I.E.8</t>
  </si>
  <si>
    <t>Execute Script tab TC5 for browser I.E.8</t>
  </si>
  <si>
    <t>Execute Script tab TC6 for browser I.E.8</t>
  </si>
  <si>
    <t>Execute Script tab TC7 for browser I.E.8</t>
  </si>
  <si>
    <t>Execute Script tab TC8 for browser I.E.8</t>
  </si>
  <si>
    <t>Execute Script tab TC9 for browser I.E.8</t>
  </si>
  <si>
    <t>Execute Script tab TC10 for browser I.E.8</t>
  </si>
  <si>
    <t>Execute Script tab TC12 for browser I.E.8</t>
  </si>
  <si>
    <t>Execute Script tab TC13 for browser I.E.8</t>
  </si>
  <si>
    <t>Execute Script tab TC2 for browser  Firefox</t>
  </si>
  <si>
    <t>Execute Script tab TC3 for browser  Firefox</t>
  </si>
  <si>
    <t>Execute Script tab TC4 for browser  Firefox</t>
  </si>
  <si>
    <t>Execute Script tab TC5 for browser Firefox</t>
  </si>
  <si>
    <t>Execute Script tab TC6 for browser Firefox</t>
  </si>
  <si>
    <t>Execute Script tab TC7 for browser Firefox</t>
  </si>
  <si>
    <t>Execute Script tab TC8 for browser Firefox</t>
  </si>
  <si>
    <t>Execute Script tab TC9 for browser Firefox</t>
  </si>
  <si>
    <t>Execute Script tab TC13 for browser Firefox</t>
  </si>
  <si>
    <t>Execute Script tab TC11 for browser Firefox</t>
  </si>
  <si>
    <t>Execute Script tab TC11 for browser Safari</t>
  </si>
  <si>
    <t>Execute Script tab TC11 for browser I.E.8</t>
  </si>
  <si>
    <t>Need to determine what happens when a User that does not require approval edits and re-submits an order that originally required approval.</t>
  </si>
  <si>
    <t>Sign in as a User with an Admin profile.</t>
  </si>
  <si>
    <t>Order Status 'Submitted' - Initiate Edit Order from Web Confirmation Detail Page - Admin</t>
  </si>
  <si>
    <t>Order Status 'Submitted' - Initiate Edit Order from Web Confirmation Detail Page - Approver</t>
  </si>
  <si>
    <t>Order Status 'Submitted' - Initiate Edit Order from Web Confirmation Detail Page - Buyer</t>
  </si>
  <si>
    <t>Order Status 'Submitted' - Initiate Edit Order from Web Confirmation Detail Page - Estimator</t>
  </si>
  <si>
    <t>Sign in as a User with an Approver profile.</t>
  </si>
  <si>
    <t>Sign in as a User with a Buyer profile.</t>
  </si>
  <si>
    <t>Sign in as a User with an Estimator profile.</t>
  </si>
  <si>
    <t>Order Status 'Submitted (Pending Approval)' - Initiate Edit Order from Web Confirmation Detail Page - Admin</t>
  </si>
  <si>
    <t>Sign in as a User with an Admin profile who requires order approval.</t>
  </si>
  <si>
    <r>
      <t>From the Order Management page, click on the 'Web Confirmation #' hyperlink in the Web Confirmation column for an order in '</t>
    </r>
    <r>
      <rPr>
        <sz val="10"/>
        <color rgb="FF0000FF"/>
        <rFont val="Arial"/>
        <family val="2"/>
      </rPr>
      <t>Submitted (Pending Approval)</t>
    </r>
    <r>
      <rPr>
        <sz val="10"/>
        <color theme="1"/>
        <rFont val="Arial"/>
        <family val="2"/>
      </rPr>
      <t>' status.</t>
    </r>
  </si>
  <si>
    <t>The Edit Order Cart displays.</t>
  </si>
  <si>
    <r>
      <t xml:space="preserve">From the' Order' landing page (under OM) , click on the 'Web Confirmation #' hyperlink in the Web Confirmation column for an order in </t>
    </r>
    <r>
      <rPr>
        <sz val="10"/>
        <color rgb="FF0000FF"/>
        <rFont val="Arial"/>
        <family val="2"/>
      </rPr>
      <t>'</t>
    </r>
    <r>
      <rPr>
        <b/>
        <sz val="10"/>
        <color rgb="FF0000FF"/>
        <rFont val="Arial"/>
        <family val="2"/>
      </rPr>
      <t>Not Approved</t>
    </r>
    <r>
      <rPr>
        <sz val="10"/>
        <color rgb="FF0000FF"/>
        <rFont val="Arial"/>
        <family val="2"/>
      </rPr>
      <t>'</t>
    </r>
    <r>
      <rPr>
        <sz val="10"/>
        <color theme="1"/>
        <rFont val="Arial"/>
        <family val="2"/>
      </rPr>
      <t xml:space="preserve"> status.</t>
    </r>
  </si>
  <si>
    <t>Order Status 'Submitted (Pending Approval)' - Initiate Edit Order from Web Confirmation Detail Page - Approver</t>
  </si>
  <si>
    <t>How does a rejected order appear on the OM list? Is there an email that goes to the order placer when an order is rejected?</t>
  </si>
  <si>
    <t>Order Status 'Submitted (Pending Approval)' - Initiate Edit Order from Web Confirmation Detail Page - Buyer</t>
  </si>
  <si>
    <t>Sign in as a User with an Approver profile who requires order approval.</t>
  </si>
  <si>
    <t>Order Status 'Submitted (Pending Approval)' - Initiate Edit Order from Web Confirmation Detail Page - Estimator</t>
  </si>
  <si>
    <t>Sign in as a User with an Estimator profile who requires order approval.</t>
  </si>
  <si>
    <t>Sign in as a User with a Buyer profile who requires order approval.</t>
  </si>
  <si>
    <r>
      <t>From the Order Management page, click on the 'Web Confirmation #' hyperlink in the Web Confirmation column for an order in '</t>
    </r>
    <r>
      <rPr>
        <sz val="10"/>
        <color rgb="FF0000FF"/>
        <rFont val="Arial"/>
        <family val="2"/>
      </rPr>
      <t>Submitted (CSR Reviewing)</t>
    </r>
    <r>
      <rPr>
        <sz val="10"/>
        <color theme="1"/>
        <rFont val="Arial"/>
        <family val="2"/>
      </rPr>
      <t>' status.</t>
    </r>
  </si>
  <si>
    <t>Order Status 'Submitted (CSR Reviewing)' - Initiate Edit Order from Web Confirmation Detail Page - Admin</t>
  </si>
  <si>
    <t>Order Status 'Submitted (CSR Reviewing)' - Initiate Edit Order from Web Confirmation Detail Page - Approver</t>
  </si>
  <si>
    <t>Order Status 'Submitted (CSR Reviewing)' - Initiate Edit Order from Web Confirmation Detail Page - Buyer</t>
  </si>
  <si>
    <t>Order Status 'Submitted (CSR Reviewing)' - Initiate Edit Order from Web Confirmation Detail Page - Estimator</t>
  </si>
  <si>
    <t>Order Status 'Open' - Initiate Edit Order from Order Detail Page - Admin</t>
  </si>
  <si>
    <t>Order Status 'Open' - Initiate Edit Order from Order Detail Page - Approver</t>
  </si>
  <si>
    <t>Order Status 'Open' - Initiate Edit Order from Order Detail Page - Buyer</t>
  </si>
  <si>
    <t>Order Status 'Open' - Initiate Edit Order from Order Detail Page - Estimator</t>
  </si>
  <si>
    <t>Order Status 'Awaiting FO Creation' - Initiate Edit Order from Web Confirmation Detail Page - Admin</t>
  </si>
  <si>
    <t>Order Status 'Awaiting FO Creation' - Initiate Edit Order from Web Confirmation Detail Page - Approver</t>
  </si>
  <si>
    <t>Order Status 'Awaiting FO Creation' - Initiate Edit Order from Web Confirmation Detail Page - Buyer</t>
  </si>
  <si>
    <t>Order Status 'Awaiting FO Creation' - Initiate Edit Order from Web Confirmation Detail Page - Estimator</t>
  </si>
  <si>
    <t>Execute Script tab TC14 for browser I.E.8</t>
  </si>
  <si>
    <t>Execute Script tab TC14 for browser Firefox</t>
  </si>
  <si>
    <t>Execute Script tab TC14 for browser Safari</t>
  </si>
  <si>
    <t>Execute Script tab TC15</t>
  </si>
  <si>
    <r>
      <t>An Admin User (</t>
    </r>
    <r>
      <rPr>
        <b/>
        <u/>
        <sz val="10"/>
        <color theme="1"/>
        <rFont val="Arial"/>
        <family val="2"/>
      </rPr>
      <t>who requires</t>
    </r>
    <r>
      <rPr>
        <u/>
        <sz val="10"/>
        <color theme="1"/>
        <rFont val="Arial"/>
        <family val="2"/>
      </rPr>
      <t xml:space="preserve"> order approval</t>
    </r>
    <r>
      <rPr>
        <sz val="10"/>
        <color theme="1"/>
        <rFont val="Arial"/>
        <family val="2"/>
      </rPr>
      <t xml:space="preserve">)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An Admin User (</t>
    </r>
    <r>
      <rPr>
        <b/>
        <sz val="10"/>
        <color theme="1"/>
        <rFont val="Arial"/>
        <family val="2"/>
      </rPr>
      <t xml:space="preserve">who requires </t>
    </r>
    <r>
      <rPr>
        <sz val="10"/>
        <color theme="1"/>
        <rFont val="Arial"/>
        <family val="2"/>
      </rPr>
      <t>order approval) creates and submits an order</t>
    </r>
    <r>
      <rPr>
        <sz val="10"/>
        <color theme="1"/>
        <rFont val="Arial"/>
        <family val="2"/>
      </rPr>
      <t xml:space="preserve">. </t>
    </r>
    <r>
      <rPr>
        <b/>
        <sz val="10"/>
        <rFont val="Arial"/>
        <family val="2"/>
      </rPr>
      <t>See the tab labeled 'Reference_OrderStatus' for details on Order Status.</t>
    </r>
    <r>
      <rPr>
        <sz val="10"/>
        <color rgb="FFFF0000"/>
        <rFont val="Arial"/>
        <family val="2"/>
      </rPr>
      <t xml:space="preserve">
</t>
    </r>
    <r>
      <rPr>
        <i/>
        <sz val="10"/>
        <color rgb="FFFF0000"/>
        <rFont val="Arial"/>
        <family val="2"/>
      </rPr>
      <t>Notes: The User's ability to view or not view pricing is not pertinent to this test.</t>
    </r>
  </si>
  <si>
    <r>
      <t>An Approver User (</t>
    </r>
    <r>
      <rPr>
        <b/>
        <u/>
        <sz val="10"/>
        <color theme="1"/>
        <rFont val="Arial"/>
        <family val="2"/>
      </rPr>
      <t>who requires</t>
    </r>
    <r>
      <rPr>
        <u/>
        <sz val="10"/>
        <color theme="1"/>
        <rFont val="Arial"/>
        <family val="2"/>
      </rPr>
      <t xml:space="preserve"> order approval from another Approver</t>
    </r>
    <r>
      <rPr>
        <sz val="10"/>
        <color theme="1"/>
        <rFont val="Arial"/>
        <family val="2"/>
      </rPr>
      <t xml:space="preserve">)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An Approver User (</t>
    </r>
    <r>
      <rPr>
        <b/>
        <sz val="10"/>
        <color theme="1"/>
        <rFont val="Arial"/>
        <family val="2"/>
      </rPr>
      <t xml:space="preserve">who requires </t>
    </r>
    <r>
      <rPr>
        <sz val="10"/>
        <color theme="1"/>
        <rFont val="Arial"/>
        <family val="2"/>
      </rPr>
      <t>order approval from another Approver</t>
    </r>
    <r>
      <rPr>
        <b/>
        <sz val="10"/>
        <color theme="1"/>
        <rFont val="Arial"/>
        <family val="2"/>
      </rPr>
      <t xml:space="preserve">) </t>
    </r>
    <r>
      <rPr>
        <sz val="10"/>
        <color theme="1"/>
        <rFont val="Arial"/>
        <family val="2"/>
      </rPr>
      <t xml:space="preserve">creates and submits an order. </t>
    </r>
    <r>
      <rPr>
        <b/>
        <sz val="10"/>
        <rFont val="Arial"/>
        <family val="2"/>
      </rPr>
      <t>See the tab labeled 'Reference_OrderStatus' for details on Order Status.</t>
    </r>
    <r>
      <rPr>
        <sz val="10"/>
        <color rgb="FFFF0000"/>
        <rFont val="Arial"/>
        <family val="2"/>
      </rPr>
      <t xml:space="preserve">
</t>
    </r>
    <r>
      <rPr>
        <i/>
        <sz val="10"/>
        <color rgb="FFFF0000"/>
        <rFont val="Arial"/>
        <family val="2"/>
      </rPr>
      <t xml:space="preserve">Notes: The User's ability to view or not view pricing is not pertinent to this test. </t>
    </r>
  </si>
  <si>
    <r>
      <t>From the Order Management page, click on the 'Web Confirmation #' hyperlink in the Web Confirmation column for an order in '</t>
    </r>
    <r>
      <rPr>
        <sz val="10"/>
        <color rgb="FF0000FF"/>
        <rFont val="Arial"/>
        <family val="2"/>
      </rPr>
      <t>Awaiting FO Creation</t>
    </r>
    <r>
      <rPr>
        <sz val="10"/>
        <color theme="1"/>
        <rFont val="Arial"/>
        <family val="2"/>
      </rPr>
      <t xml:space="preserve">' </t>
    </r>
    <r>
      <rPr>
        <b/>
        <sz val="10"/>
        <color theme="1"/>
        <rFont val="Arial"/>
        <family val="2"/>
      </rPr>
      <t>or</t>
    </r>
    <r>
      <rPr>
        <sz val="10"/>
        <color theme="1"/>
        <rFont val="Arial"/>
        <family val="2"/>
      </rPr>
      <t xml:space="preserve"> </t>
    </r>
    <r>
      <rPr>
        <sz val="10"/>
        <color rgb="FF0000FF"/>
        <rFont val="Arial"/>
        <family val="2"/>
      </rPr>
      <t xml:space="preserve">'Partiially Awaiting FO Creation' </t>
    </r>
    <r>
      <rPr>
        <sz val="10"/>
        <color theme="1"/>
        <rFont val="Arial"/>
        <family val="2"/>
      </rPr>
      <t>status.</t>
    </r>
  </si>
  <si>
    <r>
      <t xml:space="preserve">Results as expected. 
</t>
    </r>
    <r>
      <rPr>
        <b/>
        <sz val="10"/>
        <color theme="1"/>
        <rFont val="Arial"/>
        <family val="2"/>
      </rPr>
      <t xml:space="preserve">
</t>
    </r>
    <r>
      <rPr>
        <b/>
        <i/>
        <sz val="10"/>
        <color rgb="FF0000FF"/>
        <rFont val="Arial"/>
        <family val="2"/>
      </rPr>
      <t xml:space="preserve">Important to Note: </t>
    </r>
    <r>
      <rPr>
        <i/>
        <sz val="10"/>
        <color rgb="FF0000FF"/>
        <rFont val="Arial"/>
        <family val="2"/>
      </rPr>
      <t>The order is locked in MAX and therefore the Edit Order functionality is not available.</t>
    </r>
    <r>
      <rPr>
        <sz val="10"/>
        <color theme="1"/>
        <rFont val="Arial"/>
        <family val="2"/>
      </rPr>
      <t xml:space="preserve">
</t>
    </r>
    <r>
      <rPr>
        <i/>
        <sz val="10"/>
        <color theme="1"/>
        <rFont val="Arial"/>
        <family val="2"/>
      </rPr>
      <t xml:space="preserve">
</t>
    </r>
  </si>
  <si>
    <r>
      <t>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and submits an order that fails to place in MAX due to wM or the legacy system being down.  </t>
    </r>
    <r>
      <rPr>
        <u/>
        <sz val="10"/>
        <color theme="1"/>
        <rFont val="Arial"/>
        <family val="2"/>
      </rPr>
      <t>This method will require help from wM or MAX to create.</t>
    </r>
    <r>
      <rPr>
        <sz val="10"/>
        <color theme="1"/>
        <rFont val="Arial"/>
        <family val="2"/>
      </rPr>
      <t xml:space="preserve"> </t>
    </r>
    <r>
      <rPr>
        <b/>
        <sz val="10"/>
        <color theme="1"/>
        <rFont val="Arial"/>
        <family val="2"/>
      </rPr>
      <t>See the tab labeled 'Reference_OrderStatus' for details on Order Status.</t>
    </r>
    <r>
      <rPr>
        <sz val="10"/>
        <color theme="1"/>
        <rFont val="Arial"/>
        <family val="2"/>
      </rPr>
      <t xml:space="preserve">
</t>
    </r>
    <r>
      <rPr>
        <sz val="10"/>
        <color rgb="FFFF0000"/>
        <rFont val="Arial"/>
        <family val="2"/>
      </rPr>
      <t xml:space="preserve">Notes: The User's ability to view or not view pricing is not pertinent to this test. </t>
    </r>
  </si>
  <si>
    <r>
      <t>An Approver User logs into the site and finds an existing order on the Order Management page that meets the criteria needed in the test case name. 
                    or 
An Approver User (</t>
    </r>
    <r>
      <rPr>
        <b/>
        <sz val="10"/>
        <color theme="1"/>
        <rFont val="Arial"/>
        <family val="2"/>
      </rPr>
      <t>not requiring</t>
    </r>
    <r>
      <rPr>
        <sz val="10"/>
        <color theme="1"/>
        <rFont val="Arial"/>
        <family val="2"/>
      </rPr>
      <t xml:space="preserve"> order approval from another Approver User) creates and submits an order that fails to place in MAX due to wM or the legacy system being down.  </t>
    </r>
    <r>
      <rPr>
        <u/>
        <sz val="10"/>
        <color theme="1"/>
        <rFont val="Arial"/>
        <family val="2"/>
      </rPr>
      <t>This method will require help from wM or MAX to create.</t>
    </r>
    <r>
      <rPr>
        <sz val="10"/>
        <color theme="1"/>
        <rFont val="Arial"/>
        <family val="2"/>
      </rPr>
      <t xml:space="preserve"> </t>
    </r>
    <r>
      <rPr>
        <b/>
        <sz val="10"/>
        <color theme="1"/>
        <rFont val="Arial"/>
        <family val="2"/>
      </rPr>
      <t xml:space="preserve">See the tab labeled 'Reference_OrderStatus' for details on Order Status.
</t>
    </r>
    <r>
      <rPr>
        <sz val="10"/>
        <color rgb="FFFF0000"/>
        <rFont val="Arial"/>
        <family val="2"/>
      </rPr>
      <t xml:space="preserve">
Notes: The User's ability to view or not view pricing is not pertinent to this test. </t>
    </r>
  </si>
  <si>
    <r>
      <t>A Buyer User logs into the site and finds an existing order on the Order Management page that meets the criteria needed in the test case name. 
                    or 
A Buyer User (</t>
    </r>
    <r>
      <rPr>
        <b/>
        <sz val="10"/>
        <color theme="1"/>
        <rFont val="Arial"/>
        <family val="2"/>
      </rPr>
      <t>not requiring</t>
    </r>
    <r>
      <rPr>
        <sz val="10"/>
        <color theme="1"/>
        <rFont val="Arial"/>
        <family val="2"/>
      </rPr>
      <t xml:space="preserve"> order approval) creates and submits an order that fails to place in MAX due to wM or the legacy system being down.  </t>
    </r>
    <r>
      <rPr>
        <u/>
        <sz val="10"/>
        <color theme="1"/>
        <rFont val="Arial"/>
        <family val="2"/>
      </rPr>
      <t>This method will require help from wM or MAX to create.</t>
    </r>
    <r>
      <rPr>
        <sz val="10"/>
        <color theme="1"/>
        <rFont val="Arial"/>
        <family val="2"/>
      </rPr>
      <t xml:space="preserve"> </t>
    </r>
    <r>
      <rPr>
        <b/>
        <sz val="10"/>
        <color theme="1"/>
        <rFont val="Arial"/>
        <family val="2"/>
      </rPr>
      <t>See the tab labeled 'Reference_OrderStatus' for details on Order Status.</t>
    </r>
    <r>
      <rPr>
        <sz val="10"/>
        <color theme="1"/>
        <rFont val="Arial"/>
        <family val="2"/>
      </rPr>
      <t xml:space="preserve">
</t>
    </r>
    <r>
      <rPr>
        <sz val="10"/>
        <color rgb="FFFF0000"/>
        <rFont val="Arial"/>
        <family val="2"/>
      </rPr>
      <t xml:space="preserve">Notes: The User's ability to view or not view pricing is not pertinent to this test. </t>
    </r>
  </si>
  <si>
    <t xml:space="preserve">The Order Detail page re-displays.
</t>
  </si>
  <si>
    <t>Click on the browser 'Back' button to return to the Order Detail page.</t>
  </si>
  <si>
    <r>
      <t>From the Order Management page, click on the 'Order #' hyperlink in the Order # column for an order in '</t>
    </r>
    <r>
      <rPr>
        <sz val="10"/>
        <color rgb="FF0000FF"/>
        <rFont val="Arial"/>
        <family val="2"/>
      </rPr>
      <t>Open</t>
    </r>
    <r>
      <rPr>
        <sz val="10"/>
        <color theme="1"/>
        <rFont val="Arial"/>
        <family val="2"/>
      </rPr>
      <t>' status.</t>
    </r>
  </si>
  <si>
    <r>
      <t xml:space="preserve">Two (light gray) buttons display on the Order Detail page.
1. Top right corner - below the Print Page link and left of the 'Re-Order' button.
2. Bottom right corner below the Order total section of the Web Confirmation Detail page and left of the 'Re-Order' button.
</t>
    </r>
    <r>
      <rPr>
        <sz val="10"/>
        <color rgb="FF0000FF"/>
        <rFont val="Arial"/>
        <family val="2"/>
      </rPr>
      <t xml:space="preserve">
Note: Print or get a SnagIt of the Web Confirmation Detail page before advancing to step #4.</t>
    </r>
  </si>
  <si>
    <r>
      <t xml:space="preserve">Two (light gray) buttons display on the Web Confirmation Detail page.
1. Top right corner - below the Print Page link and left of the 'Re-Order' button.
2. Bottom right corner below the Order total section of the Web Confirmation Detail page and left of the 'Re-Order' button.
</t>
    </r>
    <r>
      <rPr>
        <sz val="10"/>
        <color rgb="FF0000FF"/>
        <rFont val="Arial"/>
        <family val="2"/>
      </rPr>
      <t xml:space="preserve">
Note: Print or get a SnagIt of the Web Confirmation Detail page before advancing to step #4.</t>
    </r>
  </si>
  <si>
    <r>
      <t>An Approver User logs into the site and finds an existing order on the Order Management page that meets the criteria needed in the test case name. 
                    or 
An Approver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b/>
        <sz val="10"/>
        <color rgb="FF0000FF"/>
        <rFont val="Arial"/>
        <family val="2"/>
      </rPr>
      <t>Order was transmitted to Legacy - has a web confirmation number and a Legacy #, but all the items on the order are unavailable to ship.</t>
    </r>
    <r>
      <rPr>
        <sz val="10"/>
        <color theme="1"/>
        <rFont val="Arial"/>
        <family val="2"/>
      </rPr>
      <t xml:space="preserve">
</t>
    </r>
    <r>
      <rPr>
        <sz val="10"/>
        <color rgb="FFFF0000"/>
        <rFont val="Arial"/>
        <family val="2"/>
      </rPr>
      <t xml:space="preserve">Notes: The User's ability to view or not view pricing is not pertinent to this test. </t>
    </r>
  </si>
  <si>
    <r>
      <t>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b/>
        <sz val="10"/>
        <color rgb="FF0000FF"/>
        <rFont val="Arial"/>
        <family val="2"/>
      </rPr>
      <t>Order was transmitted to Legacy - has a web confirmation number and a Legacy #, but all the items on the order are unavailable to ship.</t>
    </r>
    <r>
      <rPr>
        <sz val="10"/>
        <color theme="1"/>
        <rFont val="Arial"/>
        <family val="2"/>
      </rPr>
      <t xml:space="preserve">
</t>
    </r>
    <r>
      <rPr>
        <sz val="10"/>
        <color rgb="FFFF0000"/>
        <rFont val="Arial"/>
        <family val="2"/>
      </rPr>
      <t xml:space="preserve">Notes: The User's ability to view or not view pricing is not pertinent to this test. </t>
    </r>
  </si>
  <si>
    <t>Order Status 'Customer Hold' - Initiate Edit Order from Order Detail Page - Admin</t>
  </si>
  <si>
    <t>Order Status 'Customer Hold' - Initiate Edit Order from Order Detail Page - Approver</t>
  </si>
  <si>
    <t>Order Status 'Customer Hold' - Initiate Edit Order from Order Detail Page - Buyer</t>
  </si>
  <si>
    <t>Order Status 'Customer Hold' - Initiate Edit Order from Order Detail Page - Estimator</t>
  </si>
  <si>
    <t>Order Status 'System Hold' - Initiate Edit Order from Order Detail Page - Admin</t>
  </si>
  <si>
    <t>Order Status 'System Hold' - Initiate Edit Order from Order Detail Page - Approver</t>
  </si>
  <si>
    <t>Order Status 'System Hold' - Initiate Edit Order from Order Detail Page - Buyer</t>
  </si>
  <si>
    <t>Order Status 'System Hold' - Initiate Edit Order from Order Detail Page - Estimator</t>
  </si>
  <si>
    <t>Order Status 'Web Hold' - Initiate Edit Order from Order Detail Page - Admin</t>
  </si>
  <si>
    <t>Order Status 'Web Hold' - Initiate Edit Order from Order Detail Page - Approver</t>
  </si>
  <si>
    <t>Order Status 'Web Hold' - Initiate Edit Order from Order Detail Page - Buyer</t>
  </si>
  <si>
    <t>Order Status 'Web Hold' - Initiate Edit Order from Order Detail Page - Estimator</t>
  </si>
  <si>
    <r>
      <t>From the Order Management page, click on the 'Order #' hyperlink in the Order # column for an order in '</t>
    </r>
    <r>
      <rPr>
        <sz val="10"/>
        <color rgb="FF0000FF"/>
        <rFont val="Arial"/>
        <family val="2"/>
      </rPr>
      <t>Customer Hold</t>
    </r>
    <r>
      <rPr>
        <sz val="10"/>
        <color theme="1"/>
        <rFont val="Arial"/>
        <family val="2"/>
      </rPr>
      <t>' status.</t>
    </r>
  </si>
  <si>
    <r>
      <t>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 order, </t>
    </r>
    <r>
      <rPr>
        <u/>
        <sz val="10"/>
        <color theme="1"/>
        <rFont val="Arial"/>
        <family val="2"/>
      </rPr>
      <t xml:space="preserve">checks 'Place Order on Hold' </t>
    </r>
    <r>
      <rPr>
        <sz val="10"/>
        <color theme="1"/>
        <rFont val="Arial"/>
        <family val="2"/>
      </rPr>
      <t xml:space="preserve">(under Shipping Options on the Checkout page), and submits the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</si>
  <si>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t>A Buyer User logs into the site and finds an existing order on the Order Management page that meets the criteria needed in the test case name. 
                    or 
A Buyer User (</t>
    </r>
    <r>
      <rPr>
        <b/>
        <sz val="10"/>
        <color theme="1"/>
        <rFont val="Arial"/>
        <family val="2"/>
      </rPr>
      <t xml:space="preserve">not requiring </t>
    </r>
    <r>
      <rPr>
        <sz val="10"/>
        <color theme="1"/>
        <rFont val="Arial"/>
        <family val="2"/>
      </rPr>
      <t xml:space="preserve">order approval) creates and submits an order that fails a Business Rule setup for the Customer in CC.  </t>
    </r>
    <r>
      <rPr>
        <b/>
        <sz val="10"/>
        <color theme="1"/>
        <rFont val="Arial"/>
        <family val="2"/>
      </rPr>
      <t>See the tab labeled 'Reference_OrderStatus' for details on Order Status.</t>
    </r>
    <r>
      <rPr>
        <sz val="10"/>
        <color theme="1"/>
        <rFont val="Arial"/>
        <family val="2"/>
      </rPr>
      <t xml:space="preserve">
</t>
    </r>
    <r>
      <rPr>
        <sz val="10"/>
        <color rgb="FFFF0000"/>
        <rFont val="Arial"/>
        <family val="2"/>
      </rPr>
      <t xml:space="preserve">Notes: The User's ability to view or not view pricing is not pertinent to this test. </t>
    </r>
  </si>
  <si>
    <r>
      <t>An Approver User logs into the site and finds an existing order on the Order Management page that meets the criteria needed in the test case name. 
                    or 
An Approver User (</t>
    </r>
    <r>
      <rPr>
        <b/>
        <sz val="10"/>
        <color theme="1"/>
        <rFont val="Arial"/>
        <family val="2"/>
      </rPr>
      <t>not requiring</t>
    </r>
    <r>
      <rPr>
        <sz val="10"/>
        <color theme="1"/>
        <rFont val="Arial"/>
        <family val="2"/>
      </rPr>
      <t xml:space="preserve"> order approval from another Approver User) creates and submits an order that fails a Business Rule setup for the Customer in CC.  </t>
    </r>
    <r>
      <rPr>
        <b/>
        <sz val="10"/>
        <color theme="1"/>
        <rFont val="Arial"/>
        <family val="2"/>
      </rPr>
      <t xml:space="preserve">See the tab labeled 'Reference_OrderStatus' for details on Order Status.
</t>
    </r>
    <r>
      <rPr>
        <sz val="10"/>
        <color rgb="FFFF0000"/>
        <rFont val="Arial"/>
        <family val="2"/>
      </rPr>
      <t xml:space="preserve">
Notes: The User's ability to view or not view pricing is not pertinent to this test. </t>
    </r>
  </si>
  <si>
    <r>
      <t>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and submits an order that fails a Business Rule setup for the Customer in CC.  </t>
    </r>
    <r>
      <rPr>
        <b/>
        <sz val="10"/>
        <color theme="1"/>
        <rFont val="Arial"/>
        <family val="2"/>
      </rPr>
      <t>See the tab labeled 'Reference_OrderStatus' for details on Order Status.</t>
    </r>
    <r>
      <rPr>
        <sz val="10"/>
        <color theme="1"/>
        <rFont val="Arial"/>
        <family val="2"/>
      </rPr>
      <t xml:space="preserve">
</t>
    </r>
    <r>
      <rPr>
        <sz val="10"/>
        <color rgb="FFFF0000"/>
        <rFont val="Arial"/>
        <family val="2"/>
      </rPr>
      <t xml:space="preserve">
Notes: The User's ability to view or not view pricing is not pertinent to this test. </t>
    </r>
  </si>
  <si>
    <r>
      <rPr>
        <sz val="10"/>
        <color rgb="FF0000FF"/>
        <rFont val="Arial"/>
        <family val="2"/>
      </rPr>
      <t>This status can occur when there is a back order scenario where the split order does not come to Sterling followed by the first order.  (</t>
    </r>
    <r>
      <rPr>
        <b/>
        <u/>
        <sz val="10"/>
        <color rgb="FF0000FF"/>
        <rFont val="Arial"/>
        <family val="2"/>
      </rPr>
      <t>Normally will not see</t>
    </r>
    <r>
      <rPr>
        <sz val="10"/>
        <color rgb="FF0000FF"/>
        <rFont val="Arial"/>
        <family val="2"/>
      </rPr>
      <t>.)  
Note:  The Fulfillment Order (legacy) will never move to this status, it is only the Customer Order (WC) which would move to this status and we send only the Fulfillment Order details to Legacy and never Customer Order.</t>
    </r>
    <r>
      <rPr>
        <sz val="10"/>
        <color theme="1"/>
        <rFont val="Arial"/>
        <family val="2"/>
      </rPr>
      <t xml:space="preserve">
</t>
    </r>
    <r>
      <rPr>
        <sz val="10"/>
        <color rgb="FFFF0000"/>
        <rFont val="Arial"/>
        <family val="2"/>
      </rPr>
      <t xml:space="preserve">
May appear on the OM page with order status '</t>
    </r>
    <r>
      <rPr>
        <sz val="10"/>
        <rFont val="Arial"/>
        <family val="2"/>
      </rPr>
      <t>Awaiting FO Creation</t>
    </r>
    <r>
      <rPr>
        <sz val="10"/>
        <color rgb="FFFF0000"/>
        <rFont val="Arial"/>
        <family val="2"/>
      </rPr>
      <t xml:space="preserve">' </t>
    </r>
    <r>
      <rPr>
        <b/>
        <sz val="10"/>
        <color rgb="FF0000FF"/>
        <rFont val="Arial"/>
        <family val="2"/>
      </rPr>
      <t>or</t>
    </r>
    <r>
      <rPr>
        <sz val="10"/>
        <color rgb="FFFF0000"/>
        <rFont val="Arial"/>
        <family val="2"/>
      </rPr>
      <t xml:space="preserve"> '</t>
    </r>
    <r>
      <rPr>
        <sz val="10"/>
        <rFont val="Arial"/>
        <family val="2"/>
      </rPr>
      <t>Partially Awaiting FO Creation</t>
    </r>
    <r>
      <rPr>
        <sz val="10"/>
        <color rgb="FFFF0000"/>
        <rFont val="Arial"/>
        <family val="2"/>
      </rPr>
      <t>'.</t>
    </r>
    <r>
      <rPr>
        <sz val="10"/>
        <color theme="1"/>
        <rFont val="Arial"/>
        <family val="2"/>
      </rPr>
      <t xml:space="preserve">
A Buyer User(</t>
    </r>
    <r>
      <rPr>
        <b/>
        <sz val="10"/>
        <color theme="1"/>
        <rFont val="Arial"/>
        <family val="2"/>
      </rPr>
      <t xml:space="preserve">not requiring </t>
    </r>
    <r>
      <rPr>
        <sz val="10"/>
        <color theme="1"/>
        <rFont val="Arial"/>
        <family val="2"/>
      </rPr>
      <t xml:space="preserve">approval)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 Buyer User (not requiring approval) creates and submits an order with a back order scenario where the split order does not come to Sterling followed by the first order. </t>
    </r>
    <r>
      <rPr>
        <b/>
        <sz val="10"/>
        <rFont val="Arial"/>
        <family val="2"/>
      </rPr>
      <t xml:space="preserve">See the tab labeled 'Reference_OrderStatus' for details on Order Status.  </t>
    </r>
    <r>
      <rPr>
        <b/>
        <sz val="10"/>
        <color rgb="FF0000FF"/>
        <rFont val="Arial"/>
        <family val="2"/>
      </rPr>
      <t>The best way to try to create this scenario is by combining warehouse or indirect items with direct items on an order.  On the Checkout page check the 'Ship order complete' box under Shipping Options.</t>
    </r>
    <r>
      <rPr>
        <sz val="10"/>
        <color rgb="FFFF0000"/>
        <rFont val="Arial"/>
        <family val="2"/>
      </rPr>
      <t xml:space="preserve">
</t>
    </r>
    <r>
      <rPr>
        <i/>
        <sz val="10"/>
        <color rgb="FFFF0000"/>
        <rFont val="Arial"/>
        <family val="2"/>
      </rPr>
      <t xml:space="preserve">Notes: The User's ability to view or not view pricing is not pertinent to this test. </t>
    </r>
  </si>
  <si>
    <r>
      <rPr>
        <sz val="10"/>
        <color rgb="FF0000FF"/>
        <rFont val="Arial"/>
        <family val="2"/>
      </rPr>
      <t>This status can occur when there is a back order scenario where the split order does not come to Sterling followed by the first order.  (</t>
    </r>
    <r>
      <rPr>
        <b/>
        <u/>
        <sz val="10"/>
        <color rgb="FF0000FF"/>
        <rFont val="Arial"/>
        <family val="2"/>
      </rPr>
      <t>Normally will not see</t>
    </r>
    <r>
      <rPr>
        <sz val="10"/>
        <color rgb="FF0000FF"/>
        <rFont val="Arial"/>
        <family val="2"/>
      </rPr>
      <t>.)  
Note:  The Fulfillment Order (legacy) will never move to this status, it is only the Customer Order (WC) which would move to this status and we send only the Fulfillment Order details to Legacy and never Customer Order.</t>
    </r>
    <r>
      <rPr>
        <sz val="10"/>
        <color theme="1"/>
        <rFont val="Arial"/>
        <family val="2"/>
      </rPr>
      <t xml:space="preserve">
</t>
    </r>
    <r>
      <rPr>
        <sz val="10"/>
        <color rgb="FFFF0000"/>
        <rFont val="Arial"/>
        <family val="2"/>
      </rPr>
      <t xml:space="preserve">
May appear on the OM page with order status '</t>
    </r>
    <r>
      <rPr>
        <sz val="10"/>
        <rFont val="Arial"/>
        <family val="2"/>
      </rPr>
      <t>Awaiting FO Creation</t>
    </r>
    <r>
      <rPr>
        <sz val="10"/>
        <color rgb="FFFF0000"/>
        <rFont val="Arial"/>
        <family val="2"/>
      </rPr>
      <t xml:space="preserve">' </t>
    </r>
    <r>
      <rPr>
        <b/>
        <sz val="10"/>
        <color rgb="FF0000FF"/>
        <rFont val="Arial"/>
        <family val="2"/>
      </rPr>
      <t>or</t>
    </r>
    <r>
      <rPr>
        <sz val="10"/>
        <color rgb="FFFF0000"/>
        <rFont val="Arial"/>
        <family val="2"/>
      </rPr>
      <t xml:space="preserve"> '</t>
    </r>
    <r>
      <rPr>
        <sz val="10"/>
        <rFont val="Arial"/>
        <family val="2"/>
      </rPr>
      <t>Partially Awaiting FO Creation</t>
    </r>
    <r>
      <rPr>
        <sz val="10"/>
        <color rgb="FFFF0000"/>
        <rFont val="Arial"/>
        <family val="2"/>
      </rPr>
      <t>'.</t>
    </r>
    <r>
      <rPr>
        <sz val="10"/>
        <color theme="1"/>
        <rFont val="Arial"/>
        <family val="2"/>
      </rPr>
      <t xml:space="preserve">
An Approver User (</t>
    </r>
    <r>
      <rPr>
        <b/>
        <sz val="10"/>
        <color theme="1"/>
        <rFont val="Arial"/>
        <family val="2"/>
      </rPr>
      <t xml:space="preserve">not requiring </t>
    </r>
    <r>
      <rPr>
        <sz val="10"/>
        <color theme="1"/>
        <rFont val="Arial"/>
        <family val="2"/>
      </rPr>
      <t xml:space="preserve">approval)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An Approver User (not requiring approval) creates and submits an order with a back order scenario where the split order does not come to Sterling followed by the first order. </t>
    </r>
    <r>
      <rPr>
        <b/>
        <sz val="10"/>
        <rFont val="Arial"/>
        <family val="2"/>
      </rPr>
      <t xml:space="preserve">See the tab labeled 'Reference_OrderStatus' for details on Order Status.  </t>
    </r>
    <r>
      <rPr>
        <b/>
        <sz val="10"/>
        <color rgb="FF0000FF"/>
        <rFont val="Arial"/>
        <family val="2"/>
      </rPr>
      <t>The best way to try to create this scenario is by combining warehouse or indirect items with direct items on an order.  On the Checkout page check the 'Ship order complete' box under Shipping Options.</t>
    </r>
    <r>
      <rPr>
        <sz val="10"/>
        <color rgb="FFFF0000"/>
        <rFont val="Arial"/>
        <family val="2"/>
      </rPr>
      <t xml:space="preserve">
</t>
    </r>
    <r>
      <rPr>
        <i/>
        <sz val="10"/>
        <color rgb="FFFF0000"/>
        <rFont val="Arial"/>
        <family val="2"/>
      </rPr>
      <t xml:space="preserve">Notes: The User's ability to view or not view pricing is not pertinent to this test. </t>
    </r>
  </si>
  <si>
    <r>
      <rPr>
        <sz val="10"/>
        <color rgb="FF0000FF"/>
        <rFont val="Arial"/>
        <family val="2"/>
      </rPr>
      <t>This status can occur when there is a back order scenario where the split order does not come to Sterling followed by the first order.  (</t>
    </r>
    <r>
      <rPr>
        <b/>
        <u/>
        <sz val="10"/>
        <color rgb="FF0000FF"/>
        <rFont val="Arial"/>
        <family val="2"/>
      </rPr>
      <t>Normally will not see</t>
    </r>
    <r>
      <rPr>
        <sz val="10"/>
        <color rgb="FF0000FF"/>
        <rFont val="Arial"/>
        <family val="2"/>
      </rPr>
      <t>.)  
Note:  The Fulfillment Order (legacy) will never move to this status, it is only the Customer Order (WC) which would move to this status and we send only the Fulfillment Order details to Legacy and never Customer Order.</t>
    </r>
    <r>
      <rPr>
        <sz val="10"/>
        <color theme="1"/>
        <rFont val="Arial"/>
        <family val="2"/>
      </rPr>
      <t xml:space="preserve">
</t>
    </r>
    <r>
      <rPr>
        <sz val="10"/>
        <color rgb="FFFF0000"/>
        <rFont val="Arial"/>
        <family val="2"/>
      </rPr>
      <t xml:space="preserve">
May appear on the OM page with order status '</t>
    </r>
    <r>
      <rPr>
        <sz val="10"/>
        <rFont val="Arial"/>
        <family val="2"/>
      </rPr>
      <t>Awaiting FO Creation</t>
    </r>
    <r>
      <rPr>
        <sz val="10"/>
        <color rgb="FFFF0000"/>
        <rFont val="Arial"/>
        <family val="2"/>
      </rPr>
      <t xml:space="preserve">' </t>
    </r>
    <r>
      <rPr>
        <b/>
        <sz val="10"/>
        <color rgb="FF0000FF"/>
        <rFont val="Arial"/>
        <family val="2"/>
      </rPr>
      <t>or</t>
    </r>
    <r>
      <rPr>
        <sz val="10"/>
        <color rgb="FFFF0000"/>
        <rFont val="Arial"/>
        <family val="2"/>
      </rPr>
      <t xml:space="preserve"> '</t>
    </r>
    <r>
      <rPr>
        <sz val="10"/>
        <rFont val="Arial"/>
        <family val="2"/>
      </rPr>
      <t>Partially Awaiting FO Creation</t>
    </r>
    <r>
      <rPr>
        <sz val="10"/>
        <color rgb="FFFF0000"/>
        <rFont val="Arial"/>
        <family val="2"/>
      </rPr>
      <t>'.</t>
    </r>
    <r>
      <rPr>
        <sz val="10"/>
        <color theme="1"/>
        <rFont val="Arial"/>
        <family val="2"/>
      </rPr>
      <t xml:space="preserve">
An Admin User (not requiring order approval)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An Admin User (</t>
    </r>
    <r>
      <rPr>
        <b/>
        <sz val="10"/>
        <color theme="1"/>
        <rFont val="Arial"/>
        <family val="2"/>
      </rPr>
      <t xml:space="preserve">not requiring </t>
    </r>
    <r>
      <rPr>
        <sz val="10"/>
        <color theme="1"/>
        <rFont val="Arial"/>
        <family val="2"/>
      </rPr>
      <t xml:space="preserve">order approval) creates and submits an order with a back order scenario where the split order does not come to Sterling followed by the first order. </t>
    </r>
    <r>
      <rPr>
        <b/>
        <sz val="10"/>
        <rFont val="Arial"/>
        <family val="2"/>
      </rPr>
      <t xml:space="preserve">See the tab labeled 'Reference_OrderStatus' for details on Order Status.  </t>
    </r>
    <r>
      <rPr>
        <b/>
        <sz val="10"/>
        <color rgb="FF0000FF"/>
        <rFont val="Arial"/>
        <family val="2"/>
      </rPr>
      <t>The best way to try to create this scenario is by combining warehouse or indirect items with direct items on an order.  On the Checkout page check the 'Ship order complete' box under Shipping Options.</t>
    </r>
    <r>
      <rPr>
        <sz val="10"/>
        <color rgb="FFFF0000"/>
        <rFont val="Arial"/>
        <family val="2"/>
      </rPr>
      <t xml:space="preserve">
</t>
    </r>
    <r>
      <rPr>
        <i/>
        <sz val="10"/>
        <color rgb="FFFF0000"/>
        <rFont val="Arial"/>
        <family val="2"/>
      </rPr>
      <t xml:space="preserve">Notes: The User's ability to view or not view pricing is not pertinent to this test. </t>
    </r>
  </si>
  <si>
    <r>
      <t>A Buyer User logs into the site and finds an existing order on the Order Management page that meets the criteria needed in the test case name. 
                    or 
A Buyer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b/>
        <sz val="10"/>
        <color rgb="FF0000FF"/>
        <rFont val="Arial"/>
        <family val="2"/>
      </rPr>
      <t>Order was transmitted to Legacy - has a web confirmation number and a Legacy #, but all the items on the order are unavailable to ship.</t>
    </r>
    <r>
      <rPr>
        <sz val="10"/>
        <color theme="1"/>
        <rFont val="Arial"/>
        <family val="2"/>
      </rPr>
      <t xml:space="preserve">
</t>
    </r>
    <r>
      <rPr>
        <sz val="10"/>
        <color rgb="FFFF0000"/>
        <rFont val="Arial"/>
        <family val="2"/>
      </rPr>
      <t xml:space="preserve">Notes: The User's ability to view or not view pricing is not pertinent to this test. </t>
    </r>
  </si>
  <si>
    <r>
      <t xml:space="preserve">An Estimator User logs into the site and finds an existing order on the Order Management page that meets the criteria needed in the test case name. 
                    or 
An User (with an Amin, Approver, or Buyer profile </t>
    </r>
    <r>
      <rPr>
        <b/>
        <sz val="10"/>
        <color theme="1"/>
        <rFont val="Arial"/>
        <family val="2"/>
      </rPr>
      <t>not requiring</t>
    </r>
    <r>
      <rPr>
        <sz val="10"/>
        <color theme="1"/>
        <rFont val="Arial"/>
        <family val="2"/>
      </rPr>
      <t xml:space="preserve"> order approval) creates and submits an order. 
</t>
    </r>
    <r>
      <rPr>
        <b/>
        <sz val="10"/>
        <color theme="1"/>
        <rFont val="Arial"/>
        <family val="2"/>
      </rPr>
      <t xml:space="preserve">See the tab labeled 'Reference_OrderStatus' for details on Order Status.
</t>
    </r>
    <r>
      <rPr>
        <b/>
        <sz val="10"/>
        <color rgb="FF0000FF"/>
        <rFont val="Arial"/>
        <family val="2"/>
      </rPr>
      <t>Order was transmitted to Legacy - has a web confirmation number and a Legacy #, but all the items on the order are unavailable to ship.</t>
    </r>
    <r>
      <rPr>
        <sz val="10"/>
        <color theme="1"/>
        <rFont val="Arial"/>
        <family val="2"/>
      </rPr>
      <t xml:space="preserve">
</t>
    </r>
    <r>
      <rPr>
        <sz val="10"/>
        <color rgb="FFFF0000"/>
        <rFont val="Arial"/>
        <family val="2"/>
      </rPr>
      <t xml:space="preserve">Notes: The User's ability to view or not view pricing is not pertinent to this test. </t>
    </r>
  </si>
  <si>
    <r>
      <rPr>
        <sz val="10"/>
        <color rgb="FF0000FF"/>
        <rFont val="Arial"/>
        <family val="2"/>
      </rPr>
      <t>This status can occur when there is a back order scenario where the split order does not come to Sterling followed by the first order.  (</t>
    </r>
    <r>
      <rPr>
        <b/>
        <u/>
        <sz val="10"/>
        <color rgb="FF0000FF"/>
        <rFont val="Arial"/>
        <family val="2"/>
      </rPr>
      <t>Normally will not see</t>
    </r>
    <r>
      <rPr>
        <sz val="10"/>
        <color rgb="FF0000FF"/>
        <rFont val="Arial"/>
        <family val="2"/>
      </rPr>
      <t>.)  
Note:  The Fulfillment Order (legacy) will never move to this status, it is only the Customer Order (WC) which would move to this status and we send only the Fulfillment Order details to Legacy and never Customer Order.</t>
    </r>
    <r>
      <rPr>
        <sz val="10"/>
        <color theme="1"/>
        <rFont val="Arial"/>
        <family val="2"/>
      </rPr>
      <t xml:space="preserve">
</t>
    </r>
    <r>
      <rPr>
        <sz val="10"/>
        <color rgb="FFFF0000"/>
        <rFont val="Arial"/>
        <family val="2"/>
      </rPr>
      <t xml:space="preserve">
May appear on the OM page with order status '</t>
    </r>
    <r>
      <rPr>
        <sz val="10"/>
        <rFont val="Arial"/>
        <family val="2"/>
      </rPr>
      <t>Awaiting FO Creation</t>
    </r>
    <r>
      <rPr>
        <sz val="10"/>
        <color rgb="FFFF0000"/>
        <rFont val="Arial"/>
        <family val="2"/>
      </rPr>
      <t xml:space="preserve">' </t>
    </r>
    <r>
      <rPr>
        <b/>
        <sz val="10"/>
        <color rgb="FF0000FF"/>
        <rFont val="Arial"/>
        <family val="2"/>
      </rPr>
      <t>or</t>
    </r>
    <r>
      <rPr>
        <sz val="10"/>
        <color rgb="FFFF0000"/>
        <rFont val="Arial"/>
        <family val="2"/>
      </rPr>
      <t xml:space="preserve"> '</t>
    </r>
    <r>
      <rPr>
        <sz val="10"/>
        <rFont val="Arial"/>
        <family val="2"/>
      </rPr>
      <t>Partially Awaiting FO Creation</t>
    </r>
    <r>
      <rPr>
        <sz val="10"/>
        <color rgb="FFFF0000"/>
        <rFont val="Arial"/>
        <family val="2"/>
      </rPr>
      <t>'.</t>
    </r>
    <r>
      <rPr>
        <sz val="10"/>
        <color theme="1"/>
        <rFont val="Arial"/>
        <family val="2"/>
      </rPr>
      <t xml:space="preserve">
An Estimator User (</t>
    </r>
    <r>
      <rPr>
        <b/>
        <sz val="10"/>
        <color theme="1"/>
        <rFont val="Arial"/>
        <family val="2"/>
      </rPr>
      <t>not requiring</t>
    </r>
    <r>
      <rPr>
        <sz val="10"/>
        <color theme="1"/>
        <rFont val="Arial"/>
        <family val="2"/>
      </rPr>
      <t xml:space="preserve"> approval)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An User (with an Amin, Approver, or Buyer profile </t>
    </r>
    <r>
      <rPr>
        <b/>
        <sz val="10"/>
        <color theme="1"/>
        <rFont val="Arial"/>
        <family val="2"/>
      </rPr>
      <t>not requiring</t>
    </r>
    <r>
      <rPr>
        <sz val="10"/>
        <color theme="1"/>
        <rFont val="Arial"/>
        <family val="2"/>
      </rPr>
      <t xml:space="preserve"> order approval) creates and submits an order with a back order scenario where the split order does not come to Sterling followed by the first order. </t>
    </r>
    <r>
      <rPr>
        <b/>
        <sz val="10"/>
        <rFont val="Arial"/>
        <family val="2"/>
      </rPr>
      <t xml:space="preserve">See the tab labeled 'Reference_OrderStatus' for details on Order Status.  </t>
    </r>
    <r>
      <rPr>
        <b/>
        <sz val="10"/>
        <color rgb="FF0000FF"/>
        <rFont val="Arial"/>
        <family val="2"/>
      </rPr>
      <t>The best way to try to create this scenario is by combining warehouse or indirect items with direct items on an order.  On the Checkout page check the 'Ship order complete' box under Shipping Options.</t>
    </r>
    <r>
      <rPr>
        <sz val="10"/>
        <color rgb="FFFF0000"/>
        <rFont val="Arial"/>
        <family val="2"/>
      </rPr>
      <t xml:space="preserve">
</t>
    </r>
    <r>
      <rPr>
        <i/>
        <sz val="10"/>
        <color rgb="FFFF0000"/>
        <rFont val="Arial"/>
        <family val="2"/>
      </rPr>
      <t xml:space="preserve">Notes: The User's ability to view or not view pricing is not pertinent to this test. </t>
    </r>
  </si>
  <si>
    <r>
      <t>A Buyer User (</t>
    </r>
    <r>
      <rPr>
        <b/>
        <u/>
        <sz val="10"/>
        <color theme="1"/>
        <rFont val="Arial"/>
        <family val="2"/>
      </rPr>
      <t>who requires</t>
    </r>
    <r>
      <rPr>
        <u/>
        <sz val="10"/>
        <color theme="1"/>
        <rFont val="Arial"/>
        <family val="2"/>
      </rPr>
      <t xml:space="preserve"> order approval</t>
    </r>
    <r>
      <rPr>
        <sz val="10"/>
        <color theme="1"/>
        <rFont val="Arial"/>
        <family val="2"/>
      </rPr>
      <t xml:space="preserve">) logs into the site and finds an existing order on the Order Management page that meets the criteria needed in the test case name. 
                   </t>
    </r>
    <r>
      <rPr>
        <b/>
        <sz val="10"/>
        <color theme="1"/>
        <rFont val="Arial"/>
        <family val="2"/>
      </rPr>
      <t xml:space="preserve"> or </t>
    </r>
    <r>
      <rPr>
        <sz val="10"/>
        <color theme="1"/>
        <rFont val="Arial"/>
        <family val="2"/>
      </rPr>
      <t xml:space="preserve">
A Buyer User (</t>
    </r>
    <r>
      <rPr>
        <b/>
        <sz val="10"/>
        <color theme="1"/>
        <rFont val="Arial"/>
        <family val="2"/>
      </rPr>
      <t>who requires</t>
    </r>
    <r>
      <rPr>
        <sz val="10"/>
        <color theme="1"/>
        <rFont val="Arial"/>
        <family val="2"/>
      </rPr>
      <t xml:space="preserve"> order approval) creates and submits an order. </t>
    </r>
    <r>
      <rPr>
        <b/>
        <sz val="10"/>
        <rFont val="Arial"/>
        <family val="2"/>
      </rPr>
      <t>See the tab labeled 'Reference_OrderStatus' for details on Order Status.</t>
    </r>
    <r>
      <rPr>
        <sz val="10"/>
        <color rgb="FFFF0000"/>
        <rFont val="Arial"/>
        <family val="2"/>
      </rPr>
      <t xml:space="preserve">
</t>
    </r>
    <r>
      <rPr>
        <i/>
        <sz val="10"/>
        <color rgb="FFFF0000"/>
        <rFont val="Arial"/>
        <family val="2"/>
      </rPr>
      <t xml:space="preserve">Notes: The User's ability to view or not view pricing is not pertinent to this test. </t>
    </r>
  </si>
  <si>
    <r>
      <t xml:space="preserve">An Estimator User logs into the site and finds an existing order on the Order Management page that meets the criteria needed in the test case name. 
                    or 
An User (with an Amin, Approver, or Buyer profile </t>
    </r>
    <r>
      <rPr>
        <b/>
        <sz val="10"/>
        <color theme="1"/>
        <rFont val="Arial"/>
        <family val="2"/>
      </rPr>
      <t xml:space="preserve">not requiring </t>
    </r>
    <r>
      <rPr>
        <sz val="10"/>
        <color theme="1"/>
        <rFont val="Arial"/>
        <family val="2"/>
      </rPr>
      <t xml:space="preserve">order approval) creates an order, checks 'Place Order on Hold' (under Shipping Options on the Checkout page), and submits the order. 
See the tab labeled 'Reference_OrderStatus' for details on Order Status.
Notes: The User's ability to view or not view pricing is not pertinent to this test. </t>
    </r>
  </si>
  <si>
    <t xml:space="preserve">An Approver User logs into the site and finds an existing order on the Order Management page that meets the criteria needed in the test case name. 
                    or 
An Approver User (not requiring order approval) creates an order, checks 'Place Order on Hold' (under Shipping Options on the Checkout page), and submits the order. 
See the tab labeled 'Reference_OrderStatus' for details on Order Status.
Notes: The User's ability to view or not view pricing is not pertinent to this test. </t>
  </si>
  <si>
    <r>
      <t>A Buyer User logs into the site and finds an existing order on the Order Management page that meets the criteria needed in the test case name. 
                    or 
A Buyer User (</t>
    </r>
    <r>
      <rPr>
        <b/>
        <sz val="10"/>
        <color theme="1"/>
        <rFont val="Arial"/>
        <family val="2"/>
      </rPr>
      <t>not requiring</t>
    </r>
    <r>
      <rPr>
        <sz val="10"/>
        <color theme="1"/>
        <rFont val="Arial"/>
        <family val="2"/>
      </rPr>
      <t xml:space="preserve"> order approval) creates an order, checks 'Place Order on Hold' (under Shipping Options on the Checkout page), and submits the order. 
See the tab labeled 'Reference_OrderStatus' for details on Order Status.
Notes: The User's ability to view or not view pricing is not pertinent to this test. </t>
    </r>
  </si>
  <si>
    <r>
      <rPr>
        <sz val="10"/>
        <color rgb="FF0000FF"/>
        <rFont val="Arial"/>
        <family val="2"/>
      </rPr>
      <t>System Holds can be a Credit Hold or Shipping Hold in MAX.  MAX BAs can assist in identifying or modifying an account in MAX T3 that will work for this test.</t>
    </r>
    <r>
      <rPr>
        <sz val="10"/>
        <color theme="1"/>
        <rFont val="Arial"/>
        <family val="2"/>
      </rPr>
      <t xml:space="preserve">
An Estimator User logs into the site and finds an existing order on the Order Management page that meets the criteria needed in the test case name. 
                    or 
An User (with an Amin, Approver, or Buyer profile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
See the tab labeled 'Reference_OrderStatus' for details on Order Status.</t>
    </r>
    <r>
      <rPr>
        <sz val="10"/>
        <color theme="1"/>
        <rFont val="Arial"/>
        <family val="2"/>
      </rPr>
      <t xml:space="preserve">
</t>
    </r>
    <r>
      <rPr>
        <sz val="10"/>
        <color rgb="FFFF0000"/>
        <rFont val="Arial"/>
        <family val="2"/>
      </rPr>
      <t xml:space="preserve">Notes: The User's ability to view or not view pricing is not pertinent to this test. </t>
    </r>
  </si>
  <si>
    <r>
      <rPr>
        <sz val="10"/>
        <color rgb="FF0000FF"/>
        <rFont val="Arial"/>
        <family val="2"/>
      </rPr>
      <t>System Holds can be a Credit Hold or Shipping Hold in MAX.  MAX BAs can assist in identifying or modifying an account in MAX T3 that will work for this test.</t>
    </r>
    <r>
      <rPr>
        <sz val="10"/>
        <color theme="1"/>
        <rFont val="Arial"/>
        <family val="2"/>
      </rPr>
      <t xml:space="preserve">
A Buyer User logs into the site and finds an existing order on the Order Management page that meets the criteria needed in the test case name. 
                    or 
A Buyer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</si>
  <si>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rPr>
        <sz val="10"/>
        <color rgb="FF0000FF"/>
        <rFont val="Arial"/>
        <family val="2"/>
      </rPr>
      <t>System Holds can be a Credit Hold or Shipping Hold in MAX.  MAX BAs can assist in identifying or modifying an account in MAX T3 that will work for this test.</t>
    </r>
    <r>
      <rPr>
        <sz val="10"/>
        <color theme="1"/>
        <rFont val="Arial"/>
        <family val="2"/>
      </rPr>
      <t xml:space="preserve">
An Approver User logs into the site and finds an existing order on the Order Management page that meets the criteria needed in the test case name. 
                    or 
An Approver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</si>
  <si>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rPr>
        <sz val="10"/>
        <color rgb="FF0000FF"/>
        <rFont val="Arial"/>
        <family val="2"/>
      </rPr>
      <t>System Holds can be a Credit Hold or Shipping Hold in MAX.  MAX BAs can assist in identifying or modifying an account in MAX T3 that will work for this test.</t>
    </r>
    <r>
      <rPr>
        <sz val="10"/>
        <color theme="1"/>
        <rFont val="Arial"/>
        <family val="2"/>
      </rPr>
      <t xml:space="preserve">
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and submits an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</si>
  <si>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t>An Admin User logs into the site and finds an existing order on the Order Management page that meets the criteria needed in the test case name. 
                    or 
An Admin User (</t>
    </r>
    <r>
      <rPr>
        <b/>
        <sz val="10"/>
        <color theme="1"/>
        <rFont val="Arial"/>
        <family val="2"/>
      </rPr>
      <t xml:space="preserve">not requiring </t>
    </r>
    <r>
      <rPr>
        <sz val="10"/>
        <color theme="1"/>
        <rFont val="Arial"/>
        <family val="2"/>
      </rPr>
      <t xml:space="preserve">order approval) creates an order, adds a comment in the Comments field on the Checkout page, and submits the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</si>
  <si>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t>An Approver User logs into the site and finds an existing order on the Order Management page that meets the criteria needed in the test case name. 
                    or 
An Approver User (</t>
    </r>
    <r>
      <rPr>
        <b/>
        <sz val="10"/>
        <color theme="1"/>
        <rFont val="Arial"/>
        <family val="2"/>
      </rPr>
      <t xml:space="preserve">not requiring </t>
    </r>
    <r>
      <rPr>
        <sz val="10"/>
        <color theme="1"/>
        <rFont val="Arial"/>
        <family val="2"/>
      </rPr>
      <t xml:space="preserve">order approval) creates an order, adds a comment in the Comments field on the Checkout page, and submits the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</si>
  <si>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t>From the Order Management page, click on the 'Order #' hyperlink in the Order # column for an order in '</t>
    </r>
    <r>
      <rPr>
        <sz val="10"/>
        <color rgb="FF0000FF"/>
        <rFont val="Arial"/>
        <family val="2"/>
      </rPr>
      <t>Web Hold</t>
    </r>
    <r>
      <rPr>
        <sz val="10"/>
        <color theme="1"/>
        <rFont val="Arial"/>
        <family val="2"/>
      </rPr>
      <t>' status.</t>
    </r>
  </si>
  <si>
    <r>
      <t>From the Order Management page, click on the 'Order #' hyperlink in the Order # column for an order in '</t>
    </r>
    <r>
      <rPr>
        <sz val="10"/>
        <color rgb="FF0000FF"/>
        <rFont val="Arial"/>
        <family val="2"/>
      </rPr>
      <t>System Hold</t>
    </r>
    <r>
      <rPr>
        <sz val="10"/>
        <color theme="1"/>
        <rFont val="Arial"/>
        <family val="2"/>
      </rPr>
      <t>' status.</t>
    </r>
  </si>
  <si>
    <r>
      <t>A Buyer User logs into the site and finds an existing order on the Order Management page that meets the criteria needed in the test case name. 
                    or 
A Buyer User (</t>
    </r>
    <r>
      <rPr>
        <b/>
        <sz val="10"/>
        <color theme="1"/>
        <rFont val="Arial"/>
        <family val="2"/>
      </rPr>
      <t xml:space="preserve">not requiring </t>
    </r>
    <r>
      <rPr>
        <sz val="10"/>
        <color theme="1"/>
        <rFont val="Arial"/>
        <family val="2"/>
      </rPr>
      <t xml:space="preserve">order approval) creates an order, adds a comment in the Comments field on the Checkout page, and submits the order. 
</t>
    </r>
    <r>
      <rPr>
        <b/>
        <sz val="10"/>
        <color theme="1"/>
        <rFont val="Arial"/>
        <family val="2"/>
      </rPr>
      <t xml:space="preserve">See the tab labeled 'Reference_OrderStatus' for details on Order Status.
</t>
    </r>
    <r>
      <rPr>
        <sz val="10"/>
        <color theme="1"/>
        <rFont val="Arial"/>
        <family val="2"/>
      </rPr>
      <t xml:space="preserve">
</t>
    </r>
    <r>
      <rPr>
        <sz val="10"/>
        <color rgb="FFFF0000"/>
        <rFont val="Arial"/>
        <family val="2"/>
      </rPr>
      <t xml:space="preserve">Notes: The User's ability to view or not view pricing is not pertinent to this test. </t>
    </r>
  </si>
  <si>
    <r>
      <t xml:space="preserve">An Estimator User logs into the site and finds an existing order on the Order Management page that meets the criteria needed in the test case name. 
                    or 
An User (with an Amin, Approver, or Buyer profile </t>
    </r>
    <r>
      <rPr>
        <b/>
        <sz val="10"/>
        <color theme="1"/>
        <rFont val="Arial"/>
        <family val="2"/>
      </rPr>
      <t xml:space="preserve">not requiring </t>
    </r>
    <r>
      <rPr>
        <sz val="10"/>
        <color theme="1"/>
        <rFont val="Arial"/>
        <family val="2"/>
      </rPr>
      <t xml:space="preserve">order approval) creates an order, adds a comment in the Comments field on the Checkout page, and submits the order. 
</t>
    </r>
    <r>
      <rPr>
        <b/>
        <sz val="10"/>
        <color theme="1"/>
        <rFont val="Arial"/>
        <family val="2"/>
      </rPr>
      <t xml:space="preserve">
See the tab labeled 'Reference_OrderStatus' for details on Order Status.</t>
    </r>
    <r>
      <rPr>
        <sz val="10"/>
        <color theme="1"/>
        <rFont val="Arial"/>
        <family val="2"/>
      </rPr>
      <t xml:space="preserve">
</t>
    </r>
    <r>
      <rPr>
        <sz val="10"/>
        <color rgb="FFFF0000"/>
        <rFont val="Arial"/>
        <family val="2"/>
      </rPr>
      <t xml:space="preserve">Notes: The User's ability to view or not view pricing is not pertinent to this test. </t>
    </r>
  </si>
  <si>
    <t>1934 - Cross Sell, Up Sell, &amp; Alternate Items</t>
  </si>
  <si>
    <t>A User (with a Buyer, Approver, or Admin profile who does not require order approval) has logged into the site - has created and submitted an order with a comment so the order cannot go directly to 'Released for Fulfillment' status in MAX.  Stop at the new order Confirmation page. See the tab labeled 'Reference_OrderStatus' for details on Order Status.
Notes: The User's ability to view or not view pricing is not pertinent to this test. An Admin, Approver, and Buyer profile will all produce the same Confirmation page. An Estimator profile can create carts, but cannot advance to Checkout.</t>
  </si>
  <si>
    <t>An Estimator User logs into the site and finds an existing order on the Order Management page that meets the criteria needed in the test case name. 
                    or 
An User (with an Amin, Approver, or Buyer profile not requiring order approval) creates and submits an order that fails to place in MAX due to wM or the legacy system being down.  This method will require help from wM or MAX to create. See the tab labeled 'Reference_OrderStatus' for details on Order Status.
Notes: The User's ability to view or not view pricing is not pertinent to this test. An Estimator profile can create carts, but cannot advance to Checkout. Edit order functionality for an Estimator will not advance beyond the Edit Order Cart.</t>
  </si>
  <si>
    <t>An Estimator User logs into the site and finds an existing order on the Order Management page that meets the criteria needed in the test case name. 
                    or 
An User (with an Amin, Approver, or Buyer profile not requiring order approval) creates and submits an order that fails a Business Rule setup for the Customer in CC.  See the tab labeled 'Reference_OrderStatus' for details on Order Status.
Notes: The User's ability to view or not view pricing is not pertinent to this test. An Estimator profile can create carts, but cannot advance to Checkout. Edit order functionality for an Estimator will not advance beyond the Edit Order Cart.</t>
  </si>
  <si>
    <t>An Estimator User logs into the site and finds an existing order requiring approval on the Order Management page that meets the criteria needed in the test case name. 
                    or 
An User (Admin, Approver, or Buyer who requires order approval) creates and submits an order. See the tab labeled 'Reference_OrderStatus' for details on Order Status.
Notes: The User's ability to view or not view pricing is not pertinent to this test. An Estimator profile can create carts, but cannot advance to Checkout. Edit order functionality for an Estimator will not advance beyond the Edit Order Cart.</t>
  </si>
  <si>
    <t>Sign in as a User with an Admin, Approver, or Buyer profile.</t>
  </si>
  <si>
    <t>Buttons and Checkboxes on the Edit Order Cart Page - Admin, Approver, or Buyer</t>
  </si>
  <si>
    <t>Buttons and Checkboxes on the Edit Order Cart Page - Estimator</t>
  </si>
  <si>
    <t>Icons and Links on the Edit Order Cart Page - All Profiles</t>
  </si>
  <si>
    <t>Advertisment and the 'Last Modified Statement' on the Edit Order Cart Page - All Profiles</t>
  </si>
  <si>
    <t>Advertisement and the Statements on the Edit Order Cart Page - All Profiles</t>
  </si>
  <si>
    <r>
      <t xml:space="preserve">An User (Admin, Approver, Buyer, or Estimator) logs into the site and finds an existing order on the Order Management page in Web Hold Status.
           or 
An User (with an Amin, Approver, or Buyer profile </t>
    </r>
    <r>
      <rPr>
        <b/>
        <sz val="10"/>
        <color theme="1"/>
        <rFont val="Arial"/>
        <family val="2"/>
      </rPr>
      <t>not requiring</t>
    </r>
    <r>
      <rPr>
        <sz val="10"/>
        <color theme="1"/>
        <rFont val="Arial"/>
        <family val="2"/>
      </rPr>
      <t xml:space="preserve"> order approval) creates an order, adds a comment in the Comments field on the Checkout page, and submits the order. 
</t>
    </r>
    <r>
      <rPr>
        <b/>
        <sz val="10"/>
        <color theme="1"/>
        <rFont val="Arial"/>
        <family val="2"/>
      </rPr>
      <t>See the tab labeled 'Reference_OrderStatus' for details on Order Status.</t>
    </r>
    <r>
      <rPr>
        <sz val="10"/>
        <color theme="1"/>
        <rFont val="Arial"/>
        <family val="2"/>
      </rPr>
      <t xml:space="preserve">
</t>
    </r>
    <r>
      <rPr>
        <i/>
        <sz val="10"/>
        <color rgb="FFFF0000"/>
        <rFont val="Arial"/>
        <family val="2"/>
      </rPr>
      <t>Notes: The User's ability to view or not view pricing is not pertinent to this test. An Admin, Approver, Buyer, or Estimator profile will all produce the same results for icons and links. An Estimator profile can create carts, but cannot advance to Checkout.</t>
    </r>
  </si>
  <si>
    <r>
      <t xml:space="preserve">An Estimator User logs into the site and finds an existing order on the Order Management page in Web Hold Status.
           or 
An User (with an Amin, Approver, or Buyer profile </t>
    </r>
    <r>
      <rPr>
        <b/>
        <sz val="10"/>
        <color theme="1"/>
        <rFont val="Arial"/>
        <family val="2"/>
      </rPr>
      <t>not requiring</t>
    </r>
    <r>
      <rPr>
        <sz val="10"/>
        <color theme="1"/>
        <rFont val="Arial"/>
        <family val="2"/>
      </rPr>
      <t xml:space="preserve"> order approval) creates an order, adds a comment in the Comments field on the Checkout page, and submits the order. 
</t>
    </r>
    <r>
      <rPr>
        <b/>
        <sz val="10"/>
        <color theme="1"/>
        <rFont val="Arial"/>
        <family val="2"/>
      </rPr>
      <t>See the tab labeled 'Reference_OrderStatus' for details on Order Status.</t>
    </r>
    <r>
      <rPr>
        <sz val="10"/>
        <color theme="1"/>
        <rFont val="Arial"/>
        <family val="2"/>
      </rPr>
      <t xml:space="preserve">
</t>
    </r>
    <r>
      <rPr>
        <i/>
        <sz val="10"/>
        <color rgb="FFFF0000"/>
        <rFont val="Arial"/>
        <family val="2"/>
      </rPr>
      <t>Notes: The User's ability to view or not view pricing is not pertinent to this test. An Estimator profile can create carts, but cannot advance to Checkout.</t>
    </r>
  </si>
  <si>
    <r>
      <t xml:space="preserve">An User (Admin, Approver, or Buyer) logs into the site and finds an existing order on the Order Management page in Web Hold Status.
           or 
An User (with an Amin, Approver, or Buyer profile </t>
    </r>
    <r>
      <rPr>
        <b/>
        <sz val="10"/>
        <color theme="1"/>
        <rFont val="Arial"/>
        <family val="2"/>
      </rPr>
      <t>not requiring</t>
    </r>
    <r>
      <rPr>
        <sz val="10"/>
        <color theme="1"/>
        <rFont val="Arial"/>
        <family val="2"/>
      </rPr>
      <t xml:space="preserve"> order approval) creates an order, adds a comment in the Comments field on the Checkout page, and submits the order. 
</t>
    </r>
    <r>
      <rPr>
        <b/>
        <sz val="10"/>
        <color theme="1"/>
        <rFont val="Arial"/>
        <family val="2"/>
      </rPr>
      <t>See the tab labeled 'Reference_OrderStatus' for details on Order Status.</t>
    </r>
    <r>
      <rPr>
        <sz val="10"/>
        <color theme="1"/>
        <rFont val="Arial"/>
        <family val="2"/>
      </rPr>
      <t xml:space="preserve">
</t>
    </r>
    <r>
      <rPr>
        <i/>
        <sz val="10"/>
        <color rgb="FFFF0000"/>
        <rFont val="Arial"/>
        <family val="2"/>
      </rPr>
      <t>Notes: The User's ability to view or not view pricing is not pertinent to this test. An Admin, Approver, or Buyer profile will all produce the same buttons on the Cart page. An Estimator profile can create carts, but cannot advance to Checkout.</t>
    </r>
  </si>
  <si>
    <r>
      <t xml:space="preserve">Starting on the Order Management page -  find an order in </t>
    </r>
    <r>
      <rPr>
        <sz val="10"/>
        <color rgb="FF0000FF"/>
        <rFont val="Arial"/>
        <family val="2"/>
      </rPr>
      <t>'Web Hold' status</t>
    </r>
    <r>
      <rPr>
        <sz val="10"/>
        <color theme="1"/>
        <rFont val="Arial"/>
        <family val="2"/>
      </rPr>
      <t>,click on the '</t>
    </r>
    <r>
      <rPr>
        <sz val="10"/>
        <color rgb="FF0000FF"/>
        <rFont val="Arial"/>
        <family val="2"/>
      </rPr>
      <t>Order #' hyperlink</t>
    </r>
    <r>
      <rPr>
        <sz val="10"/>
        <rFont val="Arial"/>
        <family val="2"/>
      </rPr>
      <t>,</t>
    </r>
    <r>
      <rPr>
        <sz val="10"/>
        <color rgb="FF0000FF"/>
        <rFont val="Arial"/>
        <family val="2"/>
      </rPr>
      <t xml:space="preserve"> </t>
    </r>
    <r>
      <rPr>
        <sz val="10"/>
        <color theme="1"/>
        <rFont val="Arial"/>
        <family val="2"/>
      </rPr>
      <t xml:space="preserve">then click on one of the </t>
    </r>
    <r>
      <rPr>
        <sz val="10"/>
        <color rgb="FF0000FF"/>
        <rFont val="Arial"/>
        <family val="2"/>
      </rPr>
      <t>'Edit Order' buttons</t>
    </r>
    <r>
      <rPr>
        <sz val="10"/>
        <color theme="1"/>
        <rFont val="Arial"/>
        <family val="2"/>
      </rPr>
      <t xml:space="preserve"> on the Order Detail page.</t>
    </r>
  </si>
  <si>
    <r>
      <t xml:space="preserve">Confirm - there is a 'x' button (orange circle with a white 'x') with hover information box located to the </t>
    </r>
    <r>
      <rPr>
        <sz val="10"/>
        <color rgb="FF0000FF"/>
        <rFont val="Arial"/>
        <family val="2"/>
      </rPr>
      <t xml:space="preserve">left of the short description </t>
    </r>
    <r>
      <rPr>
        <sz val="10"/>
        <color theme="1"/>
        <rFont val="Arial"/>
        <family val="2"/>
      </rPr>
      <t xml:space="preserve">for each item in the cart.  </t>
    </r>
  </si>
  <si>
    <t>Confirm all buttons are visible on the page.</t>
  </si>
  <si>
    <r>
      <t xml:space="preserve"> 'x' buttons next to all items - hovering over a button triggers an information box that says '</t>
    </r>
    <r>
      <rPr>
        <sz val="10"/>
        <color rgb="FF0000FF"/>
        <rFont val="Arial"/>
        <family val="2"/>
      </rPr>
      <t>Remove</t>
    </r>
    <r>
      <rPr>
        <sz val="10"/>
        <color theme="1"/>
        <rFont val="Arial"/>
        <family val="2"/>
      </rPr>
      <t>'.</t>
    </r>
  </si>
  <si>
    <r>
      <t xml:space="preserve">The </t>
    </r>
    <r>
      <rPr>
        <b/>
        <u/>
        <sz val="10"/>
        <color rgb="FF0000FF"/>
        <rFont val="Arial"/>
        <family val="2"/>
      </rPr>
      <t>link is not displayed</t>
    </r>
    <r>
      <rPr>
        <sz val="10"/>
        <color theme="1"/>
        <rFont val="Arial"/>
        <family val="2"/>
      </rPr>
      <t xml:space="preserve"> for an Edit Order Cart .
</t>
    </r>
    <r>
      <rPr>
        <b/>
        <i/>
        <sz val="10"/>
        <color rgb="FFFF0000"/>
        <rFont val="Arial"/>
        <family val="2"/>
      </rPr>
      <t>Note: If the Ship-To on the original order needs to be changed, the customer must contact a CSR to determine the best approach to resolving the issue. The customer will not have the ability to change the Ship-To on a previously submitted order.</t>
    </r>
  </si>
  <si>
    <r>
      <t>Locate the</t>
    </r>
    <r>
      <rPr>
        <sz val="10"/>
        <color rgb="FF0000FF"/>
        <rFont val="Arial"/>
        <family val="2"/>
      </rPr>
      <t xml:space="preserve"> [Change] </t>
    </r>
    <r>
      <rPr>
        <sz val="10"/>
        <color theme="1"/>
        <rFont val="Arial"/>
        <family val="2"/>
      </rPr>
      <t xml:space="preserve">(white lettering) link next to 'Shopping for:' located in the </t>
    </r>
    <r>
      <rPr>
        <u/>
        <sz val="10"/>
        <color theme="1"/>
        <rFont val="Arial"/>
        <family val="2"/>
      </rPr>
      <t>light blue bar</t>
    </r>
    <r>
      <rPr>
        <sz val="10"/>
        <color theme="1"/>
        <rFont val="Arial"/>
        <family val="2"/>
      </rPr>
      <t xml:space="preserve"> below the Site tabs.</t>
    </r>
  </si>
  <si>
    <r>
      <t>Locate the</t>
    </r>
    <r>
      <rPr>
        <sz val="10"/>
        <color rgb="FF0000FF"/>
        <rFont val="Arial"/>
        <family val="2"/>
      </rPr>
      <t xml:space="preserve"> [Change] </t>
    </r>
    <r>
      <rPr>
        <sz val="10"/>
        <color theme="1"/>
        <rFont val="Arial"/>
        <family val="2"/>
      </rPr>
      <t xml:space="preserve">(white lettering) link next to 'Shopping for:' located in the dropdown box - accessed by </t>
    </r>
    <r>
      <rPr>
        <u/>
        <sz val="10"/>
        <color theme="1"/>
        <rFont val="Arial"/>
        <family val="2"/>
      </rPr>
      <t>clicking the down arrow to the left of 'Sign Out'</t>
    </r>
    <r>
      <rPr>
        <sz val="10"/>
        <color theme="1"/>
        <rFont val="Arial"/>
        <family val="2"/>
      </rPr>
      <t xml:space="preserve"> (Top right corner of the screen.</t>
    </r>
  </si>
  <si>
    <r>
      <t xml:space="preserve">Located in the top right corncer of the page to the left of the 'Print Page' link. A Print window opens displaying the User's local printers.
</t>
    </r>
    <r>
      <rPr>
        <b/>
        <i/>
        <sz val="10"/>
        <color rgb="FF00B050"/>
        <rFont val="Arial"/>
        <family val="2"/>
      </rPr>
      <t>Note: This may require structured print formatting if all the information does not display as needed using the local printer settings - per GT.</t>
    </r>
  </si>
  <si>
    <r>
      <t>Point to the 'Print Page'</t>
    </r>
    <r>
      <rPr>
        <sz val="10"/>
        <color rgb="FF0000FF"/>
        <rFont val="Arial"/>
        <family val="2"/>
      </rPr>
      <t xml:space="preserve"> link</t>
    </r>
    <r>
      <rPr>
        <sz val="10"/>
        <color theme="1"/>
        <rFont val="Arial"/>
        <family val="2"/>
      </rPr>
      <t xml:space="preserve"> and then click on it.
</t>
    </r>
  </si>
  <si>
    <r>
      <t>Locate the 'Printer'</t>
    </r>
    <r>
      <rPr>
        <sz val="10"/>
        <color rgb="FF0000FF"/>
        <rFont val="Arial"/>
        <family val="2"/>
      </rPr>
      <t xml:space="preserve"> icon</t>
    </r>
    <r>
      <rPr>
        <sz val="10"/>
        <color theme="1"/>
        <rFont val="Arial"/>
        <family val="2"/>
      </rPr>
      <t xml:space="preserve"> and click on it.
</t>
    </r>
  </si>
  <si>
    <r>
      <t xml:space="preserve">Located in the top right corncer of the page to the right of the 'Printer' icon. Pointing at the link triggers an underline of the link.  Clicking on the link opens a Print window displaying the User's local printers.
</t>
    </r>
    <r>
      <rPr>
        <b/>
        <i/>
        <sz val="10"/>
        <color rgb="FF00B050"/>
        <rFont val="Arial"/>
        <family val="2"/>
      </rPr>
      <t xml:space="preserve">
Note: This may require structured print formatting if all the information does not display as needed using the local printer settings - per GT.</t>
    </r>
  </si>
  <si>
    <r>
      <t>Click the '</t>
    </r>
    <r>
      <rPr>
        <sz val="10"/>
        <color rgb="FF0000FF"/>
        <rFont val="Arial"/>
        <family val="2"/>
      </rPr>
      <t>Back</t>
    </r>
    <r>
      <rPr>
        <sz val="10"/>
        <rFont val="Arial"/>
        <family val="2"/>
      </rPr>
      <t>' button that is part of the breadcrumb located below the light blue 'Shopping for:' bar.</t>
    </r>
  </si>
  <si>
    <r>
      <t xml:space="preserve">User is returned to the Edit Order cart page.
</t>
    </r>
    <r>
      <rPr>
        <i/>
        <sz val="10"/>
        <color rgb="FFFF0000"/>
        <rFont val="Arial"/>
        <family val="2"/>
      </rPr>
      <t>Note: If the breadcrumb is not working - click the browser's back button to return to the car and record the failure in Actual Results.</t>
    </r>
  </si>
  <si>
    <t xml:space="preserve">The Item Detail page opens.  
</t>
  </si>
  <si>
    <t xml:space="preserve">The Item Detail page opens.  
</t>
  </si>
  <si>
    <r>
      <t>Add an item to the cart (using Quick Add) that has a known replacement.  The message - '</t>
    </r>
    <r>
      <rPr>
        <sz val="10"/>
        <color rgb="FFFF0000"/>
        <rFont val="Arial"/>
        <family val="2"/>
      </rPr>
      <t>This item has been replaced.</t>
    </r>
    <r>
      <rPr>
        <b/>
        <sz val="10"/>
        <color theme="1"/>
        <rFont val="Arial"/>
        <family val="2"/>
      </rPr>
      <t xml:space="preserve"> ¡</t>
    </r>
    <r>
      <rPr>
        <sz val="10"/>
        <color theme="1"/>
        <rFont val="Arial"/>
        <family val="2"/>
      </rPr>
      <t xml:space="preserve"> '  should display below the Item #.  Click on the 'Info' icon.
</t>
    </r>
  </si>
  <si>
    <t>318 steps for each browser type in xpedx.com</t>
  </si>
  <si>
    <t>xpedx.com total of 954 steps</t>
  </si>
  <si>
    <t>All browers - all storefronts = 3816 steps</t>
  </si>
  <si>
    <t xml:space="preserve">The 'Replacement Item' modal opens.
</t>
  </si>
  <si>
    <r>
      <t xml:space="preserve">Confirm there is a 'Shopping for:' </t>
    </r>
    <r>
      <rPr>
        <sz val="10"/>
        <color rgb="FF0000FF"/>
        <rFont val="Arial"/>
        <family val="2"/>
      </rPr>
      <t>statement</t>
    </r>
    <r>
      <rPr>
        <sz val="10"/>
        <color theme="1"/>
        <rFont val="Arial"/>
        <family val="2"/>
      </rPr>
      <t xml:space="preserve"> at the top of the page in the light blue bar telling the User who he is currently shopping for.</t>
    </r>
  </si>
  <si>
    <r>
      <t xml:space="preserve">Example: 
</t>
    </r>
    <r>
      <rPr>
        <sz val="10"/>
        <color rgb="FF0000FF"/>
        <rFont val="Arial"/>
        <family val="2"/>
      </rPr>
      <t>'Shopping for: MERCURY PRINT BOOK DIV, 2201 MARY STREET, FSC SFI PEFC COC 987656, PITTSBURGH, PA 15203 US'</t>
    </r>
  </si>
  <si>
    <t>Item is added to the bottom of the cart.</t>
  </si>
  <si>
    <t>The button is light gray and horizontally aligned to the right of the 'Delete Cart' button.</t>
  </si>
  <si>
    <t>Confirm a 'Reset Changes' button is now visible in the lower left corner of the page.</t>
  </si>
  <si>
    <t>2463 - New Order - Header level chg not broken out in Order Total Adjustments (Also opened - XNGTP-2958)</t>
  </si>
  <si>
    <t>Steps in Script</t>
  </si>
  <si>
    <t>2644 - WC not sending line numbers in Edit Order OP</t>
  </si>
  <si>
    <t>Add an item to the Edit Order Cart using Quick Add.</t>
  </si>
  <si>
    <t>Click on the 'Quick Add' button.</t>
  </si>
  <si>
    <t>The Quick Add modal opens.</t>
  </si>
  <si>
    <r>
      <t>Buttons (all light gray) located from left to right in the</t>
    </r>
    <r>
      <rPr>
        <sz val="10"/>
        <color rgb="FF0000FF"/>
        <rFont val="Arial"/>
        <family val="2"/>
      </rPr>
      <t xml:space="preserve"> top right</t>
    </r>
    <r>
      <rPr>
        <sz val="10"/>
        <color theme="1"/>
        <rFont val="Arial"/>
        <family val="2"/>
      </rPr>
      <t xml:space="preserve"> of the page, between advertisement and the dark blue bar:
1. Update Cart
2. Copy Cart
3. Quick Add
Buttons located (both light gray) from left to right in the </t>
    </r>
    <r>
      <rPr>
        <sz val="10"/>
        <color rgb="FF0000FF"/>
        <rFont val="Arial"/>
        <family val="2"/>
      </rPr>
      <t>bottom left</t>
    </r>
    <r>
      <rPr>
        <sz val="10"/>
        <color theme="1"/>
        <rFont val="Arial"/>
        <family val="2"/>
      </rPr>
      <t xml:space="preserve"> of the page:
1. Delete Cart
2. Reset Cart
Buttons located in the </t>
    </r>
    <r>
      <rPr>
        <sz val="10"/>
        <color rgb="FF0000FF"/>
        <rFont val="Arial"/>
        <family val="2"/>
      </rPr>
      <t>bottom right</t>
    </r>
    <r>
      <rPr>
        <sz val="10"/>
        <color theme="1"/>
        <rFont val="Arial"/>
        <family val="2"/>
      </rPr>
      <t xml:space="preserve"> of the page, just below the Order Total section:
1. Update Cart (light gray)
2. Continue Shopping (light gray)
3. Checkout (Orange)
</t>
    </r>
  </si>
  <si>
    <r>
      <t>Buttons (all light gray) located from left to right in the</t>
    </r>
    <r>
      <rPr>
        <sz val="10"/>
        <color rgb="FF0000FF"/>
        <rFont val="Arial"/>
        <family val="2"/>
      </rPr>
      <t xml:space="preserve"> top right</t>
    </r>
    <r>
      <rPr>
        <sz val="10"/>
        <color theme="1"/>
        <rFont val="Arial"/>
        <family val="2"/>
      </rPr>
      <t xml:space="preserve"> of the page, between advertisement and the dark blue bar:
1. Update Cart
2. Copy Cart
3. Quick Add
Buttons located (both light gray) from left to right in the </t>
    </r>
    <r>
      <rPr>
        <sz val="10"/>
        <color rgb="FF0000FF"/>
        <rFont val="Arial"/>
        <family val="2"/>
      </rPr>
      <t>bottom left</t>
    </r>
    <r>
      <rPr>
        <sz val="10"/>
        <color theme="1"/>
        <rFont val="Arial"/>
        <family val="2"/>
      </rPr>
      <t xml:space="preserve"> of the page:
1. Delete Cart
2. Reset Cart
Buttons located in the </t>
    </r>
    <r>
      <rPr>
        <sz val="10"/>
        <color rgb="FF0000FF"/>
        <rFont val="Arial"/>
        <family val="2"/>
      </rPr>
      <t>bottom right</t>
    </r>
    <r>
      <rPr>
        <sz val="10"/>
        <color theme="1"/>
        <rFont val="Arial"/>
        <family val="2"/>
      </rPr>
      <t xml:space="preserve"> of the page, just below the Order Total section:
1. Update Cart (light gray)
2. Continue Shopping (light gray)
</t>
    </r>
  </si>
</sst>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110">
    <font>
      <sz val="11"/>
      <color theme="1"/>
      <name val="Calibri"/>
      <family val="2"/>
      <scheme val="minor"/>
    </font>
    <font>
      <sz val="11"/>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sz val="9"/>
      <name val="Arial"/>
      <family val="2"/>
    </font>
    <font>
      <sz val="10"/>
      <color rgb="FF0000FF"/>
      <name val="Arial"/>
      <family val="2"/>
    </font>
    <font>
      <b/>
      <sz val="10"/>
      <color rgb="FF0000FF"/>
      <name val="Arial"/>
      <family val="2"/>
    </font>
    <font>
      <b/>
      <sz val="10"/>
      <name val="Arial"/>
      <family val="2"/>
    </font>
    <font>
      <sz val="10"/>
      <color rgb="FFFF0000"/>
      <name val="Arial"/>
      <family val="2"/>
    </font>
    <font>
      <b/>
      <i/>
      <sz val="10"/>
      <color rgb="FF0000FF"/>
      <name val="Arial"/>
      <family val="2"/>
    </font>
    <font>
      <i/>
      <sz val="10"/>
      <color rgb="FF0000FF"/>
      <name val="Arial"/>
      <family val="2"/>
    </font>
    <font>
      <b/>
      <sz val="10"/>
      <color rgb="FFFF0000"/>
      <name val="Arial"/>
      <family val="2"/>
    </font>
    <font>
      <sz val="9"/>
      <color theme="1"/>
      <name val="Arial"/>
      <family val="2"/>
    </font>
    <font>
      <i/>
      <sz val="9"/>
      <color theme="1"/>
      <name val="Arial"/>
      <family val="2"/>
    </font>
    <font>
      <b/>
      <sz val="9"/>
      <color theme="1"/>
      <name val="Arial"/>
      <family val="2"/>
    </font>
    <font>
      <b/>
      <sz val="9"/>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i/>
      <sz val="9"/>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b/>
      <i/>
      <sz val="9"/>
      <name val="Arial"/>
      <family val="2"/>
    </font>
    <font>
      <sz val="9"/>
      <color rgb="FFFF0000"/>
      <name val="Arial"/>
      <family val="2"/>
    </font>
    <font>
      <strike/>
      <sz val="9"/>
      <color rgb="FF0070C0"/>
      <name val="Arial"/>
      <family val="2"/>
    </font>
    <font>
      <b/>
      <i/>
      <sz val="10"/>
      <color rgb="FF00B050"/>
      <name val="Arial"/>
      <family val="2"/>
    </font>
    <font>
      <u/>
      <sz val="10"/>
      <color theme="1"/>
      <name val="Arial"/>
      <family val="2"/>
    </font>
    <font>
      <sz val="10"/>
      <color theme="1"/>
      <name val="Calibri"/>
      <family val="2"/>
      <scheme val="minor"/>
    </font>
    <font>
      <b/>
      <u/>
      <sz val="10"/>
      <color theme="1"/>
      <name val="Calibri"/>
      <family val="2"/>
      <scheme val="minor"/>
    </font>
    <font>
      <i/>
      <sz val="10"/>
      <color theme="1"/>
      <name val="Calibri"/>
      <family val="2"/>
      <scheme val="minor"/>
    </font>
    <font>
      <sz val="11"/>
      <color rgb="FF1F497D"/>
      <name val="Calibri"/>
      <family val="2"/>
      <scheme val="minor"/>
    </font>
    <font>
      <u/>
      <sz val="9"/>
      <color theme="1"/>
      <name val="Tahoma"/>
      <family val="2"/>
    </font>
    <font>
      <i/>
      <sz val="8"/>
      <color theme="1"/>
      <name val="Calibri"/>
      <family val="2"/>
      <scheme val="minor"/>
    </font>
    <font>
      <sz val="9"/>
      <color theme="1"/>
      <name val="Tahoma"/>
      <family val="2"/>
    </font>
    <font>
      <b/>
      <sz val="9"/>
      <color theme="1"/>
      <name val="Tahoma"/>
      <family val="2"/>
    </font>
    <font>
      <sz val="9"/>
      <color rgb="FFFF0000"/>
      <name val="Tahoma"/>
      <family val="2"/>
    </font>
    <font>
      <strike/>
      <sz val="9"/>
      <color theme="1"/>
      <name val="Tahoma"/>
      <family val="2"/>
    </font>
    <font>
      <sz val="9"/>
      <color rgb="FF000000"/>
      <name val="Tahoma"/>
      <family val="2"/>
    </font>
    <font>
      <sz val="7"/>
      <color theme="1"/>
      <name val="Times New Roman"/>
      <family val="1"/>
    </font>
    <font>
      <sz val="11"/>
      <color rgb="FF000000"/>
      <name val="Calibri"/>
      <family val="2"/>
    </font>
    <font>
      <sz val="7"/>
      <color rgb="FF000000"/>
      <name val="Times New Roman"/>
      <family val="1"/>
    </font>
    <font>
      <sz val="11"/>
      <color theme="1"/>
      <name val="Calibri"/>
      <family val="2"/>
    </font>
    <font>
      <strike/>
      <sz val="9"/>
      <color rgb="FF000000"/>
      <name val="Tahoma"/>
      <family val="2"/>
    </font>
    <font>
      <i/>
      <sz val="11"/>
      <color theme="9" tint="-0.499984740745262"/>
      <name val="Calibri"/>
      <family val="2"/>
      <scheme val="minor"/>
    </font>
    <font>
      <sz val="11"/>
      <name val="Calibri"/>
      <family val="2"/>
      <scheme val="minor"/>
    </font>
    <font>
      <sz val="11"/>
      <color rgb="FFFF0000"/>
      <name val="Calibri"/>
      <family val="2"/>
      <scheme val="minor"/>
    </font>
    <font>
      <i/>
      <sz val="11"/>
      <color rgb="FFFF0000"/>
      <name val="Calibri"/>
      <family val="2"/>
      <scheme val="minor"/>
    </font>
    <font>
      <i/>
      <sz val="11"/>
      <color rgb="FFC00000"/>
      <name val="Calibri"/>
      <family val="2"/>
      <scheme val="minor"/>
    </font>
    <font>
      <sz val="12"/>
      <name val="Arial"/>
      <family val="2"/>
    </font>
    <font>
      <b/>
      <i/>
      <sz val="10"/>
      <color rgb="FFFF0000"/>
      <name val="Arial"/>
      <family val="2"/>
    </font>
    <font>
      <sz val="10"/>
      <color rgb="FF000000"/>
      <name val="Calibri"/>
      <family val="2"/>
      <scheme val="minor"/>
    </font>
    <font>
      <b/>
      <sz val="10"/>
      <color rgb="FF000000"/>
      <name val="Arial"/>
      <family val="2"/>
    </font>
    <font>
      <b/>
      <u/>
      <sz val="10"/>
      <color rgb="FF000000"/>
      <name val="Calibri"/>
      <family val="2"/>
      <scheme val="minor"/>
    </font>
    <font>
      <i/>
      <sz val="10"/>
      <color rgb="FF000000"/>
      <name val="Calibri"/>
      <family val="2"/>
      <scheme val="minor"/>
    </font>
    <font>
      <b/>
      <i/>
      <sz val="12"/>
      <color rgb="FFFF0000"/>
      <name val="Arial"/>
      <family val="2"/>
    </font>
    <font>
      <i/>
      <sz val="12"/>
      <color rgb="FFFF0000"/>
      <name val="Arial"/>
      <family val="2"/>
    </font>
    <font>
      <b/>
      <u/>
      <sz val="14"/>
      <color rgb="FF0000FF"/>
      <name val="Arial"/>
      <family val="2"/>
    </font>
    <font>
      <sz val="11"/>
      <color rgb="FF0000FF"/>
      <name val="Calibri"/>
      <family val="2"/>
      <scheme val="minor"/>
    </font>
    <font>
      <b/>
      <i/>
      <sz val="10"/>
      <name val="Arial"/>
      <family val="2"/>
    </font>
    <font>
      <b/>
      <sz val="16"/>
      <color rgb="FF0000FF"/>
      <name val="Arial"/>
      <family val="2"/>
    </font>
    <font>
      <sz val="16"/>
      <color theme="1"/>
      <name val="Calibri"/>
      <family val="2"/>
      <scheme val="minor"/>
    </font>
    <font>
      <sz val="10"/>
      <color theme="1"/>
      <name val="Albertus Medium"/>
      <family val="2"/>
    </font>
    <font>
      <i/>
      <strike/>
      <sz val="10"/>
      <name val="Arial"/>
      <family val="2"/>
    </font>
    <font>
      <b/>
      <sz val="14"/>
      <color theme="1"/>
      <name val="Arial"/>
      <family val="2"/>
    </font>
    <font>
      <i/>
      <sz val="12"/>
      <name val="Arial"/>
      <family val="2"/>
    </font>
    <font>
      <b/>
      <i/>
      <sz val="12"/>
      <name val="Arial"/>
      <family val="2"/>
    </font>
    <font>
      <sz val="10"/>
      <color rgb="FF0000FF"/>
      <name val="Calibri"/>
      <family val="2"/>
      <scheme val="minor"/>
    </font>
    <font>
      <i/>
      <sz val="10"/>
      <color rgb="FFFF0000"/>
      <name val="Arial"/>
      <family val="2"/>
    </font>
    <font>
      <sz val="11.2"/>
      <name val="Calibri"/>
      <family val="2"/>
      <scheme val="minor"/>
    </font>
    <font>
      <sz val="8"/>
      <name val="Calibri"/>
      <family val="2"/>
      <scheme val="minor"/>
    </font>
    <font>
      <sz val="9"/>
      <color theme="0" tint="-0.499984740745262"/>
      <name val="Arial"/>
      <family val="2"/>
    </font>
    <font>
      <b/>
      <sz val="9"/>
      <color theme="0" tint="-0.499984740745262"/>
      <name val="Arial"/>
      <family val="2"/>
    </font>
    <font>
      <b/>
      <u/>
      <sz val="9"/>
      <color theme="0" tint="-0.499984740745262"/>
      <name val="Arial"/>
      <family val="2"/>
    </font>
    <font>
      <b/>
      <strike/>
      <sz val="9"/>
      <color rgb="FF0070C0"/>
      <name val="Arial"/>
      <family val="2"/>
    </font>
    <font>
      <b/>
      <strike/>
      <sz val="9"/>
      <color indexed="55"/>
      <name val="Arial"/>
      <family val="2"/>
    </font>
    <font>
      <b/>
      <strike/>
      <sz val="9"/>
      <color indexed="30"/>
      <name val="Arial"/>
      <family val="2"/>
    </font>
    <font>
      <b/>
      <sz val="9"/>
      <color indexed="23"/>
      <name val="Arial"/>
      <family val="2"/>
    </font>
    <font>
      <sz val="9"/>
      <color indexed="23"/>
      <name val="Arial"/>
      <family val="2"/>
    </font>
    <font>
      <i/>
      <sz val="9"/>
      <color indexed="23"/>
      <name val="Arial"/>
      <family val="2"/>
    </font>
    <font>
      <b/>
      <i/>
      <sz val="9"/>
      <color theme="0" tint="-0.499984740745262"/>
      <name val="Arial"/>
      <family val="2"/>
    </font>
    <font>
      <i/>
      <sz val="9"/>
      <color theme="0" tint="-0.499984740745262"/>
      <name val="Arial"/>
      <family val="2"/>
    </font>
    <font>
      <b/>
      <i/>
      <sz val="9"/>
      <color indexed="23"/>
      <name val="Arial"/>
      <family val="2"/>
    </font>
    <font>
      <u/>
      <sz val="8"/>
      <color theme="10"/>
      <name val="Arial"/>
      <family val="2"/>
    </font>
    <font>
      <sz val="8"/>
      <color theme="1"/>
      <name val="Arial"/>
      <family val="2"/>
    </font>
    <font>
      <b/>
      <u/>
      <sz val="10"/>
      <color rgb="FFFF0000"/>
      <name val="Arial"/>
      <family val="2"/>
    </font>
    <font>
      <b/>
      <sz val="10"/>
      <color theme="9" tint="-0.499984740745262"/>
      <name val="Arial"/>
      <family val="2"/>
    </font>
    <font>
      <b/>
      <i/>
      <sz val="10"/>
      <color theme="9" tint="-0.499984740745262"/>
      <name val="Arial"/>
      <family val="2"/>
    </font>
    <font>
      <i/>
      <sz val="10"/>
      <color theme="9" tint="-0.499984740745262"/>
      <name val="Arial"/>
      <family val="2"/>
    </font>
    <font>
      <strike/>
      <sz val="10"/>
      <color theme="0" tint="-0.34998626667073579"/>
      <name val="Arial"/>
      <family val="2"/>
    </font>
    <font>
      <b/>
      <sz val="11"/>
      <color theme="1"/>
      <name val="Calibri"/>
      <family val="2"/>
      <scheme val="minor"/>
    </font>
    <font>
      <i/>
      <u/>
      <sz val="10"/>
      <color rgb="FF0000FF"/>
      <name val="Arial"/>
      <family val="2"/>
    </font>
    <font>
      <b/>
      <u/>
      <sz val="10"/>
      <color theme="1"/>
      <name val="Arial"/>
      <family val="2"/>
    </font>
    <font>
      <b/>
      <u/>
      <sz val="10"/>
      <color rgb="FF0000FF"/>
      <name val="Arial"/>
      <family val="2"/>
    </font>
  </fonts>
  <fills count="3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
      <patternFill patternType="solid">
        <fgColor rgb="FFFFFF99"/>
        <bgColor indexed="64"/>
      </patternFill>
    </fill>
    <fill>
      <patternFill patternType="solid">
        <fgColor theme="8" tint="0.39997558519241921"/>
        <bgColor indexed="64"/>
      </patternFill>
    </fill>
    <fill>
      <patternFill patternType="solid">
        <fgColor rgb="FFFDE9D9"/>
        <bgColor indexed="64"/>
      </patternFill>
    </fill>
    <fill>
      <patternFill patternType="solid">
        <fgColor rgb="FFDBE5F1"/>
        <bgColor indexed="64"/>
      </patternFill>
    </fill>
    <fill>
      <patternFill patternType="solid">
        <fgColor rgb="FFEAF1DD"/>
        <bgColor indexed="64"/>
      </patternFill>
    </fill>
    <fill>
      <patternFill patternType="solid">
        <fgColor rgb="FFDAEEF3"/>
        <bgColor indexed="64"/>
      </patternFill>
    </fill>
    <fill>
      <patternFill patternType="solid">
        <fgColor rgb="FFFFC000"/>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7"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5">
    <xf numFmtId="0" fontId="0" fillId="0" borderId="0"/>
    <xf numFmtId="0" fontId="7" fillId="0" borderId="0" applyNumberFormat="0" applyFill="0" applyBorder="0" applyAlignment="0" applyProtection="0">
      <alignment vertical="top"/>
      <protection locked="0"/>
    </xf>
    <xf numFmtId="0" fontId="17" fillId="0" borderId="0"/>
    <xf numFmtId="0" fontId="8" fillId="0" borderId="0"/>
    <xf numFmtId="0" fontId="65" fillId="0" borderId="0"/>
    <xf numFmtId="0" fontId="8" fillId="0" borderId="0"/>
    <xf numFmtId="0" fontId="2" fillId="0" borderId="0"/>
    <xf numFmtId="0" fontId="2" fillId="0" borderId="0"/>
    <xf numFmtId="9" fontId="2" fillId="0" borderId="0" applyFont="0" applyFill="0" applyBorder="0" applyAlignment="0" applyProtection="0"/>
    <xf numFmtId="0" fontId="17" fillId="0" borderId="0"/>
    <xf numFmtId="0" fontId="99" fillId="0" borderId="0" applyNumberFormat="0" applyFill="0" applyBorder="0" applyAlignment="0" applyProtection="0">
      <alignment vertical="top"/>
      <protection locked="0"/>
    </xf>
    <xf numFmtId="0" fontId="17" fillId="0" borderId="0"/>
    <xf numFmtId="0" fontId="2" fillId="0" borderId="0"/>
    <xf numFmtId="0" fontId="17" fillId="0" borderId="0"/>
    <xf numFmtId="0" fontId="2" fillId="0" borderId="0"/>
    <xf numFmtId="0" fontId="2" fillId="0" borderId="0"/>
    <xf numFmtId="0" fontId="100" fillId="0" borderId="0"/>
    <xf numFmtId="0" fontId="2" fillId="0" borderId="0"/>
    <xf numFmtId="0" fontId="2" fillId="0" borderId="0"/>
    <xf numFmtId="0" fontId="2" fillId="0" borderId="0"/>
    <xf numFmtId="0" fontId="1" fillId="0" borderId="0"/>
    <xf numFmtId="0" fontId="2" fillId="0" borderId="0"/>
    <xf numFmtId="0" fontId="1" fillId="0" borderId="0"/>
    <xf numFmtId="9" fontId="2" fillId="0" borderId="0" applyFont="0" applyFill="0" applyBorder="0" applyAlignment="0" applyProtection="0"/>
    <xf numFmtId="9" fontId="2" fillId="0" borderId="0" applyFont="0" applyFill="0" applyBorder="0" applyAlignment="0" applyProtection="0"/>
  </cellStyleXfs>
  <cellXfs count="483">
    <xf numFmtId="0" fontId="0" fillId="0" borderId="0" xfId="0"/>
    <xf numFmtId="0" fontId="3" fillId="0" borderId="0" xfId="0" applyFont="1"/>
    <xf numFmtId="0" fontId="3" fillId="0" borderId="0" xfId="0" applyFont="1" applyAlignment="1">
      <alignment horizontal="center"/>
    </xf>
    <xf numFmtId="0" fontId="3" fillId="3" borderId="12" xfId="0" applyFont="1" applyFill="1" applyBorder="1"/>
    <xf numFmtId="2" fontId="3" fillId="0" borderId="13" xfId="0" applyNumberFormat="1" applyFont="1" applyBorder="1" applyAlignment="1">
      <alignment horizontal="center" vertical="top" wrapText="1"/>
    </xf>
    <xf numFmtId="0" fontId="3" fillId="3" borderId="13" xfId="0" applyFont="1" applyFill="1" applyBorder="1" applyAlignment="1">
      <alignment horizontal="right"/>
    </xf>
    <xf numFmtId="0" fontId="3" fillId="0" borderId="1" xfId="0" applyNumberFormat="1" applyFont="1" applyBorder="1" applyAlignment="1">
      <alignment vertical="top" wrapText="1"/>
    </xf>
    <xf numFmtId="0" fontId="3" fillId="0" borderId="2" xfId="0" applyNumberFormat="1" applyFont="1" applyBorder="1" applyAlignment="1">
      <alignment horizontal="center" vertical="top" wrapText="1"/>
    </xf>
    <xf numFmtId="0" fontId="3" fillId="3" borderId="2"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0" fontId="3" fillId="0" borderId="0" xfId="0" applyFont="1" applyBorder="1" applyAlignment="1">
      <alignment horizontal="center"/>
    </xf>
    <xf numFmtId="0" fontId="3" fillId="0" borderId="0" xfId="0" applyFont="1" applyBorder="1"/>
    <xf numFmtId="0" fontId="3"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1" fontId="3" fillId="0" borderId="1" xfId="0" applyNumberFormat="1" applyFont="1" applyBorder="1" applyAlignment="1">
      <alignment horizontal="center" vertical="top" wrapText="1"/>
    </xf>
    <xf numFmtId="166" fontId="3" fillId="0" borderId="1" xfId="0" applyNumberFormat="1" applyFont="1" applyBorder="1" applyAlignment="1">
      <alignment horizontal="center" vertical="top"/>
    </xf>
    <xf numFmtId="0" fontId="3" fillId="0" borderId="0" xfId="0" applyFont="1" applyAlignment="1">
      <alignment vertical="top"/>
    </xf>
    <xf numFmtId="0" fontId="3" fillId="0" borderId="0" xfId="0" applyFont="1" applyAlignment="1">
      <alignment horizontal="left"/>
    </xf>
    <xf numFmtId="0" fontId="4" fillId="0" borderId="0" xfId="0" applyFont="1" applyAlignment="1">
      <alignment vertical="top" wrapText="1"/>
    </xf>
    <xf numFmtId="0" fontId="3" fillId="2" borderId="1" xfId="0" applyFont="1" applyFill="1" applyBorder="1" applyAlignment="1">
      <alignment horizontal="center" vertical="top"/>
    </xf>
    <xf numFmtId="0" fontId="3" fillId="2" borderId="1" xfId="0" applyFont="1" applyFill="1" applyBorder="1" applyAlignment="1">
      <alignment vertical="top" wrapText="1"/>
    </xf>
    <xf numFmtId="0" fontId="5" fillId="0" borderId="0" xfId="0" applyFont="1" applyAlignment="1">
      <alignment vertical="top"/>
    </xf>
    <xf numFmtId="2" fontId="3" fillId="0" borderId="0" xfId="0" applyNumberFormat="1" applyFont="1" applyBorder="1" applyAlignment="1">
      <alignment horizontal="center" vertical="top"/>
    </xf>
    <xf numFmtId="0" fontId="3" fillId="0" borderId="0" xfId="0" applyFont="1" applyAlignment="1">
      <alignment vertical="top" wrapText="1"/>
    </xf>
    <xf numFmtId="0" fontId="4" fillId="2" borderId="0" xfId="0" applyFont="1" applyFill="1" applyAlignment="1">
      <alignment horizontal="right" vertical="top"/>
    </xf>
    <xf numFmtId="0" fontId="3" fillId="2" borderId="0" xfId="0" applyFont="1" applyFill="1" applyAlignment="1">
      <alignment horizontal="right" vertical="top" wrapText="1"/>
    </xf>
    <xf numFmtId="0" fontId="3" fillId="2" borderId="0" xfId="0" applyFont="1" applyFill="1" applyAlignment="1">
      <alignment vertical="top"/>
    </xf>
    <xf numFmtId="0" fontId="3" fillId="0" borderId="0" xfId="0" applyFont="1" applyAlignment="1">
      <alignment horizontal="center" vertical="top"/>
    </xf>
    <xf numFmtId="164" fontId="8" fillId="0" borderId="1" xfId="0" applyNumberFormat="1" applyFont="1" applyFill="1" applyBorder="1" applyAlignment="1">
      <alignment horizontal="center" vertical="top"/>
    </xf>
    <xf numFmtId="0" fontId="9" fillId="0" borderId="1" xfId="0" applyFont="1" applyFill="1" applyBorder="1" applyAlignment="1">
      <alignment vertical="top" wrapText="1"/>
    </xf>
    <xf numFmtId="0" fontId="3" fillId="0" borderId="1" xfId="0" applyFont="1" applyFill="1" applyBorder="1" applyAlignment="1">
      <alignment vertical="top"/>
    </xf>
    <xf numFmtId="0" fontId="3" fillId="0" borderId="11" xfId="0" applyFont="1" applyBorder="1" applyAlignment="1">
      <alignment vertical="top"/>
    </xf>
    <xf numFmtId="164" fontId="3" fillId="0" borderId="11" xfId="0" applyNumberFormat="1" applyFont="1" applyBorder="1" applyAlignment="1">
      <alignment horizontal="center" vertical="top"/>
    </xf>
    <xf numFmtId="0" fontId="0" fillId="0" borderId="0" xfId="0" applyAlignment="1">
      <alignment horizontal="center" vertical="top"/>
    </xf>
    <xf numFmtId="0" fontId="5" fillId="0" borderId="0" xfId="0" applyFont="1" applyFill="1" applyAlignment="1">
      <alignment vertical="top"/>
    </xf>
    <xf numFmtId="164" fontId="3" fillId="0" borderId="1" xfId="0" applyNumberFormat="1" applyFont="1" applyFill="1" applyBorder="1" applyAlignment="1">
      <alignment horizontal="center" vertical="top"/>
    </xf>
    <xf numFmtId="0" fontId="3" fillId="0" borderId="0" xfId="0" applyFont="1" applyFill="1" applyAlignment="1">
      <alignment vertical="top"/>
    </xf>
    <xf numFmtId="0" fontId="3" fillId="0" borderId="1" xfId="0" applyFont="1" applyBorder="1" applyAlignment="1">
      <alignment vertical="top" wrapText="1"/>
    </xf>
    <xf numFmtId="0" fontId="3" fillId="3" borderId="20" xfId="0" applyFont="1" applyFill="1" applyBorder="1"/>
    <xf numFmtId="0" fontId="3" fillId="3" borderId="21" xfId="0" applyFont="1" applyFill="1" applyBorder="1"/>
    <xf numFmtId="0" fontId="3" fillId="0" borderId="1" xfId="0" applyFont="1" applyBorder="1" applyAlignment="1">
      <alignment vertical="top" wrapText="1"/>
    </xf>
    <xf numFmtId="164" fontId="8" fillId="0" borderId="11" xfId="0" applyNumberFormat="1" applyFont="1" applyFill="1" applyBorder="1" applyAlignment="1">
      <alignment horizontal="center" vertical="top"/>
    </xf>
    <xf numFmtId="0" fontId="9" fillId="0" borderId="11" xfId="0" applyFont="1" applyFill="1" applyBorder="1" applyAlignment="1">
      <alignment vertical="top" wrapText="1"/>
    </xf>
    <xf numFmtId="0" fontId="3" fillId="0" borderId="1" xfId="0" applyFont="1" applyFill="1" applyBorder="1" applyAlignment="1">
      <alignment horizontal="center" vertical="top"/>
    </xf>
    <xf numFmtId="0" fontId="8" fillId="0" borderId="1" xfId="0" applyFont="1" applyBorder="1" applyAlignment="1">
      <alignment vertical="top" wrapText="1"/>
    </xf>
    <xf numFmtId="0" fontId="44" fillId="0" borderId="0" xfId="0" applyFont="1" applyAlignment="1">
      <alignment vertical="top"/>
    </xf>
    <xf numFmtId="0" fontId="45" fillId="9" borderId="30" xfId="0" applyFont="1" applyFill="1" applyBorder="1" applyAlignment="1">
      <alignment horizontal="center" vertical="top" wrapText="1"/>
    </xf>
    <xf numFmtId="0" fontId="45" fillId="10" borderId="30" xfId="0" applyFont="1" applyFill="1" applyBorder="1" applyAlignment="1">
      <alignment horizontal="center" vertical="top" wrapText="1"/>
    </xf>
    <xf numFmtId="0" fontId="45" fillId="10" borderId="30" xfId="0" applyFont="1" applyFill="1" applyBorder="1" applyAlignment="1">
      <alignment vertical="top" wrapText="1"/>
    </xf>
    <xf numFmtId="0" fontId="45" fillId="9" borderId="32" xfId="0" applyFont="1" applyFill="1" applyBorder="1" applyAlignment="1">
      <alignment horizontal="center" vertical="top" wrapText="1"/>
    </xf>
    <xf numFmtId="0" fontId="45" fillId="10" borderId="32" xfId="0" applyFont="1" applyFill="1" applyBorder="1" applyAlignment="1">
      <alignment horizontal="center" vertical="top" wrapText="1"/>
    </xf>
    <xf numFmtId="0" fontId="45" fillId="10" borderId="32" xfId="0" applyFont="1" applyFill="1" applyBorder="1" applyAlignment="1">
      <alignment vertical="top" wrapText="1"/>
    </xf>
    <xf numFmtId="0" fontId="44" fillId="0" borderId="31" xfId="0" applyFont="1" applyBorder="1" applyAlignment="1">
      <alignment vertical="top" wrapText="1"/>
    </xf>
    <xf numFmtId="0" fontId="44" fillId="11" borderId="32" xfId="0" applyFont="1" applyFill="1" applyBorder="1" applyAlignment="1">
      <alignment horizontal="center" vertical="top" wrapText="1"/>
    </xf>
    <xf numFmtId="0" fontId="44" fillId="0" borderId="32" xfId="0" applyFont="1" applyBorder="1" applyAlignment="1">
      <alignment vertical="top" wrapText="1"/>
    </xf>
    <xf numFmtId="0" fontId="44" fillId="10" borderId="32" xfId="0" applyFont="1" applyFill="1" applyBorder="1" applyAlignment="1">
      <alignment horizontal="center" vertical="top" wrapText="1"/>
    </xf>
    <xf numFmtId="0" fontId="44" fillId="10" borderId="33" xfId="0" applyFont="1" applyFill="1" applyBorder="1" applyAlignment="1">
      <alignment horizontal="center" vertical="top" wrapText="1"/>
    </xf>
    <xf numFmtId="0" fontId="46" fillId="10" borderId="32" xfId="0" applyFont="1" applyFill="1" applyBorder="1" applyAlignment="1">
      <alignment vertical="top" wrapText="1"/>
    </xf>
    <xf numFmtId="0" fontId="44" fillId="0" borderId="33" xfId="0" applyFont="1" applyBorder="1" applyAlignment="1">
      <alignment vertical="top" wrapText="1"/>
    </xf>
    <xf numFmtId="0" fontId="46" fillId="0" borderId="0" xfId="0" applyFont="1" applyAlignment="1">
      <alignment vertical="top"/>
    </xf>
    <xf numFmtId="0" fontId="47" fillId="0" borderId="0" xfId="0" applyFont="1"/>
    <xf numFmtId="0" fontId="48" fillId="0" borderId="0" xfId="0" applyFont="1"/>
    <xf numFmtId="0" fontId="49" fillId="0" borderId="0" xfId="0" applyFont="1"/>
    <xf numFmtId="0" fontId="50" fillId="0" borderId="0" xfId="0" applyFont="1"/>
    <xf numFmtId="0" fontId="51" fillId="6" borderId="34" xfId="0" applyFont="1" applyFill="1" applyBorder="1" applyAlignment="1">
      <alignment horizontal="center" vertical="top" wrapText="1"/>
    </xf>
    <xf numFmtId="0" fontId="51" fillId="6" borderId="35" xfId="0" applyFont="1" applyFill="1" applyBorder="1" applyAlignment="1">
      <alignment horizontal="center" vertical="top" wrapText="1"/>
    </xf>
    <xf numFmtId="0" fontId="50" fillId="0" borderId="33" xfId="0" applyFont="1" applyBorder="1" applyAlignment="1">
      <alignment vertical="top" wrapText="1"/>
    </xf>
    <xf numFmtId="0" fontId="52" fillId="0" borderId="33" xfId="0" applyFont="1" applyBorder="1" applyAlignment="1">
      <alignment vertical="top" wrapText="1"/>
    </xf>
    <xf numFmtId="0" fontId="52" fillId="0" borderId="32" xfId="0" applyFont="1" applyBorder="1" applyAlignment="1">
      <alignment vertical="top" wrapText="1"/>
    </xf>
    <xf numFmtId="0" fontId="50" fillId="0" borderId="32" xfId="0" applyFont="1" applyBorder="1" applyAlignment="1">
      <alignment vertical="top" wrapText="1"/>
    </xf>
    <xf numFmtId="0" fontId="53" fillId="0" borderId="33" xfId="0" applyFont="1" applyBorder="1" applyAlignment="1">
      <alignment horizontal="center" vertical="top" wrapText="1"/>
    </xf>
    <xf numFmtId="0" fontId="52" fillId="0" borderId="32" xfId="0" applyFont="1" applyBorder="1" applyAlignment="1">
      <alignment horizontal="center" vertical="top" wrapText="1"/>
    </xf>
    <xf numFmtId="0" fontId="50" fillId="0" borderId="31" xfId="0" applyFont="1" applyBorder="1" applyAlignment="1">
      <alignment vertical="top" wrapText="1"/>
    </xf>
    <xf numFmtId="0" fontId="50" fillId="0" borderId="32" xfId="0" applyFont="1" applyBorder="1" applyAlignment="1">
      <alignment horizontal="center" vertical="top" wrapText="1"/>
    </xf>
    <xf numFmtId="0" fontId="50" fillId="12" borderId="32" xfId="0" applyFont="1" applyFill="1" applyBorder="1" applyAlignment="1">
      <alignment horizontal="center" vertical="top" wrapText="1"/>
    </xf>
    <xf numFmtId="0" fontId="50" fillId="0" borderId="29" xfId="0" applyFont="1" applyBorder="1" applyAlignment="1">
      <alignment vertical="top" wrapText="1"/>
    </xf>
    <xf numFmtId="0" fontId="50" fillId="0" borderId="29" xfId="0" applyFont="1" applyBorder="1" applyAlignment="1">
      <alignment horizontal="center" vertical="top" wrapText="1"/>
    </xf>
    <xf numFmtId="0" fontId="50" fillId="12" borderId="29" xfId="0" applyFont="1" applyFill="1" applyBorder="1" applyAlignment="1">
      <alignment horizontal="center" vertical="top" wrapText="1"/>
    </xf>
    <xf numFmtId="0" fontId="0" fillId="13" borderId="0" xfId="0" applyFill="1" applyAlignment="1">
      <alignment horizontal="left" vertical="top"/>
    </xf>
    <xf numFmtId="0" fontId="0" fillId="13"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54" fillId="0" borderId="33" xfId="0" applyFont="1" applyBorder="1" applyAlignment="1">
      <alignment horizontal="left" vertical="top" wrapText="1"/>
    </xf>
    <xf numFmtId="0" fontId="17" fillId="0" borderId="33" xfId="0" applyFont="1" applyBorder="1" applyAlignment="1">
      <alignment horizontal="left" vertical="top" wrapText="1"/>
    </xf>
    <xf numFmtId="0" fontId="17" fillId="4" borderId="33" xfId="0" applyFont="1" applyFill="1" applyBorder="1" applyAlignment="1">
      <alignment horizontal="left" vertical="top" wrapText="1"/>
    </xf>
    <xf numFmtId="0" fontId="56" fillId="0" borderId="32" xfId="0" applyFont="1" applyBorder="1" applyAlignment="1">
      <alignment horizontal="left" vertical="top" wrapText="1"/>
    </xf>
    <xf numFmtId="0" fontId="0" fillId="0" borderId="33" xfId="0" applyBorder="1" applyAlignment="1">
      <alignment horizontal="left" vertical="top" wrapText="1"/>
    </xf>
    <xf numFmtId="0" fontId="0" fillId="0" borderId="32" xfId="0" applyBorder="1" applyAlignment="1">
      <alignment horizontal="left" vertical="top" wrapText="1"/>
    </xf>
    <xf numFmtId="0" fontId="17" fillId="4" borderId="32" xfId="0" applyFont="1" applyFill="1" applyBorder="1" applyAlignment="1">
      <alignment horizontal="left" vertical="top" wrapText="1"/>
    </xf>
    <xf numFmtId="0" fontId="54" fillId="0" borderId="32" xfId="0" applyFont="1" applyBorder="1" applyAlignment="1">
      <alignment horizontal="left" vertical="top" wrapText="1"/>
    </xf>
    <xf numFmtId="0" fontId="54" fillId="14" borderId="33" xfId="0" applyFont="1" applyFill="1" applyBorder="1" applyAlignment="1">
      <alignment horizontal="left" vertical="top" wrapText="1"/>
    </xf>
    <xf numFmtId="0" fontId="54" fillId="14" borderId="32" xfId="0" applyFont="1" applyFill="1" applyBorder="1" applyAlignment="1">
      <alignment horizontal="left" vertical="top" wrapText="1"/>
    </xf>
    <xf numFmtId="0" fontId="59" fillId="0" borderId="33" xfId="0" applyFont="1" applyBorder="1" applyAlignment="1">
      <alignment horizontal="left" vertical="top" wrapText="1"/>
    </xf>
    <xf numFmtId="0" fontId="0" fillId="14" borderId="32" xfId="0" applyFill="1" applyBorder="1" applyAlignment="1">
      <alignment horizontal="left" vertical="top" wrapText="1"/>
    </xf>
    <xf numFmtId="0" fontId="60" fillId="0" borderId="0" xfId="0" applyFont="1" applyAlignment="1">
      <alignment horizontal="left" vertical="top" wrapText="1"/>
    </xf>
    <xf numFmtId="0" fontId="61" fillId="15" borderId="0" xfId="0" applyFont="1" applyFill="1" applyAlignment="1">
      <alignment horizontal="left" vertical="top" wrapText="1"/>
    </xf>
    <xf numFmtId="0" fontId="0" fillId="14" borderId="33" xfId="0" applyFill="1" applyBorder="1" applyAlignment="1">
      <alignment horizontal="left" vertical="top" wrapText="1"/>
    </xf>
    <xf numFmtId="0" fontId="58" fillId="4" borderId="32" xfId="0" applyFont="1" applyFill="1" applyBorder="1" applyAlignment="1">
      <alignment horizontal="left" vertical="top" wrapText="1"/>
    </xf>
    <xf numFmtId="0" fontId="0" fillId="0" borderId="29" xfId="0" applyBorder="1" applyAlignment="1">
      <alignment horizontal="left" vertical="top" wrapText="1"/>
    </xf>
    <xf numFmtId="0" fontId="60" fillId="0" borderId="29" xfId="0" applyFont="1" applyBorder="1" applyAlignment="1">
      <alignment horizontal="left" vertical="top" wrapText="1"/>
    </xf>
    <xf numFmtId="0" fontId="62" fillId="0" borderId="1" xfId="0" applyFont="1" applyBorder="1" applyAlignment="1">
      <alignment horizontal="left" vertical="top" wrapText="1"/>
    </xf>
    <xf numFmtId="0" fontId="0" fillId="0" borderId="1" xfId="0" applyBorder="1" applyAlignment="1">
      <alignment horizontal="left" vertical="top" wrapText="1"/>
    </xf>
    <xf numFmtId="0" fontId="62" fillId="0" borderId="18" xfId="0" applyFont="1" applyBorder="1" applyAlignment="1">
      <alignment horizontal="left" vertical="top" wrapText="1"/>
    </xf>
    <xf numFmtId="0" fontId="63" fillId="0" borderId="0" xfId="0" applyFont="1" applyBorder="1" applyAlignment="1">
      <alignment horizontal="left" vertical="top" wrapText="1"/>
    </xf>
    <xf numFmtId="0" fontId="62" fillId="0" borderId="0" xfId="0" applyFont="1" applyBorder="1" applyAlignment="1">
      <alignment horizontal="left" vertical="top" wrapText="1"/>
    </xf>
    <xf numFmtId="0" fontId="0" fillId="0" borderId="0" xfId="0" applyBorder="1" applyAlignment="1">
      <alignment horizontal="left" vertical="top" wrapText="1"/>
    </xf>
    <xf numFmtId="0" fontId="63" fillId="0" borderId="0" xfId="0" applyFont="1" applyAlignment="1">
      <alignment horizontal="left" vertical="top" wrapText="1"/>
    </xf>
    <xf numFmtId="0" fontId="50" fillId="0" borderId="0" xfId="0" applyFont="1" applyAlignment="1">
      <alignment horizontal="left" indent="5"/>
    </xf>
    <xf numFmtId="0" fontId="60" fillId="0" borderId="0" xfId="0" applyFont="1" applyBorder="1" applyAlignment="1">
      <alignment horizontal="left" vertical="top" wrapText="1"/>
    </xf>
    <xf numFmtId="0" fontId="0" fillId="0" borderId="0" xfId="0" applyAlignment="1">
      <alignment horizontal="left" indent="5"/>
    </xf>
    <xf numFmtId="0" fontId="3" fillId="0" borderId="1" xfId="0" applyFont="1" applyBorder="1" applyAlignment="1">
      <alignment horizontal="left" vertical="top" wrapText="1"/>
    </xf>
    <xf numFmtId="0" fontId="3" fillId="0" borderId="1" xfId="0" applyFont="1" applyFill="1" applyBorder="1" applyAlignment="1">
      <alignment vertical="top" wrapText="1"/>
    </xf>
    <xf numFmtId="14" fontId="67" fillId="0" borderId="0" xfId="0" applyNumberFormat="1" applyFont="1" applyAlignment="1">
      <alignment horizontal="right"/>
    </xf>
    <xf numFmtId="0" fontId="44" fillId="0" borderId="0" xfId="0" applyFont="1"/>
    <xf numFmtId="0" fontId="44" fillId="0" borderId="0" xfId="0" applyFont="1" applyAlignment="1">
      <alignment wrapText="1"/>
    </xf>
    <xf numFmtId="0" fontId="67" fillId="0" borderId="0" xfId="0" applyFont="1"/>
    <xf numFmtId="0" fontId="69" fillId="0" borderId="0" xfId="0" applyFont="1"/>
    <xf numFmtId="0" fontId="3" fillId="2" borderId="0" xfId="2" applyFont="1" applyFill="1" applyAlignment="1">
      <alignment vertical="top"/>
    </xf>
    <xf numFmtId="9" fontId="3" fillId="2" borderId="0" xfId="2" applyNumberFormat="1" applyFont="1" applyFill="1" applyAlignment="1">
      <alignment vertical="top"/>
    </xf>
    <xf numFmtId="0" fontId="4" fillId="0" borderId="0" xfId="0" applyFont="1" applyFill="1"/>
    <xf numFmtId="0" fontId="3" fillId="0" borderId="0" xfId="0" applyFont="1" applyFill="1"/>
    <xf numFmtId="0" fontId="73" fillId="0" borderId="0" xfId="2" applyFont="1" applyBorder="1" applyAlignment="1">
      <alignment horizontal="left" vertical="top"/>
    </xf>
    <xf numFmtId="0" fontId="3" fillId="0" borderId="0" xfId="2" applyFont="1" applyBorder="1" applyAlignment="1">
      <alignment horizontal="center"/>
    </xf>
    <xf numFmtId="0" fontId="3" fillId="0" borderId="0" xfId="2" applyFont="1" applyBorder="1"/>
    <xf numFmtId="0" fontId="3" fillId="0" borderId="0" xfId="2" applyFont="1" applyBorder="1" applyAlignment="1">
      <alignment horizontal="left"/>
    </xf>
    <xf numFmtId="0" fontId="3" fillId="0" borderId="0" xfId="2" applyFont="1"/>
    <xf numFmtId="0" fontId="3" fillId="0" borderId="0" xfId="2" applyFont="1" applyAlignment="1">
      <alignment horizontal="left"/>
    </xf>
    <xf numFmtId="0" fontId="3" fillId="0" borderId="0" xfId="2" applyFont="1" applyAlignment="1">
      <alignment horizontal="center"/>
    </xf>
    <xf numFmtId="0" fontId="3" fillId="3" borderId="12" xfId="2" applyFont="1" applyFill="1" applyBorder="1"/>
    <xf numFmtId="2" fontId="11" fillId="0" borderId="13" xfId="2" applyNumberFormat="1" applyFont="1" applyBorder="1" applyAlignment="1">
      <alignment horizontal="center" vertical="top" wrapText="1"/>
    </xf>
    <xf numFmtId="0" fontId="3" fillId="3" borderId="13" xfId="2" applyFont="1" applyFill="1" applyBorder="1" applyAlignment="1">
      <alignment horizontal="right"/>
    </xf>
    <xf numFmtId="0" fontId="3" fillId="3" borderId="2" xfId="2" applyFont="1" applyFill="1" applyBorder="1" applyAlignment="1">
      <alignment horizontal="right"/>
    </xf>
    <xf numFmtId="0" fontId="3" fillId="3" borderId="1" xfId="2" applyFont="1" applyFill="1" applyBorder="1" applyAlignment="1">
      <alignment horizontal="center"/>
    </xf>
    <xf numFmtId="0" fontId="3" fillId="3" borderId="1" xfId="2" applyFont="1" applyFill="1" applyBorder="1"/>
    <xf numFmtId="0" fontId="3" fillId="0" borderId="1" xfId="2" applyFont="1" applyBorder="1" applyAlignment="1">
      <alignment horizontal="center" vertical="top"/>
    </xf>
    <xf numFmtId="0" fontId="3" fillId="0" borderId="1" xfId="2" applyFont="1" applyBorder="1" applyAlignment="1">
      <alignment vertical="top" wrapText="1"/>
    </xf>
    <xf numFmtId="0" fontId="3" fillId="0" borderId="1" xfId="2" applyFont="1" applyBorder="1" applyAlignment="1">
      <alignment vertical="top"/>
    </xf>
    <xf numFmtId="165" fontId="3" fillId="0" borderId="1" xfId="2" applyNumberFormat="1" applyFont="1" applyBorder="1" applyAlignment="1">
      <alignment horizontal="left" vertical="top"/>
    </xf>
    <xf numFmtId="166" fontId="3" fillId="0" borderId="1" xfId="2" applyNumberFormat="1" applyFont="1" applyBorder="1" applyAlignment="1">
      <alignment horizontal="center" vertical="top"/>
    </xf>
    <xf numFmtId="0" fontId="3" fillId="0" borderId="0" xfId="7" applyFont="1" applyAlignment="1">
      <alignment vertical="top" wrapText="1"/>
    </xf>
    <xf numFmtId="0" fontId="3" fillId="0" borderId="0" xfId="7" applyFont="1"/>
    <xf numFmtId="0" fontId="3" fillId="17" borderId="42" xfId="7" applyFont="1" applyFill="1" applyBorder="1"/>
    <xf numFmtId="0" fontId="3" fillId="17" borderId="43" xfId="7" applyFont="1" applyFill="1" applyBorder="1"/>
    <xf numFmtId="0" fontId="3" fillId="17" borderId="35" xfId="7" applyFont="1" applyFill="1" applyBorder="1"/>
    <xf numFmtId="0" fontId="78" fillId="17" borderId="42" xfId="7" applyFont="1" applyFill="1" applyBorder="1"/>
    <xf numFmtId="0" fontId="4" fillId="17" borderId="43" xfId="7" applyFont="1" applyFill="1" applyBorder="1" applyAlignment="1">
      <alignment horizontal="center"/>
    </xf>
    <xf numFmtId="0" fontId="3" fillId="17" borderId="43" xfId="7" applyFont="1" applyFill="1" applyBorder="1" applyAlignment="1">
      <alignment horizontal="left"/>
    </xf>
    <xf numFmtId="0" fontId="3" fillId="17" borderId="35" xfId="7" applyFont="1" applyFill="1" applyBorder="1" applyAlignment="1">
      <alignment horizontal="center"/>
    </xf>
    <xf numFmtId="0" fontId="3" fillId="3" borderId="44" xfId="7" applyFont="1" applyFill="1" applyBorder="1"/>
    <xf numFmtId="2" fontId="11" fillId="0" borderId="11" xfId="7" applyNumberFormat="1" applyFont="1" applyBorder="1" applyAlignment="1">
      <alignment horizontal="center" vertical="top" wrapText="1"/>
    </xf>
    <xf numFmtId="0" fontId="3" fillId="3" borderId="11" xfId="7" applyFont="1" applyFill="1" applyBorder="1" applyAlignment="1">
      <alignment horizontal="right"/>
    </xf>
    <xf numFmtId="1" fontId="10" fillId="0" borderId="1" xfId="7" applyNumberFormat="1" applyFont="1" applyBorder="1" applyAlignment="1">
      <alignment horizontal="center" vertical="top" wrapText="1"/>
    </xf>
    <xf numFmtId="0" fontId="10" fillId="0" borderId="1" xfId="7" applyNumberFormat="1" applyFont="1" applyBorder="1" applyAlignment="1">
      <alignment vertical="top" wrapText="1"/>
    </xf>
    <xf numFmtId="0" fontId="10" fillId="0" borderId="2" xfId="7" applyNumberFormat="1" applyFont="1" applyBorder="1" applyAlignment="1">
      <alignment horizontal="center" vertical="top" wrapText="1"/>
    </xf>
    <xf numFmtId="0" fontId="80" fillId="3" borderId="2" xfId="7" applyFont="1" applyFill="1" applyBorder="1" applyAlignment="1">
      <alignment horizontal="right" vertical="center"/>
    </xf>
    <xf numFmtId="0" fontId="3" fillId="3" borderId="1" xfId="7" applyFont="1" applyFill="1" applyBorder="1" applyAlignment="1">
      <alignment horizontal="center"/>
    </xf>
    <xf numFmtId="0" fontId="3" fillId="3" borderId="1" xfId="7" applyFont="1" applyFill="1" applyBorder="1"/>
    <xf numFmtId="0" fontId="3" fillId="18" borderId="1" xfId="7" applyFont="1" applyFill="1" applyBorder="1" applyAlignment="1">
      <alignment vertical="top" wrapText="1"/>
    </xf>
    <xf numFmtId="0" fontId="3" fillId="0" borderId="1" xfId="7" applyFont="1" applyBorder="1" applyAlignment="1">
      <alignment vertical="top"/>
    </xf>
    <xf numFmtId="165" fontId="4" fillId="0" borderId="1" xfId="7" applyNumberFormat="1" applyFont="1" applyBorder="1" applyAlignment="1">
      <alignment horizontal="left" vertical="top"/>
    </xf>
    <xf numFmtId="166" fontId="3" fillId="0" borderId="1" xfId="7" applyNumberFormat="1" applyFont="1" applyBorder="1" applyAlignment="1">
      <alignment horizontal="center" vertical="top"/>
    </xf>
    <xf numFmtId="0" fontId="3" fillId="0" borderId="1" xfId="7" applyFont="1" applyBorder="1" applyAlignment="1">
      <alignment vertical="top" wrapText="1"/>
    </xf>
    <xf numFmtId="0" fontId="3" fillId="20" borderId="1" xfId="7" applyFont="1" applyFill="1" applyBorder="1" applyAlignment="1">
      <alignment vertical="top" wrapText="1"/>
    </xf>
    <xf numFmtId="166" fontId="3" fillId="0" borderId="1" xfId="7" applyNumberFormat="1" applyFont="1" applyBorder="1" applyAlignment="1">
      <alignment horizontal="center" vertical="top" wrapText="1"/>
    </xf>
    <xf numFmtId="165" fontId="3" fillId="0" borderId="1" xfId="7" applyNumberFormat="1" applyFont="1" applyBorder="1" applyAlignment="1">
      <alignment horizontal="left" vertical="top"/>
    </xf>
    <xf numFmtId="0" fontId="3" fillId="21" borderId="1" xfId="7" applyFont="1" applyFill="1" applyBorder="1" applyAlignment="1">
      <alignment vertical="top" wrapText="1"/>
    </xf>
    <xf numFmtId="0" fontId="2" fillId="0" borderId="0" xfId="7"/>
    <xf numFmtId="0" fontId="2" fillId="0" borderId="0" xfId="7" applyAlignment="1">
      <alignment vertical="top" wrapText="1"/>
    </xf>
    <xf numFmtId="0" fontId="4" fillId="0" borderId="1" xfId="7" applyFont="1" applyFill="1" applyBorder="1" applyAlignment="1">
      <alignment vertical="top" wrapText="1"/>
    </xf>
    <xf numFmtId="0" fontId="3" fillId="4" borderId="1" xfId="0" applyFont="1" applyFill="1" applyBorder="1" applyAlignment="1">
      <alignment horizontal="left" vertical="top" wrapText="1"/>
    </xf>
    <xf numFmtId="0" fontId="3" fillId="22" borderId="1" xfId="0" applyFont="1" applyFill="1" applyBorder="1" applyAlignment="1">
      <alignment horizontal="center" vertical="top"/>
    </xf>
    <xf numFmtId="0" fontId="3" fillId="23" borderId="1" xfId="0" applyFont="1" applyFill="1" applyBorder="1" applyAlignment="1">
      <alignment horizontal="center" vertical="top"/>
    </xf>
    <xf numFmtId="0" fontId="85" fillId="0" borderId="1" xfId="1" applyFont="1" applyFill="1" applyBorder="1" applyAlignment="1" applyProtection="1">
      <alignment vertical="top" wrapText="1"/>
    </xf>
    <xf numFmtId="0" fontId="3" fillId="0" borderId="1" xfId="7" applyFont="1" applyFill="1" applyBorder="1" applyAlignment="1">
      <alignment vertical="top"/>
    </xf>
    <xf numFmtId="164" fontId="3" fillId="0" borderId="1" xfId="7" applyNumberFormat="1" applyFont="1" applyFill="1" applyBorder="1" applyAlignment="1">
      <alignment horizontal="center" vertical="top"/>
    </xf>
    <xf numFmtId="0" fontId="8" fillId="0" borderId="1" xfId="7" applyFont="1" applyFill="1" applyBorder="1" applyAlignment="1">
      <alignment vertical="top"/>
    </xf>
    <xf numFmtId="0" fontId="3" fillId="0" borderId="29" xfId="0" applyFont="1" applyBorder="1" applyAlignment="1">
      <alignment horizontal="left" vertical="top" wrapText="1"/>
    </xf>
    <xf numFmtId="0" fontId="3" fillId="0" borderId="36" xfId="0" applyFont="1" applyBorder="1" applyAlignment="1">
      <alignment horizontal="left" vertical="top" wrapText="1"/>
    </xf>
    <xf numFmtId="2" fontId="8" fillId="0" borderId="1" xfId="0" applyNumberFormat="1" applyFont="1" applyFill="1" applyBorder="1" applyAlignment="1">
      <alignment horizontal="center" vertical="top"/>
    </xf>
    <xf numFmtId="0" fontId="8" fillId="0" borderId="1" xfId="1" applyFont="1" applyFill="1" applyBorder="1" applyAlignment="1" applyProtection="1">
      <alignment vertical="top" wrapText="1"/>
    </xf>
    <xf numFmtId="0" fontId="8" fillId="0" borderId="1" xfId="0" applyFont="1" applyFill="1" applyBorder="1" applyAlignment="1">
      <alignment vertical="top" wrapText="1"/>
    </xf>
    <xf numFmtId="2" fontId="8" fillId="0" borderId="11" xfId="0" applyNumberFormat="1" applyFont="1" applyFill="1" applyBorder="1" applyAlignment="1">
      <alignment horizontal="center" vertical="top"/>
    </xf>
    <xf numFmtId="0" fontId="8" fillId="0" borderId="11" xfId="1" applyFont="1" applyFill="1" applyBorder="1" applyAlignment="1" applyProtection="1">
      <alignment vertical="top" wrapText="1"/>
    </xf>
    <xf numFmtId="2" fontId="8" fillId="0" borderId="1" xfId="7" applyNumberFormat="1" applyFont="1" applyFill="1" applyBorder="1" applyAlignment="1">
      <alignment horizontal="center" vertical="top"/>
    </xf>
    <xf numFmtId="0" fontId="3" fillId="3" borderId="12" xfId="7" applyFont="1" applyFill="1" applyBorder="1"/>
    <xf numFmtId="2" fontId="11" fillId="0" borderId="13" xfId="7" applyNumberFormat="1" applyFont="1" applyBorder="1" applyAlignment="1">
      <alignment horizontal="center" vertical="top" wrapText="1"/>
    </xf>
    <xf numFmtId="0" fontId="3" fillId="3" borderId="13" xfId="7" applyFont="1" applyFill="1" applyBorder="1" applyAlignment="1">
      <alignment horizontal="right"/>
    </xf>
    <xf numFmtId="0" fontId="3" fillId="3" borderId="2" xfId="7" applyFont="1" applyFill="1" applyBorder="1" applyAlignment="1">
      <alignment horizontal="right"/>
    </xf>
    <xf numFmtId="0" fontId="3" fillId="0" borderId="1" xfId="7" applyFont="1" applyBorder="1" applyAlignment="1">
      <alignment horizontal="center" vertical="top"/>
    </xf>
    <xf numFmtId="0" fontId="3" fillId="0" borderId="31" xfId="0" applyFont="1" applyBorder="1" applyAlignment="1">
      <alignment horizontal="left" vertical="top" wrapText="1"/>
    </xf>
    <xf numFmtId="0" fontId="3" fillId="0" borderId="0" xfId="0" applyFont="1" applyBorder="1" applyAlignment="1">
      <alignment horizontal="left" vertical="top" wrapText="1"/>
    </xf>
    <xf numFmtId="0" fontId="3" fillId="4" borderId="36" xfId="0" applyFont="1" applyFill="1" applyBorder="1" applyAlignment="1">
      <alignment horizontal="left" vertical="top" wrapText="1"/>
    </xf>
    <xf numFmtId="0" fontId="3" fillId="0" borderId="36" xfId="0" applyFont="1" applyFill="1" applyBorder="1" applyAlignment="1">
      <alignment horizontal="left" vertical="top" wrapText="1"/>
    </xf>
    <xf numFmtId="0" fontId="9" fillId="0" borderId="0" xfId="9" applyFont="1" applyBorder="1" applyAlignment="1">
      <alignment horizontal="center" vertical="top" wrapText="1"/>
    </xf>
    <xf numFmtId="0" fontId="18" fillId="0" borderId="0" xfId="9" applyFont="1" applyBorder="1" applyAlignment="1">
      <alignment vertical="top" wrapText="1"/>
    </xf>
    <xf numFmtId="0" fontId="17" fillId="0" borderId="0" xfId="9" applyFont="1" applyFill="1" applyBorder="1" applyAlignment="1">
      <alignment vertical="top" wrapText="1"/>
    </xf>
    <xf numFmtId="0" fontId="87" fillId="0" borderId="0" xfId="9" applyFont="1" applyFill="1" applyBorder="1" applyAlignment="1">
      <alignment vertical="top" wrapText="1"/>
    </xf>
    <xf numFmtId="0" fontId="19" fillId="0" borderId="0" xfId="9" applyFont="1" applyBorder="1" applyAlignment="1">
      <alignment vertical="top" wrapText="1"/>
    </xf>
    <xf numFmtId="0" fontId="17" fillId="0" borderId="0" xfId="9" applyFont="1" applyFill="1" applyBorder="1" applyAlignment="1">
      <alignment horizontal="center" vertical="top" wrapText="1"/>
    </xf>
    <xf numFmtId="0" fontId="9" fillId="0" borderId="0" xfId="9" applyFont="1" applyBorder="1" applyAlignment="1">
      <alignment vertical="top" wrapText="1"/>
    </xf>
    <xf numFmtId="0" fontId="17" fillId="0" borderId="0" xfId="9" applyFont="1" applyBorder="1" applyAlignment="1">
      <alignment vertical="top" wrapText="1"/>
    </xf>
    <xf numFmtId="0" fontId="17" fillId="0" borderId="0" xfId="9" applyFont="1" applyBorder="1"/>
    <xf numFmtId="0" fontId="9" fillId="0" borderId="0" xfId="9" applyFont="1" applyFill="1" applyBorder="1" applyAlignment="1">
      <alignment horizontal="center" vertical="top" wrapText="1"/>
    </xf>
    <xf numFmtId="0" fontId="88" fillId="0" borderId="0" xfId="9" applyFont="1" applyFill="1" applyBorder="1" applyAlignment="1">
      <alignment horizontal="left" vertical="top" wrapText="1"/>
    </xf>
    <xf numFmtId="0" fontId="17" fillId="0" borderId="0" xfId="9" applyFont="1" applyFill="1" applyBorder="1"/>
    <xf numFmtId="0" fontId="17" fillId="0" borderId="0" xfId="9" applyFont="1" applyFill="1" applyBorder="1" applyAlignment="1">
      <alignment horizontal="left" vertical="top"/>
    </xf>
    <xf numFmtId="0" fontId="21" fillId="2" borderId="0" xfId="9" applyFont="1" applyFill="1" applyBorder="1" applyAlignment="1">
      <alignment vertical="top" wrapText="1"/>
    </xf>
    <xf numFmtId="0" fontId="21" fillId="5" borderId="0" xfId="9" applyFont="1" applyFill="1" applyBorder="1" applyAlignment="1">
      <alignment vertical="top" wrapText="1"/>
    </xf>
    <xf numFmtId="0" fontId="89" fillId="0" borderId="0" xfId="9" applyFont="1" applyFill="1" applyBorder="1" applyAlignment="1">
      <alignment vertical="top" wrapText="1"/>
    </xf>
    <xf numFmtId="0" fontId="21" fillId="5" borderId="4" xfId="9" applyFont="1" applyFill="1" applyBorder="1" applyAlignment="1">
      <alignment horizontal="center" vertical="top" wrapText="1"/>
    </xf>
    <xf numFmtId="0" fontId="21" fillId="5" borderId="25" xfId="9" applyFont="1" applyFill="1" applyBorder="1" applyAlignment="1">
      <alignment horizontal="center" vertical="top" wrapText="1"/>
    </xf>
    <xf numFmtId="0" fontId="21" fillId="6" borderId="0" xfId="9" applyFont="1" applyFill="1" applyBorder="1" applyAlignment="1">
      <alignment horizontal="center" vertical="top" wrapText="1"/>
    </xf>
    <xf numFmtId="0" fontId="25" fillId="5" borderId="0" xfId="9" applyFont="1" applyFill="1" applyBorder="1" applyAlignment="1">
      <alignment vertical="top" wrapText="1"/>
    </xf>
    <xf numFmtId="0" fontId="17" fillId="0" borderId="0" xfId="9" applyBorder="1" applyAlignment="1">
      <alignment horizontal="left" vertical="top"/>
    </xf>
    <xf numFmtId="0" fontId="87" fillId="2" borderId="0" xfId="9" applyFont="1" applyFill="1" applyBorder="1" applyAlignment="1">
      <alignment vertical="top" wrapText="1"/>
    </xf>
    <xf numFmtId="0" fontId="26" fillId="24" borderId="26" xfId="9" applyFont="1" applyFill="1" applyBorder="1" applyAlignment="1">
      <alignment vertical="top" wrapText="1"/>
    </xf>
    <xf numFmtId="0" fontId="27" fillId="0" borderId="27" xfId="9" applyFont="1" applyBorder="1" applyAlignment="1">
      <alignment vertical="top" wrapText="1"/>
    </xf>
    <xf numFmtId="0" fontId="28" fillId="6" borderId="0" xfId="9" applyFont="1" applyFill="1" applyBorder="1" applyAlignment="1">
      <alignment horizontal="center" vertical="top" wrapText="1"/>
    </xf>
    <xf numFmtId="0" fontId="17" fillId="0" borderId="0" xfId="9" quotePrefix="1" applyFont="1" applyBorder="1" applyAlignment="1">
      <alignment horizontal="left" vertical="top" wrapText="1"/>
    </xf>
    <xf numFmtId="0" fontId="90" fillId="0" borderId="26" xfId="9" applyFont="1" applyFill="1" applyBorder="1" applyAlignment="1">
      <alignment vertical="top" wrapText="1"/>
    </xf>
    <xf numFmtId="0" fontId="17" fillId="0" borderId="0" xfId="9" applyFill="1" applyBorder="1" applyAlignment="1">
      <alignment vertical="top" wrapText="1"/>
    </xf>
    <xf numFmtId="0" fontId="17" fillId="0" borderId="0" xfId="9" quotePrefix="1" applyBorder="1" applyAlignment="1">
      <alignment horizontal="left" vertical="top" wrapText="1"/>
    </xf>
    <xf numFmtId="0" fontId="17" fillId="0" borderId="0" xfId="9" applyBorder="1" applyAlignment="1">
      <alignment horizontal="left" vertical="top" wrapText="1"/>
    </xf>
    <xf numFmtId="0" fontId="26" fillId="0" borderId="26" xfId="9" applyFont="1" applyFill="1" applyBorder="1" applyAlignment="1">
      <alignment vertical="top" wrapText="1"/>
    </xf>
    <xf numFmtId="0" fontId="26" fillId="0" borderId="26" xfId="9" applyFont="1" applyBorder="1" applyAlignment="1">
      <alignment vertical="top" wrapText="1"/>
    </xf>
    <xf numFmtId="0" fontId="34" fillId="0" borderId="27" xfId="9" applyFont="1" applyBorder="1" applyAlignment="1">
      <alignment vertical="top" wrapText="1"/>
    </xf>
    <xf numFmtId="0" fontId="9" fillId="0" borderId="0" xfId="9" applyFont="1" applyFill="1" applyBorder="1" applyAlignment="1">
      <alignment vertical="top" wrapText="1"/>
    </xf>
    <xf numFmtId="0" fontId="37" fillId="0" borderId="27" xfId="9" applyFont="1" applyFill="1" applyBorder="1" applyAlignment="1">
      <alignment vertical="top" wrapText="1"/>
    </xf>
    <xf numFmtId="0" fontId="9" fillId="0" borderId="0" xfId="9" quotePrefix="1" applyFont="1" applyBorder="1" applyAlignment="1">
      <alignment horizontal="left" vertical="top" wrapText="1"/>
    </xf>
    <xf numFmtId="0" fontId="17" fillId="0" borderId="0" xfId="9" quotePrefix="1" applyBorder="1" applyAlignment="1">
      <alignment vertical="top" wrapText="1"/>
    </xf>
    <xf numFmtId="0" fontId="96" fillId="2" borderId="0" xfId="9" applyFont="1" applyFill="1" applyBorder="1" applyAlignment="1">
      <alignment vertical="top" wrapText="1"/>
    </xf>
    <xf numFmtId="0" fontId="41" fillId="0" borderId="27" xfId="9" applyFont="1" applyFill="1" applyBorder="1" applyAlignment="1">
      <alignment vertical="top" wrapText="1"/>
    </xf>
    <xf numFmtId="0" fontId="40" fillId="6" borderId="0" xfId="9" applyFont="1" applyFill="1" applyBorder="1" applyAlignment="1">
      <alignment horizontal="center" vertical="top" wrapText="1"/>
    </xf>
    <xf numFmtId="0" fontId="27" fillId="0" borderId="26" xfId="9" applyFont="1" applyFill="1" applyBorder="1" applyAlignment="1">
      <alignment vertical="top" wrapText="1"/>
    </xf>
    <xf numFmtId="0" fontId="27" fillId="0" borderId="27" xfId="9" applyFont="1" applyFill="1" applyBorder="1" applyAlignment="1">
      <alignment vertical="top" wrapText="1"/>
    </xf>
    <xf numFmtId="0" fontId="26" fillId="0" borderId="27" xfId="9" applyFont="1" applyFill="1" applyBorder="1" applyAlignment="1">
      <alignment vertical="top" wrapText="1"/>
    </xf>
    <xf numFmtId="0" fontId="97" fillId="2" borderId="0" xfId="9" applyFont="1" applyFill="1" applyBorder="1" applyAlignment="1">
      <alignment vertical="top" wrapText="1"/>
    </xf>
    <xf numFmtId="0" fontId="27" fillId="0" borderId="26" xfId="9" applyFont="1" applyBorder="1" applyAlignment="1">
      <alignment vertical="top" wrapText="1"/>
    </xf>
    <xf numFmtId="0" fontId="39" fillId="3" borderId="0" xfId="9" applyFont="1" applyFill="1" applyBorder="1" applyAlignment="1">
      <alignment vertical="top" wrapText="1"/>
    </xf>
    <xf numFmtId="0" fontId="97" fillId="0" borderId="0" xfId="9" applyFont="1" applyFill="1" applyBorder="1" applyAlignment="1">
      <alignment vertical="top" wrapText="1"/>
    </xf>
    <xf numFmtId="0" fontId="27" fillId="3" borderId="26" xfId="9" applyFont="1" applyFill="1" applyBorder="1" applyAlignment="1">
      <alignment vertical="top" wrapText="1"/>
    </xf>
    <xf numFmtId="0" fontId="88" fillId="2" borderId="0" xfId="9" applyFont="1" applyFill="1" applyBorder="1" applyAlignment="1">
      <alignment vertical="top" wrapText="1"/>
    </xf>
    <xf numFmtId="0" fontId="40" fillId="0" borderId="0" xfId="9" applyFont="1" applyFill="1" applyBorder="1" applyAlignment="1">
      <alignment vertical="top" wrapText="1"/>
    </xf>
    <xf numFmtId="0" fontId="20" fillId="0" borderId="0" xfId="9" applyFont="1" applyFill="1" applyBorder="1" applyAlignment="1">
      <alignment vertical="top" wrapText="1"/>
    </xf>
    <xf numFmtId="0" fontId="9" fillId="0" borderId="0" xfId="9" quotePrefix="1" applyFont="1" applyBorder="1" applyAlignment="1">
      <alignment vertical="top" wrapText="1"/>
    </xf>
    <xf numFmtId="0" fontId="29" fillId="0" borderId="0" xfId="9" applyFont="1" applyBorder="1" applyAlignment="1">
      <alignment vertical="top" wrapText="1"/>
    </xf>
    <xf numFmtId="0" fontId="87" fillId="2" borderId="0" xfId="9" applyFont="1" applyFill="1" applyBorder="1" applyAlignment="1">
      <alignment horizontal="center" vertical="top" wrapText="1"/>
    </xf>
    <xf numFmtId="0" fontId="88" fillId="2" borderId="26" xfId="9" applyFont="1" applyFill="1" applyBorder="1" applyAlignment="1">
      <alignment vertical="top" wrapText="1"/>
    </xf>
    <xf numFmtId="0" fontId="88" fillId="2" borderId="27" xfId="9" applyFont="1" applyFill="1" applyBorder="1" applyAlignment="1">
      <alignment vertical="top" wrapText="1"/>
    </xf>
    <xf numFmtId="0" fontId="87" fillId="0" borderId="0" xfId="9" applyFont="1" applyBorder="1" applyAlignment="1">
      <alignment horizontal="left" vertical="top"/>
    </xf>
    <xf numFmtId="0" fontId="26" fillId="0" borderId="7" xfId="9" applyFont="1" applyFill="1" applyBorder="1" applyAlignment="1">
      <alignment vertical="top" wrapText="1"/>
    </xf>
    <xf numFmtId="0" fontId="9" fillId="0" borderId="0" xfId="9" applyFont="1" applyBorder="1"/>
    <xf numFmtId="0" fontId="19" fillId="0" borderId="0" xfId="9" applyFont="1" applyBorder="1"/>
    <xf numFmtId="0" fontId="17" fillId="0" borderId="0" xfId="9" applyFont="1" applyBorder="1" applyAlignment="1">
      <alignment horizontal="left" vertical="top"/>
    </xf>
    <xf numFmtId="0" fontId="20" fillId="0" borderId="0" xfId="9" applyFont="1" applyBorder="1"/>
    <xf numFmtId="0" fontId="87" fillId="0" borderId="0" xfId="9" applyFont="1" applyFill="1" applyBorder="1"/>
    <xf numFmtId="0" fontId="40" fillId="0" borderId="0" xfId="9" applyFont="1" applyBorder="1"/>
    <xf numFmtId="0" fontId="40" fillId="0" borderId="0" xfId="9" applyFont="1" applyBorder="1" applyAlignment="1">
      <alignment horizontal="left" vertical="top"/>
    </xf>
    <xf numFmtId="0" fontId="9" fillId="4" borderId="0" xfId="9" applyFont="1" applyFill="1" applyBorder="1"/>
    <xf numFmtId="0" fontId="17" fillId="4" borderId="0" xfId="9" applyFont="1" applyFill="1" applyBorder="1"/>
    <xf numFmtId="0" fontId="87" fillId="4" borderId="0" xfId="9" applyFont="1" applyFill="1" applyBorder="1"/>
    <xf numFmtId="0" fontId="19" fillId="4" borderId="0" xfId="9" applyFont="1" applyFill="1" applyBorder="1"/>
    <xf numFmtId="0" fontId="3" fillId="12" borderId="1" xfId="0" applyFont="1" applyFill="1" applyBorder="1" applyAlignment="1">
      <alignment vertical="top" wrapText="1"/>
    </xf>
    <xf numFmtId="0" fontId="3" fillId="3" borderId="10" xfId="0" applyFont="1" applyFill="1" applyBorder="1" applyAlignment="1">
      <alignment horizontal="right" vertical="top"/>
    </xf>
    <xf numFmtId="0" fontId="3" fillId="3" borderId="11" xfId="0" applyFont="1" applyFill="1" applyBorder="1" applyAlignment="1">
      <alignment horizontal="right" vertical="top"/>
    </xf>
    <xf numFmtId="2" fontId="8" fillId="16" borderId="1" xfId="0" applyNumberFormat="1" applyFont="1" applyFill="1" applyBorder="1" applyAlignment="1">
      <alignment horizontal="center" vertical="top"/>
    </xf>
    <xf numFmtId="2" fontId="8" fillId="25" borderId="1" xfId="0" applyNumberFormat="1" applyFont="1" applyFill="1" applyBorder="1" applyAlignment="1">
      <alignment horizontal="center" vertical="top"/>
    </xf>
    <xf numFmtId="2" fontId="8" fillId="26" borderId="1" xfId="0" applyNumberFormat="1" applyFont="1" applyFill="1" applyBorder="1" applyAlignment="1">
      <alignment horizontal="center" vertical="top"/>
    </xf>
    <xf numFmtId="2" fontId="8" fillId="27" borderId="1" xfId="0" applyNumberFormat="1" applyFont="1" applyFill="1" applyBorder="1" applyAlignment="1">
      <alignment horizontal="center" vertical="top"/>
    </xf>
    <xf numFmtId="2" fontId="8" fillId="7" borderId="1" xfId="0" applyNumberFormat="1" applyFont="1" applyFill="1" applyBorder="1" applyAlignment="1">
      <alignment horizontal="center" vertical="top"/>
    </xf>
    <xf numFmtId="2" fontId="8" fillId="29" borderId="1" xfId="0" applyNumberFormat="1" applyFont="1" applyFill="1" applyBorder="1" applyAlignment="1">
      <alignment horizontal="center" vertical="top"/>
    </xf>
    <xf numFmtId="2" fontId="8" fillId="19" borderId="11" xfId="0" applyNumberFormat="1" applyFont="1" applyFill="1" applyBorder="1" applyAlignment="1">
      <alignment horizontal="center" vertical="top"/>
    </xf>
    <xf numFmtId="2" fontId="8" fillId="28" borderId="11" xfId="0" applyNumberFormat="1" applyFont="1" applyFill="1" applyBorder="1" applyAlignment="1">
      <alignment horizontal="center" vertical="top"/>
    </xf>
    <xf numFmtId="2" fontId="8" fillId="22" borderId="1" xfId="7" applyNumberFormat="1" applyFont="1" applyFill="1" applyBorder="1" applyAlignment="1">
      <alignment horizontal="center" vertical="top"/>
    </xf>
    <xf numFmtId="2" fontId="8" fillId="23" borderId="1" xfId="7" applyNumberFormat="1" applyFont="1" applyFill="1" applyBorder="1" applyAlignment="1">
      <alignment horizontal="center" vertical="top"/>
    </xf>
    <xf numFmtId="2" fontId="8" fillId="30" borderId="11" xfId="0" applyNumberFormat="1" applyFont="1" applyFill="1" applyBorder="1" applyAlignment="1">
      <alignment horizontal="center" vertical="top"/>
    </xf>
    <xf numFmtId="0" fontId="105" fillId="2" borderId="1" xfId="7" applyFont="1" applyFill="1" applyBorder="1" applyAlignment="1">
      <alignment horizontal="center" vertical="top"/>
    </xf>
    <xf numFmtId="0" fontId="105" fillId="2" borderId="1" xfId="7" applyFont="1" applyFill="1" applyBorder="1" applyAlignment="1">
      <alignment vertical="top" wrapText="1"/>
    </xf>
    <xf numFmtId="0" fontId="4" fillId="31" borderId="0" xfId="0" applyFont="1" applyFill="1" applyAlignment="1">
      <alignment horizontal="center" vertical="center"/>
    </xf>
    <xf numFmtId="0" fontId="3" fillId="18" borderId="0" xfId="0" applyFont="1" applyFill="1" applyAlignment="1">
      <alignment horizontal="left" vertical="center" wrapText="1"/>
    </xf>
    <xf numFmtId="2" fontId="8" fillId="31" borderId="1" xfId="0" applyNumberFormat="1" applyFont="1" applyFill="1" applyBorder="1" applyAlignment="1">
      <alignment horizontal="center" vertical="top"/>
    </xf>
    <xf numFmtId="2" fontId="8" fillId="32" borderId="1" xfId="0" applyNumberFormat="1" applyFont="1" applyFill="1" applyBorder="1" applyAlignment="1">
      <alignment horizontal="center" vertical="top"/>
    </xf>
    <xf numFmtId="2" fontId="8" fillId="33" borderId="1" xfId="0" applyNumberFormat="1" applyFont="1" applyFill="1" applyBorder="1" applyAlignment="1">
      <alignment horizontal="center" vertical="top"/>
    </xf>
    <xf numFmtId="0" fontId="17" fillId="0" borderId="1" xfId="9" applyBorder="1" applyAlignment="1">
      <alignment horizontal="left" vertical="top" wrapText="1"/>
    </xf>
    <xf numFmtId="2" fontId="8" fillId="16" borderId="11" xfId="0" applyNumberFormat="1" applyFont="1" applyFill="1" applyBorder="1" applyAlignment="1">
      <alignment horizontal="center" vertical="top"/>
    </xf>
    <xf numFmtId="0" fontId="3" fillId="0" borderId="0" xfId="0" applyFont="1" applyFill="1" applyBorder="1" applyAlignment="1">
      <alignment vertical="top" wrapText="1"/>
    </xf>
    <xf numFmtId="0" fontId="3" fillId="3" borderId="49" xfId="0" applyFont="1" applyFill="1" applyBorder="1"/>
    <xf numFmtId="2" fontId="3" fillId="0" borderId="50" xfId="0" applyNumberFormat="1" applyFont="1" applyBorder="1" applyAlignment="1">
      <alignment horizontal="center" vertical="top" wrapText="1"/>
    </xf>
    <xf numFmtId="0" fontId="3" fillId="3" borderId="50" xfId="0" applyFont="1" applyFill="1" applyBorder="1" applyAlignment="1">
      <alignment horizontal="right"/>
    </xf>
    <xf numFmtId="0" fontId="3" fillId="0" borderId="0" xfId="0" applyFont="1" applyBorder="1" applyAlignment="1">
      <alignment horizontal="center" vertical="top"/>
    </xf>
    <xf numFmtId="0" fontId="3" fillId="0" borderId="0" xfId="0" applyFont="1" applyBorder="1" applyAlignment="1">
      <alignment vertical="top" wrapText="1"/>
    </xf>
    <xf numFmtId="0" fontId="3" fillId="0" borderId="0" xfId="0" applyFont="1" applyBorder="1" applyAlignment="1">
      <alignment vertical="top"/>
    </xf>
    <xf numFmtId="165" fontId="3" fillId="0" borderId="0" xfId="0" applyNumberFormat="1" applyFont="1" applyBorder="1" applyAlignment="1">
      <alignment horizontal="left" vertical="top"/>
    </xf>
    <xf numFmtId="166" fontId="3" fillId="0" borderId="0" xfId="0" applyNumberFormat="1" applyFont="1" applyBorder="1" applyAlignment="1">
      <alignment horizontal="center" vertical="top"/>
    </xf>
    <xf numFmtId="0" fontId="3" fillId="0" borderId="0" xfId="7" applyFont="1" applyBorder="1" applyAlignment="1">
      <alignment vertical="top" wrapText="1"/>
    </xf>
    <xf numFmtId="0" fontId="3" fillId="0" borderId="0" xfId="7" applyFont="1" applyBorder="1" applyAlignment="1">
      <alignment vertical="top"/>
    </xf>
    <xf numFmtId="166" fontId="3" fillId="0" borderId="0" xfId="7" applyNumberFormat="1" applyFont="1" applyBorder="1" applyAlignment="1">
      <alignment horizontal="center" vertical="top"/>
    </xf>
    <xf numFmtId="0" fontId="3" fillId="4" borderId="1" xfId="0" applyFont="1" applyFill="1" applyBorder="1" applyAlignment="1">
      <alignment horizontal="center" vertical="top"/>
    </xf>
    <xf numFmtId="0" fontId="105" fillId="2" borderId="22" xfId="7" applyFont="1" applyFill="1" applyBorder="1" applyAlignment="1">
      <alignment vertical="top" wrapText="1"/>
    </xf>
    <xf numFmtId="0" fontId="105" fillId="2" borderId="48" xfId="7" applyFont="1" applyFill="1" applyBorder="1" applyAlignment="1">
      <alignment vertical="top" wrapText="1"/>
    </xf>
    <xf numFmtId="0" fontId="12" fillId="13" borderId="46" xfId="7" applyFont="1" applyFill="1" applyBorder="1" applyAlignment="1">
      <alignment horizontal="center"/>
    </xf>
    <xf numFmtId="0" fontId="2" fillId="0" borderId="46" xfId="7" applyBorder="1" applyAlignment="1"/>
    <xf numFmtId="0" fontId="4" fillId="18" borderId="8" xfId="7" applyFont="1" applyFill="1" applyBorder="1" applyAlignment="1">
      <alignment horizontal="center" vertical="top"/>
    </xf>
    <xf numFmtId="0" fontId="2" fillId="0" borderId="8" xfId="7" applyBorder="1" applyAlignment="1">
      <alignment horizontal="center" vertical="top"/>
    </xf>
    <xf numFmtId="0" fontId="4" fillId="19" borderId="8" xfId="7" applyFont="1" applyFill="1" applyBorder="1" applyAlignment="1">
      <alignment horizontal="center"/>
    </xf>
    <xf numFmtId="0" fontId="2" fillId="0" borderId="8" xfId="7" applyBorder="1" applyAlignment="1">
      <alignment horizontal="center"/>
    </xf>
    <xf numFmtId="0" fontId="4" fillId="7" borderId="8" xfId="7" applyFont="1" applyFill="1" applyBorder="1" applyAlignment="1">
      <alignment horizontal="center"/>
    </xf>
    <xf numFmtId="0" fontId="3" fillId="3" borderId="1" xfId="7" applyFont="1" applyFill="1" applyBorder="1" applyAlignment="1">
      <alignment horizontal="left"/>
    </xf>
    <xf numFmtId="0" fontId="105" fillId="2" borderId="18" xfId="7" applyFont="1" applyFill="1" applyBorder="1" applyAlignment="1">
      <alignment vertical="top" wrapText="1"/>
    </xf>
    <xf numFmtId="0" fontId="105" fillId="2" borderId="19" xfId="7" applyFont="1" applyFill="1" applyBorder="1" applyAlignment="1">
      <alignment vertical="top" wrapText="1"/>
    </xf>
    <xf numFmtId="0" fontId="76" fillId="0" borderId="41" xfId="7" applyFont="1" applyBorder="1" applyAlignment="1">
      <alignment horizontal="center"/>
    </xf>
    <xf numFmtId="0" fontId="77" fillId="0" borderId="41" xfId="7" applyFont="1" applyBorder="1" applyAlignment="1">
      <alignment horizontal="center"/>
    </xf>
    <xf numFmtId="0" fontId="12" fillId="16" borderId="45" xfId="7" applyFont="1" applyFill="1" applyBorder="1" applyAlignment="1">
      <alignment vertical="top" wrapText="1"/>
    </xf>
    <xf numFmtId="0" fontId="12" fillId="16" borderId="46" xfId="7" applyFont="1" applyFill="1" applyBorder="1" applyAlignment="1">
      <alignment vertical="top" wrapText="1"/>
    </xf>
    <xf numFmtId="0" fontId="12" fillId="16" borderId="47" xfId="7" applyFont="1" applyFill="1" applyBorder="1" applyAlignment="1">
      <alignment vertical="top" wrapText="1"/>
    </xf>
    <xf numFmtId="0" fontId="3" fillId="3" borderId="37" xfId="7" applyFont="1" applyFill="1" applyBorder="1" applyAlignment="1">
      <alignment vertical="top"/>
    </xf>
    <xf numFmtId="0" fontId="3" fillId="3" borderId="38" xfId="7" applyFont="1" applyFill="1" applyBorder="1" applyAlignment="1">
      <alignment vertical="top"/>
    </xf>
    <xf numFmtId="0" fontId="3" fillId="3" borderId="39" xfId="7" applyFont="1" applyFill="1" applyBorder="1" applyAlignment="1">
      <alignment vertical="top"/>
    </xf>
    <xf numFmtId="0" fontId="3" fillId="3" borderId="10" xfId="7" applyFont="1" applyFill="1" applyBorder="1" applyAlignment="1">
      <alignment horizontal="right" vertical="top"/>
    </xf>
    <xf numFmtId="0" fontId="3" fillId="3" borderId="11" xfId="7" applyFont="1" applyFill="1" applyBorder="1" applyAlignment="1">
      <alignment horizontal="right" vertical="top"/>
    </xf>
    <xf numFmtId="0" fontId="79" fillId="0" borderId="4" xfId="7" applyFont="1" applyFill="1" applyBorder="1" applyAlignment="1">
      <alignment vertical="top" wrapText="1"/>
    </xf>
    <xf numFmtId="0" fontId="79" fillId="0" borderId="5" xfId="7" applyFont="1" applyFill="1" applyBorder="1" applyAlignment="1">
      <alignment vertical="top" wrapText="1"/>
    </xf>
    <xf numFmtId="0" fontId="79" fillId="0" borderId="6" xfId="7" applyFont="1" applyFill="1" applyBorder="1" applyAlignment="1">
      <alignment vertical="top" wrapText="1"/>
    </xf>
    <xf numFmtId="0" fontId="79" fillId="0" borderId="7" xfId="7" applyFont="1" applyFill="1" applyBorder="1" applyAlignment="1">
      <alignment vertical="top" wrapText="1"/>
    </xf>
    <xf numFmtId="0" fontId="79" fillId="0" borderId="8" xfId="7" applyFont="1" applyFill="1" applyBorder="1" applyAlignment="1">
      <alignment vertical="top" wrapText="1"/>
    </xf>
    <xf numFmtId="0" fontId="79" fillId="0" borderId="9" xfId="7" applyFont="1" applyFill="1" applyBorder="1" applyAlignment="1">
      <alignment vertical="top" wrapText="1"/>
    </xf>
    <xf numFmtId="0" fontId="81" fillId="0" borderId="22" xfId="7" applyFont="1" applyBorder="1" applyAlignment="1">
      <alignment vertical="top" wrapText="1"/>
    </xf>
    <xf numFmtId="0" fontId="81" fillId="0" borderId="23" xfId="7" applyFont="1" applyBorder="1" applyAlignment="1">
      <alignment vertical="top" wrapText="1"/>
    </xf>
    <xf numFmtId="0" fontId="81" fillId="0" borderId="24" xfId="7" applyFont="1" applyBorder="1" applyAlignment="1">
      <alignment vertical="top" wrapText="1"/>
    </xf>
    <xf numFmtId="0" fontId="3" fillId="0" borderId="4"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11" fillId="0" borderId="22" xfId="0" applyFont="1" applyBorder="1" applyAlignment="1">
      <alignment vertical="top" wrapText="1"/>
    </xf>
    <xf numFmtId="0" fontId="11" fillId="0" borderId="23" xfId="0" applyFont="1" applyBorder="1" applyAlignment="1">
      <alignment vertical="top" wrapText="1"/>
    </xf>
    <xf numFmtId="0" fontId="11" fillId="0" borderId="24" xfId="0" applyFont="1" applyBorder="1" applyAlignment="1">
      <alignment vertical="top" wrapText="1"/>
    </xf>
    <xf numFmtId="0" fontId="12" fillId="16" borderId="14" xfId="0" applyFont="1" applyFill="1" applyBorder="1" applyAlignment="1">
      <alignment horizontal="left" vertical="top" wrapText="1"/>
    </xf>
    <xf numFmtId="0" fontId="12" fillId="16" borderId="15" xfId="0" applyFont="1" applyFill="1" applyBorder="1" applyAlignment="1">
      <alignment horizontal="left" vertical="top" wrapText="1"/>
    </xf>
    <xf numFmtId="0" fontId="61" fillId="16" borderId="16" xfId="0" applyFont="1" applyFill="1" applyBorder="1" applyAlignment="1">
      <alignment vertical="top" wrapText="1"/>
    </xf>
    <xf numFmtId="0" fontId="3" fillId="3" borderId="18" xfId="0" applyFont="1" applyFill="1" applyBorder="1" applyAlignment="1">
      <alignment horizontal="left"/>
    </xf>
    <xf numFmtId="0" fontId="3" fillId="3" borderId="19" xfId="0" applyFont="1" applyFill="1" applyBorder="1" applyAlignment="1">
      <alignment horizontal="left"/>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3" borderId="1" xfId="0" applyFont="1" applyFill="1" applyBorder="1" applyAlignment="1">
      <alignment horizontal="left"/>
    </xf>
    <xf numFmtId="0" fontId="3" fillId="3" borderId="10" xfId="0" applyFont="1" applyFill="1" applyBorder="1" applyAlignment="1">
      <alignment horizontal="right" vertical="top"/>
    </xf>
    <xf numFmtId="0" fontId="3" fillId="3" borderId="11" xfId="0" applyFont="1" applyFill="1" applyBorder="1" applyAlignment="1">
      <alignment horizontal="right" vertical="top"/>
    </xf>
    <xf numFmtId="0" fontId="10" fillId="0" borderId="22" xfId="0" applyFont="1" applyBorder="1" applyAlignment="1">
      <alignment vertical="center" wrapText="1"/>
    </xf>
    <xf numFmtId="0" fontId="10" fillId="0" borderId="23" xfId="0" applyFont="1" applyBorder="1" applyAlignment="1">
      <alignment vertical="center" wrapText="1"/>
    </xf>
    <xf numFmtId="0" fontId="10" fillId="0" borderId="24" xfId="0" applyFont="1" applyBorder="1" applyAlignment="1">
      <alignment vertical="center" wrapText="1"/>
    </xf>
    <xf numFmtId="0" fontId="61" fillId="16" borderId="15" xfId="0" applyFont="1" applyFill="1" applyBorder="1" applyAlignment="1">
      <alignment horizontal="left" vertical="top" wrapText="1"/>
    </xf>
    <xf numFmtId="0" fontId="61" fillId="16" borderId="16" xfId="0" applyFont="1" applyFill="1" applyBorder="1" applyAlignment="1">
      <alignment horizontal="left" vertical="top" wrapText="1"/>
    </xf>
    <xf numFmtId="0" fontId="3" fillId="0" borderId="18" xfId="0" applyFont="1" applyFill="1" applyBorder="1" applyAlignment="1">
      <alignment vertical="top" wrapText="1"/>
    </xf>
    <xf numFmtId="0" fontId="3" fillId="0" borderId="19" xfId="0" applyFont="1" applyFill="1" applyBorder="1" applyAlignment="1">
      <alignment vertical="top" wrapText="1"/>
    </xf>
    <xf numFmtId="0" fontId="11" fillId="0" borderId="22" xfId="0" applyFont="1" applyBorder="1" applyAlignment="1">
      <alignment vertical="center" wrapText="1"/>
    </xf>
    <xf numFmtId="0" fontId="13" fillId="4" borderId="0" xfId="0" applyFont="1" applyFill="1" applyAlignment="1">
      <alignment wrapText="1"/>
    </xf>
    <xf numFmtId="0" fontId="0" fillId="4" borderId="0" xfId="0" applyFill="1" applyAlignment="1">
      <alignment wrapText="1"/>
    </xf>
    <xf numFmtId="0" fontId="3" fillId="4" borderId="18" xfId="0" applyFont="1" applyFill="1" applyBorder="1" applyAlignment="1">
      <alignment vertical="top" wrapText="1"/>
    </xf>
    <xf numFmtId="0" fontId="3" fillId="4" borderId="19" xfId="0" applyFont="1" applyFill="1" applyBorder="1" applyAlignment="1">
      <alignment vertical="top" wrapText="1"/>
    </xf>
    <xf numFmtId="0" fontId="3" fillId="0" borderId="0" xfId="0" applyFont="1" applyAlignment="1">
      <alignment horizontal="right" vertical="top"/>
    </xf>
    <xf numFmtId="0" fontId="0" fillId="0" borderId="0" xfId="0" applyAlignment="1">
      <alignment vertical="top"/>
    </xf>
    <xf numFmtId="0" fontId="3" fillId="22" borderId="1" xfId="7" applyFont="1" applyFill="1" applyBorder="1" applyAlignment="1">
      <alignment vertical="center" wrapText="1"/>
    </xf>
    <xf numFmtId="0" fontId="3" fillId="23" borderId="1" xfId="7" applyFont="1" applyFill="1" applyBorder="1" applyAlignment="1">
      <alignment vertical="center" wrapText="1"/>
    </xf>
    <xf numFmtId="0" fontId="0" fillId="0" borderId="1" xfId="0" applyBorder="1" applyAlignment="1">
      <alignment vertical="center" wrapText="1"/>
    </xf>
    <xf numFmtId="0" fontId="3" fillId="2" borderId="10" xfId="0" applyFont="1" applyFill="1" applyBorder="1" applyAlignment="1">
      <alignment horizontal="left" vertical="center" wrapText="1"/>
    </xf>
    <xf numFmtId="0" fontId="0" fillId="0" borderId="17" xfId="0" applyBorder="1" applyAlignment="1">
      <alignment wrapText="1"/>
    </xf>
    <xf numFmtId="0" fontId="0" fillId="0" borderId="11" xfId="0" applyBorder="1" applyAlignment="1">
      <alignment wrapText="1"/>
    </xf>
    <xf numFmtId="0" fontId="44" fillId="0" borderId="8" xfId="7" applyFont="1" applyBorder="1" applyAlignment="1">
      <alignment horizontal="center" vertical="top"/>
    </xf>
    <xf numFmtId="0" fontId="44" fillId="0" borderId="8" xfId="7" applyFont="1" applyBorder="1" applyAlignment="1">
      <alignment horizontal="center"/>
    </xf>
    <xf numFmtId="0" fontId="3" fillId="0" borderId="2" xfId="0" applyFont="1" applyBorder="1" applyAlignment="1">
      <alignment vertical="top" wrapText="1"/>
    </xf>
    <xf numFmtId="0" fontId="3" fillId="0" borderId="3" xfId="0" applyFont="1" applyBorder="1" applyAlignment="1">
      <alignment vertical="top" wrapText="1"/>
    </xf>
    <xf numFmtId="0" fontId="44" fillId="0" borderId="46" xfId="7" applyFont="1" applyBorder="1" applyAlignment="1"/>
    <xf numFmtId="0" fontId="0" fillId="0" borderId="15" xfId="0" applyBorder="1" applyAlignment="1">
      <alignment horizontal="left" vertical="top" wrapText="1"/>
    </xf>
    <xf numFmtId="0" fontId="0" fillId="0" borderId="16" xfId="0" applyBorder="1" applyAlignment="1">
      <alignment horizontal="left" vertical="top" wrapText="1"/>
    </xf>
    <xf numFmtId="0" fontId="4" fillId="16" borderId="45" xfId="0" applyFont="1" applyFill="1" applyBorder="1" applyAlignment="1">
      <alignment vertical="top" wrapText="1"/>
    </xf>
    <xf numFmtId="0" fontId="106" fillId="16" borderId="46" xfId="0" applyFont="1" applyFill="1" applyBorder="1" applyAlignment="1">
      <alignment vertical="top" wrapText="1"/>
    </xf>
    <xf numFmtId="0" fontId="106" fillId="16" borderId="47" xfId="0" applyFont="1" applyFill="1" applyBorder="1" applyAlignment="1">
      <alignment vertical="top" wrapText="1"/>
    </xf>
    <xf numFmtId="0" fontId="11" fillId="4" borderId="2" xfId="0" applyFont="1" applyFill="1" applyBorder="1" applyAlignment="1">
      <alignment vertical="top" wrapText="1"/>
    </xf>
    <xf numFmtId="0" fontId="11" fillId="4" borderId="3" xfId="0" applyFont="1" applyFill="1" applyBorder="1" applyAlignment="1">
      <alignment vertical="top" wrapText="1"/>
    </xf>
    <xf numFmtId="0" fontId="4" fillId="0" borderId="18" xfId="0" applyFont="1" applyBorder="1" applyAlignment="1">
      <alignment horizontal="left" vertical="top" wrapText="1"/>
    </xf>
    <xf numFmtId="0" fontId="15" fillId="0" borderId="18"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19" xfId="0" applyFont="1" applyFill="1" applyBorder="1" applyAlignment="1">
      <alignment horizontal="left" vertical="top" wrapText="1"/>
    </xf>
    <xf numFmtId="0" fontId="4" fillId="0" borderId="2" xfId="0" applyFont="1" applyBorder="1" applyAlignment="1">
      <alignment vertical="top" wrapText="1"/>
    </xf>
    <xf numFmtId="0" fontId="4" fillId="0" borderId="3" xfId="0" applyFont="1" applyBorder="1" applyAlignment="1">
      <alignment vertical="top" wrapText="1"/>
    </xf>
    <xf numFmtId="0" fontId="3" fillId="4" borderId="18" xfId="0" applyFont="1" applyFill="1" applyBorder="1" applyAlignment="1">
      <alignment horizontal="left" vertical="top" wrapText="1"/>
    </xf>
    <xf numFmtId="0" fontId="3" fillId="4" borderId="19" xfId="0" applyFont="1" applyFill="1" applyBorder="1" applyAlignment="1">
      <alignment horizontal="left" vertical="top" wrapText="1"/>
    </xf>
    <xf numFmtId="0" fontId="11" fillId="0" borderId="18" xfId="0" applyFont="1" applyBorder="1" applyAlignment="1">
      <alignment horizontal="left" vertical="top" wrapText="1"/>
    </xf>
    <xf numFmtId="0" fontId="83" fillId="0" borderId="28" xfId="0" applyFont="1" applyBorder="1" applyAlignment="1">
      <alignment horizontal="left" vertical="top" wrapText="1"/>
    </xf>
    <xf numFmtId="0" fontId="83" fillId="0" borderId="19" xfId="0" applyFont="1" applyBorder="1" applyAlignment="1">
      <alignment horizontal="left" vertical="top" wrapText="1"/>
    </xf>
    <xf numFmtId="0" fontId="3" fillId="0" borderId="18" xfId="2" applyFont="1" applyBorder="1" applyAlignment="1">
      <alignment vertical="top" wrapText="1"/>
    </xf>
    <xf numFmtId="0" fontId="3" fillId="0" borderId="19" xfId="2" applyFont="1" applyBorder="1" applyAlignment="1">
      <alignment vertical="top" wrapText="1"/>
    </xf>
    <xf numFmtId="0" fontId="12" fillId="16" borderId="14" xfId="7" applyFont="1" applyFill="1" applyBorder="1" applyAlignment="1">
      <alignment vertical="top" wrapText="1"/>
    </xf>
    <xf numFmtId="0" fontId="12" fillId="16" borderId="15" xfId="7" applyFont="1" applyFill="1" applyBorder="1" applyAlignment="1">
      <alignment vertical="top" wrapText="1"/>
    </xf>
    <xf numFmtId="0" fontId="12" fillId="16" borderId="16" xfId="7" applyFont="1" applyFill="1" applyBorder="1" applyAlignment="1">
      <alignment vertical="top" wrapText="1"/>
    </xf>
    <xf numFmtId="0" fontId="3" fillId="3" borderId="37" xfId="2" applyFont="1" applyFill="1" applyBorder="1" applyAlignment="1">
      <alignment vertical="top"/>
    </xf>
    <xf numFmtId="0" fontId="2" fillId="0" borderId="38" xfId="2" applyFont="1" applyBorder="1" applyAlignment="1">
      <alignment vertical="top"/>
    </xf>
    <xf numFmtId="0" fontId="2" fillId="0" borderId="39" xfId="2" applyFont="1" applyBorder="1" applyAlignment="1">
      <alignment vertical="top"/>
    </xf>
    <xf numFmtId="1" fontId="10" fillId="0" borderId="10" xfId="2" applyNumberFormat="1" applyFont="1" applyBorder="1" applyAlignment="1">
      <alignment horizontal="center" vertical="top" wrapText="1"/>
    </xf>
    <xf numFmtId="0" fontId="74" fillId="0" borderId="17" xfId="2" applyFont="1" applyBorder="1" applyAlignment="1">
      <alignment vertical="top" wrapText="1"/>
    </xf>
    <xf numFmtId="0" fontId="74" fillId="0" borderId="40" xfId="2" applyFont="1" applyBorder="1" applyAlignment="1">
      <alignment vertical="top" wrapText="1"/>
    </xf>
    <xf numFmtId="0" fontId="3" fillId="3" borderId="10" xfId="2" applyFont="1" applyFill="1" applyBorder="1" applyAlignment="1">
      <alignment horizontal="right" vertical="top"/>
    </xf>
    <xf numFmtId="0" fontId="3" fillId="3" borderId="11" xfId="2" applyFont="1" applyFill="1" applyBorder="1" applyAlignment="1">
      <alignment horizontal="right" vertical="top"/>
    </xf>
    <xf numFmtId="0" fontId="10" fillId="0" borderId="4" xfId="7" applyFont="1" applyFill="1" applyBorder="1" applyAlignment="1">
      <alignment vertical="top" wrapText="1"/>
    </xf>
    <xf numFmtId="0" fontId="15" fillId="0" borderId="5" xfId="7" applyFont="1" applyFill="1" applyBorder="1" applyAlignment="1">
      <alignment vertical="top" wrapText="1"/>
    </xf>
    <xf numFmtId="0" fontId="15" fillId="0" borderId="6" xfId="7" applyFont="1" applyFill="1" applyBorder="1" applyAlignment="1">
      <alignment vertical="top" wrapText="1"/>
    </xf>
    <xf numFmtId="0" fontId="15" fillId="0" borderId="7" xfId="7" applyFont="1" applyFill="1" applyBorder="1" applyAlignment="1">
      <alignment vertical="top" wrapText="1"/>
    </xf>
    <xf numFmtId="0" fontId="15" fillId="0" borderId="8" xfId="7" applyFont="1" applyFill="1" applyBorder="1" applyAlignment="1">
      <alignment vertical="top" wrapText="1"/>
    </xf>
    <xf numFmtId="0" fontId="15" fillId="0" borderId="9" xfId="7" applyFont="1" applyFill="1" applyBorder="1" applyAlignment="1">
      <alignment vertical="top" wrapText="1"/>
    </xf>
    <xf numFmtId="0" fontId="10" fillId="0" borderId="2" xfId="7" applyFont="1" applyBorder="1" applyAlignment="1">
      <alignment vertical="top" wrapText="1"/>
    </xf>
    <xf numFmtId="0" fontId="10" fillId="0" borderId="3" xfId="7" applyFont="1" applyBorder="1" applyAlignment="1">
      <alignment vertical="top" wrapText="1"/>
    </xf>
    <xf numFmtId="0" fontId="3" fillId="3" borderId="1" xfId="2" applyFont="1" applyFill="1" applyBorder="1" applyAlignment="1">
      <alignment horizontal="left"/>
    </xf>
    <xf numFmtId="0" fontId="12" fillId="16" borderId="14" xfId="2" applyFont="1" applyFill="1" applyBorder="1" applyAlignment="1">
      <alignment vertical="top" wrapText="1"/>
    </xf>
    <xf numFmtId="0" fontId="12" fillId="16" borderId="15" xfId="2" applyFont="1" applyFill="1" applyBorder="1" applyAlignment="1">
      <alignment vertical="top" wrapText="1"/>
    </xf>
    <xf numFmtId="0" fontId="12" fillId="16" borderId="16" xfId="2" applyFont="1" applyFill="1" applyBorder="1" applyAlignment="1">
      <alignment vertical="top" wrapText="1"/>
    </xf>
    <xf numFmtId="0" fontId="10" fillId="0" borderId="4" xfId="2" applyFont="1" applyFill="1" applyBorder="1" applyAlignment="1">
      <alignment vertical="top" wrapText="1"/>
    </xf>
    <xf numFmtId="0" fontId="15" fillId="0" borderId="5" xfId="2" applyFont="1" applyFill="1" applyBorder="1" applyAlignment="1">
      <alignment vertical="top" wrapText="1"/>
    </xf>
    <xf numFmtId="0" fontId="15" fillId="0" borderId="6" xfId="2" applyFont="1" applyFill="1" applyBorder="1" applyAlignment="1">
      <alignment vertical="top" wrapText="1"/>
    </xf>
    <xf numFmtId="0" fontId="15" fillId="0" borderId="7" xfId="2" applyFont="1" applyFill="1" applyBorder="1" applyAlignment="1">
      <alignment vertical="top" wrapText="1"/>
    </xf>
    <xf numFmtId="0" fontId="15" fillId="0" borderId="8" xfId="2" applyFont="1" applyFill="1" applyBorder="1" applyAlignment="1">
      <alignment vertical="top" wrapText="1"/>
    </xf>
    <xf numFmtId="0" fontId="15" fillId="0" borderId="9" xfId="2" applyFont="1" applyFill="1" applyBorder="1" applyAlignment="1">
      <alignment vertical="top" wrapText="1"/>
    </xf>
    <xf numFmtId="0" fontId="10" fillId="0" borderId="2" xfId="2" applyFont="1" applyBorder="1" applyAlignment="1">
      <alignment vertical="top" wrapText="1"/>
    </xf>
    <xf numFmtId="0" fontId="10" fillId="0" borderId="3" xfId="2" applyFont="1" applyBorder="1" applyAlignment="1">
      <alignment vertical="top" wrapText="1"/>
    </xf>
    <xf numFmtId="0" fontId="3" fillId="0" borderId="18" xfId="7" applyFont="1" applyBorder="1" applyAlignment="1">
      <alignment vertical="top" wrapText="1"/>
    </xf>
    <xf numFmtId="0" fontId="3" fillId="0" borderId="19" xfId="7" applyFont="1" applyBorder="1" applyAlignment="1">
      <alignment vertical="top" wrapText="1"/>
    </xf>
    <xf numFmtId="0" fontId="2" fillId="0" borderId="38" xfId="7" applyBorder="1" applyAlignment="1">
      <alignment vertical="top"/>
    </xf>
    <xf numFmtId="0" fontId="2" fillId="0" borderId="39" xfId="7" applyBorder="1" applyAlignment="1">
      <alignment vertical="top"/>
    </xf>
    <xf numFmtId="1" fontId="10" fillId="0" borderId="10" xfId="7" applyNumberFormat="1" applyFont="1" applyBorder="1" applyAlignment="1">
      <alignment horizontal="center" vertical="top" wrapText="1"/>
    </xf>
    <xf numFmtId="0" fontId="74" fillId="0" borderId="17" xfId="7" applyFont="1" applyBorder="1" applyAlignment="1">
      <alignment vertical="top" wrapText="1"/>
    </xf>
    <xf numFmtId="0" fontId="74" fillId="0" borderId="40" xfId="7" applyFont="1" applyBorder="1" applyAlignment="1">
      <alignment vertical="top" wrapText="1"/>
    </xf>
    <xf numFmtId="0" fontId="68" fillId="0" borderId="0" xfId="0" applyFont="1" applyAlignment="1">
      <alignment horizontal="left" wrapText="1"/>
    </xf>
    <xf numFmtId="0" fontId="67" fillId="0" borderId="0" xfId="0" applyFont="1" applyAlignment="1">
      <alignment wrapText="1"/>
    </xf>
    <xf numFmtId="0" fontId="0" fillId="0" borderId="0" xfId="0" applyAlignment="1">
      <alignment wrapText="1"/>
    </xf>
    <xf numFmtId="0" fontId="20" fillId="0" borderId="0" xfId="9" applyFont="1" applyFill="1" applyBorder="1" applyAlignment="1">
      <alignment horizontal="center" vertical="top" wrapText="1"/>
    </xf>
    <xf numFmtId="0" fontId="19" fillId="0" borderId="0" xfId="9" applyFont="1" applyAlignment="1">
      <alignment horizontal="center" vertical="top" wrapText="1"/>
    </xf>
    <xf numFmtId="0" fontId="19" fillId="0" borderId="8" xfId="9" applyFont="1" applyFill="1" applyBorder="1" applyAlignment="1">
      <alignment horizontal="center" vertical="top" wrapText="1"/>
    </xf>
    <xf numFmtId="0" fontId="19" fillId="0" borderId="0" xfId="9" applyFont="1" applyFill="1" applyBorder="1" applyAlignment="1">
      <alignment horizontal="center" vertical="top" wrapText="1"/>
    </xf>
    <xf numFmtId="0" fontId="29" fillId="0" borderId="0" xfId="9" applyFont="1" applyFill="1" applyBorder="1" applyAlignment="1">
      <alignment horizontal="left" vertical="top" wrapText="1"/>
    </xf>
    <xf numFmtId="0" fontId="29" fillId="0" borderId="0" xfId="9" applyFont="1" applyFill="1" applyAlignment="1">
      <alignment horizontal="left" vertical="top"/>
    </xf>
    <xf numFmtId="0" fontId="9" fillId="4" borderId="0" xfId="9" applyFont="1" applyFill="1" applyBorder="1" applyAlignment="1">
      <alignment horizontal="left" vertical="top" wrapText="1"/>
    </xf>
    <xf numFmtId="0" fontId="44" fillId="0" borderId="29" xfId="0" applyFont="1" applyBorder="1" applyAlignment="1">
      <alignment vertical="top" wrapText="1"/>
    </xf>
    <xf numFmtId="0" fontId="44" fillId="0" borderId="31" xfId="0" applyFont="1" applyBorder="1" applyAlignment="1">
      <alignment vertical="top" wrapText="1"/>
    </xf>
    <xf numFmtId="0" fontId="44" fillId="11" borderId="29" xfId="0" applyFont="1" applyFill="1" applyBorder="1" applyAlignment="1">
      <alignment horizontal="center" vertical="top" wrapText="1"/>
    </xf>
    <xf numFmtId="0" fontId="44" fillId="11" borderId="31" xfId="0" applyFont="1" applyFill="1" applyBorder="1" applyAlignment="1">
      <alignment horizontal="center" vertical="top" wrapText="1"/>
    </xf>
    <xf numFmtId="0" fontId="44" fillId="10" borderId="29" xfId="0" applyFont="1" applyFill="1" applyBorder="1" applyAlignment="1">
      <alignment horizontal="center" vertical="top" wrapText="1"/>
    </xf>
    <xf numFmtId="0" fontId="44" fillId="10" borderId="31" xfId="0" applyFont="1" applyFill="1" applyBorder="1" applyAlignment="1">
      <alignment horizontal="center" vertical="top" wrapText="1"/>
    </xf>
    <xf numFmtId="0" fontId="45" fillId="8" borderId="29" xfId="0" applyFont="1" applyFill="1" applyBorder="1" applyAlignment="1">
      <alignment vertical="top" wrapText="1"/>
    </xf>
    <xf numFmtId="0" fontId="45" fillId="8" borderId="31" xfId="0" applyFont="1" applyFill="1" applyBorder="1" applyAlignment="1">
      <alignment vertical="top" wrapText="1"/>
    </xf>
    <xf numFmtId="0" fontId="45" fillId="9" borderId="29" xfId="0" applyFont="1" applyFill="1" applyBorder="1" applyAlignment="1">
      <alignment vertical="top" wrapText="1"/>
    </xf>
    <xf numFmtId="0" fontId="45" fillId="9" borderId="31" xfId="0" applyFont="1" applyFill="1" applyBorder="1" applyAlignment="1">
      <alignment vertical="top" wrapText="1"/>
    </xf>
    <xf numFmtId="0" fontId="50" fillId="0" borderId="29" xfId="0" applyFont="1" applyBorder="1" applyAlignment="1">
      <alignment vertical="top" wrapText="1"/>
    </xf>
    <xf numFmtId="0" fontId="50" fillId="0" borderId="36" xfId="0" applyFont="1" applyBorder="1" applyAlignment="1">
      <alignment vertical="top" wrapText="1"/>
    </xf>
    <xf numFmtId="0" fontId="50" fillId="0" borderId="31" xfId="0" applyFont="1" applyBorder="1" applyAlignment="1">
      <alignment vertical="top" wrapText="1"/>
    </xf>
    <xf numFmtId="0" fontId="50" fillId="0" borderId="29" xfId="0" applyFont="1" applyBorder="1" applyAlignment="1">
      <alignment horizontal="center" vertical="top" wrapText="1"/>
    </xf>
    <xf numFmtId="0" fontId="50" fillId="0" borderId="36" xfId="0" applyFont="1" applyBorder="1" applyAlignment="1">
      <alignment horizontal="center" vertical="top" wrapText="1"/>
    </xf>
    <xf numFmtId="0" fontId="50" fillId="0" borderId="31" xfId="0" applyFont="1" applyBorder="1" applyAlignment="1">
      <alignment horizontal="center" vertical="top" wrapText="1"/>
    </xf>
    <xf numFmtId="0" fontId="50" fillId="12" borderId="29" xfId="0" applyFont="1" applyFill="1" applyBorder="1" applyAlignment="1">
      <alignment horizontal="center" vertical="top" wrapText="1"/>
    </xf>
    <xf numFmtId="0" fontId="50" fillId="12" borderId="31" xfId="0" applyFont="1" applyFill="1" applyBorder="1" applyAlignment="1">
      <alignment horizontal="center" vertical="top" wrapText="1"/>
    </xf>
    <xf numFmtId="0" fontId="52" fillId="0" borderId="29" xfId="0" applyFont="1" applyBorder="1" applyAlignment="1">
      <alignment horizontal="center" vertical="top" wrapText="1"/>
    </xf>
    <xf numFmtId="0" fontId="52" fillId="0" borderId="31" xfId="0" applyFont="1" applyBorder="1" applyAlignment="1">
      <alignment horizontal="center" vertical="top" wrapText="1"/>
    </xf>
    <xf numFmtId="0" fontId="47" fillId="0" borderId="0" xfId="0" applyFont="1" applyAlignment="1">
      <alignment wrapText="1"/>
    </xf>
    <xf numFmtId="0" fontId="54" fillId="0" borderId="29" xfId="0" applyFont="1" applyBorder="1" applyAlignment="1">
      <alignment horizontal="left" vertical="top" wrapText="1"/>
    </xf>
    <xf numFmtId="0" fontId="54" fillId="0" borderId="36" xfId="0" applyFont="1" applyBorder="1" applyAlignment="1">
      <alignment horizontal="left" vertical="top" wrapText="1"/>
    </xf>
    <xf numFmtId="0" fontId="54" fillId="0" borderId="31" xfId="0" applyFont="1" applyBorder="1" applyAlignment="1">
      <alignment horizontal="left" vertical="top" wrapText="1"/>
    </xf>
    <xf numFmtId="0" fontId="50" fillId="0" borderId="29" xfId="0" applyFont="1" applyBorder="1" applyAlignment="1">
      <alignment horizontal="left" vertical="top" wrapText="1"/>
    </xf>
    <xf numFmtId="0" fontId="50" fillId="0" borderId="36" xfId="0" applyFont="1" applyBorder="1" applyAlignment="1">
      <alignment horizontal="left" vertical="top" wrapText="1"/>
    </xf>
    <xf numFmtId="0" fontId="50" fillId="0" borderId="31" xfId="0" applyFont="1" applyBorder="1" applyAlignment="1">
      <alignment horizontal="left" vertical="top" wrapText="1"/>
    </xf>
    <xf numFmtId="0" fontId="54" fillId="12" borderId="29" xfId="0" applyFont="1" applyFill="1" applyBorder="1" applyAlignment="1">
      <alignment horizontal="left" vertical="top" wrapText="1"/>
    </xf>
    <xf numFmtId="0" fontId="54" fillId="12" borderId="31" xfId="0" applyFont="1" applyFill="1" applyBorder="1" applyAlignment="1">
      <alignment horizontal="left" vertical="top" wrapText="1"/>
    </xf>
    <xf numFmtId="0" fontId="50" fillId="14" borderId="29" xfId="0" applyFont="1" applyFill="1" applyBorder="1" applyAlignment="1">
      <alignment horizontal="left" vertical="top" wrapText="1"/>
    </xf>
    <xf numFmtId="0" fontId="50" fillId="14" borderId="31" xfId="0" applyFont="1" applyFill="1" applyBorder="1" applyAlignment="1">
      <alignment horizontal="left" vertical="top" wrapText="1"/>
    </xf>
    <xf numFmtId="0" fontId="54" fillId="14" borderId="29" xfId="0" applyFont="1" applyFill="1" applyBorder="1" applyAlignment="1">
      <alignment horizontal="left" vertical="top" wrapText="1"/>
    </xf>
    <xf numFmtId="0" fontId="54" fillId="14" borderId="31" xfId="0" applyFont="1" applyFill="1" applyBorder="1" applyAlignment="1">
      <alignment horizontal="left" vertical="top" wrapText="1"/>
    </xf>
  </cellXfs>
  <cellStyles count="25">
    <cellStyle name="Hyperlink" xfId="1" builtinId="8"/>
    <cellStyle name="Hyperlink 2" xfId="10"/>
    <cellStyle name="Normal" xfId="0" builtinId="0"/>
    <cellStyle name="Normal 2" xfId="2"/>
    <cellStyle name="Normal 2 2" xfId="3"/>
    <cellStyle name="Normal 2 2 2" xfId="9"/>
    <cellStyle name="Normal 2 3" xfId="7"/>
    <cellStyle name="Normal 2 4" xfId="11"/>
    <cellStyle name="Normal 2 4 2" xfId="12"/>
    <cellStyle name="Normal 2 4 3" xfId="13"/>
    <cellStyle name="Normal 2 5" xfId="14"/>
    <cellStyle name="Normal 3" xfId="4"/>
    <cellStyle name="Normal 3 2" xfId="5"/>
    <cellStyle name="Normal 3 2 2" xfId="15"/>
    <cellStyle name="Normal 3 3" xfId="16"/>
    <cellStyle name="Normal 3 4" xfId="17"/>
    <cellStyle name="Normal 3 5" xfId="18"/>
    <cellStyle name="Normal 3 6" xfId="19"/>
    <cellStyle name="Normal 4" xfId="6"/>
    <cellStyle name="Normal 4 2" xfId="20"/>
    <cellStyle name="Normal 5" xfId="21"/>
    <cellStyle name="Normal 6" xfId="22"/>
    <cellStyle name="Percent 2" xfId="8"/>
    <cellStyle name="Percent 2 2" xfId="23"/>
    <cellStyle name="Percent 2 3" xfId="24"/>
  </cellStyles>
  <dxfs count="1063">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Return%20Items_TC_v4%20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MiniCart_TC_v4.0%20Q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CartDetail_v.4.0%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2_WCDetail_TC_v4.0%20Q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WC%20QA%20Readiness\4%20Order\OM_Test%20Scripts\Old_Scripts_04112011\PRJ_4201494_NG_OM_v1.0_K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turn Items Screen (3)"/>
      <sheetName val="TC-x Browsers"/>
      <sheetName val="TC-x Brands"/>
      <sheetName val="Status"/>
    </sheetNames>
    <sheetDataSet>
      <sheetData sheetId="0"/>
      <sheetData sheetId="1"/>
      <sheetData sheetId="2"/>
      <sheetData sheetId="3"/>
      <sheetData sheetId="4">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See Examples"/>
      <sheetName val="TC1_VerifyNames_Labels_Links"/>
      <sheetName val="TC2_Verify Buttons"/>
      <sheetName val="TC3_Verify Fields"/>
      <sheetName val="TC4_Add_Delete_Lines"/>
      <sheetName val="TC5_Quick Add_Quick Import"/>
      <sheetName val="TC6_Replacement &amp; Adjust Modals"/>
      <sheetName val="TC7_Browsers"/>
      <sheetName val="TC8_Brands"/>
      <sheetName val="Status"/>
    </sheetNames>
    <sheetDataSet>
      <sheetData sheetId="0"/>
      <sheetData sheetId="1"/>
      <sheetData sheetId="2"/>
      <sheetData sheetId="3"/>
      <sheetData sheetId="4"/>
      <sheetData sheetId="5"/>
      <sheetData sheetId="6"/>
      <sheetData sheetId="7"/>
      <sheetData sheetId="8"/>
      <sheetData sheetId="9"/>
      <sheetData sheetId="10">
        <row r="1">
          <cell r="A1" t="str">
            <v xml:space="preserve"> </v>
          </cell>
        </row>
        <row r="2">
          <cell r="A2" t="str">
            <v>Pass</v>
          </cell>
        </row>
        <row r="3">
          <cell r="A3" t="str">
            <v>Fail</v>
          </cell>
        </row>
        <row r="4">
          <cell r="A4" t="str">
            <v>Not Started</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Overview"/>
      <sheetName val="TC0-OM_Navigation"/>
      <sheetName val="TC1-WCDetail_Links"/>
      <sheetName val="TC2-WCDetail_Buttons"/>
      <sheetName val="TC3-Permissions"/>
      <sheetName val="TC4-OrderDetail_Fields_1.0"/>
      <sheetName val="TC5-OrderDetail_Fields_1.1"/>
      <sheetName val="TC6-OrderDetail_Fields_1.Many"/>
      <sheetName val="TC-x Browsers"/>
      <sheetName val="TC-x Brands"/>
      <sheetName val="Reference_OrderStatus"/>
      <sheetName val="Reference_Buttons"/>
      <sheetName val="Reference_BusinessRules"/>
      <sheetName val="Reference_UserRole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 xml:space="preserve"> </v>
          </cell>
        </row>
        <row r="2">
          <cell r="A2" t="str">
            <v>Pass</v>
          </cell>
        </row>
        <row r="3">
          <cell r="A3" t="str">
            <v>Fail</v>
          </cell>
        </row>
        <row r="4">
          <cell r="A4" t="str">
            <v>Pending</v>
          </cell>
        </row>
        <row r="5">
          <cell r="A5" t="str">
            <v>Not Started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ummary"/>
      <sheetName val="template1"/>
      <sheetName val="0. Dropdown Values"/>
      <sheetName val="template2"/>
      <sheetName val="chg ship to"/>
      <sheetName val="2 - List of Carts (5)"/>
      <sheetName val="5A - Cart Detail (2) "/>
      <sheetName val="Instructions"/>
      <sheetName val="Info_Promo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0000"/>
  </sheetPr>
  <dimension ref="A1:T11"/>
  <sheetViews>
    <sheetView topLeftCell="A7" zoomScale="70" zoomScaleNormal="70" workbookViewId="0">
      <selection activeCell="I6" sqref="I6"/>
    </sheetView>
  </sheetViews>
  <sheetFormatPr defaultColWidth="8.88671875" defaultRowHeight="14.4"/>
  <cols>
    <col min="1" max="1" width="11" style="173" bestFit="1" customWidth="1"/>
    <col min="2" max="2" width="10" style="173" customWidth="1"/>
    <col min="3" max="3" width="22.88671875" style="173" customWidth="1"/>
    <col min="4" max="4" width="31.6640625" style="173" customWidth="1"/>
    <col min="5" max="5" width="29.109375" style="173" customWidth="1"/>
    <col min="6" max="6" width="10.44140625" style="173" bestFit="1" customWidth="1"/>
    <col min="7" max="7" width="15.109375" style="173" bestFit="1" customWidth="1"/>
    <col min="8" max="8" width="13.6640625" style="173" customWidth="1"/>
    <col min="9" max="9" width="25.33203125" style="174" customWidth="1"/>
    <col min="10" max="10" width="13.6640625" style="174" customWidth="1"/>
    <col min="11" max="11" width="15.5546875" style="174" customWidth="1"/>
    <col min="12" max="12" width="13" style="174" customWidth="1"/>
    <col min="13" max="13" width="23.5546875" style="173" bestFit="1" customWidth="1"/>
    <col min="14" max="14" width="12.5546875" style="173" customWidth="1"/>
    <col min="15" max="15" width="14.6640625" style="173" customWidth="1"/>
    <col min="16" max="16" width="18.33203125" style="173" customWidth="1"/>
    <col min="17" max="17" width="23.5546875" style="173" bestFit="1" customWidth="1"/>
    <col min="18" max="18" width="11.6640625" style="173" customWidth="1"/>
    <col min="19" max="19" width="13.44140625" style="173" customWidth="1"/>
    <col min="20" max="20" width="16.33203125" style="173" customWidth="1"/>
    <col min="21" max="16384" width="8.88671875" style="173"/>
  </cols>
  <sheetData>
    <row r="1" spans="1:20" s="147" customFormat="1" ht="24.6" customHeight="1" thickBot="1">
      <c r="A1" s="317" t="s">
        <v>341</v>
      </c>
      <c r="B1" s="317"/>
      <c r="C1" s="317"/>
      <c r="D1" s="318"/>
      <c r="E1" s="318"/>
      <c r="F1" s="318"/>
      <c r="G1" s="318"/>
      <c r="H1" s="318"/>
      <c r="I1" s="146"/>
      <c r="J1" s="146"/>
      <c r="K1" s="146"/>
      <c r="L1" s="146"/>
    </row>
    <row r="2" spans="1:20" s="147" customFormat="1" ht="13.8" thickBot="1">
      <c r="A2" s="148"/>
      <c r="B2" s="149"/>
      <c r="C2" s="150"/>
      <c r="D2" s="151"/>
      <c r="E2" s="152" t="s">
        <v>342</v>
      </c>
      <c r="F2" s="149"/>
      <c r="G2" s="153"/>
      <c r="H2" s="154"/>
      <c r="I2" s="146"/>
      <c r="J2" s="146"/>
      <c r="K2" s="146"/>
      <c r="L2" s="146"/>
    </row>
    <row r="3" spans="1:20" s="147" customFormat="1" ht="13.2">
      <c r="A3" s="155" t="s">
        <v>0</v>
      </c>
      <c r="B3" s="156">
        <v>1</v>
      </c>
      <c r="C3" s="157" t="s">
        <v>1</v>
      </c>
      <c r="D3" s="319" t="s">
        <v>19</v>
      </c>
      <c r="E3" s="320"/>
      <c r="F3" s="320"/>
      <c r="G3" s="320"/>
      <c r="H3" s="321"/>
      <c r="I3" s="146"/>
      <c r="J3" s="146"/>
      <c r="K3" s="146"/>
      <c r="L3" s="146"/>
    </row>
    <row r="4" spans="1:20" s="147" customFormat="1" ht="13.2" customHeight="1">
      <c r="A4" s="322" t="s">
        <v>2</v>
      </c>
      <c r="B4" s="158"/>
      <c r="C4" s="325" t="s">
        <v>3</v>
      </c>
      <c r="D4" s="327"/>
      <c r="E4" s="328"/>
      <c r="F4" s="328"/>
      <c r="G4" s="328"/>
      <c r="H4" s="329"/>
      <c r="I4" s="146"/>
      <c r="J4" s="146"/>
      <c r="K4" s="146"/>
      <c r="L4" s="146"/>
    </row>
    <row r="5" spans="1:20" s="147" customFormat="1" ht="30.75" customHeight="1">
      <c r="A5" s="323"/>
      <c r="B5" s="159"/>
      <c r="C5" s="326"/>
      <c r="D5" s="330"/>
      <c r="E5" s="331"/>
      <c r="F5" s="331"/>
      <c r="G5" s="331"/>
      <c r="H5" s="332"/>
      <c r="I5" s="146"/>
      <c r="J5" s="146"/>
      <c r="K5" s="146"/>
      <c r="L5" s="146"/>
    </row>
    <row r="6" spans="1:20" s="147" customFormat="1" ht="119.4" customHeight="1" thickBot="1">
      <c r="A6" s="324"/>
      <c r="B6" s="160"/>
      <c r="C6" s="161" t="s">
        <v>343</v>
      </c>
      <c r="D6" s="333" t="s">
        <v>344</v>
      </c>
      <c r="E6" s="334"/>
      <c r="F6" s="334"/>
      <c r="G6" s="334"/>
      <c r="H6" s="335"/>
      <c r="I6" s="146"/>
      <c r="J6" s="146"/>
      <c r="K6" s="146"/>
      <c r="L6" s="146"/>
    </row>
    <row r="7" spans="1:20" s="147" customFormat="1">
      <c r="E7" s="307" t="s">
        <v>345</v>
      </c>
      <c r="F7" s="308"/>
      <c r="G7" s="308"/>
      <c r="H7" s="308"/>
      <c r="I7" s="309" t="s">
        <v>346</v>
      </c>
      <c r="J7" s="309"/>
      <c r="K7" s="309"/>
      <c r="L7" s="310"/>
      <c r="M7" s="311" t="s">
        <v>347</v>
      </c>
      <c r="N7" s="311"/>
      <c r="O7" s="311"/>
      <c r="P7" s="312"/>
      <c r="Q7" s="313" t="s">
        <v>348</v>
      </c>
      <c r="R7" s="313"/>
      <c r="S7" s="313"/>
      <c r="T7" s="312"/>
    </row>
    <row r="8" spans="1:20" s="147" customFormat="1" ht="13.2">
      <c r="A8" s="162" t="s">
        <v>4</v>
      </c>
      <c r="B8" s="314" t="s">
        <v>5</v>
      </c>
      <c r="C8" s="314"/>
      <c r="D8" s="163" t="s">
        <v>6</v>
      </c>
      <c r="E8" s="163" t="s">
        <v>25</v>
      </c>
      <c r="F8" s="163" t="s">
        <v>8</v>
      </c>
      <c r="G8" s="162" t="s">
        <v>7</v>
      </c>
      <c r="H8" s="162" t="s">
        <v>9</v>
      </c>
      <c r="I8" s="163" t="s">
        <v>25</v>
      </c>
      <c r="J8" s="163" t="s">
        <v>8</v>
      </c>
      <c r="K8" s="162" t="s">
        <v>7</v>
      </c>
      <c r="L8" s="162" t="s">
        <v>9</v>
      </c>
      <c r="M8" s="163" t="s">
        <v>25</v>
      </c>
      <c r="N8" s="163" t="s">
        <v>8</v>
      </c>
      <c r="O8" s="162" t="s">
        <v>7</v>
      </c>
      <c r="P8" s="162" t="s">
        <v>9</v>
      </c>
      <c r="Q8" s="163" t="s">
        <v>25</v>
      </c>
      <c r="R8" s="163" t="s">
        <v>8</v>
      </c>
      <c r="S8" s="162" t="s">
        <v>7</v>
      </c>
      <c r="T8" s="162" t="s">
        <v>9</v>
      </c>
    </row>
    <row r="9" spans="1:20" s="147" customFormat="1" ht="130.19999999999999" customHeight="1">
      <c r="A9" s="283">
        <v>1</v>
      </c>
      <c r="B9" s="315" t="s">
        <v>349</v>
      </c>
      <c r="C9" s="316"/>
      <c r="D9" s="284" t="s">
        <v>350</v>
      </c>
      <c r="E9" s="164" t="s">
        <v>351</v>
      </c>
      <c r="F9" s="165" t="s">
        <v>15</v>
      </c>
      <c r="G9" s="166" t="s">
        <v>352</v>
      </c>
      <c r="H9" s="167"/>
      <c r="I9" s="168"/>
      <c r="J9" s="165" t="s">
        <v>17</v>
      </c>
      <c r="K9" s="168"/>
      <c r="L9" s="167"/>
      <c r="M9" s="168"/>
      <c r="N9" s="165" t="s">
        <v>17</v>
      </c>
      <c r="O9" s="168"/>
      <c r="P9" s="167"/>
      <c r="Q9" s="168"/>
      <c r="R9" s="165" t="s">
        <v>17</v>
      </c>
      <c r="S9" s="168"/>
      <c r="T9" s="167"/>
    </row>
    <row r="10" spans="1:20" s="147" customFormat="1" ht="225.6" customHeight="1" thickBot="1">
      <c r="A10" s="283">
        <f>A9+1</f>
        <v>2</v>
      </c>
      <c r="B10" s="305" t="s">
        <v>353</v>
      </c>
      <c r="C10" s="306"/>
      <c r="D10" s="284" t="s">
        <v>354</v>
      </c>
      <c r="E10" s="169" t="s">
        <v>355</v>
      </c>
      <c r="F10" s="165" t="s">
        <v>16</v>
      </c>
      <c r="G10" s="166" t="s">
        <v>356</v>
      </c>
      <c r="H10" s="170" t="s">
        <v>357</v>
      </c>
      <c r="I10" s="168"/>
      <c r="J10" s="165" t="s">
        <v>17</v>
      </c>
      <c r="K10" s="171"/>
      <c r="L10" s="167"/>
      <c r="M10" s="168"/>
      <c r="N10" s="165" t="s">
        <v>17</v>
      </c>
      <c r="O10" s="171"/>
      <c r="P10" s="167"/>
      <c r="Q10" s="168"/>
      <c r="R10" s="165" t="s">
        <v>17</v>
      </c>
      <c r="S10" s="171"/>
      <c r="T10" s="167"/>
    </row>
    <row r="11" spans="1:20" s="147" customFormat="1" ht="327" customHeight="1" thickBot="1">
      <c r="A11" s="283">
        <f>A10+1</f>
        <v>3</v>
      </c>
      <c r="B11" s="305" t="s">
        <v>358</v>
      </c>
      <c r="C11" s="306"/>
      <c r="D11" s="284" t="s">
        <v>479</v>
      </c>
      <c r="E11" s="172" t="s">
        <v>359</v>
      </c>
      <c r="F11" s="165" t="s">
        <v>16</v>
      </c>
      <c r="G11" s="166" t="s">
        <v>360</v>
      </c>
      <c r="H11" s="167" t="s">
        <v>361</v>
      </c>
      <c r="I11" s="168"/>
      <c r="J11" s="165" t="s">
        <v>17</v>
      </c>
      <c r="K11" s="171"/>
      <c r="L11" s="167"/>
      <c r="M11" s="168"/>
      <c r="N11" s="165" t="s">
        <v>17</v>
      </c>
      <c r="O11" s="171"/>
      <c r="P11" s="167"/>
      <c r="Q11" s="168"/>
      <c r="R11" s="165" t="s">
        <v>17</v>
      </c>
      <c r="S11" s="171"/>
      <c r="T11" s="167"/>
    </row>
  </sheetData>
  <mergeCells count="14">
    <mergeCell ref="Q7:T7"/>
    <mergeCell ref="B8:C8"/>
    <mergeCell ref="B9:C9"/>
    <mergeCell ref="A1:H1"/>
    <mergeCell ref="D3:H3"/>
    <mergeCell ref="A4:A6"/>
    <mergeCell ref="C4:C5"/>
    <mergeCell ref="D4:H5"/>
    <mergeCell ref="D6:H6"/>
    <mergeCell ref="B10:C10"/>
    <mergeCell ref="B11:C11"/>
    <mergeCell ref="E7:H7"/>
    <mergeCell ref="I7:L7"/>
    <mergeCell ref="M7:P7"/>
  </mergeCells>
  <conditionalFormatting sqref="F9:F11 J9:J11 N9:P11 R9:R11">
    <cfRule type="expression" dxfId="1062" priority="5">
      <formula>IF(F9="Pass",1,0)</formula>
    </cfRule>
    <cfRule type="expression" dxfId="1061" priority="6">
      <formula>IF(F9="Fail",1,0)</formula>
    </cfRule>
  </conditionalFormatting>
  <conditionalFormatting sqref="H9:H11 L9:L11 P9:P11 T9:T11">
    <cfRule type="expression" dxfId="1060" priority="4">
      <formula>IF(H9&lt;&gt;"",1,0)</formula>
    </cfRule>
  </conditionalFormatting>
  <conditionalFormatting sqref="B3">
    <cfRule type="expression" dxfId="1059" priority="1">
      <formula>IF(COUNTIF(F9:F10,"Fail")&gt;0,1,0)</formula>
    </cfRule>
    <cfRule type="expression" dxfId="1058" priority="2">
      <formula>IF(COUNTIF(F9:F10,"Not Started")&gt;0,1,0)</formula>
    </cfRule>
    <cfRule type="expression" dxfId="1057"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E55" sqref="E55"/>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1.33203125" style="1" customWidth="1"/>
    <col min="7" max="7" width="16.33203125" style="23" customWidth="1"/>
    <col min="8" max="8" width="10"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3.95" customHeight="1" thickTop="1">
      <c r="A2" s="3" t="s">
        <v>0</v>
      </c>
      <c r="B2" s="4">
        <v>9</v>
      </c>
      <c r="C2" s="5" t="s">
        <v>1</v>
      </c>
      <c r="D2" s="345" t="s">
        <v>591</v>
      </c>
      <c r="E2" s="346"/>
      <c r="F2" s="360"/>
      <c r="G2" s="360"/>
      <c r="H2" s="361"/>
    </row>
    <row r="3" spans="1:20" ht="66" customHeight="1">
      <c r="A3" s="44" t="s">
        <v>2</v>
      </c>
      <c r="B3" s="20"/>
      <c r="C3" s="355" t="s">
        <v>3</v>
      </c>
      <c r="D3" s="336" t="s">
        <v>614</v>
      </c>
      <c r="E3" s="337"/>
      <c r="F3" s="337"/>
      <c r="G3" s="337"/>
      <c r="H3" s="338"/>
    </row>
    <row r="4" spans="1:20" ht="66" customHeight="1">
      <c r="A4" s="44" t="s">
        <v>28</v>
      </c>
      <c r="B4" s="6"/>
      <c r="C4" s="356"/>
      <c r="D4" s="339"/>
      <c r="E4" s="340"/>
      <c r="F4" s="340"/>
      <c r="G4" s="340"/>
      <c r="H4" s="341"/>
    </row>
    <row r="5" spans="1:20" ht="67.5" customHeight="1" thickBot="1">
      <c r="A5" s="45" t="s">
        <v>29</v>
      </c>
      <c r="B5" s="7"/>
      <c r="C5" s="8" t="s">
        <v>10</v>
      </c>
      <c r="D5" s="357" t="s">
        <v>466</v>
      </c>
      <c r="E5" s="358"/>
      <c r="F5" s="358"/>
      <c r="G5" s="358"/>
      <c r="H5" s="359"/>
      <c r="I5" s="127"/>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66.75" customHeight="1">
      <c r="A9" s="11">
        <v>2</v>
      </c>
      <c r="B9" s="362" t="s">
        <v>616</v>
      </c>
      <c r="C9" s="363"/>
      <c r="D9" s="46" t="s">
        <v>300</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579</v>
      </c>
      <c r="E10" s="46"/>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577</v>
      </c>
      <c r="C13" s="353"/>
      <c r="D13" s="46" t="s">
        <v>576</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c r="D16" s="127"/>
    </row>
    <row r="17" spans="1:20" ht="13.95" customHeight="1" thickTop="1">
      <c r="A17" s="3" t="s">
        <v>0</v>
      </c>
      <c r="B17" s="4">
        <v>9.1</v>
      </c>
      <c r="C17" s="5" t="s">
        <v>1</v>
      </c>
      <c r="D17" s="345" t="s">
        <v>592</v>
      </c>
      <c r="E17" s="346"/>
      <c r="F17" s="360"/>
      <c r="G17" s="360"/>
      <c r="H17" s="361"/>
    </row>
    <row r="18" spans="1:20" ht="66" customHeight="1">
      <c r="A18" s="44" t="s">
        <v>2</v>
      </c>
      <c r="B18" s="20"/>
      <c r="C18" s="355" t="s">
        <v>3</v>
      </c>
      <c r="D18" s="336" t="s">
        <v>615</v>
      </c>
      <c r="E18" s="337"/>
      <c r="F18" s="337"/>
      <c r="G18" s="337"/>
      <c r="H18" s="338"/>
    </row>
    <row r="19" spans="1:20" ht="66" customHeight="1">
      <c r="A19" s="44" t="s">
        <v>28</v>
      </c>
      <c r="B19" s="6"/>
      <c r="C19" s="356"/>
      <c r="D19" s="339"/>
      <c r="E19" s="340"/>
      <c r="F19" s="340"/>
      <c r="G19" s="340"/>
      <c r="H19" s="341"/>
    </row>
    <row r="20" spans="1:20" ht="13.8" thickBot="1">
      <c r="A20" s="45" t="s">
        <v>29</v>
      </c>
      <c r="B20" s="7"/>
      <c r="C20" s="8" t="s">
        <v>10</v>
      </c>
      <c r="D20" s="357"/>
      <c r="E20" s="358"/>
      <c r="F20" s="358"/>
      <c r="G20" s="358"/>
      <c r="H20" s="359"/>
      <c r="I20" s="127"/>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9"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66.75" customHeight="1">
      <c r="A24" s="11">
        <v>2</v>
      </c>
      <c r="B24" s="362" t="s">
        <v>616</v>
      </c>
      <c r="C24" s="363"/>
      <c r="D24" s="46" t="s">
        <v>300</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579</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577</v>
      </c>
      <c r="C28" s="353"/>
      <c r="D28" s="46" t="s">
        <v>576</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3.95" customHeight="1" thickTop="1">
      <c r="A32" s="3" t="s">
        <v>0</v>
      </c>
      <c r="B32" s="4">
        <v>9.1999999999999993</v>
      </c>
      <c r="C32" s="5" t="s">
        <v>1</v>
      </c>
      <c r="D32" s="345" t="s">
        <v>593</v>
      </c>
      <c r="E32" s="346"/>
      <c r="F32" s="360"/>
      <c r="G32" s="360"/>
      <c r="H32" s="361"/>
    </row>
    <row r="33" spans="1:20" ht="66" customHeight="1">
      <c r="A33" s="44" t="s">
        <v>2</v>
      </c>
      <c r="B33" s="20"/>
      <c r="C33" s="355" t="s">
        <v>3</v>
      </c>
      <c r="D33" s="336" t="s">
        <v>618</v>
      </c>
      <c r="E33" s="337"/>
      <c r="F33" s="337"/>
      <c r="G33" s="337"/>
      <c r="H33" s="338"/>
    </row>
    <row r="34" spans="1:20" ht="66" customHeight="1">
      <c r="A34" s="44" t="s">
        <v>28</v>
      </c>
      <c r="B34" s="6"/>
      <c r="C34" s="356"/>
      <c r="D34" s="339"/>
      <c r="E34" s="340"/>
      <c r="F34" s="340"/>
      <c r="G34" s="340"/>
      <c r="H34" s="341"/>
    </row>
    <row r="35" spans="1:20" ht="13.8" thickBot="1">
      <c r="A35" s="45" t="s">
        <v>29</v>
      </c>
      <c r="B35" s="7"/>
      <c r="C35" s="8" t="s">
        <v>10</v>
      </c>
      <c r="D35" s="357"/>
      <c r="E35" s="358"/>
      <c r="F35" s="358"/>
      <c r="G35" s="358"/>
      <c r="H35" s="359"/>
      <c r="I35" s="127"/>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39"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66.75" customHeight="1">
      <c r="A39" s="11">
        <v>2</v>
      </c>
      <c r="B39" s="362" t="s">
        <v>616</v>
      </c>
      <c r="C39" s="363"/>
      <c r="D39" s="46" t="s">
        <v>300</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579</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577</v>
      </c>
      <c r="C43" s="353"/>
      <c r="D43" s="46" t="s">
        <v>576</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3.95" customHeight="1" thickTop="1">
      <c r="A47" s="3" t="s">
        <v>0</v>
      </c>
      <c r="B47" s="4">
        <v>9.3000000000000007</v>
      </c>
      <c r="C47" s="5" t="s">
        <v>1</v>
      </c>
      <c r="D47" s="345" t="s">
        <v>594</v>
      </c>
      <c r="E47" s="346"/>
      <c r="F47" s="360"/>
      <c r="G47" s="360"/>
      <c r="H47" s="361"/>
    </row>
    <row r="48" spans="1:20" ht="66" customHeight="1">
      <c r="A48" s="44" t="s">
        <v>2</v>
      </c>
      <c r="B48" s="20"/>
      <c r="C48" s="355" t="s">
        <v>3</v>
      </c>
      <c r="D48" s="336" t="s">
        <v>619</v>
      </c>
      <c r="E48" s="337"/>
      <c r="F48" s="337"/>
      <c r="G48" s="337"/>
      <c r="H48" s="338"/>
    </row>
    <row r="49" spans="1:20" ht="66" customHeight="1">
      <c r="A49" s="44" t="s">
        <v>28</v>
      </c>
      <c r="B49" s="6"/>
      <c r="C49" s="356"/>
      <c r="D49" s="339"/>
      <c r="E49" s="340"/>
      <c r="F49" s="340"/>
      <c r="G49" s="340"/>
      <c r="H49" s="341"/>
    </row>
    <row r="50" spans="1:20" ht="13.8" thickBot="1">
      <c r="A50" s="45" t="s">
        <v>29</v>
      </c>
      <c r="B50" s="7"/>
      <c r="C50" s="8" t="s">
        <v>10</v>
      </c>
      <c r="D50" s="357"/>
      <c r="E50" s="358"/>
      <c r="F50" s="358"/>
      <c r="G50" s="358"/>
      <c r="H50" s="359"/>
      <c r="I50" s="127"/>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66.75" customHeight="1">
      <c r="A54" s="11">
        <v>2</v>
      </c>
      <c r="B54" s="362" t="s">
        <v>616</v>
      </c>
      <c r="C54" s="363"/>
      <c r="D54" s="46" t="s">
        <v>300</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579</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577</v>
      </c>
      <c r="C58" s="353"/>
      <c r="D58" s="46" t="s">
        <v>576</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C3:C4"/>
    <mergeCell ref="D3:H4"/>
    <mergeCell ref="D5:H5"/>
    <mergeCell ref="E6:H6"/>
    <mergeCell ref="D2:H2"/>
    <mergeCell ref="M6:P6"/>
    <mergeCell ref="Q6:T6"/>
    <mergeCell ref="B8:C8"/>
    <mergeCell ref="B9:C9"/>
    <mergeCell ref="B13:C13"/>
    <mergeCell ref="B10:C10"/>
    <mergeCell ref="B11:C11"/>
    <mergeCell ref="B12:C12"/>
    <mergeCell ref="B7:C7"/>
    <mergeCell ref="I6:L6"/>
    <mergeCell ref="B14:C14"/>
    <mergeCell ref="B15:C15"/>
    <mergeCell ref="D17:H17"/>
    <mergeCell ref="C18:C19"/>
    <mergeCell ref="D18:H19"/>
    <mergeCell ref="D20:H20"/>
    <mergeCell ref="E21:H21"/>
    <mergeCell ref="I21:L21"/>
    <mergeCell ref="M21:P21"/>
    <mergeCell ref="Q21:T21"/>
    <mergeCell ref="B22:C22"/>
    <mergeCell ref="B23:C23"/>
    <mergeCell ref="B24:C24"/>
    <mergeCell ref="B25:C25"/>
    <mergeCell ref="B26:C26"/>
    <mergeCell ref="B27:C27"/>
    <mergeCell ref="B28:C28"/>
    <mergeCell ref="B29:C29"/>
    <mergeCell ref="B30:C30"/>
    <mergeCell ref="D32:H32"/>
    <mergeCell ref="C33:C34"/>
    <mergeCell ref="D33:H34"/>
    <mergeCell ref="D35:H35"/>
    <mergeCell ref="E36:H36"/>
    <mergeCell ref="I36:L36"/>
    <mergeCell ref="M36:P36"/>
    <mergeCell ref="Q36:T36"/>
    <mergeCell ref="B37:C37"/>
    <mergeCell ref="B38:C38"/>
    <mergeCell ref="B39:C39"/>
    <mergeCell ref="B40:C40"/>
    <mergeCell ref="B41:C41"/>
    <mergeCell ref="B42:C42"/>
    <mergeCell ref="B43:C43"/>
    <mergeCell ref="B44:C44"/>
    <mergeCell ref="B45:C45"/>
    <mergeCell ref="D47:H47"/>
    <mergeCell ref="D48:H49"/>
    <mergeCell ref="C48:C49"/>
    <mergeCell ref="D50:H50"/>
    <mergeCell ref="E51:H51"/>
    <mergeCell ref="I51:L51"/>
    <mergeCell ref="M51:P51"/>
    <mergeCell ref="Q51:T51"/>
    <mergeCell ref="B52:C52"/>
    <mergeCell ref="B58:C58"/>
    <mergeCell ref="B59:C59"/>
    <mergeCell ref="B60:C60"/>
    <mergeCell ref="B53:C53"/>
    <mergeCell ref="B54:C54"/>
    <mergeCell ref="B55:C55"/>
    <mergeCell ref="B56:C56"/>
    <mergeCell ref="B57:C57"/>
  </mergeCells>
  <conditionalFormatting sqref="F8:F12">
    <cfRule type="expression" dxfId="444" priority="344">
      <formula>IF(F8="Pass",1,0)</formula>
    </cfRule>
    <cfRule type="expression" dxfId="443" priority="345">
      <formula>IF(F8="Fail",1,0)</formula>
    </cfRule>
  </conditionalFormatting>
  <conditionalFormatting sqref="H8:H12">
    <cfRule type="expression" dxfId="442" priority="343">
      <formula>IF(H8&lt;&gt;"",1,0)</formula>
    </cfRule>
  </conditionalFormatting>
  <conditionalFormatting sqref="B2">
    <cfRule type="expression" dxfId="441" priority="349">
      <formula>IF(COUNTIF(F8:F12,"Fail")&gt;0,1,0)</formula>
    </cfRule>
    <cfRule type="expression" dxfId="440" priority="350">
      <formula>IF(COUNTIF(F8:F12,"Not Started")&gt;0,1,0)</formula>
    </cfRule>
    <cfRule type="expression" dxfId="439" priority="351">
      <formula>IF(COUNTIF(F8:F12,"Pass")&gt;0,1,0)</formula>
    </cfRule>
  </conditionalFormatting>
  <conditionalFormatting sqref="J8 N8:P8 R8 F8">
    <cfRule type="expression" dxfId="438" priority="317">
      <formula>IF(F8="Pass",1,0)</formula>
    </cfRule>
    <cfRule type="expression" dxfId="437" priority="318">
      <formula>IF(F8="Fail",1,0)</formula>
    </cfRule>
  </conditionalFormatting>
  <conditionalFormatting sqref="H8 L8 P8 T8">
    <cfRule type="expression" dxfId="436" priority="316">
      <formula>IF(H8&lt;&gt;"",1,0)</formula>
    </cfRule>
  </conditionalFormatting>
  <conditionalFormatting sqref="J9:J12 N9:P12 R9:R12">
    <cfRule type="expression" dxfId="435" priority="314">
      <formula>IF(J9="Pass",1,0)</formula>
    </cfRule>
    <cfRule type="expression" dxfId="434" priority="315">
      <formula>IF(J9="Fail",1,0)</formula>
    </cfRule>
  </conditionalFormatting>
  <conditionalFormatting sqref="L9:L12 P9:P12 T9:T12">
    <cfRule type="expression" dxfId="433" priority="313">
      <formula>IF(L9&lt;&gt;"",1,0)</formula>
    </cfRule>
  </conditionalFormatting>
  <conditionalFormatting sqref="F8:F12">
    <cfRule type="expression" dxfId="432" priority="311">
      <formula>IF(F8="Pass",1,0)</formula>
    </cfRule>
    <cfRule type="expression" dxfId="431" priority="312">
      <formula>IF(F8="Fail",1,0)</formula>
    </cfRule>
  </conditionalFormatting>
  <conditionalFormatting sqref="H8:H12">
    <cfRule type="expression" dxfId="430" priority="310">
      <formula>IF(H8&lt;&gt;"",1,0)</formula>
    </cfRule>
  </conditionalFormatting>
  <conditionalFormatting sqref="J8 N8:P8 R8 F8">
    <cfRule type="expression" dxfId="429" priority="308">
      <formula>IF(F8="Pass",1,0)</formula>
    </cfRule>
    <cfRule type="expression" dxfId="428" priority="309">
      <formula>IF(F8="Fail",1,0)</formula>
    </cfRule>
  </conditionalFormatting>
  <conditionalFormatting sqref="H8 L8 P8 T8">
    <cfRule type="expression" dxfId="427" priority="307">
      <formula>IF(H8&lt;&gt;"",1,0)</formula>
    </cfRule>
  </conditionalFormatting>
  <conditionalFormatting sqref="J9:J12 N9:P12 R9:R12">
    <cfRule type="expression" dxfId="426" priority="305">
      <formula>IF(J9="Pass",1,0)</formula>
    </cfRule>
    <cfRule type="expression" dxfId="425" priority="306">
      <formula>IF(J9="Fail",1,0)</formula>
    </cfRule>
  </conditionalFormatting>
  <conditionalFormatting sqref="L9:L12 P9:P12 T9:T12">
    <cfRule type="expression" dxfId="424" priority="304">
      <formula>IF(L9&lt;&gt;"",1,0)</formula>
    </cfRule>
  </conditionalFormatting>
  <conditionalFormatting sqref="F8:F12">
    <cfRule type="expression" dxfId="423" priority="302">
      <formula>IF(F8="Pass",1,0)</formula>
    </cfRule>
    <cfRule type="expression" dxfId="422" priority="303">
      <formula>IF(F8="Fail",1,0)</formula>
    </cfRule>
  </conditionalFormatting>
  <conditionalFormatting sqref="H8:H12">
    <cfRule type="expression" dxfId="421" priority="301">
      <formula>IF(H8&lt;&gt;"",1,0)</formula>
    </cfRule>
  </conditionalFormatting>
  <conditionalFormatting sqref="J8 N8:P8 R8 F8">
    <cfRule type="expression" dxfId="420" priority="299">
      <formula>IF(F8="Pass",1,0)</formula>
    </cfRule>
    <cfRule type="expression" dxfId="419" priority="300">
      <formula>IF(F8="Fail",1,0)</formula>
    </cfRule>
  </conditionalFormatting>
  <conditionalFormatting sqref="H8 L8 P8 T8">
    <cfRule type="expression" dxfId="418" priority="298">
      <formula>IF(H8&lt;&gt;"",1,0)</formula>
    </cfRule>
  </conditionalFormatting>
  <conditionalFormatting sqref="J9:J12 N9:P12 R9:R12">
    <cfRule type="expression" dxfId="417" priority="296">
      <formula>IF(J9="Pass",1,0)</formula>
    </cfRule>
    <cfRule type="expression" dxfId="416" priority="297">
      <formula>IF(J9="Fail",1,0)</formula>
    </cfRule>
  </conditionalFormatting>
  <conditionalFormatting sqref="L9:L12 P9:P12 T9:T12">
    <cfRule type="expression" dxfId="415" priority="295">
      <formula>IF(L9&lt;&gt;"",1,0)</formula>
    </cfRule>
  </conditionalFormatting>
  <conditionalFormatting sqref="F9:F13">
    <cfRule type="expression" dxfId="414" priority="293">
      <formula>IF(F9="Pass",1,0)</formula>
    </cfRule>
    <cfRule type="expression" dxfId="413" priority="294">
      <formula>IF(F9="Fail",1,0)</formula>
    </cfRule>
  </conditionalFormatting>
  <conditionalFormatting sqref="H9:H13">
    <cfRule type="expression" dxfId="412" priority="292">
      <formula>IF(H9&lt;&gt;"",1,0)</formula>
    </cfRule>
  </conditionalFormatting>
  <conditionalFormatting sqref="J9 N9:P9 R9 F9">
    <cfRule type="expression" dxfId="411" priority="290">
      <formula>IF(F9="Pass",1,0)</formula>
    </cfRule>
    <cfRule type="expression" dxfId="410" priority="291">
      <formula>IF(F9="Fail",1,0)</formula>
    </cfRule>
  </conditionalFormatting>
  <conditionalFormatting sqref="H9 L9 P9 T9">
    <cfRule type="expression" dxfId="409" priority="289">
      <formula>IF(H9&lt;&gt;"",1,0)</formula>
    </cfRule>
  </conditionalFormatting>
  <conditionalFormatting sqref="J10:J13 N10:P13 R10:R13">
    <cfRule type="expression" dxfId="408" priority="287">
      <formula>IF(J10="Pass",1,0)</formula>
    </cfRule>
    <cfRule type="expression" dxfId="407" priority="288">
      <formula>IF(J10="Fail",1,0)</formula>
    </cfRule>
  </conditionalFormatting>
  <conditionalFormatting sqref="L10:L13 P10:P13 T10:T13">
    <cfRule type="expression" dxfId="406" priority="286">
      <formula>IF(L10&lt;&gt;"",1,0)</formula>
    </cfRule>
  </conditionalFormatting>
  <conditionalFormatting sqref="F8 J8 N8:P8 R8">
    <cfRule type="expression" dxfId="405" priority="284">
      <formula>IF(F8="Pass",1,0)</formula>
    </cfRule>
    <cfRule type="expression" dxfId="404" priority="285">
      <formula>IF(F8="Fail",1,0)</formula>
    </cfRule>
  </conditionalFormatting>
  <conditionalFormatting sqref="H8 L8 P8 T8">
    <cfRule type="expression" dxfId="403" priority="283">
      <formula>IF(H8&lt;&gt;"",1,0)</formula>
    </cfRule>
  </conditionalFormatting>
  <conditionalFormatting sqref="F10:F14">
    <cfRule type="expression" dxfId="402" priority="281">
      <formula>IF(F10="Pass",1,0)</formula>
    </cfRule>
    <cfRule type="expression" dxfId="401" priority="282">
      <formula>IF(F10="Fail",1,0)</formula>
    </cfRule>
  </conditionalFormatting>
  <conditionalFormatting sqref="H10:H14">
    <cfRule type="expression" dxfId="400" priority="280">
      <formula>IF(H10&lt;&gt;"",1,0)</formula>
    </cfRule>
  </conditionalFormatting>
  <conditionalFormatting sqref="J10:J14 N10:P14 R10:R14">
    <cfRule type="expression" dxfId="399" priority="278">
      <formula>IF(J10="Pass",1,0)</formula>
    </cfRule>
    <cfRule type="expression" dxfId="398" priority="279">
      <formula>IF(J10="Fail",1,0)</formula>
    </cfRule>
  </conditionalFormatting>
  <conditionalFormatting sqref="L10:L14 P10:P14 T10:T14">
    <cfRule type="expression" dxfId="397" priority="277">
      <formula>IF(L10&lt;&gt;"",1,0)</formula>
    </cfRule>
  </conditionalFormatting>
  <conditionalFormatting sqref="F10:F15 J10:J15 N10:P15 R10:R15">
    <cfRule type="expression" dxfId="396" priority="275">
      <formula>IF(F10="Pass",1,0)</formula>
    </cfRule>
    <cfRule type="expression" dxfId="395" priority="276">
      <formula>IF(F10="Fail",1,0)</formula>
    </cfRule>
  </conditionalFormatting>
  <conditionalFormatting sqref="H10:H15 L10:L15 P10:P15 T10:T15">
    <cfRule type="expression" dxfId="394" priority="274">
      <formula>IF(H10&lt;&gt;"",1,0)</formula>
    </cfRule>
  </conditionalFormatting>
  <conditionalFormatting sqref="F8:F12">
    <cfRule type="expression" dxfId="393" priority="272">
      <formula>IF(F8="Pass",1,0)</formula>
    </cfRule>
    <cfRule type="expression" dxfId="392" priority="273">
      <formula>IF(F8="Fail",1,0)</formula>
    </cfRule>
  </conditionalFormatting>
  <conditionalFormatting sqref="H8:H12">
    <cfRule type="expression" dxfId="391" priority="271">
      <formula>IF(H8&lt;&gt;"",1,0)</formula>
    </cfRule>
  </conditionalFormatting>
  <conditionalFormatting sqref="J8 N8:P8 R8 F8">
    <cfRule type="expression" dxfId="390" priority="269">
      <formula>IF(F8="Pass",1,0)</formula>
    </cfRule>
    <cfRule type="expression" dxfId="389" priority="270">
      <formula>IF(F8="Fail",1,0)</formula>
    </cfRule>
  </conditionalFormatting>
  <conditionalFormatting sqref="H8 L8 P8 T8">
    <cfRule type="expression" dxfId="388" priority="268">
      <formula>IF(H8&lt;&gt;"",1,0)</formula>
    </cfRule>
  </conditionalFormatting>
  <conditionalFormatting sqref="J9:J12 N9:P12 R9:R12">
    <cfRule type="expression" dxfId="387" priority="266">
      <formula>IF(J9="Pass",1,0)</formula>
    </cfRule>
    <cfRule type="expression" dxfId="386" priority="267">
      <formula>IF(J9="Fail",1,0)</formula>
    </cfRule>
  </conditionalFormatting>
  <conditionalFormatting sqref="L9:L12 P9:P12 T9:T12">
    <cfRule type="expression" dxfId="385" priority="265">
      <formula>IF(L9&lt;&gt;"",1,0)</formula>
    </cfRule>
  </conditionalFormatting>
  <conditionalFormatting sqref="F9:F13">
    <cfRule type="expression" dxfId="384" priority="263">
      <formula>IF(F9="Pass",1,0)</formula>
    </cfRule>
    <cfRule type="expression" dxfId="383" priority="264">
      <formula>IF(F9="Fail",1,0)</formula>
    </cfRule>
  </conditionalFormatting>
  <conditionalFormatting sqref="H9:H13">
    <cfRule type="expression" dxfId="382" priority="262">
      <formula>IF(H9&lt;&gt;"",1,0)</formula>
    </cfRule>
  </conditionalFormatting>
  <conditionalFormatting sqref="J9 N9:P9 R9 F9">
    <cfRule type="expression" dxfId="381" priority="260">
      <formula>IF(F9="Pass",1,0)</formula>
    </cfRule>
    <cfRule type="expression" dxfId="380" priority="261">
      <formula>IF(F9="Fail",1,0)</formula>
    </cfRule>
  </conditionalFormatting>
  <conditionalFormatting sqref="H9 L9 P9 T9">
    <cfRule type="expression" dxfId="379" priority="259">
      <formula>IF(H9&lt;&gt;"",1,0)</formula>
    </cfRule>
  </conditionalFormatting>
  <conditionalFormatting sqref="J10:J13 N10:P13 R10:R13">
    <cfRule type="expression" dxfId="378" priority="257">
      <formula>IF(J10="Pass",1,0)</formula>
    </cfRule>
    <cfRule type="expression" dxfId="377" priority="258">
      <formula>IF(J10="Fail",1,0)</formula>
    </cfRule>
  </conditionalFormatting>
  <conditionalFormatting sqref="L10:L13 P10:P13 T10:T13">
    <cfRule type="expression" dxfId="376" priority="256">
      <formula>IF(L10&lt;&gt;"",1,0)</formula>
    </cfRule>
  </conditionalFormatting>
  <conditionalFormatting sqref="F8 J8 N8:P8 R8">
    <cfRule type="expression" dxfId="375" priority="254">
      <formula>IF(F8="Pass",1,0)</formula>
    </cfRule>
    <cfRule type="expression" dxfId="374" priority="255">
      <formula>IF(F8="Fail",1,0)</formula>
    </cfRule>
  </conditionalFormatting>
  <conditionalFormatting sqref="H8 L8 P8 T8">
    <cfRule type="expression" dxfId="373" priority="253">
      <formula>IF(H8&lt;&gt;"",1,0)</formula>
    </cfRule>
  </conditionalFormatting>
  <conditionalFormatting sqref="F10:F14">
    <cfRule type="expression" dxfId="372" priority="251">
      <formula>IF(F10="Pass",1,0)</formula>
    </cfRule>
    <cfRule type="expression" dxfId="371" priority="252">
      <formula>IF(F10="Fail",1,0)</formula>
    </cfRule>
  </conditionalFormatting>
  <conditionalFormatting sqref="H10:H14">
    <cfRule type="expression" dxfId="370" priority="250">
      <formula>IF(H10&lt;&gt;"",1,0)</formula>
    </cfRule>
  </conditionalFormatting>
  <conditionalFormatting sqref="J10:J14 N10:P14 R10:R14">
    <cfRule type="expression" dxfId="369" priority="248">
      <formula>IF(J10="Pass",1,0)</formula>
    </cfRule>
    <cfRule type="expression" dxfId="368" priority="249">
      <formula>IF(J10="Fail",1,0)</formula>
    </cfRule>
  </conditionalFormatting>
  <conditionalFormatting sqref="L10:L14 P10:P14 T10:T14">
    <cfRule type="expression" dxfId="367" priority="247">
      <formula>IF(L10&lt;&gt;"",1,0)</formula>
    </cfRule>
  </conditionalFormatting>
  <conditionalFormatting sqref="F10:F15 J10:J15 N10:P15 R10:R15">
    <cfRule type="expression" dxfId="366" priority="245">
      <formula>IF(F10="Pass",1,0)</formula>
    </cfRule>
    <cfRule type="expression" dxfId="365" priority="246">
      <formula>IF(F10="Fail",1,0)</formula>
    </cfRule>
  </conditionalFormatting>
  <conditionalFormatting sqref="H10:H15 L10:L15 P10:P15 T10:T15">
    <cfRule type="expression" dxfId="364" priority="244">
      <formula>IF(H10&lt;&gt;"",1,0)</formula>
    </cfRule>
  </conditionalFormatting>
  <conditionalFormatting sqref="F23:F27">
    <cfRule type="expression" dxfId="363" priority="242">
      <formula>IF(F23="Pass",1,0)</formula>
    </cfRule>
    <cfRule type="expression" dxfId="362" priority="243">
      <formula>IF(F23="Fail",1,0)</formula>
    </cfRule>
  </conditionalFormatting>
  <conditionalFormatting sqref="H23:H27">
    <cfRule type="expression" dxfId="361" priority="241">
      <formula>IF(H23&lt;&gt;"",1,0)</formula>
    </cfRule>
  </conditionalFormatting>
  <conditionalFormatting sqref="B17">
    <cfRule type="expression" dxfId="360" priority="238">
      <formula>IF(COUNTIF(F23:F27,"Fail")&gt;0,1,0)</formula>
    </cfRule>
    <cfRule type="expression" dxfId="359" priority="239">
      <formula>IF(COUNTIF(F23:F27,"Not Started")&gt;0,1,0)</formula>
    </cfRule>
    <cfRule type="expression" dxfId="358" priority="240">
      <formula>IF(COUNTIF(F23:F27,"Pass")&gt;0,1,0)</formula>
    </cfRule>
  </conditionalFormatting>
  <conditionalFormatting sqref="J23 N23:P23 R23 F23">
    <cfRule type="expression" dxfId="357" priority="236">
      <formula>IF(F23="Pass",1,0)</formula>
    </cfRule>
    <cfRule type="expression" dxfId="356" priority="237">
      <formula>IF(F23="Fail",1,0)</formula>
    </cfRule>
  </conditionalFormatting>
  <conditionalFormatting sqref="H23 L23 P23 T23">
    <cfRule type="expression" dxfId="355" priority="235">
      <formula>IF(H23&lt;&gt;"",1,0)</formula>
    </cfRule>
  </conditionalFormatting>
  <conditionalFormatting sqref="J24:J27 N24:P27 R24:R27">
    <cfRule type="expression" dxfId="354" priority="233">
      <formula>IF(J24="Pass",1,0)</formula>
    </cfRule>
    <cfRule type="expression" dxfId="353" priority="234">
      <formula>IF(J24="Fail",1,0)</formula>
    </cfRule>
  </conditionalFormatting>
  <conditionalFormatting sqref="L24:L27 P24:P27 T24:T27">
    <cfRule type="expression" dxfId="352" priority="232">
      <formula>IF(L24&lt;&gt;"",1,0)</formula>
    </cfRule>
  </conditionalFormatting>
  <conditionalFormatting sqref="F23:F27">
    <cfRule type="expression" dxfId="351" priority="230">
      <formula>IF(F23="Pass",1,0)</formula>
    </cfRule>
    <cfRule type="expression" dxfId="350" priority="231">
      <formula>IF(F23="Fail",1,0)</formula>
    </cfRule>
  </conditionalFormatting>
  <conditionalFormatting sqref="H23:H27">
    <cfRule type="expression" dxfId="349" priority="229">
      <formula>IF(H23&lt;&gt;"",1,0)</formula>
    </cfRule>
  </conditionalFormatting>
  <conditionalFormatting sqref="J23 N23:P23 R23 F23">
    <cfRule type="expression" dxfId="348" priority="227">
      <formula>IF(F23="Pass",1,0)</formula>
    </cfRule>
    <cfRule type="expression" dxfId="347" priority="228">
      <formula>IF(F23="Fail",1,0)</formula>
    </cfRule>
  </conditionalFormatting>
  <conditionalFormatting sqref="H23 L23 P23 T23">
    <cfRule type="expression" dxfId="346" priority="226">
      <formula>IF(H23&lt;&gt;"",1,0)</formula>
    </cfRule>
  </conditionalFormatting>
  <conditionalFormatting sqref="J24:J27 N24:P27 R24:R27">
    <cfRule type="expression" dxfId="345" priority="224">
      <formula>IF(J24="Pass",1,0)</formula>
    </cfRule>
    <cfRule type="expression" dxfId="344" priority="225">
      <formula>IF(J24="Fail",1,0)</formula>
    </cfRule>
  </conditionalFormatting>
  <conditionalFormatting sqref="L24:L27 P24:P27 T24:T27">
    <cfRule type="expression" dxfId="343" priority="223">
      <formula>IF(L24&lt;&gt;"",1,0)</formula>
    </cfRule>
  </conditionalFormatting>
  <conditionalFormatting sqref="F23:F27">
    <cfRule type="expression" dxfId="342" priority="221">
      <formula>IF(F23="Pass",1,0)</formula>
    </cfRule>
    <cfRule type="expression" dxfId="341" priority="222">
      <formula>IF(F23="Fail",1,0)</formula>
    </cfRule>
  </conditionalFormatting>
  <conditionalFormatting sqref="H23:H27">
    <cfRule type="expression" dxfId="340" priority="220">
      <formula>IF(H23&lt;&gt;"",1,0)</formula>
    </cfRule>
  </conditionalFormatting>
  <conditionalFormatting sqref="J23 N23:P23 R23 F23">
    <cfRule type="expression" dxfId="339" priority="218">
      <formula>IF(F23="Pass",1,0)</formula>
    </cfRule>
    <cfRule type="expression" dxfId="338" priority="219">
      <formula>IF(F23="Fail",1,0)</formula>
    </cfRule>
  </conditionalFormatting>
  <conditionalFormatting sqref="H23 L23 P23 T23">
    <cfRule type="expression" dxfId="337" priority="217">
      <formula>IF(H23&lt;&gt;"",1,0)</formula>
    </cfRule>
  </conditionalFormatting>
  <conditionalFormatting sqref="J24:J27 N24:P27 R24:R27">
    <cfRule type="expression" dxfId="336" priority="215">
      <formula>IF(J24="Pass",1,0)</formula>
    </cfRule>
    <cfRule type="expression" dxfId="335" priority="216">
      <formula>IF(J24="Fail",1,0)</formula>
    </cfRule>
  </conditionalFormatting>
  <conditionalFormatting sqref="L24:L27 P24:P27 T24:T27">
    <cfRule type="expression" dxfId="334" priority="214">
      <formula>IF(L24&lt;&gt;"",1,0)</formula>
    </cfRule>
  </conditionalFormatting>
  <conditionalFormatting sqref="F24:F28">
    <cfRule type="expression" dxfId="333" priority="212">
      <formula>IF(F24="Pass",1,0)</formula>
    </cfRule>
    <cfRule type="expression" dxfId="332" priority="213">
      <formula>IF(F24="Fail",1,0)</formula>
    </cfRule>
  </conditionalFormatting>
  <conditionalFormatting sqref="H24:H28">
    <cfRule type="expression" dxfId="331" priority="211">
      <formula>IF(H24&lt;&gt;"",1,0)</formula>
    </cfRule>
  </conditionalFormatting>
  <conditionalFormatting sqref="J24 N24:P24 R24 F24">
    <cfRule type="expression" dxfId="330" priority="209">
      <formula>IF(F24="Pass",1,0)</formula>
    </cfRule>
    <cfRule type="expression" dxfId="329" priority="210">
      <formula>IF(F24="Fail",1,0)</formula>
    </cfRule>
  </conditionalFormatting>
  <conditionalFormatting sqref="H24 L24 P24 T24">
    <cfRule type="expression" dxfId="328" priority="208">
      <formula>IF(H24&lt;&gt;"",1,0)</formula>
    </cfRule>
  </conditionalFormatting>
  <conditionalFormatting sqref="J25:J28 N25:P28 R25:R28">
    <cfRule type="expression" dxfId="327" priority="206">
      <formula>IF(J25="Pass",1,0)</formula>
    </cfRule>
    <cfRule type="expression" dxfId="326" priority="207">
      <formula>IF(J25="Fail",1,0)</formula>
    </cfRule>
  </conditionalFormatting>
  <conditionalFormatting sqref="L25:L28 P25:P28 T25:T28">
    <cfRule type="expression" dxfId="325" priority="205">
      <formula>IF(L25&lt;&gt;"",1,0)</formula>
    </cfRule>
  </conditionalFormatting>
  <conditionalFormatting sqref="F23 J23 N23:P23 R23">
    <cfRule type="expression" dxfId="324" priority="203">
      <formula>IF(F23="Pass",1,0)</formula>
    </cfRule>
    <cfRule type="expression" dxfId="323" priority="204">
      <formula>IF(F23="Fail",1,0)</formula>
    </cfRule>
  </conditionalFormatting>
  <conditionalFormatting sqref="H23 L23 P23 T23">
    <cfRule type="expression" dxfId="322" priority="202">
      <formula>IF(H23&lt;&gt;"",1,0)</formula>
    </cfRule>
  </conditionalFormatting>
  <conditionalFormatting sqref="F25:F29">
    <cfRule type="expression" dxfId="321" priority="200">
      <formula>IF(F25="Pass",1,0)</formula>
    </cfRule>
    <cfRule type="expression" dxfId="320" priority="201">
      <formula>IF(F25="Fail",1,0)</formula>
    </cfRule>
  </conditionalFormatting>
  <conditionalFormatting sqref="H25:H29">
    <cfRule type="expression" dxfId="319" priority="199">
      <formula>IF(H25&lt;&gt;"",1,0)</formula>
    </cfRule>
  </conditionalFormatting>
  <conditionalFormatting sqref="J25:J29 N25:P29 R25:R29">
    <cfRule type="expression" dxfId="318" priority="197">
      <formula>IF(J25="Pass",1,0)</formula>
    </cfRule>
    <cfRule type="expression" dxfId="317" priority="198">
      <formula>IF(J25="Fail",1,0)</formula>
    </cfRule>
  </conditionalFormatting>
  <conditionalFormatting sqref="L25:L29 P25:P29 T25:T29">
    <cfRule type="expression" dxfId="316" priority="196">
      <formula>IF(L25&lt;&gt;"",1,0)</formula>
    </cfRule>
  </conditionalFormatting>
  <conditionalFormatting sqref="F25:F30 J25:J30 N25:P30 R25:R30">
    <cfRule type="expression" dxfId="315" priority="194">
      <formula>IF(F25="Pass",1,0)</formula>
    </cfRule>
    <cfRule type="expression" dxfId="314" priority="195">
      <formula>IF(F25="Fail",1,0)</formula>
    </cfRule>
  </conditionalFormatting>
  <conditionalFormatting sqref="H25:H30 L25:L30 P25:P30 T25:T30">
    <cfRule type="expression" dxfId="313" priority="193">
      <formula>IF(H25&lt;&gt;"",1,0)</formula>
    </cfRule>
  </conditionalFormatting>
  <conditionalFormatting sqref="F23:F27">
    <cfRule type="expression" dxfId="312" priority="191">
      <formula>IF(F23="Pass",1,0)</formula>
    </cfRule>
    <cfRule type="expression" dxfId="311" priority="192">
      <formula>IF(F23="Fail",1,0)</formula>
    </cfRule>
  </conditionalFormatting>
  <conditionalFormatting sqref="H23:H27">
    <cfRule type="expression" dxfId="310" priority="190">
      <formula>IF(H23&lt;&gt;"",1,0)</formula>
    </cfRule>
  </conditionalFormatting>
  <conditionalFormatting sqref="J23 N23:P23 R23 F23">
    <cfRule type="expression" dxfId="309" priority="188">
      <formula>IF(F23="Pass",1,0)</formula>
    </cfRule>
    <cfRule type="expression" dxfId="308" priority="189">
      <formula>IF(F23="Fail",1,0)</formula>
    </cfRule>
  </conditionalFormatting>
  <conditionalFormatting sqref="H23 L23 P23 T23">
    <cfRule type="expression" dxfId="307" priority="187">
      <formula>IF(H23&lt;&gt;"",1,0)</formula>
    </cfRule>
  </conditionalFormatting>
  <conditionalFormatting sqref="J24:J27 N24:P27 R24:R27">
    <cfRule type="expression" dxfId="306" priority="185">
      <formula>IF(J24="Pass",1,0)</formula>
    </cfRule>
    <cfRule type="expression" dxfId="305" priority="186">
      <formula>IF(J24="Fail",1,0)</formula>
    </cfRule>
  </conditionalFormatting>
  <conditionalFormatting sqref="L24:L27 P24:P27 T24:T27">
    <cfRule type="expression" dxfId="304" priority="184">
      <formula>IF(L24&lt;&gt;"",1,0)</formula>
    </cfRule>
  </conditionalFormatting>
  <conditionalFormatting sqref="F24:F28">
    <cfRule type="expression" dxfId="303" priority="182">
      <formula>IF(F24="Pass",1,0)</formula>
    </cfRule>
    <cfRule type="expression" dxfId="302" priority="183">
      <formula>IF(F24="Fail",1,0)</formula>
    </cfRule>
  </conditionalFormatting>
  <conditionalFormatting sqref="H24:H28">
    <cfRule type="expression" dxfId="301" priority="181">
      <formula>IF(H24&lt;&gt;"",1,0)</formula>
    </cfRule>
  </conditionalFormatting>
  <conditionalFormatting sqref="J24 N24:P24 R24 F24">
    <cfRule type="expression" dxfId="300" priority="179">
      <formula>IF(F24="Pass",1,0)</formula>
    </cfRule>
    <cfRule type="expression" dxfId="299" priority="180">
      <formula>IF(F24="Fail",1,0)</formula>
    </cfRule>
  </conditionalFormatting>
  <conditionalFormatting sqref="H24 L24 P24 T24">
    <cfRule type="expression" dxfId="298" priority="178">
      <formula>IF(H24&lt;&gt;"",1,0)</formula>
    </cfRule>
  </conditionalFormatting>
  <conditionalFormatting sqref="J25:J28 N25:P28 R25:R28">
    <cfRule type="expression" dxfId="297" priority="176">
      <formula>IF(J25="Pass",1,0)</formula>
    </cfRule>
    <cfRule type="expression" dxfId="296" priority="177">
      <formula>IF(J25="Fail",1,0)</formula>
    </cfRule>
  </conditionalFormatting>
  <conditionalFormatting sqref="L25:L28 P25:P28 T25:T28">
    <cfRule type="expression" dxfId="295" priority="175">
      <formula>IF(L25&lt;&gt;"",1,0)</formula>
    </cfRule>
  </conditionalFormatting>
  <conditionalFormatting sqref="F23 J23 N23:P23 R23">
    <cfRule type="expression" dxfId="294" priority="173">
      <formula>IF(F23="Pass",1,0)</formula>
    </cfRule>
    <cfRule type="expression" dxfId="293" priority="174">
      <formula>IF(F23="Fail",1,0)</formula>
    </cfRule>
  </conditionalFormatting>
  <conditionalFormatting sqref="H23 L23 P23 T23">
    <cfRule type="expression" dxfId="292" priority="172">
      <formula>IF(H23&lt;&gt;"",1,0)</formula>
    </cfRule>
  </conditionalFormatting>
  <conditionalFormatting sqref="F25:F29">
    <cfRule type="expression" dxfId="291" priority="170">
      <formula>IF(F25="Pass",1,0)</formula>
    </cfRule>
    <cfRule type="expression" dxfId="290" priority="171">
      <formula>IF(F25="Fail",1,0)</formula>
    </cfRule>
  </conditionalFormatting>
  <conditionalFormatting sqref="H25:H29">
    <cfRule type="expression" dxfId="289" priority="169">
      <formula>IF(H25&lt;&gt;"",1,0)</formula>
    </cfRule>
  </conditionalFormatting>
  <conditionalFormatting sqref="J25:J29 N25:P29 R25:R29">
    <cfRule type="expression" dxfId="288" priority="167">
      <formula>IF(J25="Pass",1,0)</formula>
    </cfRule>
    <cfRule type="expression" dxfId="287" priority="168">
      <formula>IF(J25="Fail",1,0)</formula>
    </cfRule>
  </conditionalFormatting>
  <conditionalFormatting sqref="L25:L29 P25:P29 T25:T29">
    <cfRule type="expression" dxfId="286" priority="166">
      <formula>IF(L25&lt;&gt;"",1,0)</formula>
    </cfRule>
  </conditionalFormatting>
  <conditionalFormatting sqref="F25:F30 J25:J30 N25:P30 R25:R30">
    <cfRule type="expression" dxfId="285" priority="164">
      <formula>IF(F25="Pass",1,0)</formula>
    </cfRule>
    <cfRule type="expression" dxfId="284" priority="165">
      <formula>IF(F25="Fail",1,0)</formula>
    </cfRule>
  </conditionalFormatting>
  <conditionalFormatting sqref="H25:H30 L25:L30 P25:P30 T25:T30">
    <cfRule type="expression" dxfId="283" priority="163">
      <formula>IF(H25&lt;&gt;"",1,0)</formula>
    </cfRule>
  </conditionalFormatting>
  <conditionalFormatting sqref="B32">
    <cfRule type="expression" dxfId="282" priority="160">
      <formula>IF(COUNTIF(F38:F42,"Fail")&gt;0,1,0)</formula>
    </cfRule>
    <cfRule type="expression" dxfId="281" priority="161">
      <formula>IF(COUNTIF(F38:F42,"Not Started")&gt;0,1,0)</formula>
    </cfRule>
    <cfRule type="expression" dxfId="280" priority="162">
      <formula>IF(COUNTIF(F38:F42,"Pass")&gt;0,1,0)</formula>
    </cfRule>
  </conditionalFormatting>
  <conditionalFormatting sqref="F38:F42">
    <cfRule type="expression" dxfId="279" priority="158">
      <formula>IF(F38="Pass",1,0)</formula>
    </cfRule>
    <cfRule type="expression" dxfId="278" priority="159">
      <formula>IF(F38="Fail",1,0)</formula>
    </cfRule>
  </conditionalFormatting>
  <conditionalFormatting sqref="H38:H42">
    <cfRule type="expression" dxfId="277" priority="157">
      <formula>IF(H38&lt;&gt;"",1,0)</formula>
    </cfRule>
  </conditionalFormatting>
  <conditionalFormatting sqref="J38 N38:P38 R38 F38">
    <cfRule type="expression" dxfId="276" priority="155">
      <formula>IF(F38="Pass",1,0)</formula>
    </cfRule>
    <cfRule type="expression" dxfId="275" priority="156">
      <formula>IF(F38="Fail",1,0)</formula>
    </cfRule>
  </conditionalFormatting>
  <conditionalFormatting sqref="H38 L38 P38 T38">
    <cfRule type="expression" dxfId="274" priority="154">
      <formula>IF(H38&lt;&gt;"",1,0)</formula>
    </cfRule>
  </conditionalFormatting>
  <conditionalFormatting sqref="J39:J42 N39:P42 R39:R42">
    <cfRule type="expression" dxfId="273" priority="152">
      <formula>IF(J39="Pass",1,0)</formula>
    </cfRule>
    <cfRule type="expression" dxfId="272" priority="153">
      <formula>IF(J39="Fail",1,0)</formula>
    </cfRule>
  </conditionalFormatting>
  <conditionalFormatting sqref="L39:L42 P39:P42 T39:T42">
    <cfRule type="expression" dxfId="271" priority="151">
      <formula>IF(L39&lt;&gt;"",1,0)</formula>
    </cfRule>
  </conditionalFormatting>
  <conditionalFormatting sqref="F38:F42">
    <cfRule type="expression" dxfId="270" priority="149">
      <formula>IF(F38="Pass",1,0)</formula>
    </cfRule>
    <cfRule type="expression" dxfId="269" priority="150">
      <formula>IF(F38="Fail",1,0)</formula>
    </cfRule>
  </conditionalFormatting>
  <conditionalFormatting sqref="H38:H42">
    <cfRule type="expression" dxfId="268" priority="148">
      <formula>IF(H38&lt;&gt;"",1,0)</formula>
    </cfRule>
  </conditionalFormatting>
  <conditionalFormatting sqref="J38 N38:P38 R38 F38">
    <cfRule type="expression" dxfId="267" priority="146">
      <formula>IF(F38="Pass",1,0)</formula>
    </cfRule>
    <cfRule type="expression" dxfId="266" priority="147">
      <formula>IF(F38="Fail",1,0)</formula>
    </cfRule>
  </conditionalFormatting>
  <conditionalFormatting sqref="H38 L38 P38 T38">
    <cfRule type="expression" dxfId="265" priority="145">
      <formula>IF(H38&lt;&gt;"",1,0)</formula>
    </cfRule>
  </conditionalFormatting>
  <conditionalFormatting sqref="J39:J42 N39:P42 R39:R42">
    <cfRule type="expression" dxfId="264" priority="143">
      <formula>IF(J39="Pass",1,0)</formula>
    </cfRule>
    <cfRule type="expression" dxfId="263" priority="144">
      <formula>IF(J39="Fail",1,0)</formula>
    </cfRule>
  </conditionalFormatting>
  <conditionalFormatting sqref="L39:L42 P39:P42 T39:T42">
    <cfRule type="expression" dxfId="262" priority="142">
      <formula>IF(L39&lt;&gt;"",1,0)</formula>
    </cfRule>
  </conditionalFormatting>
  <conditionalFormatting sqref="F38:F42">
    <cfRule type="expression" dxfId="261" priority="140">
      <formula>IF(F38="Pass",1,0)</formula>
    </cfRule>
    <cfRule type="expression" dxfId="260" priority="141">
      <formula>IF(F38="Fail",1,0)</formula>
    </cfRule>
  </conditionalFormatting>
  <conditionalFormatting sqref="H38:H42">
    <cfRule type="expression" dxfId="259" priority="139">
      <formula>IF(H38&lt;&gt;"",1,0)</formula>
    </cfRule>
  </conditionalFormatting>
  <conditionalFormatting sqref="J38 N38:P38 R38 F38">
    <cfRule type="expression" dxfId="258" priority="137">
      <formula>IF(F38="Pass",1,0)</formula>
    </cfRule>
    <cfRule type="expression" dxfId="257" priority="138">
      <formula>IF(F38="Fail",1,0)</formula>
    </cfRule>
  </conditionalFormatting>
  <conditionalFormatting sqref="H38 L38 P38 T38">
    <cfRule type="expression" dxfId="256" priority="136">
      <formula>IF(H38&lt;&gt;"",1,0)</formula>
    </cfRule>
  </conditionalFormatting>
  <conditionalFormatting sqref="J39:J42 N39:P42 R39:R42">
    <cfRule type="expression" dxfId="255" priority="134">
      <formula>IF(J39="Pass",1,0)</formula>
    </cfRule>
    <cfRule type="expression" dxfId="254" priority="135">
      <formula>IF(J39="Fail",1,0)</formula>
    </cfRule>
  </conditionalFormatting>
  <conditionalFormatting sqref="L39:L42 P39:P42 T39:T42">
    <cfRule type="expression" dxfId="253" priority="133">
      <formula>IF(L39&lt;&gt;"",1,0)</formula>
    </cfRule>
  </conditionalFormatting>
  <conditionalFormatting sqref="F39:F43">
    <cfRule type="expression" dxfId="252" priority="131">
      <formula>IF(F39="Pass",1,0)</formula>
    </cfRule>
    <cfRule type="expression" dxfId="251" priority="132">
      <formula>IF(F39="Fail",1,0)</formula>
    </cfRule>
  </conditionalFormatting>
  <conditionalFormatting sqref="H39:H43">
    <cfRule type="expression" dxfId="250" priority="130">
      <formula>IF(H39&lt;&gt;"",1,0)</formula>
    </cfRule>
  </conditionalFormatting>
  <conditionalFormatting sqref="J39 N39:P39 R39 F39">
    <cfRule type="expression" dxfId="249" priority="128">
      <formula>IF(F39="Pass",1,0)</formula>
    </cfRule>
    <cfRule type="expression" dxfId="248" priority="129">
      <formula>IF(F39="Fail",1,0)</formula>
    </cfRule>
  </conditionalFormatting>
  <conditionalFormatting sqref="H39 L39 P39 T39">
    <cfRule type="expression" dxfId="247" priority="127">
      <formula>IF(H39&lt;&gt;"",1,0)</formula>
    </cfRule>
  </conditionalFormatting>
  <conditionalFormatting sqref="J40:J43 N40:P43 R40:R43">
    <cfRule type="expression" dxfId="246" priority="125">
      <formula>IF(J40="Pass",1,0)</formula>
    </cfRule>
    <cfRule type="expression" dxfId="245" priority="126">
      <formula>IF(J40="Fail",1,0)</formula>
    </cfRule>
  </conditionalFormatting>
  <conditionalFormatting sqref="L40:L43 P40:P43 T40:T43">
    <cfRule type="expression" dxfId="244" priority="124">
      <formula>IF(L40&lt;&gt;"",1,0)</formula>
    </cfRule>
  </conditionalFormatting>
  <conditionalFormatting sqref="F38 J38 N38:P38 R38">
    <cfRule type="expression" dxfId="243" priority="122">
      <formula>IF(F38="Pass",1,0)</formula>
    </cfRule>
    <cfRule type="expression" dxfId="242" priority="123">
      <formula>IF(F38="Fail",1,0)</formula>
    </cfRule>
  </conditionalFormatting>
  <conditionalFormatting sqref="H38 L38 P38 T38">
    <cfRule type="expression" dxfId="241" priority="121">
      <formula>IF(H38&lt;&gt;"",1,0)</formula>
    </cfRule>
  </conditionalFormatting>
  <conditionalFormatting sqref="F40:F44">
    <cfRule type="expression" dxfId="240" priority="119">
      <formula>IF(F40="Pass",1,0)</formula>
    </cfRule>
    <cfRule type="expression" dxfId="239" priority="120">
      <formula>IF(F40="Fail",1,0)</formula>
    </cfRule>
  </conditionalFormatting>
  <conditionalFormatting sqref="H40:H44">
    <cfRule type="expression" dxfId="238" priority="118">
      <formula>IF(H40&lt;&gt;"",1,0)</formula>
    </cfRule>
  </conditionalFormatting>
  <conditionalFormatting sqref="J40:J44 N40:P44 R40:R44">
    <cfRule type="expression" dxfId="237" priority="116">
      <formula>IF(J40="Pass",1,0)</formula>
    </cfRule>
    <cfRule type="expression" dxfId="236" priority="117">
      <formula>IF(J40="Fail",1,0)</formula>
    </cfRule>
  </conditionalFormatting>
  <conditionalFormatting sqref="L40:L44 P40:P44 T40:T44">
    <cfRule type="expression" dxfId="235" priority="115">
      <formula>IF(L40&lt;&gt;"",1,0)</formula>
    </cfRule>
  </conditionalFormatting>
  <conditionalFormatting sqref="F40:F45 J40:J45 N40:P45 R40:R45">
    <cfRule type="expression" dxfId="234" priority="113">
      <formula>IF(F40="Pass",1,0)</formula>
    </cfRule>
    <cfRule type="expression" dxfId="233" priority="114">
      <formula>IF(F40="Fail",1,0)</formula>
    </cfRule>
  </conditionalFormatting>
  <conditionalFormatting sqref="H40:H45 L40:L45 P40:P45 T40:T45">
    <cfRule type="expression" dxfId="232" priority="112">
      <formula>IF(H40&lt;&gt;"",1,0)</formula>
    </cfRule>
  </conditionalFormatting>
  <conditionalFormatting sqref="F38:F42">
    <cfRule type="expression" dxfId="231" priority="110">
      <formula>IF(F38="Pass",1,0)</formula>
    </cfRule>
    <cfRule type="expression" dxfId="230" priority="111">
      <formula>IF(F38="Fail",1,0)</formula>
    </cfRule>
  </conditionalFormatting>
  <conditionalFormatting sqref="H38:H42">
    <cfRule type="expression" dxfId="229" priority="109">
      <formula>IF(H38&lt;&gt;"",1,0)</formula>
    </cfRule>
  </conditionalFormatting>
  <conditionalFormatting sqref="J38 N38:P38 R38 F38">
    <cfRule type="expression" dxfId="228" priority="107">
      <formula>IF(F38="Pass",1,0)</formula>
    </cfRule>
    <cfRule type="expression" dxfId="227" priority="108">
      <formula>IF(F38="Fail",1,0)</formula>
    </cfRule>
  </conditionalFormatting>
  <conditionalFormatting sqref="H38 L38 P38 T38">
    <cfRule type="expression" dxfId="226" priority="106">
      <formula>IF(H38&lt;&gt;"",1,0)</formula>
    </cfRule>
  </conditionalFormatting>
  <conditionalFormatting sqref="J39:J42 N39:P42 R39:R42">
    <cfRule type="expression" dxfId="225" priority="104">
      <formula>IF(J39="Pass",1,0)</formula>
    </cfRule>
    <cfRule type="expression" dxfId="224" priority="105">
      <formula>IF(J39="Fail",1,0)</formula>
    </cfRule>
  </conditionalFormatting>
  <conditionalFormatting sqref="L39:L42 P39:P42 T39:T42">
    <cfRule type="expression" dxfId="223" priority="103">
      <formula>IF(L39&lt;&gt;"",1,0)</formula>
    </cfRule>
  </conditionalFormatting>
  <conditionalFormatting sqref="F39:F43">
    <cfRule type="expression" dxfId="222" priority="101">
      <formula>IF(F39="Pass",1,0)</formula>
    </cfRule>
    <cfRule type="expression" dxfId="221" priority="102">
      <formula>IF(F39="Fail",1,0)</formula>
    </cfRule>
  </conditionalFormatting>
  <conditionalFormatting sqref="H39:H43">
    <cfRule type="expression" dxfId="220" priority="100">
      <formula>IF(H39&lt;&gt;"",1,0)</formula>
    </cfRule>
  </conditionalFormatting>
  <conditionalFormatting sqref="J39 N39:P39 R39 F39">
    <cfRule type="expression" dxfId="219" priority="98">
      <formula>IF(F39="Pass",1,0)</formula>
    </cfRule>
    <cfRule type="expression" dxfId="218" priority="99">
      <formula>IF(F39="Fail",1,0)</formula>
    </cfRule>
  </conditionalFormatting>
  <conditionalFormatting sqref="H39 L39 P39 T39">
    <cfRule type="expression" dxfId="217" priority="97">
      <formula>IF(H39&lt;&gt;"",1,0)</formula>
    </cfRule>
  </conditionalFormatting>
  <conditionalFormatting sqref="J40:J43 N40:P43 R40:R43">
    <cfRule type="expression" dxfId="216" priority="95">
      <formula>IF(J40="Pass",1,0)</formula>
    </cfRule>
    <cfRule type="expression" dxfId="215" priority="96">
      <formula>IF(J40="Fail",1,0)</formula>
    </cfRule>
  </conditionalFormatting>
  <conditionalFormatting sqref="L40:L43 P40:P43 T40:T43">
    <cfRule type="expression" dxfId="214" priority="94">
      <formula>IF(L40&lt;&gt;"",1,0)</formula>
    </cfRule>
  </conditionalFormatting>
  <conditionalFormatting sqref="F38 J38 N38:P38 R38">
    <cfRule type="expression" dxfId="213" priority="92">
      <formula>IF(F38="Pass",1,0)</formula>
    </cfRule>
    <cfRule type="expression" dxfId="212" priority="93">
      <formula>IF(F38="Fail",1,0)</formula>
    </cfRule>
  </conditionalFormatting>
  <conditionalFormatting sqref="H38 L38 P38 T38">
    <cfRule type="expression" dxfId="211" priority="91">
      <formula>IF(H38&lt;&gt;"",1,0)</formula>
    </cfRule>
  </conditionalFormatting>
  <conditionalFormatting sqref="F40:F44">
    <cfRule type="expression" dxfId="210" priority="89">
      <formula>IF(F40="Pass",1,0)</formula>
    </cfRule>
    <cfRule type="expression" dxfId="209" priority="90">
      <formula>IF(F40="Fail",1,0)</formula>
    </cfRule>
  </conditionalFormatting>
  <conditionalFormatting sqref="H40:H44">
    <cfRule type="expression" dxfId="208" priority="88">
      <formula>IF(H40&lt;&gt;"",1,0)</formula>
    </cfRule>
  </conditionalFormatting>
  <conditionalFormatting sqref="J40:J44 N40:P44 R40:R44">
    <cfRule type="expression" dxfId="207" priority="86">
      <formula>IF(J40="Pass",1,0)</formula>
    </cfRule>
    <cfRule type="expression" dxfId="206" priority="87">
      <formula>IF(J40="Fail",1,0)</formula>
    </cfRule>
  </conditionalFormatting>
  <conditionalFormatting sqref="L40:L44 P40:P44 T40:T44">
    <cfRule type="expression" dxfId="205" priority="85">
      <formula>IF(L40&lt;&gt;"",1,0)</formula>
    </cfRule>
  </conditionalFormatting>
  <conditionalFormatting sqref="F40:F45 J40:J45 N40:P45 R40:R45">
    <cfRule type="expression" dxfId="204" priority="83">
      <formula>IF(F40="Pass",1,0)</formula>
    </cfRule>
    <cfRule type="expression" dxfId="203" priority="84">
      <formula>IF(F40="Fail",1,0)</formula>
    </cfRule>
  </conditionalFormatting>
  <conditionalFormatting sqref="H40:H45 L40:L45 P40:P45 T40:T45">
    <cfRule type="expression" dxfId="202" priority="82">
      <formula>IF(H40&lt;&gt;"",1,0)</formula>
    </cfRule>
  </conditionalFormatting>
  <conditionalFormatting sqref="B47">
    <cfRule type="expression" dxfId="201" priority="79">
      <formula>IF(COUNTIF(F53:F57,"Fail")&gt;0,1,0)</formula>
    </cfRule>
    <cfRule type="expression" dxfId="200" priority="80">
      <formula>IF(COUNTIF(F53:F57,"Not Started")&gt;0,1,0)</formula>
    </cfRule>
    <cfRule type="expression" dxfId="199" priority="81">
      <formula>IF(COUNTIF(F53:F57,"Pass")&gt;0,1,0)</formula>
    </cfRule>
  </conditionalFormatting>
  <conditionalFormatting sqref="F53:F57">
    <cfRule type="expression" dxfId="198" priority="77">
      <formula>IF(F53="Pass",1,0)</formula>
    </cfRule>
    <cfRule type="expression" dxfId="197" priority="78">
      <formula>IF(F53="Fail",1,0)</formula>
    </cfRule>
  </conditionalFormatting>
  <conditionalFormatting sqref="H53:H57">
    <cfRule type="expression" dxfId="196" priority="76">
      <formula>IF(H53&lt;&gt;"",1,0)</formula>
    </cfRule>
  </conditionalFormatting>
  <conditionalFormatting sqref="J53 N53:P53 R53 F53">
    <cfRule type="expression" dxfId="195" priority="74">
      <formula>IF(F53="Pass",1,0)</formula>
    </cfRule>
    <cfRule type="expression" dxfId="194" priority="75">
      <formula>IF(F53="Fail",1,0)</formula>
    </cfRule>
  </conditionalFormatting>
  <conditionalFormatting sqref="H53 L53 P53 T53">
    <cfRule type="expression" dxfId="193" priority="73">
      <formula>IF(H53&lt;&gt;"",1,0)</formula>
    </cfRule>
  </conditionalFormatting>
  <conditionalFormatting sqref="J54:J57 N54:P57 R54:R57">
    <cfRule type="expression" dxfId="192" priority="71">
      <formula>IF(J54="Pass",1,0)</formula>
    </cfRule>
    <cfRule type="expression" dxfId="191" priority="72">
      <formula>IF(J54="Fail",1,0)</formula>
    </cfRule>
  </conditionalFormatting>
  <conditionalFormatting sqref="L54:L57 P54:P57 T54:T57">
    <cfRule type="expression" dxfId="190" priority="70">
      <formula>IF(L54&lt;&gt;"",1,0)</formula>
    </cfRule>
  </conditionalFormatting>
  <conditionalFormatting sqref="F53:F57">
    <cfRule type="expression" dxfId="189" priority="68">
      <formula>IF(F53="Pass",1,0)</formula>
    </cfRule>
    <cfRule type="expression" dxfId="188" priority="69">
      <formula>IF(F53="Fail",1,0)</formula>
    </cfRule>
  </conditionalFormatting>
  <conditionalFormatting sqref="H53:H57">
    <cfRule type="expression" dxfId="187" priority="67">
      <formula>IF(H53&lt;&gt;"",1,0)</formula>
    </cfRule>
  </conditionalFormatting>
  <conditionalFormatting sqref="J53 N53:P53 R53 F53">
    <cfRule type="expression" dxfId="186" priority="65">
      <formula>IF(F53="Pass",1,0)</formula>
    </cfRule>
    <cfRule type="expression" dxfId="185" priority="66">
      <formula>IF(F53="Fail",1,0)</formula>
    </cfRule>
  </conditionalFormatting>
  <conditionalFormatting sqref="H53 L53 P53 T53">
    <cfRule type="expression" dxfId="184" priority="64">
      <formula>IF(H53&lt;&gt;"",1,0)</formula>
    </cfRule>
  </conditionalFormatting>
  <conditionalFormatting sqref="J54:J57 N54:P57 R54:R57">
    <cfRule type="expression" dxfId="183" priority="62">
      <formula>IF(J54="Pass",1,0)</formula>
    </cfRule>
    <cfRule type="expression" dxfId="182" priority="63">
      <formula>IF(J54="Fail",1,0)</formula>
    </cfRule>
  </conditionalFormatting>
  <conditionalFormatting sqref="L54:L57 P54:P57 T54:T57">
    <cfRule type="expression" dxfId="181" priority="61">
      <formula>IF(L54&lt;&gt;"",1,0)</formula>
    </cfRule>
  </conditionalFormatting>
  <conditionalFormatting sqref="F53:F57">
    <cfRule type="expression" dxfId="180" priority="59">
      <formula>IF(F53="Pass",1,0)</formula>
    </cfRule>
    <cfRule type="expression" dxfId="179" priority="60">
      <formula>IF(F53="Fail",1,0)</formula>
    </cfRule>
  </conditionalFormatting>
  <conditionalFormatting sqref="H53:H57">
    <cfRule type="expression" dxfId="178" priority="58">
      <formula>IF(H53&lt;&gt;"",1,0)</formula>
    </cfRule>
  </conditionalFormatting>
  <conditionalFormatting sqref="J53 N53:P53 R53 F53">
    <cfRule type="expression" dxfId="177" priority="56">
      <formula>IF(F53="Pass",1,0)</formula>
    </cfRule>
    <cfRule type="expression" dxfId="176" priority="57">
      <formula>IF(F53="Fail",1,0)</formula>
    </cfRule>
  </conditionalFormatting>
  <conditionalFormatting sqref="H53 L53 P53 T53">
    <cfRule type="expression" dxfId="175" priority="55">
      <formula>IF(H53&lt;&gt;"",1,0)</formula>
    </cfRule>
  </conditionalFormatting>
  <conditionalFormatting sqref="J54:J57 N54:P57 R54:R57">
    <cfRule type="expression" dxfId="174" priority="53">
      <formula>IF(J54="Pass",1,0)</formula>
    </cfRule>
    <cfRule type="expression" dxfId="173" priority="54">
      <formula>IF(J54="Fail",1,0)</formula>
    </cfRule>
  </conditionalFormatting>
  <conditionalFormatting sqref="L54:L57 P54:P57 T54:T57">
    <cfRule type="expression" dxfId="172" priority="52">
      <formula>IF(L54&lt;&gt;"",1,0)</formula>
    </cfRule>
  </conditionalFormatting>
  <conditionalFormatting sqref="F54:F58">
    <cfRule type="expression" dxfId="171" priority="50">
      <formula>IF(F54="Pass",1,0)</formula>
    </cfRule>
    <cfRule type="expression" dxfId="170" priority="51">
      <formula>IF(F54="Fail",1,0)</formula>
    </cfRule>
  </conditionalFormatting>
  <conditionalFormatting sqref="H54:H58">
    <cfRule type="expression" dxfId="169" priority="49">
      <formula>IF(H54&lt;&gt;"",1,0)</formula>
    </cfRule>
  </conditionalFormatting>
  <conditionalFormatting sqref="J54 N54:P54 R54 F54">
    <cfRule type="expression" dxfId="168" priority="47">
      <formula>IF(F54="Pass",1,0)</formula>
    </cfRule>
    <cfRule type="expression" dxfId="167" priority="48">
      <formula>IF(F54="Fail",1,0)</formula>
    </cfRule>
  </conditionalFormatting>
  <conditionalFormatting sqref="H54 L54 P54 T54">
    <cfRule type="expression" dxfId="166" priority="46">
      <formula>IF(H54&lt;&gt;"",1,0)</formula>
    </cfRule>
  </conditionalFormatting>
  <conditionalFormatting sqref="J55:J58 N55:P58 R55:R58">
    <cfRule type="expression" dxfId="165" priority="44">
      <formula>IF(J55="Pass",1,0)</formula>
    </cfRule>
    <cfRule type="expression" dxfId="164" priority="45">
      <formula>IF(J55="Fail",1,0)</formula>
    </cfRule>
  </conditionalFormatting>
  <conditionalFormatting sqref="L55:L58 P55:P58 T55:T58">
    <cfRule type="expression" dxfId="163" priority="43">
      <formula>IF(L55&lt;&gt;"",1,0)</formula>
    </cfRule>
  </conditionalFormatting>
  <conditionalFormatting sqref="F53 J53 N53:P53 R53">
    <cfRule type="expression" dxfId="162" priority="41">
      <formula>IF(F53="Pass",1,0)</formula>
    </cfRule>
    <cfRule type="expression" dxfId="161" priority="42">
      <formula>IF(F53="Fail",1,0)</formula>
    </cfRule>
  </conditionalFormatting>
  <conditionalFormatting sqref="H53 L53 P53 T53">
    <cfRule type="expression" dxfId="160" priority="40">
      <formula>IF(H53&lt;&gt;"",1,0)</formula>
    </cfRule>
  </conditionalFormatting>
  <conditionalFormatting sqref="F55:F59">
    <cfRule type="expression" dxfId="159" priority="38">
      <formula>IF(F55="Pass",1,0)</formula>
    </cfRule>
    <cfRule type="expression" dxfId="158" priority="39">
      <formula>IF(F55="Fail",1,0)</formula>
    </cfRule>
  </conditionalFormatting>
  <conditionalFormatting sqref="H55:H59">
    <cfRule type="expression" dxfId="157" priority="37">
      <formula>IF(H55&lt;&gt;"",1,0)</formula>
    </cfRule>
  </conditionalFormatting>
  <conditionalFormatting sqref="J55:J59 N55:P59 R55:R59">
    <cfRule type="expression" dxfId="156" priority="35">
      <formula>IF(J55="Pass",1,0)</formula>
    </cfRule>
    <cfRule type="expression" dxfId="155" priority="36">
      <formula>IF(J55="Fail",1,0)</formula>
    </cfRule>
  </conditionalFormatting>
  <conditionalFormatting sqref="L55:L59 P55:P59 T55:T59">
    <cfRule type="expression" dxfId="154" priority="34">
      <formula>IF(L55&lt;&gt;"",1,0)</formula>
    </cfRule>
  </conditionalFormatting>
  <conditionalFormatting sqref="F55:F60 J55:J60 N55:P60 R55:R60">
    <cfRule type="expression" dxfId="153" priority="32">
      <formula>IF(F55="Pass",1,0)</formula>
    </cfRule>
    <cfRule type="expression" dxfId="152" priority="33">
      <formula>IF(F55="Fail",1,0)</formula>
    </cfRule>
  </conditionalFormatting>
  <conditionalFormatting sqref="H55:H60 L55:L60 P55:P60 T55:T60">
    <cfRule type="expression" dxfId="151" priority="31">
      <formula>IF(H55&lt;&gt;"",1,0)</formula>
    </cfRule>
  </conditionalFormatting>
  <conditionalFormatting sqref="F53:F57">
    <cfRule type="expression" dxfId="150" priority="29">
      <formula>IF(F53="Pass",1,0)</formula>
    </cfRule>
    <cfRule type="expression" dxfId="149" priority="30">
      <formula>IF(F53="Fail",1,0)</formula>
    </cfRule>
  </conditionalFormatting>
  <conditionalFormatting sqref="H53:H57">
    <cfRule type="expression" dxfId="148" priority="28">
      <formula>IF(H53&lt;&gt;"",1,0)</formula>
    </cfRule>
  </conditionalFormatting>
  <conditionalFormatting sqref="J53 N53:P53 R53 F53">
    <cfRule type="expression" dxfId="147" priority="26">
      <formula>IF(F53="Pass",1,0)</formula>
    </cfRule>
    <cfRule type="expression" dxfId="146" priority="27">
      <formula>IF(F53="Fail",1,0)</formula>
    </cfRule>
  </conditionalFormatting>
  <conditionalFormatting sqref="H53 L53 P53 T53">
    <cfRule type="expression" dxfId="145" priority="25">
      <formula>IF(H53&lt;&gt;"",1,0)</formula>
    </cfRule>
  </conditionalFormatting>
  <conditionalFormatting sqref="J54:J57 N54:P57 R54:R57">
    <cfRule type="expression" dxfId="144" priority="23">
      <formula>IF(J54="Pass",1,0)</formula>
    </cfRule>
    <cfRule type="expression" dxfId="143" priority="24">
      <formula>IF(J54="Fail",1,0)</formula>
    </cfRule>
  </conditionalFormatting>
  <conditionalFormatting sqref="L54:L57 P54:P57 T54:T57">
    <cfRule type="expression" dxfId="142" priority="22">
      <formula>IF(L54&lt;&gt;"",1,0)</formula>
    </cfRule>
  </conditionalFormatting>
  <conditionalFormatting sqref="F54:F58">
    <cfRule type="expression" dxfId="141" priority="20">
      <formula>IF(F54="Pass",1,0)</formula>
    </cfRule>
    <cfRule type="expression" dxfId="140" priority="21">
      <formula>IF(F54="Fail",1,0)</formula>
    </cfRule>
  </conditionalFormatting>
  <conditionalFormatting sqref="H54:H58">
    <cfRule type="expression" dxfId="139" priority="19">
      <formula>IF(H54&lt;&gt;"",1,0)</formula>
    </cfRule>
  </conditionalFormatting>
  <conditionalFormatting sqref="J54 N54:P54 R54 F54">
    <cfRule type="expression" dxfId="138" priority="17">
      <formula>IF(F54="Pass",1,0)</formula>
    </cfRule>
    <cfRule type="expression" dxfId="137" priority="18">
      <formula>IF(F54="Fail",1,0)</formula>
    </cfRule>
  </conditionalFormatting>
  <conditionalFormatting sqref="H54 L54 P54 T54">
    <cfRule type="expression" dxfId="136" priority="16">
      <formula>IF(H54&lt;&gt;"",1,0)</formula>
    </cfRule>
  </conditionalFormatting>
  <conditionalFormatting sqref="J55:J58 N55:P58 R55:R58">
    <cfRule type="expression" dxfId="135" priority="14">
      <formula>IF(J55="Pass",1,0)</formula>
    </cfRule>
    <cfRule type="expression" dxfId="134" priority="15">
      <formula>IF(J55="Fail",1,0)</formula>
    </cfRule>
  </conditionalFormatting>
  <conditionalFormatting sqref="L55:L58 P55:P58 T55:T58">
    <cfRule type="expression" dxfId="133" priority="13">
      <formula>IF(L55&lt;&gt;"",1,0)</formula>
    </cfRule>
  </conditionalFormatting>
  <conditionalFormatting sqref="F53 J53 N53:P53 R53">
    <cfRule type="expression" dxfId="132" priority="11">
      <formula>IF(F53="Pass",1,0)</formula>
    </cfRule>
    <cfRule type="expression" dxfId="131" priority="12">
      <formula>IF(F53="Fail",1,0)</formula>
    </cfRule>
  </conditionalFormatting>
  <conditionalFormatting sqref="H53 L53 P53 T53">
    <cfRule type="expression" dxfId="130" priority="10">
      <formula>IF(H53&lt;&gt;"",1,0)</formula>
    </cfRule>
  </conditionalFormatting>
  <conditionalFormatting sqref="F55:F59">
    <cfRule type="expression" dxfId="129" priority="8">
      <formula>IF(F55="Pass",1,0)</formula>
    </cfRule>
    <cfRule type="expression" dxfId="128" priority="9">
      <formula>IF(F55="Fail",1,0)</formula>
    </cfRule>
  </conditionalFormatting>
  <conditionalFormatting sqref="H55:H59">
    <cfRule type="expression" dxfId="127" priority="7">
      <formula>IF(H55&lt;&gt;"",1,0)</formula>
    </cfRule>
  </conditionalFormatting>
  <conditionalFormatting sqref="J55:J59 N55:P59 R55:R59">
    <cfRule type="expression" dxfId="126" priority="5">
      <formula>IF(J55="Pass",1,0)</formula>
    </cfRule>
    <cfRule type="expression" dxfId="125" priority="6">
      <formula>IF(J55="Fail",1,0)</formula>
    </cfRule>
  </conditionalFormatting>
  <conditionalFormatting sqref="L55:L59 P55:P59 T55:T59">
    <cfRule type="expression" dxfId="124" priority="4">
      <formula>IF(L55&lt;&gt;"",1,0)</formula>
    </cfRule>
  </conditionalFormatting>
  <conditionalFormatting sqref="F55:F60 J55:J60 N55:P60 R55:R60">
    <cfRule type="expression" dxfId="123" priority="2">
      <formula>IF(F55="Pass",1,0)</formula>
    </cfRule>
    <cfRule type="expression" dxfId="122" priority="3">
      <formula>IF(F55="Fail",1,0)</formula>
    </cfRule>
  </conditionalFormatting>
  <conditionalFormatting sqref="H55:H60 L55:L60 P55:P60 T55:T60">
    <cfRule type="expression" dxfId="121" priority="1">
      <formula>IF(H55&lt;&gt;"",1,0)</formula>
    </cfRule>
  </conditionalFormatting>
  <dataValidations count="2">
    <dataValidation type="list" allowBlank="1" showInputMessage="1" showErrorMessage="1" sqref="F8:F15 F23:F30 F38:F45 F53:F60">
      <formula1>'0. Dropdown Values'!$A$1:$A$4</formula1>
    </dataValidation>
    <dataValidation type="list" allowBlank="1" showInputMessage="1" showErrorMessage="1" sqref="J8:J15 R8:R15 N8:N15 J23:J30 R23:R30 N23:N30 J38:J45 R38:R45 N38:N45 J53:J60 R53:R60 N53:N6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50"/>
    <pageSetUpPr fitToPage="1"/>
  </sheetPr>
  <dimension ref="A1:I76"/>
  <sheetViews>
    <sheetView zoomScale="80" zoomScaleNormal="80" workbookViewId="0">
      <pane ySplit="2" topLeftCell="A36" activePane="bottomLeft" state="frozen"/>
      <selection activeCell="E51" sqref="E51"/>
      <selection pane="bottomLeft" activeCell="F67" sqref="F67"/>
    </sheetView>
  </sheetViews>
  <sheetFormatPr defaultColWidth="9.109375" defaultRowHeight="13.2"/>
  <cols>
    <col min="1" max="1" width="4" style="22" customWidth="1"/>
    <col min="2" max="2" width="10.6640625" style="22" bestFit="1" customWidth="1"/>
    <col min="3" max="3" width="5.88671875" style="33" customWidth="1"/>
    <col min="4" max="4" width="91.88671875" style="29" customWidth="1"/>
    <col min="5" max="5" width="10.5546875" style="22" customWidth="1"/>
    <col min="6" max="6" width="8.5546875" style="22" customWidth="1"/>
    <col min="7" max="7" width="13.44140625" style="22" customWidth="1"/>
    <col min="8" max="8" width="12.5546875" style="33" customWidth="1"/>
    <col min="9" max="9" width="12.33203125" style="22" customWidth="1"/>
    <col min="10" max="16384" width="9.109375" style="22"/>
  </cols>
  <sheetData>
    <row r="1" spans="1:9" ht="14.4">
      <c r="A1" s="369" t="s">
        <v>18</v>
      </c>
      <c r="B1" s="370"/>
      <c r="C1" s="39"/>
      <c r="D1" s="24" t="s">
        <v>330</v>
      </c>
    </row>
    <row r="2" spans="1:9">
      <c r="B2" s="25" t="s">
        <v>0</v>
      </c>
      <c r="C2" s="25" t="s">
        <v>27</v>
      </c>
      <c r="D2" s="26" t="s">
        <v>11</v>
      </c>
      <c r="E2" s="25" t="s">
        <v>12</v>
      </c>
      <c r="F2" s="25" t="s">
        <v>13</v>
      </c>
      <c r="G2" s="25" t="s">
        <v>14</v>
      </c>
      <c r="H2" s="25" t="s">
        <v>660</v>
      </c>
    </row>
    <row r="3" spans="1:9" s="42" customFormat="1">
      <c r="A3" s="40"/>
      <c r="B3" s="185">
        <v>1</v>
      </c>
      <c r="C3" s="272" t="s">
        <v>391</v>
      </c>
      <c r="D3" s="186" t="s">
        <v>460</v>
      </c>
      <c r="E3" s="12" t="s">
        <v>17</v>
      </c>
      <c r="F3" s="41"/>
      <c r="G3" s="36"/>
      <c r="H3" s="25">
        <v>4</v>
      </c>
      <c r="I3" s="374" t="s">
        <v>650</v>
      </c>
    </row>
    <row r="4" spans="1:9" s="42" customFormat="1">
      <c r="A4" s="40"/>
      <c r="B4" s="185">
        <v>1.1000000000000001</v>
      </c>
      <c r="C4" s="272" t="s">
        <v>391</v>
      </c>
      <c r="D4" s="186" t="s">
        <v>461</v>
      </c>
      <c r="E4" s="12" t="s">
        <v>17</v>
      </c>
      <c r="F4" s="41"/>
      <c r="G4" s="36"/>
      <c r="H4" s="25">
        <v>2</v>
      </c>
      <c r="I4" s="375"/>
    </row>
    <row r="5" spans="1:9" s="42" customFormat="1">
      <c r="A5" s="40"/>
      <c r="B5" s="185">
        <v>2</v>
      </c>
      <c r="C5" s="273" t="s">
        <v>392</v>
      </c>
      <c r="D5" s="187" t="s">
        <v>533</v>
      </c>
      <c r="E5" s="12" t="s">
        <v>17</v>
      </c>
      <c r="F5" s="41"/>
      <c r="G5" s="36"/>
      <c r="H5" s="25">
        <v>8</v>
      </c>
      <c r="I5" s="375"/>
    </row>
    <row r="6" spans="1:9" s="42" customFormat="1">
      <c r="A6" s="40"/>
      <c r="B6" s="185">
        <v>2.1</v>
      </c>
      <c r="C6" s="273" t="s">
        <v>392</v>
      </c>
      <c r="D6" s="187" t="s">
        <v>534</v>
      </c>
      <c r="E6" s="12" t="s">
        <v>17</v>
      </c>
      <c r="F6" s="41"/>
      <c r="G6" s="36"/>
      <c r="H6" s="25">
        <v>8</v>
      </c>
      <c r="I6" s="375"/>
    </row>
    <row r="7" spans="1:9" s="42" customFormat="1">
      <c r="A7" s="40"/>
      <c r="B7" s="185">
        <v>2.2000000000000002</v>
      </c>
      <c r="C7" s="273" t="s">
        <v>392</v>
      </c>
      <c r="D7" s="187" t="s">
        <v>535</v>
      </c>
      <c r="E7" s="12" t="s">
        <v>17</v>
      </c>
      <c r="F7" s="41"/>
      <c r="G7" s="36"/>
      <c r="H7" s="25">
        <v>8</v>
      </c>
      <c r="I7" s="375"/>
    </row>
    <row r="8" spans="1:9" s="42" customFormat="1">
      <c r="A8" s="40"/>
      <c r="B8" s="185">
        <v>2.2999999999999998</v>
      </c>
      <c r="C8" s="273" t="s">
        <v>392</v>
      </c>
      <c r="D8" s="187" t="s">
        <v>536</v>
      </c>
      <c r="E8" s="12" t="s">
        <v>17</v>
      </c>
      <c r="F8" s="41"/>
      <c r="G8" s="36"/>
      <c r="H8" s="25">
        <v>8</v>
      </c>
      <c r="I8" s="375"/>
    </row>
    <row r="9" spans="1:9" ht="28.5" customHeight="1">
      <c r="A9" s="27"/>
      <c r="B9" s="185">
        <v>3</v>
      </c>
      <c r="C9" s="274" t="s">
        <v>393</v>
      </c>
      <c r="D9" s="186" t="s">
        <v>540</v>
      </c>
      <c r="E9" s="12" t="s">
        <v>17</v>
      </c>
      <c r="F9" s="34"/>
      <c r="G9" s="35"/>
      <c r="H9" s="25">
        <v>8</v>
      </c>
      <c r="I9" s="375"/>
    </row>
    <row r="10" spans="1:9" ht="28.5" customHeight="1">
      <c r="A10" s="27"/>
      <c r="B10" s="185">
        <v>3.1</v>
      </c>
      <c r="C10" s="274" t="s">
        <v>393</v>
      </c>
      <c r="D10" s="186" t="s">
        <v>545</v>
      </c>
      <c r="E10" s="12" t="s">
        <v>17</v>
      </c>
      <c r="F10" s="34"/>
      <c r="G10" s="35"/>
      <c r="H10" s="25">
        <v>8</v>
      </c>
      <c r="I10" s="375"/>
    </row>
    <row r="11" spans="1:9" ht="28.5" customHeight="1">
      <c r="A11" s="27"/>
      <c r="B11" s="185">
        <v>3.2</v>
      </c>
      <c r="C11" s="274" t="s">
        <v>393</v>
      </c>
      <c r="D11" s="186" t="s">
        <v>547</v>
      </c>
      <c r="E11" s="12" t="s">
        <v>17</v>
      </c>
      <c r="F11" s="34"/>
      <c r="G11" s="35"/>
      <c r="H11" s="25">
        <v>8</v>
      </c>
      <c r="I11" s="375"/>
    </row>
    <row r="12" spans="1:9" ht="28.5" customHeight="1">
      <c r="A12" s="27"/>
      <c r="B12" s="185">
        <v>3.3</v>
      </c>
      <c r="C12" s="274" t="s">
        <v>393</v>
      </c>
      <c r="D12" s="186" t="s">
        <v>549</v>
      </c>
      <c r="E12" s="12" t="s">
        <v>17</v>
      </c>
      <c r="F12" s="34"/>
      <c r="G12" s="35"/>
      <c r="H12" s="25">
        <v>8</v>
      </c>
      <c r="I12" s="375"/>
    </row>
    <row r="13" spans="1:9">
      <c r="A13" s="27"/>
      <c r="B13" s="185">
        <v>4</v>
      </c>
      <c r="C13" s="275" t="s">
        <v>394</v>
      </c>
      <c r="D13" s="187" t="s">
        <v>553</v>
      </c>
      <c r="E13" s="12" t="s">
        <v>17</v>
      </c>
      <c r="F13" s="34"/>
      <c r="G13" s="35"/>
      <c r="H13" s="25">
        <v>8</v>
      </c>
      <c r="I13" s="375"/>
    </row>
    <row r="14" spans="1:9" ht="29.25" customHeight="1">
      <c r="A14" s="27"/>
      <c r="B14" s="185">
        <v>4.0999999999999996</v>
      </c>
      <c r="C14" s="275" t="s">
        <v>394</v>
      </c>
      <c r="D14" s="187" t="s">
        <v>554</v>
      </c>
      <c r="E14" s="12" t="s">
        <v>17</v>
      </c>
      <c r="F14" s="34"/>
      <c r="G14" s="35"/>
      <c r="H14" s="25">
        <v>8</v>
      </c>
      <c r="I14" s="375"/>
    </row>
    <row r="15" spans="1:9">
      <c r="A15" s="27"/>
      <c r="B15" s="185">
        <v>4.2</v>
      </c>
      <c r="C15" s="275" t="s">
        <v>394</v>
      </c>
      <c r="D15" s="187" t="s">
        <v>555</v>
      </c>
      <c r="E15" s="12" t="s">
        <v>17</v>
      </c>
      <c r="F15" s="34"/>
      <c r="G15" s="35"/>
      <c r="H15" s="25">
        <v>8</v>
      </c>
      <c r="I15" s="375"/>
    </row>
    <row r="16" spans="1:9" ht="29.25" customHeight="1">
      <c r="A16" s="27"/>
      <c r="B16" s="185">
        <v>4.3</v>
      </c>
      <c r="C16" s="275" t="s">
        <v>394</v>
      </c>
      <c r="D16" s="187" t="s">
        <v>556</v>
      </c>
      <c r="E16" s="12" t="s">
        <v>17</v>
      </c>
      <c r="F16" s="34"/>
      <c r="G16" s="35"/>
      <c r="H16" s="25">
        <v>8</v>
      </c>
      <c r="I16" s="375"/>
    </row>
    <row r="17" spans="1:9">
      <c r="A17" s="27"/>
      <c r="B17" s="185">
        <v>5</v>
      </c>
      <c r="C17" s="289" t="s">
        <v>395</v>
      </c>
      <c r="D17" s="187" t="s">
        <v>561</v>
      </c>
      <c r="E17" s="12" t="s">
        <v>17</v>
      </c>
      <c r="F17" s="34"/>
      <c r="G17" s="35"/>
      <c r="H17" s="25">
        <v>3</v>
      </c>
      <c r="I17" s="375"/>
    </row>
    <row r="18" spans="1:9">
      <c r="A18" s="27"/>
      <c r="B18" s="185">
        <v>5.0999999999999996</v>
      </c>
      <c r="C18" s="289" t="s">
        <v>395</v>
      </c>
      <c r="D18" s="187" t="s">
        <v>562</v>
      </c>
      <c r="E18" s="12" t="s">
        <v>17</v>
      </c>
      <c r="F18" s="34"/>
      <c r="G18" s="35"/>
      <c r="H18" s="25">
        <v>3</v>
      </c>
      <c r="I18" s="375"/>
    </row>
    <row r="19" spans="1:9">
      <c r="A19" s="27"/>
      <c r="B19" s="185">
        <v>5.2</v>
      </c>
      <c r="C19" s="289" t="s">
        <v>395</v>
      </c>
      <c r="D19" s="187" t="s">
        <v>563</v>
      </c>
      <c r="E19" s="12" t="s">
        <v>17</v>
      </c>
      <c r="F19" s="34"/>
      <c r="G19" s="35"/>
      <c r="H19" s="25">
        <v>3</v>
      </c>
      <c r="I19" s="375"/>
    </row>
    <row r="20" spans="1:9">
      <c r="A20" s="27"/>
      <c r="B20" s="185">
        <v>5.3</v>
      </c>
      <c r="C20" s="289" t="s">
        <v>395</v>
      </c>
      <c r="D20" s="187" t="s">
        <v>564</v>
      </c>
      <c r="E20" s="12" t="s">
        <v>17</v>
      </c>
      <c r="F20" s="34"/>
      <c r="G20" s="35"/>
      <c r="H20" s="25">
        <v>3</v>
      </c>
      <c r="I20" s="375"/>
    </row>
    <row r="21" spans="1:9">
      <c r="A21" s="27"/>
      <c r="B21" s="185">
        <v>6</v>
      </c>
      <c r="C21" s="272" t="s">
        <v>396</v>
      </c>
      <c r="D21" s="187" t="s">
        <v>557</v>
      </c>
      <c r="E21" s="12" t="s">
        <v>17</v>
      </c>
      <c r="F21" s="34"/>
      <c r="G21" s="35"/>
      <c r="H21" s="25">
        <v>8</v>
      </c>
      <c r="I21" s="375"/>
    </row>
    <row r="22" spans="1:9">
      <c r="A22" s="27"/>
      <c r="B22" s="185">
        <v>6.1</v>
      </c>
      <c r="C22" s="272" t="s">
        <v>396</v>
      </c>
      <c r="D22" s="187" t="s">
        <v>558</v>
      </c>
      <c r="E22" s="12" t="s">
        <v>17</v>
      </c>
      <c r="F22" s="34"/>
      <c r="G22" s="35"/>
      <c r="H22" s="25">
        <v>8</v>
      </c>
      <c r="I22" s="375"/>
    </row>
    <row r="23" spans="1:9">
      <c r="A23" s="27"/>
      <c r="B23" s="185">
        <v>6.2</v>
      </c>
      <c r="C23" s="272" t="s">
        <v>396</v>
      </c>
      <c r="D23" s="187" t="s">
        <v>559</v>
      </c>
      <c r="E23" s="12" t="s">
        <v>17</v>
      </c>
      <c r="F23" s="34"/>
      <c r="G23" s="35"/>
      <c r="H23" s="25">
        <v>8</v>
      </c>
      <c r="I23" s="375"/>
    </row>
    <row r="24" spans="1:9">
      <c r="A24" s="27"/>
      <c r="B24" s="185">
        <v>6.3</v>
      </c>
      <c r="C24" s="272" t="s">
        <v>396</v>
      </c>
      <c r="D24" s="187" t="s">
        <v>560</v>
      </c>
      <c r="E24" s="12" t="s">
        <v>17</v>
      </c>
      <c r="F24" s="34"/>
      <c r="G24" s="35"/>
      <c r="H24" s="25">
        <v>8</v>
      </c>
      <c r="I24" s="375"/>
    </row>
    <row r="25" spans="1:9">
      <c r="A25" s="27"/>
      <c r="B25" s="185">
        <v>7</v>
      </c>
      <c r="C25" s="288" t="s">
        <v>397</v>
      </c>
      <c r="D25" s="186" t="s">
        <v>583</v>
      </c>
      <c r="E25" s="12" t="s">
        <v>17</v>
      </c>
      <c r="F25" s="34"/>
      <c r="G25" s="35"/>
      <c r="H25" s="25">
        <v>8</v>
      </c>
      <c r="I25" s="375"/>
    </row>
    <row r="26" spans="1:9">
      <c r="A26" s="27"/>
      <c r="B26" s="185">
        <v>7.1</v>
      </c>
      <c r="C26" s="288" t="s">
        <v>397</v>
      </c>
      <c r="D26" s="186" t="s">
        <v>584</v>
      </c>
      <c r="E26" s="12" t="s">
        <v>17</v>
      </c>
      <c r="F26" s="34"/>
      <c r="G26" s="35"/>
      <c r="H26" s="25">
        <v>8</v>
      </c>
      <c r="I26" s="375"/>
    </row>
    <row r="27" spans="1:9">
      <c r="A27" s="27"/>
      <c r="B27" s="185">
        <v>7.2</v>
      </c>
      <c r="C27" s="288" t="s">
        <v>397</v>
      </c>
      <c r="D27" s="186" t="s">
        <v>585</v>
      </c>
      <c r="E27" s="12" t="s">
        <v>17</v>
      </c>
      <c r="F27" s="34"/>
      <c r="G27" s="35"/>
      <c r="H27" s="25">
        <v>8</v>
      </c>
      <c r="I27" s="375"/>
    </row>
    <row r="28" spans="1:9">
      <c r="A28" s="27"/>
      <c r="B28" s="185">
        <v>7.3</v>
      </c>
      <c r="C28" s="288" t="s">
        <v>397</v>
      </c>
      <c r="D28" s="186" t="s">
        <v>586</v>
      </c>
      <c r="E28" s="12" t="s">
        <v>17</v>
      </c>
      <c r="F28" s="34"/>
      <c r="G28" s="35"/>
      <c r="H28" s="25">
        <v>8</v>
      </c>
      <c r="I28" s="375"/>
    </row>
    <row r="29" spans="1:9">
      <c r="A29" s="27"/>
      <c r="B29" s="185">
        <v>8</v>
      </c>
      <c r="C29" s="287" t="s">
        <v>398</v>
      </c>
      <c r="D29" s="186" t="s">
        <v>587</v>
      </c>
      <c r="E29" s="12" t="s">
        <v>17</v>
      </c>
      <c r="F29" s="34"/>
      <c r="G29" s="35"/>
      <c r="H29" s="25">
        <v>8</v>
      </c>
      <c r="I29" s="375"/>
    </row>
    <row r="30" spans="1:9">
      <c r="A30" s="27"/>
      <c r="B30" s="188">
        <v>8.1</v>
      </c>
      <c r="C30" s="287" t="s">
        <v>398</v>
      </c>
      <c r="D30" s="186" t="s">
        <v>588</v>
      </c>
      <c r="E30" s="12" t="s">
        <v>17</v>
      </c>
      <c r="F30" s="34"/>
      <c r="G30" s="35"/>
      <c r="H30" s="25">
        <v>8</v>
      </c>
      <c r="I30" s="375"/>
    </row>
    <row r="31" spans="1:9">
      <c r="A31" s="27"/>
      <c r="B31" s="188">
        <v>8.1999999999999993</v>
      </c>
      <c r="C31" s="287" t="s">
        <v>398</v>
      </c>
      <c r="D31" s="186" t="s">
        <v>589</v>
      </c>
      <c r="E31" s="12" t="s">
        <v>17</v>
      </c>
      <c r="F31" s="34"/>
      <c r="G31" s="35"/>
      <c r="H31" s="25">
        <v>8</v>
      </c>
      <c r="I31" s="375"/>
    </row>
    <row r="32" spans="1:9">
      <c r="A32" s="27"/>
      <c r="B32" s="188">
        <v>8.3000000000000007</v>
      </c>
      <c r="C32" s="287" t="s">
        <v>398</v>
      </c>
      <c r="D32" s="186" t="s">
        <v>590</v>
      </c>
      <c r="E32" s="12" t="s">
        <v>17</v>
      </c>
      <c r="F32" s="34"/>
      <c r="G32" s="35"/>
      <c r="H32" s="25">
        <v>8</v>
      </c>
      <c r="I32" s="375"/>
    </row>
    <row r="33" spans="1:9">
      <c r="A33" s="27"/>
      <c r="B33" s="188">
        <v>9</v>
      </c>
      <c r="C33" s="276" t="s">
        <v>399</v>
      </c>
      <c r="D33" s="186" t="s">
        <v>591</v>
      </c>
      <c r="E33" s="12" t="s">
        <v>17</v>
      </c>
      <c r="F33" s="34"/>
      <c r="G33" s="35"/>
      <c r="H33" s="25">
        <v>8</v>
      </c>
      <c r="I33" s="375"/>
    </row>
    <row r="34" spans="1:9">
      <c r="A34" s="27"/>
      <c r="B34" s="188">
        <v>9.1</v>
      </c>
      <c r="C34" s="276" t="s">
        <v>399</v>
      </c>
      <c r="D34" s="186" t="s">
        <v>592</v>
      </c>
      <c r="E34" s="12" t="s">
        <v>17</v>
      </c>
      <c r="F34" s="34"/>
      <c r="G34" s="35"/>
      <c r="H34" s="25">
        <v>8</v>
      </c>
      <c r="I34" s="375"/>
    </row>
    <row r="35" spans="1:9">
      <c r="A35" s="27"/>
      <c r="B35" s="188">
        <v>9.1999999999999993</v>
      </c>
      <c r="C35" s="276" t="s">
        <v>399</v>
      </c>
      <c r="D35" s="186" t="s">
        <v>593</v>
      </c>
      <c r="E35" s="12" t="s">
        <v>17</v>
      </c>
      <c r="F35" s="34"/>
      <c r="G35" s="35"/>
      <c r="H35" s="25">
        <v>8</v>
      </c>
      <c r="I35" s="375"/>
    </row>
    <row r="36" spans="1:9">
      <c r="A36" s="27"/>
      <c r="B36" s="188">
        <v>9.3000000000000007</v>
      </c>
      <c r="C36" s="276" t="s">
        <v>399</v>
      </c>
      <c r="D36" s="186" t="s">
        <v>594</v>
      </c>
      <c r="E36" s="12" t="s">
        <v>17</v>
      </c>
      <c r="F36" s="34"/>
      <c r="G36" s="35"/>
      <c r="H36" s="25">
        <v>8</v>
      </c>
      <c r="I36" s="375"/>
    </row>
    <row r="37" spans="1:9">
      <c r="A37" s="27"/>
      <c r="B37" s="188">
        <v>10</v>
      </c>
      <c r="C37" s="277" t="s">
        <v>112</v>
      </c>
      <c r="D37" s="186" t="s">
        <v>626</v>
      </c>
      <c r="E37" s="12" t="s">
        <v>17</v>
      </c>
      <c r="F37" s="34"/>
      <c r="G37" s="35"/>
      <c r="H37" s="25">
        <v>9</v>
      </c>
      <c r="I37" s="375"/>
    </row>
    <row r="38" spans="1:9">
      <c r="A38" s="27"/>
      <c r="B38" s="188">
        <v>10.1</v>
      </c>
      <c r="C38" s="277" t="s">
        <v>112</v>
      </c>
      <c r="D38" s="186" t="s">
        <v>627</v>
      </c>
      <c r="E38" s="12" t="s">
        <v>17</v>
      </c>
      <c r="F38" s="34"/>
      <c r="G38" s="35"/>
      <c r="H38" s="25">
        <v>9</v>
      </c>
      <c r="I38" s="375"/>
    </row>
    <row r="39" spans="1:9">
      <c r="A39" s="27"/>
      <c r="B39" s="188">
        <v>10.199999999999999</v>
      </c>
      <c r="C39" s="277" t="s">
        <v>112</v>
      </c>
      <c r="D39" s="186" t="s">
        <v>628</v>
      </c>
      <c r="E39" s="12" t="s">
        <v>17</v>
      </c>
      <c r="F39" s="34"/>
      <c r="G39" s="35"/>
      <c r="H39" s="25">
        <v>11</v>
      </c>
      <c r="I39" s="375"/>
    </row>
    <row r="40" spans="1:9">
      <c r="A40" s="27"/>
      <c r="B40" s="188">
        <v>10.3</v>
      </c>
      <c r="C40" s="277" t="s">
        <v>112</v>
      </c>
      <c r="D40" s="186" t="s">
        <v>629</v>
      </c>
      <c r="E40" s="12" t="s">
        <v>17</v>
      </c>
      <c r="F40" s="34"/>
      <c r="G40" s="35"/>
      <c r="H40" s="25">
        <v>8</v>
      </c>
      <c r="I40" s="375"/>
    </row>
    <row r="41" spans="1:9">
      <c r="A41" s="27"/>
      <c r="B41" s="188">
        <v>11</v>
      </c>
      <c r="C41" s="282" t="s">
        <v>297</v>
      </c>
      <c r="D41" s="189" t="s">
        <v>462</v>
      </c>
      <c r="E41" s="12" t="s">
        <v>17</v>
      </c>
      <c r="F41" s="34"/>
      <c r="G41" s="35"/>
      <c r="H41" s="25">
        <v>9</v>
      </c>
      <c r="I41" s="375"/>
    </row>
    <row r="42" spans="1:9">
      <c r="A42" s="27"/>
      <c r="B42" s="188">
        <v>12</v>
      </c>
      <c r="C42" s="278" t="s">
        <v>298</v>
      </c>
      <c r="D42" s="189" t="s">
        <v>464</v>
      </c>
      <c r="E42" s="12" t="s">
        <v>17</v>
      </c>
      <c r="F42" s="34"/>
      <c r="G42" s="35"/>
      <c r="H42" s="25">
        <v>7</v>
      </c>
      <c r="I42" s="375"/>
    </row>
    <row r="43" spans="1:9">
      <c r="A43" s="27"/>
      <c r="B43" s="190">
        <v>13</v>
      </c>
      <c r="C43" s="279" t="s">
        <v>400</v>
      </c>
      <c r="D43" s="189" t="s">
        <v>463</v>
      </c>
      <c r="E43" s="12" t="s">
        <v>17</v>
      </c>
      <c r="F43" s="47"/>
      <c r="G43" s="48"/>
      <c r="H43" s="25">
        <v>17</v>
      </c>
      <c r="I43" s="375"/>
    </row>
    <row r="44" spans="1:9">
      <c r="A44" s="27"/>
      <c r="B44" s="190">
        <v>14</v>
      </c>
      <c r="C44" s="291" t="s">
        <v>401</v>
      </c>
      <c r="D44" s="189" t="s">
        <v>465</v>
      </c>
      <c r="E44" s="12" t="s">
        <v>17</v>
      </c>
      <c r="F44" s="38"/>
      <c r="G44" s="37"/>
      <c r="H44" s="25">
        <v>6</v>
      </c>
      <c r="I44" s="376"/>
    </row>
    <row r="45" spans="1:9" ht="15">
      <c r="B45" s="190">
        <v>15</v>
      </c>
      <c r="C45" s="280" t="s">
        <v>400</v>
      </c>
      <c r="D45" s="179" t="s">
        <v>333</v>
      </c>
      <c r="E45" s="180" t="s">
        <v>17</v>
      </c>
      <c r="F45" s="181"/>
      <c r="G45" s="182"/>
      <c r="H45" s="177">
        <v>318</v>
      </c>
      <c r="I45" s="371" t="s">
        <v>651</v>
      </c>
    </row>
    <row r="46" spans="1:9" ht="15">
      <c r="B46" s="190">
        <v>15.1</v>
      </c>
      <c r="C46" s="280" t="s">
        <v>400</v>
      </c>
      <c r="D46" s="179" t="s">
        <v>336</v>
      </c>
      <c r="E46" s="180" t="s">
        <v>17</v>
      </c>
      <c r="F46" s="181"/>
      <c r="G46" s="182"/>
      <c r="H46" s="177">
        <v>318</v>
      </c>
      <c r="I46" s="371"/>
    </row>
    <row r="47" spans="1:9" ht="15">
      <c r="B47" s="190">
        <v>15.2</v>
      </c>
      <c r="C47" s="280" t="s">
        <v>400</v>
      </c>
      <c r="D47" s="179" t="s">
        <v>337</v>
      </c>
      <c r="E47" s="180" t="s">
        <v>17</v>
      </c>
      <c r="F47" s="181"/>
      <c r="G47" s="182"/>
      <c r="H47" s="177">
        <v>318</v>
      </c>
      <c r="I47" s="371"/>
    </row>
    <row r="48" spans="1:9" ht="15">
      <c r="B48" s="190">
        <v>16</v>
      </c>
      <c r="C48" s="281" t="s">
        <v>401</v>
      </c>
      <c r="D48" s="179" t="s">
        <v>383</v>
      </c>
      <c r="E48" s="180" t="s">
        <v>17</v>
      </c>
      <c r="F48" s="181"/>
      <c r="G48" s="182"/>
      <c r="H48" s="178">
        <v>954</v>
      </c>
      <c r="I48" s="372" t="s">
        <v>652</v>
      </c>
    </row>
    <row r="49" spans="2:9" ht="15">
      <c r="B49" s="190">
        <v>16.100000000000001</v>
      </c>
      <c r="C49" s="281" t="s">
        <v>401</v>
      </c>
      <c r="D49" s="179" t="s">
        <v>384</v>
      </c>
      <c r="E49" s="180" t="s">
        <v>17</v>
      </c>
      <c r="F49" s="181"/>
      <c r="G49" s="182"/>
      <c r="H49" s="178">
        <v>954</v>
      </c>
      <c r="I49" s="372"/>
    </row>
    <row r="50" spans="2:9" ht="15">
      <c r="B50" s="190">
        <v>16.2</v>
      </c>
      <c r="C50" s="281" t="s">
        <v>401</v>
      </c>
      <c r="D50" s="179" t="s">
        <v>385</v>
      </c>
      <c r="E50" s="180" t="s">
        <v>17</v>
      </c>
      <c r="F50" s="181"/>
      <c r="G50" s="182"/>
      <c r="H50" s="178">
        <v>954</v>
      </c>
      <c r="I50" s="372"/>
    </row>
    <row r="51" spans="2:9" ht="15">
      <c r="B51" s="190">
        <v>16.3</v>
      </c>
      <c r="C51" s="281" t="s">
        <v>401</v>
      </c>
      <c r="D51" s="179" t="s">
        <v>386</v>
      </c>
      <c r="E51" s="180" t="s">
        <v>17</v>
      </c>
      <c r="F51" s="181"/>
      <c r="G51" s="182"/>
      <c r="H51" s="178">
        <v>954</v>
      </c>
      <c r="I51" s="373"/>
    </row>
    <row r="52" spans="2:9">
      <c r="H52" s="22"/>
    </row>
    <row r="53" spans="2:9">
      <c r="B53" s="28"/>
      <c r="C53" s="28"/>
      <c r="E53" s="30" t="s">
        <v>23</v>
      </c>
      <c r="F53" s="30" t="s">
        <v>24</v>
      </c>
      <c r="H53" s="22"/>
    </row>
    <row r="54" spans="2:9">
      <c r="D54" s="31" t="s">
        <v>26</v>
      </c>
      <c r="E54" s="32">
        <v>49</v>
      </c>
      <c r="H54" s="22"/>
    </row>
    <row r="55" spans="2:9">
      <c r="D55" s="31" t="s">
        <v>20</v>
      </c>
      <c r="E55" s="124">
        <f>COUNTIF($E$3:$E44,"Pass")</f>
        <v>0</v>
      </c>
      <c r="F55" s="125">
        <f>E55/$E54</f>
        <v>0</v>
      </c>
      <c r="H55" s="22"/>
    </row>
    <row r="56" spans="2:9">
      <c r="D56" s="31" t="s">
        <v>21</v>
      </c>
      <c r="E56" s="124">
        <f>COUNTIF($E$3:$E44,"Fail")</f>
        <v>0</v>
      </c>
      <c r="F56" s="125">
        <f>E56/$E54</f>
        <v>0</v>
      </c>
      <c r="H56" s="22"/>
    </row>
    <row r="57" spans="2:9">
      <c r="D57" s="31" t="s">
        <v>22</v>
      </c>
      <c r="E57" s="124">
        <f>E54-E55-E56</f>
        <v>49</v>
      </c>
      <c r="F57" s="125">
        <f>E57/$E54</f>
        <v>1</v>
      </c>
      <c r="H57" s="22"/>
    </row>
    <row r="58" spans="2:9" ht="13.8" thickBot="1">
      <c r="H58" s="22"/>
    </row>
    <row r="59" spans="2:9">
      <c r="D59" s="183" t="s">
        <v>387</v>
      </c>
      <c r="H59" s="22"/>
    </row>
    <row r="60" spans="2:9">
      <c r="D60" s="184" t="s">
        <v>414</v>
      </c>
      <c r="H60" s="22"/>
    </row>
    <row r="61" spans="2:9">
      <c r="D61" s="184" t="s">
        <v>620</v>
      </c>
      <c r="H61" s="22"/>
    </row>
    <row r="62" spans="2:9">
      <c r="D62" s="184" t="s">
        <v>418</v>
      </c>
      <c r="H62" s="22"/>
    </row>
    <row r="63" spans="2:9">
      <c r="D63" s="184" t="s">
        <v>416</v>
      </c>
      <c r="F63" s="22" t="s">
        <v>19</v>
      </c>
      <c r="H63" s="22"/>
    </row>
    <row r="64" spans="2:9">
      <c r="D64" s="184" t="s">
        <v>417</v>
      </c>
      <c r="F64" s="22" t="s">
        <v>19</v>
      </c>
      <c r="H64" s="22"/>
    </row>
    <row r="65" spans="4:8">
      <c r="D65" s="198" t="s">
        <v>415</v>
      </c>
      <c r="F65" s="22" t="s">
        <v>19</v>
      </c>
      <c r="H65" s="22"/>
    </row>
    <row r="66" spans="4:8">
      <c r="D66" s="184" t="s">
        <v>419</v>
      </c>
      <c r="F66" s="22" t="s">
        <v>19</v>
      </c>
      <c r="H66" s="22"/>
    </row>
    <row r="67" spans="4:8">
      <c r="D67" s="199" t="s">
        <v>420</v>
      </c>
      <c r="H67" s="22"/>
    </row>
    <row r="68" spans="4:8">
      <c r="D68" s="198" t="s">
        <v>659</v>
      </c>
      <c r="H68" s="22"/>
    </row>
    <row r="69" spans="4:8">
      <c r="D69" s="184" t="s">
        <v>459</v>
      </c>
      <c r="H69" s="22"/>
    </row>
    <row r="70" spans="4:8" ht="13.2" customHeight="1" thickBot="1">
      <c r="D70" s="196" t="s">
        <v>661</v>
      </c>
      <c r="H70" s="22"/>
    </row>
    <row r="72" spans="4:8">
      <c r="D72" s="197"/>
      <c r="H72" s="22"/>
    </row>
    <row r="73" spans="4:8" ht="13.2" customHeight="1">
      <c r="D73" s="197"/>
      <c r="H73" s="22"/>
    </row>
    <row r="74" spans="4:8">
      <c r="H74" s="22"/>
    </row>
    <row r="75" spans="4:8">
      <c r="H75" s="22"/>
    </row>
    <row r="76" spans="4:8" ht="13.2" customHeight="1">
      <c r="H76" s="22"/>
    </row>
  </sheetData>
  <sortState ref="D34:D41">
    <sortCondition ref="D34:D41"/>
  </sortState>
  <mergeCells count="4">
    <mergeCell ref="A1:B1"/>
    <mergeCell ref="I45:I47"/>
    <mergeCell ref="I48:I51"/>
    <mergeCell ref="I3:I44"/>
  </mergeCells>
  <conditionalFormatting sqref="E3:E51">
    <cfRule type="expression" dxfId="22" priority="6">
      <formula>IF(E3="Pass",1,0)</formula>
    </cfRule>
    <cfRule type="expression" dxfId="21" priority="7">
      <formula>IF(E3="Fail",1,0)</formula>
    </cfRule>
  </conditionalFormatting>
  <dataValidations count="2">
    <dataValidation type="list" allowBlank="1" showInputMessage="1" showErrorMessage="1" sqref="E45:E51">
      <formula1>Status</formula1>
    </dataValidation>
    <dataValidation type="list" allowBlank="1" showInputMessage="1" showErrorMessage="1" sqref="E3:E44">
      <formula1>'0. Dropdown Values'!$A$1:$A$4</formula1>
    </dataValidation>
  </dataValidations>
  <printOptions horizontalCentered="1"/>
  <pageMargins left="0.75" right="0.75" top="0.75" bottom="0.75" header="0.3" footer="0.3"/>
  <pageSetup scale="83" fitToHeight="0" orientation="landscape" r:id="rId1"/>
  <headerFooter>
    <oddHeader>&amp;L&amp;D  &amp;T&amp;C&amp;F
&amp;A&amp;R&amp;P of &amp;N</oddHeader>
    <oddFooter>&amp;L&amp;"Arial,Regular"&amp;8File: &amp;Z&amp;F
Tab: &amp;A</oddFooter>
  </headerFooter>
</worksheet>
</file>

<file path=xl/worksheets/sheet12.xml><?xml version="1.0" encoding="utf-8"?>
<worksheet xmlns="http://schemas.openxmlformats.org/spreadsheetml/2006/main" xmlns:r="http://schemas.openxmlformats.org/officeDocument/2006/relationships">
  <sheetPr>
    <tabColor rgb="FFFFFF00"/>
    <pageSetUpPr fitToPage="1"/>
  </sheetPr>
  <dimension ref="A1:T75"/>
  <sheetViews>
    <sheetView tabSelected="1" topLeftCell="A10" zoomScale="80" zoomScaleNormal="80" workbookViewId="0">
      <selection activeCell="E12" sqref="E1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1.88671875" style="1" customWidth="1"/>
    <col min="7" max="7" width="14.44140625" style="23" customWidth="1"/>
    <col min="8" max="8" width="9.10937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s="15" customFormat="1" ht="13.8" thickBot="1">
      <c r="D1" s="292"/>
      <c r="E1" s="292"/>
      <c r="F1" s="292"/>
      <c r="G1" s="292"/>
      <c r="H1" s="292"/>
    </row>
    <row r="2" spans="1:20" ht="15.75" customHeight="1">
      <c r="A2" s="293" t="s">
        <v>0</v>
      </c>
      <c r="B2" s="294">
        <v>10</v>
      </c>
      <c r="C2" s="295" t="s">
        <v>1</v>
      </c>
      <c r="D2" s="384" t="s">
        <v>626</v>
      </c>
      <c r="E2" s="385"/>
      <c r="F2" s="385"/>
      <c r="G2" s="385"/>
      <c r="H2" s="386"/>
    </row>
    <row r="3" spans="1:20" ht="70.5" customHeight="1">
      <c r="A3" s="44" t="s">
        <v>2</v>
      </c>
      <c r="B3" s="20"/>
      <c r="C3" s="355" t="s">
        <v>3</v>
      </c>
      <c r="D3" s="336" t="s">
        <v>633</v>
      </c>
      <c r="E3" s="337"/>
      <c r="F3" s="337"/>
      <c r="G3" s="337"/>
      <c r="H3" s="338"/>
    </row>
    <row r="4" spans="1:20" ht="70.5" customHeight="1">
      <c r="A4" s="44" t="s">
        <v>28</v>
      </c>
      <c r="B4" s="6"/>
      <c r="C4" s="356"/>
      <c r="D4" s="339"/>
      <c r="E4" s="340"/>
      <c r="F4" s="340"/>
      <c r="G4" s="340"/>
      <c r="H4" s="341"/>
      <c r="I4" s="127"/>
      <c r="J4" s="127"/>
      <c r="K4" s="127"/>
    </row>
    <row r="5" spans="1:20" ht="68.25" customHeight="1" thickBot="1">
      <c r="A5" s="45" t="s">
        <v>29</v>
      </c>
      <c r="B5" s="7"/>
      <c r="C5" s="8" t="s">
        <v>10</v>
      </c>
      <c r="D5" s="357" t="s">
        <v>466</v>
      </c>
      <c r="E5" s="358"/>
      <c r="F5" s="358"/>
      <c r="G5" s="358"/>
      <c r="H5" s="359"/>
      <c r="I5" s="127"/>
      <c r="J5" s="127"/>
      <c r="K5" s="127"/>
    </row>
    <row r="6" spans="1:20" ht="13.8">
      <c r="E6" s="307" t="s">
        <v>345</v>
      </c>
      <c r="F6" s="381"/>
      <c r="G6" s="381"/>
      <c r="H6" s="381"/>
      <c r="I6" s="309" t="s">
        <v>346</v>
      </c>
      <c r="J6" s="309"/>
      <c r="K6" s="309"/>
      <c r="L6" s="377"/>
      <c r="M6" s="311" t="s">
        <v>347</v>
      </c>
      <c r="N6" s="311"/>
      <c r="O6" s="311"/>
      <c r="P6" s="378"/>
      <c r="Q6" s="313" t="s">
        <v>348</v>
      </c>
      <c r="R6" s="313"/>
      <c r="S6" s="313"/>
      <c r="T6" s="378"/>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625</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91.5" customHeight="1">
      <c r="A9" s="11">
        <v>2</v>
      </c>
      <c r="B9" s="362" t="s">
        <v>634</v>
      </c>
      <c r="C9" s="363"/>
      <c r="D9" s="46" t="s">
        <v>543</v>
      </c>
      <c r="E9" s="175" t="s">
        <v>19</v>
      </c>
      <c r="F9" s="12" t="s">
        <v>17</v>
      </c>
      <c r="G9" s="166" t="s">
        <v>19</v>
      </c>
      <c r="H9" s="167"/>
      <c r="I9" s="168"/>
      <c r="J9" s="165" t="s">
        <v>17</v>
      </c>
      <c r="K9" s="168"/>
      <c r="L9" s="167"/>
      <c r="M9" s="168"/>
      <c r="N9" s="165" t="s">
        <v>17</v>
      </c>
      <c r="O9" s="168"/>
      <c r="P9" s="167"/>
      <c r="Q9" s="168"/>
      <c r="R9" s="165" t="s">
        <v>17</v>
      </c>
      <c r="S9" s="168"/>
      <c r="T9" s="167"/>
    </row>
    <row r="10" spans="1:20" ht="237" customHeight="1">
      <c r="A10" s="11">
        <v>3</v>
      </c>
      <c r="B10" s="352" t="s">
        <v>636</v>
      </c>
      <c r="C10" s="353"/>
      <c r="D10" s="46" t="s">
        <v>665</v>
      </c>
      <c r="E10" s="46"/>
      <c r="F10" s="12" t="s">
        <v>17</v>
      </c>
      <c r="G10" s="13"/>
      <c r="H10" s="21"/>
      <c r="I10" s="168"/>
      <c r="J10" s="165" t="s">
        <v>17</v>
      </c>
      <c r="K10" s="168"/>
      <c r="L10" s="167"/>
      <c r="M10" s="168"/>
      <c r="N10" s="165" t="s">
        <v>17</v>
      </c>
      <c r="O10" s="168"/>
      <c r="P10" s="167"/>
      <c r="Q10" s="168"/>
      <c r="R10" s="165" t="s">
        <v>17</v>
      </c>
      <c r="S10" s="168"/>
      <c r="T10" s="167"/>
    </row>
    <row r="11" spans="1:20" ht="67.5" customHeight="1">
      <c r="A11" s="11">
        <v>4</v>
      </c>
      <c r="B11" s="350" t="s">
        <v>635</v>
      </c>
      <c r="C11" s="351"/>
      <c r="D11" s="117" t="s">
        <v>637</v>
      </c>
      <c r="E11" s="46"/>
      <c r="F11" s="12" t="s">
        <v>17</v>
      </c>
      <c r="G11" s="13"/>
      <c r="H11" s="21"/>
      <c r="I11" s="168"/>
      <c r="J11" s="165" t="s">
        <v>17</v>
      </c>
      <c r="K11" s="168"/>
      <c r="L11" s="167"/>
      <c r="M11" s="168"/>
      <c r="N11" s="165" t="s">
        <v>17</v>
      </c>
      <c r="O11" s="168"/>
      <c r="P11" s="167"/>
      <c r="Q11" s="168"/>
      <c r="R11" s="165" t="s">
        <v>17</v>
      </c>
      <c r="S11" s="168"/>
      <c r="T11" s="167"/>
    </row>
    <row r="12" spans="1:20" ht="44.4" customHeight="1">
      <c r="A12" s="49">
        <v>5</v>
      </c>
      <c r="B12" s="350" t="s">
        <v>663</v>
      </c>
      <c r="C12" s="351"/>
      <c r="D12" s="117" t="s">
        <v>664</v>
      </c>
      <c r="E12" s="46"/>
      <c r="F12" s="12" t="s">
        <v>17</v>
      </c>
      <c r="G12" s="13"/>
      <c r="H12" s="21"/>
      <c r="I12" s="168"/>
      <c r="J12" s="165" t="s">
        <v>17</v>
      </c>
      <c r="K12" s="168"/>
      <c r="L12" s="167"/>
      <c r="M12" s="168"/>
      <c r="N12" s="165" t="s">
        <v>17</v>
      </c>
      <c r="O12" s="168"/>
      <c r="P12" s="167"/>
      <c r="Q12" s="168"/>
      <c r="R12" s="165" t="s">
        <v>17</v>
      </c>
      <c r="S12" s="168"/>
      <c r="T12" s="167"/>
    </row>
    <row r="13" spans="1:20" ht="44.4" customHeight="1">
      <c r="A13" s="49">
        <v>6</v>
      </c>
      <c r="B13" s="350" t="s">
        <v>662</v>
      </c>
      <c r="C13" s="351"/>
      <c r="D13" s="117" t="s">
        <v>656</v>
      </c>
      <c r="E13" s="46"/>
      <c r="F13" s="12" t="s">
        <v>17</v>
      </c>
      <c r="G13" s="13"/>
      <c r="H13" s="21"/>
      <c r="I13" s="168"/>
      <c r="J13" s="165" t="s">
        <v>17</v>
      </c>
      <c r="K13" s="168"/>
      <c r="L13" s="167"/>
      <c r="M13" s="168"/>
      <c r="N13" s="165" t="s">
        <v>17</v>
      </c>
      <c r="O13" s="168"/>
      <c r="P13" s="167"/>
      <c r="Q13" s="168"/>
      <c r="R13" s="165" t="s">
        <v>17</v>
      </c>
      <c r="S13" s="168"/>
      <c r="T13" s="167"/>
    </row>
    <row r="14" spans="1:20" ht="46.8" customHeight="1">
      <c r="A14" s="49">
        <v>7</v>
      </c>
      <c r="B14" s="350" t="s">
        <v>658</v>
      </c>
      <c r="C14" s="351"/>
      <c r="D14" s="117" t="s">
        <v>657</v>
      </c>
      <c r="E14" s="46"/>
      <c r="F14" s="12" t="s">
        <v>17</v>
      </c>
      <c r="G14" s="13"/>
      <c r="H14" s="21"/>
      <c r="I14" s="168"/>
      <c r="J14" s="165" t="s">
        <v>17</v>
      </c>
      <c r="K14" s="168"/>
      <c r="L14" s="167"/>
      <c r="M14" s="168"/>
      <c r="N14" s="165" t="s">
        <v>17</v>
      </c>
      <c r="O14" s="168"/>
      <c r="P14" s="167"/>
      <c r="Q14" s="168"/>
      <c r="R14" s="165" t="s">
        <v>17</v>
      </c>
      <c r="S14" s="168"/>
      <c r="T14" s="167"/>
    </row>
    <row r="15" spans="1:20">
      <c r="A15" s="304">
        <v>8</v>
      </c>
      <c r="B15" s="350" t="s">
        <v>19</v>
      </c>
      <c r="C15" s="351"/>
      <c r="D15" s="117" t="s">
        <v>19</v>
      </c>
      <c r="E15" s="46"/>
      <c r="F15" s="12" t="s">
        <v>17</v>
      </c>
      <c r="G15" s="13"/>
      <c r="H15" s="21"/>
      <c r="I15" s="168"/>
      <c r="J15" s="165" t="s">
        <v>17</v>
      </c>
      <c r="K15" s="168"/>
      <c r="L15" s="167"/>
      <c r="M15" s="168"/>
      <c r="N15" s="165" t="s">
        <v>17</v>
      </c>
      <c r="O15" s="168"/>
      <c r="P15" s="167"/>
      <c r="Q15" s="168"/>
      <c r="R15" s="165" t="s">
        <v>17</v>
      </c>
      <c r="S15" s="168"/>
      <c r="T15" s="167"/>
    </row>
    <row r="16" spans="1:20">
      <c r="A16" s="304">
        <v>9</v>
      </c>
      <c r="B16" s="350" t="s">
        <v>19</v>
      </c>
      <c r="C16" s="351"/>
      <c r="D16" s="117" t="s">
        <v>19</v>
      </c>
      <c r="E16" s="46"/>
      <c r="F16" s="12" t="s">
        <v>17</v>
      </c>
      <c r="G16" s="13"/>
      <c r="H16" s="21"/>
      <c r="I16" s="168"/>
      <c r="J16" s="165" t="s">
        <v>17</v>
      </c>
      <c r="K16" s="168"/>
      <c r="L16" s="167"/>
      <c r="M16" s="168"/>
      <c r="N16" s="165" t="s">
        <v>17</v>
      </c>
      <c r="O16" s="168"/>
      <c r="P16" s="167"/>
      <c r="Q16" s="168"/>
      <c r="R16" s="165" t="s">
        <v>17</v>
      </c>
      <c r="S16" s="168"/>
      <c r="T16" s="167"/>
    </row>
    <row r="17" spans="1:20" ht="13.8" thickBot="1">
      <c r="A17" s="296"/>
      <c r="B17" s="197"/>
      <c r="C17" s="197"/>
      <c r="D17" s="197"/>
      <c r="E17" s="297"/>
      <c r="F17" s="298"/>
      <c r="G17" s="299"/>
      <c r="H17" s="300"/>
      <c r="I17" s="301"/>
      <c r="J17" s="302"/>
      <c r="K17" s="301"/>
      <c r="L17" s="303"/>
      <c r="M17" s="301"/>
      <c r="N17" s="302"/>
      <c r="O17" s="301"/>
      <c r="P17" s="303"/>
      <c r="Q17" s="301"/>
      <c r="R17" s="302"/>
      <c r="S17" s="301"/>
      <c r="T17" s="303"/>
    </row>
    <row r="18" spans="1:20" ht="15.75" customHeight="1">
      <c r="A18" s="293" t="s">
        <v>0</v>
      </c>
      <c r="B18" s="294">
        <v>10.1</v>
      </c>
      <c r="C18" s="295" t="s">
        <v>1</v>
      </c>
      <c r="D18" s="384" t="s">
        <v>627</v>
      </c>
      <c r="E18" s="385"/>
      <c r="F18" s="385"/>
      <c r="G18" s="385"/>
      <c r="H18" s="386"/>
    </row>
    <row r="19" spans="1:20" ht="64.5" customHeight="1">
      <c r="A19" s="44" t="s">
        <v>2</v>
      </c>
      <c r="B19" s="20"/>
      <c r="C19" s="355" t="s">
        <v>3</v>
      </c>
      <c r="D19" s="336" t="s">
        <v>632</v>
      </c>
      <c r="E19" s="337"/>
      <c r="F19" s="337"/>
      <c r="G19" s="337"/>
      <c r="H19" s="338"/>
    </row>
    <row r="20" spans="1:20" ht="64.5" customHeight="1">
      <c r="A20" s="44" t="s">
        <v>28</v>
      </c>
      <c r="B20" s="6"/>
      <c r="C20" s="356"/>
      <c r="D20" s="339"/>
      <c r="E20" s="340"/>
      <c r="F20" s="340"/>
      <c r="G20" s="340"/>
      <c r="H20" s="341"/>
      <c r="I20" s="127"/>
      <c r="J20" s="127"/>
      <c r="K20" s="127"/>
    </row>
    <row r="21" spans="1:20" ht="13.8" thickBot="1">
      <c r="A21" s="45" t="s">
        <v>29</v>
      </c>
      <c r="B21" s="7"/>
      <c r="C21" s="8" t="s">
        <v>10</v>
      </c>
      <c r="D21" s="364" t="s">
        <v>19</v>
      </c>
      <c r="E21" s="358"/>
      <c r="F21" s="358"/>
      <c r="G21" s="358"/>
      <c r="H21" s="359"/>
      <c r="I21" s="127"/>
      <c r="J21" s="127"/>
      <c r="K21" s="127"/>
    </row>
    <row r="22" spans="1:20" ht="13.8">
      <c r="E22" s="307" t="s">
        <v>345</v>
      </c>
      <c r="F22" s="381"/>
      <c r="G22" s="381"/>
      <c r="H22" s="381"/>
      <c r="I22" s="309" t="s">
        <v>346</v>
      </c>
      <c r="J22" s="309"/>
      <c r="K22" s="309"/>
      <c r="L22" s="377"/>
      <c r="M22" s="311" t="s">
        <v>347</v>
      </c>
      <c r="N22" s="311"/>
      <c r="O22" s="311"/>
      <c r="P22" s="378"/>
      <c r="Q22" s="313" t="s">
        <v>348</v>
      </c>
      <c r="R22" s="313"/>
      <c r="S22" s="313"/>
      <c r="T22" s="378"/>
    </row>
    <row r="23" spans="1:20">
      <c r="A23" s="9" t="s">
        <v>4</v>
      </c>
      <c r="B23" s="354" t="s">
        <v>5</v>
      </c>
      <c r="C23" s="354"/>
      <c r="D23" s="10" t="s">
        <v>6</v>
      </c>
      <c r="E23" s="163" t="s">
        <v>25</v>
      </c>
      <c r="F23" s="163" t="s">
        <v>8</v>
      </c>
      <c r="G23" s="162" t="s">
        <v>7</v>
      </c>
      <c r="H23" s="162" t="s">
        <v>9</v>
      </c>
      <c r="I23" s="163" t="s">
        <v>25</v>
      </c>
      <c r="J23" s="163" t="s">
        <v>8</v>
      </c>
      <c r="K23" s="162" t="s">
        <v>7</v>
      </c>
      <c r="L23" s="162" t="s">
        <v>9</v>
      </c>
      <c r="M23" s="163" t="s">
        <v>25</v>
      </c>
      <c r="N23" s="163" t="s">
        <v>8</v>
      </c>
      <c r="O23" s="162" t="s">
        <v>7</v>
      </c>
      <c r="P23" s="162" t="s">
        <v>9</v>
      </c>
      <c r="Q23" s="163" t="s">
        <v>25</v>
      </c>
      <c r="R23" s="163" t="s">
        <v>8</v>
      </c>
      <c r="S23" s="162" t="s">
        <v>7</v>
      </c>
      <c r="T23" s="162" t="s">
        <v>9</v>
      </c>
    </row>
    <row r="24" spans="1:20" ht="39" customHeight="1">
      <c r="A24" s="11">
        <v>1</v>
      </c>
      <c r="B24" s="362" t="s">
        <v>539</v>
      </c>
      <c r="C24" s="363"/>
      <c r="D24" s="118" t="s">
        <v>111</v>
      </c>
      <c r="E24" s="175" t="s">
        <v>19</v>
      </c>
      <c r="F24" s="12" t="s">
        <v>17</v>
      </c>
      <c r="G24" s="166" t="s">
        <v>19</v>
      </c>
      <c r="H24" s="167"/>
      <c r="I24" s="168"/>
      <c r="J24" s="165" t="s">
        <v>17</v>
      </c>
      <c r="K24" s="168"/>
      <c r="L24" s="167"/>
      <c r="M24" s="168"/>
      <c r="N24" s="165" t="s">
        <v>17</v>
      </c>
      <c r="O24" s="168"/>
      <c r="P24" s="167"/>
      <c r="Q24" s="168"/>
      <c r="R24" s="165" t="s">
        <v>17</v>
      </c>
      <c r="S24" s="168"/>
      <c r="T24" s="167"/>
    </row>
    <row r="25" spans="1:20" ht="91.5" customHeight="1">
      <c r="A25" s="11">
        <v>2</v>
      </c>
      <c r="B25" s="362" t="s">
        <v>634</v>
      </c>
      <c r="C25" s="363"/>
      <c r="D25" s="46" t="s">
        <v>543</v>
      </c>
      <c r="E25" s="175" t="s">
        <v>19</v>
      </c>
      <c r="F25" s="12" t="s">
        <v>17</v>
      </c>
      <c r="G25" s="166" t="s">
        <v>19</v>
      </c>
      <c r="H25" s="167"/>
      <c r="I25" s="168"/>
      <c r="J25" s="165" t="s">
        <v>17</v>
      </c>
      <c r="K25" s="168"/>
      <c r="L25" s="167"/>
      <c r="M25" s="168"/>
      <c r="N25" s="165" t="s">
        <v>17</v>
      </c>
      <c r="O25" s="168"/>
      <c r="P25" s="167"/>
      <c r="Q25" s="168"/>
      <c r="R25" s="165" t="s">
        <v>17</v>
      </c>
      <c r="S25" s="168"/>
      <c r="T25" s="167"/>
    </row>
    <row r="26" spans="1:20" ht="235.5" customHeight="1">
      <c r="A26" s="11">
        <v>3</v>
      </c>
      <c r="B26" s="352" t="s">
        <v>636</v>
      </c>
      <c r="C26" s="353"/>
      <c r="D26" s="46" t="s">
        <v>666</v>
      </c>
      <c r="E26" s="46"/>
      <c r="F26" s="12" t="s">
        <v>17</v>
      </c>
      <c r="G26" s="13"/>
      <c r="H26" s="21"/>
      <c r="I26" s="168"/>
      <c r="J26" s="165" t="s">
        <v>17</v>
      </c>
      <c r="K26" s="168"/>
      <c r="L26" s="167"/>
      <c r="M26" s="168"/>
      <c r="N26" s="165" t="s">
        <v>17</v>
      </c>
      <c r="O26" s="168"/>
      <c r="P26" s="167"/>
      <c r="Q26" s="168"/>
      <c r="R26" s="165" t="s">
        <v>17</v>
      </c>
      <c r="S26" s="168"/>
      <c r="T26" s="167"/>
    </row>
    <row r="27" spans="1:20" ht="67.5" customHeight="1">
      <c r="A27" s="11">
        <v>4</v>
      </c>
      <c r="B27" s="350" t="s">
        <v>635</v>
      </c>
      <c r="C27" s="351"/>
      <c r="D27" s="117" t="s">
        <v>637</v>
      </c>
      <c r="E27" s="46"/>
      <c r="F27" s="12" t="s">
        <v>17</v>
      </c>
      <c r="G27" s="13"/>
      <c r="H27" s="21"/>
      <c r="I27" s="168"/>
      <c r="J27" s="165" t="s">
        <v>17</v>
      </c>
      <c r="K27" s="168"/>
      <c r="L27" s="167"/>
      <c r="M27" s="168"/>
      <c r="N27" s="165" t="s">
        <v>17</v>
      </c>
      <c r="O27" s="168"/>
      <c r="P27" s="167"/>
      <c r="Q27" s="168"/>
      <c r="R27" s="165" t="s">
        <v>17</v>
      </c>
      <c r="S27" s="168"/>
      <c r="T27" s="167"/>
    </row>
    <row r="28" spans="1:20">
      <c r="A28" s="304">
        <v>5</v>
      </c>
      <c r="B28" s="350" t="s">
        <v>19</v>
      </c>
      <c r="C28" s="351"/>
      <c r="D28" s="117" t="s">
        <v>19</v>
      </c>
      <c r="E28" s="46"/>
      <c r="F28" s="12" t="s">
        <v>17</v>
      </c>
      <c r="G28" s="13"/>
      <c r="H28" s="21"/>
      <c r="I28" s="168"/>
      <c r="J28" s="165" t="s">
        <v>17</v>
      </c>
      <c r="K28" s="168"/>
      <c r="L28" s="167"/>
      <c r="M28" s="168"/>
      <c r="N28" s="165" t="s">
        <v>17</v>
      </c>
      <c r="O28" s="168"/>
      <c r="P28" s="167"/>
      <c r="Q28" s="168"/>
      <c r="R28" s="165" t="s">
        <v>17</v>
      </c>
      <c r="S28" s="168"/>
      <c r="T28" s="167"/>
    </row>
    <row r="29" spans="1:20">
      <c r="A29" s="304">
        <v>6</v>
      </c>
      <c r="B29" s="350" t="s">
        <v>19</v>
      </c>
      <c r="C29" s="351"/>
      <c r="D29" s="117" t="s">
        <v>19</v>
      </c>
      <c r="E29" s="46"/>
      <c r="F29" s="12" t="s">
        <v>17</v>
      </c>
      <c r="G29" s="13"/>
      <c r="H29" s="21"/>
      <c r="I29" s="168"/>
      <c r="J29" s="165" t="s">
        <v>17</v>
      </c>
      <c r="K29" s="168"/>
      <c r="L29" s="167"/>
      <c r="M29" s="168"/>
      <c r="N29" s="165" t="s">
        <v>17</v>
      </c>
      <c r="O29" s="168"/>
      <c r="P29" s="167"/>
      <c r="Q29" s="168"/>
      <c r="R29" s="165" t="s">
        <v>17</v>
      </c>
      <c r="S29" s="168"/>
      <c r="T29" s="167"/>
    </row>
    <row r="30" spans="1:20">
      <c r="A30" s="304">
        <v>7</v>
      </c>
      <c r="B30" s="350" t="s">
        <v>19</v>
      </c>
      <c r="C30" s="351"/>
      <c r="D30" s="117" t="s">
        <v>19</v>
      </c>
      <c r="E30" s="46"/>
      <c r="F30" s="12" t="s">
        <v>17</v>
      </c>
      <c r="G30" s="13"/>
      <c r="H30" s="21"/>
      <c r="I30" s="168"/>
      <c r="J30" s="165" t="s">
        <v>17</v>
      </c>
      <c r="K30" s="168"/>
      <c r="L30" s="167"/>
      <c r="M30" s="168"/>
      <c r="N30" s="165" t="s">
        <v>17</v>
      </c>
      <c r="O30" s="168"/>
      <c r="P30" s="167"/>
      <c r="Q30" s="168"/>
      <c r="R30" s="165" t="s">
        <v>17</v>
      </c>
      <c r="S30" s="168"/>
      <c r="T30" s="167"/>
    </row>
    <row r="31" spans="1:20">
      <c r="A31" s="304">
        <v>8</v>
      </c>
      <c r="B31" s="350" t="s">
        <v>19</v>
      </c>
      <c r="C31" s="351"/>
      <c r="D31" s="117" t="s">
        <v>19</v>
      </c>
      <c r="E31" s="46"/>
      <c r="F31" s="12" t="s">
        <v>17</v>
      </c>
      <c r="G31" s="13"/>
      <c r="H31" s="21"/>
      <c r="I31" s="168"/>
      <c r="J31" s="165" t="s">
        <v>17</v>
      </c>
      <c r="K31" s="168"/>
      <c r="L31" s="167"/>
      <c r="M31" s="168"/>
      <c r="N31" s="165" t="s">
        <v>17</v>
      </c>
      <c r="O31" s="168"/>
      <c r="P31" s="167"/>
      <c r="Q31" s="168"/>
      <c r="R31" s="165" t="s">
        <v>17</v>
      </c>
      <c r="S31" s="168"/>
      <c r="T31" s="167"/>
    </row>
    <row r="32" spans="1:20" ht="13.8" thickBot="1">
      <c r="A32" s="296"/>
      <c r="B32" s="197"/>
      <c r="C32" s="197"/>
      <c r="D32" s="197"/>
      <c r="E32" s="297"/>
      <c r="F32" s="298"/>
      <c r="G32" s="299"/>
      <c r="H32" s="300"/>
      <c r="I32" s="301"/>
      <c r="J32" s="302"/>
      <c r="K32" s="301"/>
      <c r="L32" s="303"/>
      <c r="M32" s="301"/>
      <c r="N32" s="302"/>
      <c r="O32" s="301"/>
      <c r="P32" s="303"/>
      <c r="Q32" s="301"/>
      <c r="R32" s="302"/>
      <c r="S32" s="301"/>
      <c r="T32" s="303"/>
    </row>
    <row r="33" spans="1:20" ht="13.95" customHeight="1" thickTop="1">
      <c r="A33" s="3" t="s">
        <v>0</v>
      </c>
      <c r="B33" s="4">
        <v>10.199999999999999</v>
      </c>
      <c r="C33" s="5" t="s">
        <v>1</v>
      </c>
      <c r="D33" s="345" t="s">
        <v>628</v>
      </c>
      <c r="E33" s="346"/>
      <c r="F33" s="382"/>
      <c r="G33" s="382"/>
      <c r="H33" s="383"/>
    </row>
    <row r="34" spans="1:20" ht="72" customHeight="1">
      <c r="A34" s="44" t="s">
        <v>2</v>
      </c>
      <c r="B34" s="20"/>
      <c r="C34" s="355" t="s">
        <v>3</v>
      </c>
      <c r="D34" s="336" t="s">
        <v>631</v>
      </c>
      <c r="E34" s="337"/>
      <c r="F34" s="337"/>
      <c r="G34" s="337"/>
      <c r="H34" s="338"/>
    </row>
    <row r="35" spans="1:20" ht="72" customHeight="1">
      <c r="A35" s="44" t="s">
        <v>28</v>
      </c>
      <c r="B35" s="6"/>
      <c r="C35" s="356"/>
      <c r="D35" s="339"/>
      <c r="E35" s="340"/>
      <c r="F35" s="340"/>
      <c r="G35" s="340"/>
      <c r="H35" s="341"/>
    </row>
    <row r="36" spans="1:20" ht="13.8" thickBot="1">
      <c r="A36" s="45" t="s">
        <v>29</v>
      </c>
      <c r="B36" s="7"/>
      <c r="C36" s="8" t="s">
        <v>10</v>
      </c>
      <c r="D36" s="379" t="s">
        <v>19</v>
      </c>
      <c r="E36" s="379"/>
      <c r="F36" s="379"/>
      <c r="G36" s="379"/>
      <c r="H36" s="380"/>
    </row>
    <row r="37" spans="1:20" ht="13.8">
      <c r="E37" s="307" t="s">
        <v>345</v>
      </c>
      <c r="F37" s="381"/>
      <c r="G37" s="381"/>
      <c r="H37" s="381"/>
      <c r="I37" s="309" t="s">
        <v>346</v>
      </c>
      <c r="J37" s="309"/>
      <c r="K37" s="309"/>
      <c r="L37" s="377"/>
      <c r="M37" s="311" t="s">
        <v>347</v>
      </c>
      <c r="N37" s="311"/>
      <c r="O37" s="311"/>
      <c r="P37" s="378"/>
      <c r="Q37" s="313" t="s">
        <v>348</v>
      </c>
      <c r="R37" s="313"/>
      <c r="S37" s="313"/>
      <c r="T37" s="378"/>
    </row>
    <row r="38" spans="1:20">
      <c r="A38" s="9" t="s">
        <v>4</v>
      </c>
      <c r="B38" s="354" t="s">
        <v>5</v>
      </c>
      <c r="C38" s="354"/>
      <c r="D38" s="10" t="s">
        <v>6</v>
      </c>
      <c r="E38" s="163" t="s">
        <v>25</v>
      </c>
      <c r="F38" s="163" t="s">
        <v>8</v>
      </c>
      <c r="G38" s="162" t="s">
        <v>7</v>
      </c>
      <c r="H38" s="162" t="s">
        <v>9</v>
      </c>
      <c r="I38" s="163" t="s">
        <v>25</v>
      </c>
      <c r="J38" s="163" t="s">
        <v>8</v>
      </c>
      <c r="K38" s="162" t="s">
        <v>7</v>
      </c>
      <c r="L38" s="162" t="s">
        <v>9</v>
      </c>
      <c r="M38" s="163" t="s">
        <v>25</v>
      </c>
      <c r="N38" s="163" t="s">
        <v>8</v>
      </c>
      <c r="O38" s="162" t="s">
        <v>7</v>
      </c>
      <c r="P38" s="162" t="s">
        <v>9</v>
      </c>
      <c r="Q38" s="163" t="s">
        <v>25</v>
      </c>
      <c r="R38" s="163" t="s">
        <v>8</v>
      </c>
      <c r="S38" s="162" t="s">
        <v>7</v>
      </c>
      <c r="T38" s="162" t="s">
        <v>9</v>
      </c>
    </row>
    <row r="39" spans="1:20" ht="42" customHeight="1">
      <c r="A39" s="11">
        <v>1</v>
      </c>
      <c r="B39" s="362" t="s">
        <v>625</v>
      </c>
      <c r="C39" s="363"/>
      <c r="D39" s="118" t="s">
        <v>111</v>
      </c>
      <c r="E39" s="175" t="s">
        <v>19</v>
      </c>
      <c r="F39" s="12" t="s">
        <v>17</v>
      </c>
      <c r="G39" s="166" t="s">
        <v>19</v>
      </c>
      <c r="H39" s="167"/>
      <c r="I39" s="168"/>
      <c r="J39" s="165" t="s">
        <v>17</v>
      </c>
      <c r="K39" s="168"/>
      <c r="L39" s="167"/>
      <c r="M39" s="168"/>
      <c r="N39" s="165" t="s">
        <v>17</v>
      </c>
      <c r="O39" s="168"/>
      <c r="P39" s="167"/>
      <c r="Q39" s="168"/>
      <c r="R39" s="165" t="s">
        <v>17</v>
      </c>
      <c r="S39" s="168"/>
      <c r="T39" s="167"/>
    </row>
    <row r="40" spans="1:20" ht="87" customHeight="1">
      <c r="A40" s="11">
        <v>2</v>
      </c>
      <c r="B40" s="362" t="s">
        <v>634</v>
      </c>
      <c r="C40" s="363"/>
      <c r="D40" s="46" t="s">
        <v>543</v>
      </c>
      <c r="E40" s="46"/>
      <c r="F40" s="12" t="s">
        <v>17</v>
      </c>
      <c r="G40" s="13"/>
      <c r="H40" s="21"/>
      <c r="I40" s="168"/>
      <c r="J40" s="165" t="s">
        <v>17</v>
      </c>
      <c r="K40" s="168"/>
      <c r="L40" s="167"/>
      <c r="M40" s="168"/>
      <c r="N40" s="165" t="s">
        <v>17</v>
      </c>
      <c r="O40" s="168"/>
      <c r="P40" s="167"/>
      <c r="Q40" s="168"/>
      <c r="R40" s="165" t="s">
        <v>17</v>
      </c>
      <c r="S40" s="168"/>
      <c r="T40" s="167"/>
    </row>
    <row r="41" spans="1:20" ht="156" customHeight="1">
      <c r="A41" s="11">
        <v>3</v>
      </c>
      <c r="B41" s="352" t="s">
        <v>639</v>
      </c>
      <c r="C41" s="353"/>
      <c r="D41" s="46" t="s">
        <v>638</v>
      </c>
      <c r="E41" s="46"/>
      <c r="F41" s="12" t="s">
        <v>17</v>
      </c>
      <c r="G41" s="13"/>
      <c r="H41" s="21"/>
      <c r="I41" s="168"/>
      <c r="J41" s="165" t="s">
        <v>17</v>
      </c>
      <c r="K41" s="168"/>
      <c r="L41" s="167"/>
      <c r="M41" s="168"/>
      <c r="N41" s="165" t="s">
        <v>17</v>
      </c>
      <c r="O41" s="168"/>
      <c r="P41" s="167"/>
      <c r="Q41" s="168"/>
      <c r="R41" s="165" t="s">
        <v>17</v>
      </c>
      <c r="S41" s="168"/>
      <c r="T41" s="167"/>
    </row>
    <row r="42" spans="1:20" ht="156" customHeight="1">
      <c r="A42" s="11">
        <v>4</v>
      </c>
      <c r="B42" s="352" t="s">
        <v>640</v>
      </c>
      <c r="C42" s="353"/>
      <c r="D42" s="46" t="s">
        <v>638</v>
      </c>
      <c r="E42" s="46"/>
      <c r="F42" s="12" t="s">
        <v>17</v>
      </c>
      <c r="G42" s="13"/>
      <c r="H42" s="21"/>
      <c r="I42" s="168"/>
      <c r="J42" s="165" t="s">
        <v>17</v>
      </c>
      <c r="K42" s="168"/>
      <c r="L42" s="167"/>
      <c r="M42" s="168"/>
      <c r="N42" s="165" t="s">
        <v>17</v>
      </c>
      <c r="O42" s="168"/>
      <c r="P42" s="167"/>
      <c r="Q42" s="168"/>
      <c r="R42" s="165" t="s">
        <v>17</v>
      </c>
      <c r="S42" s="168"/>
      <c r="T42" s="167"/>
    </row>
    <row r="43" spans="1:20" ht="116.25" customHeight="1">
      <c r="A43" s="11">
        <v>5</v>
      </c>
      <c r="B43" s="350" t="s">
        <v>643</v>
      </c>
      <c r="C43" s="351"/>
      <c r="D43" s="117" t="s">
        <v>641</v>
      </c>
      <c r="E43" s="46"/>
      <c r="F43" s="12" t="s">
        <v>17</v>
      </c>
      <c r="G43" s="13"/>
      <c r="H43" s="21"/>
      <c r="I43" s="168"/>
      <c r="J43" s="165" t="s">
        <v>17</v>
      </c>
      <c r="K43" s="168"/>
      <c r="L43" s="167"/>
      <c r="M43" s="168"/>
      <c r="N43" s="165" t="s">
        <v>17</v>
      </c>
      <c r="O43" s="168"/>
      <c r="P43" s="167"/>
      <c r="Q43" s="168"/>
      <c r="R43" s="165" t="s">
        <v>17</v>
      </c>
      <c r="S43" s="168"/>
      <c r="T43" s="167"/>
    </row>
    <row r="44" spans="1:20" ht="147.75" customHeight="1">
      <c r="A44" s="11">
        <v>6</v>
      </c>
      <c r="B44" s="350" t="s">
        <v>642</v>
      </c>
      <c r="C44" s="351"/>
      <c r="D44" s="117" t="s">
        <v>644</v>
      </c>
      <c r="E44" s="46"/>
      <c r="F44" s="12" t="s">
        <v>17</v>
      </c>
      <c r="G44" s="13"/>
      <c r="H44" s="21"/>
      <c r="I44" s="168"/>
      <c r="J44" s="165" t="s">
        <v>17</v>
      </c>
      <c r="K44" s="168"/>
      <c r="L44" s="167"/>
      <c r="M44" s="168"/>
      <c r="N44" s="165" t="s">
        <v>17</v>
      </c>
      <c r="O44" s="168"/>
      <c r="P44" s="167"/>
      <c r="Q44" s="168"/>
      <c r="R44" s="165" t="s">
        <v>17</v>
      </c>
      <c r="S44" s="168"/>
      <c r="T44" s="167"/>
    </row>
    <row r="45" spans="1:20" ht="36" customHeight="1">
      <c r="A45" s="11">
        <v>7</v>
      </c>
      <c r="B45" s="350" t="s">
        <v>377</v>
      </c>
      <c r="C45" s="351"/>
      <c r="D45" s="117" t="s">
        <v>647</v>
      </c>
      <c r="E45" s="46"/>
      <c r="F45" s="12" t="s">
        <v>17</v>
      </c>
      <c r="G45" s="13"/>
      <c r="H45" s="21"/>
      <c r="I45" s="168"/>
      <c r="J45" s="165" t="s">
        <v>17</v>
      </c>
      <c r="K45" s="168"/>
      <c r="L45" s="167"/>
      <c r="M45" s="168"/>
      <c r="N45" s="165" t="s">
        <v>17</v>
      </c>
      <c r="O45" s="168"/>
      <c r="P45" s="167"/>
      <c r="Q45" s="168"/>
      <c r="R45" s="165" t="s">
        <v>17</v>
      </c>
      <c r="S45" s="168"/>
      <c r="T45" s="167"/>
    </row>
    <row r="46" spans="1:20" ht="72" customHeight="1">
      <c r="A46" s="11">
        <v>8</v>
      </c>
      <c r="B46" s="350" t="s">
        <v>645</v>
      </c>
      <c r="C46" s="351"/>
      <c r="D46" s="117" t="s">
        <v>646</v>
      </c>
      <c r="E46" s="46"/>
      <c r="F46" s="12" t="s">
        <v>17</v>
      </c>
      <c r="G46" s="13"/>
      <c r="H46" s="21"/>
      <c r="I46" s="168"/>
      <c r="J46" s="165" t="s">
        <v>17</v>
      </c>
      <c r="K46" s="168"/>
      <c r="L46" s="167"/>
      <c r="M46" s="168"/>
      <c r="N46" s="165" t="s">
        <v>17</v>
      </c>
      <c r="O46" s="168"/>
      <c r="P46" s="167"/>
      <c r="Q46" s="168"/>
      <c r="R46" s="165" t="s">
        <v>17</v>
      </c>
      <c r="S46" s="168"/>
      <c r="T46" s="167"/>
    </row>
    <row r="47" spans="1:20" ht="38.25" customHeight="1">
      <c r="A47" s="11">
        <v>9</v>
      </c>
      <c r="B47" s="350" t="s">
        <v>378</v>
      </c>
      <c r="C47" s="351"/>
      <c r="D47" s="117" t="s">
        <v>648</v>
      </c>
      <c r="E47" s="46"/>
      <c r="F47" s="12" t="s">
        <v>17</v>
      </c>
      <c r="G47" s="13"/>
      <c r="H47" s="21"/>
      <c r="I47" s="168"/>
      <c r="J47" s="165" t="s">
        <v>17</v>
      </c>
      <c r="K47" s="168"/>
      <c r="L47" s="167"/>
      <c r="M47" s="168"/>
      <c r="N47" s="165" t="s">
        <v>17</v>
      </c>
      <c r="O47" s="168"/>
      <c r="P47" s="167"/>
      <c r="Q47" s="168"/>
      <c r="R47" s="165" t="s">
        <v>17</v>
      </c>
      <c r="S47" s="168"/>
      <c r="T47" s="167"/>
    </row>
    <row r="48" spans="1:20" ht="75" customHeight="1">
      <c r="A48" s="11">
        <v>10</v>
      </c>
      <c r="B48" s="350" t="s">
        <v>645</v>
      </c>
      <c r="C48" s="351"/>
      <c r="D48" s="117" t="s">
        <v>646</v>
      </c>
      <c r="E48" s="46"/>
      <c r="F48" s="12" t="s">
        <v>17</v>
      </c>
      <c r="G48" s="13"/>
      <c r="H48" s="21"/>
      <c r="I48" s="168"/>
      <c r="J48" s="165" t="s">
        <v>17</v>
      </c>
      <c r="K48" s="168"/>
      <c r="L48" s="167"/>
      <c r="M48" s="168"/>
      <c r="N48" s="165" t="s">
        <v>17</v>
      </c>
      <c r="O48" s="168"/>
      <c r="P48" s="167"/>
      <c r="Q48" s="168"/>
      <c r="R48" s="165" t="s">
        <v>17</v>
      </c>
      <c r="S48" s="168"/>
      <c r="T48" s="167"/>
    </row>
    <row r="49" spans="1:20" ht="108.75" customHeight="1">
      <c r="A49" s="11">
        <v>11</v>
      </c>
      <c r="B49" s="350" t="s">
        <v>649</v>
      </c>
      <c r="C49" s="351"/>
      <c r="D49" s="117" t="s">
        <v>653</v>
      </c>
      <c r="E49" s="46"/>
      <c r="F49" s="12" t="s">
        <v>17</v>
      </c>
      <c r="G49" s="13"/>
      <c r="H49" s="21"/>
      <c r="I49" s="168"/>
      <c r="J49" s="165" t="s">
        <v>17</v>
      </c>
      <c r="K49" s="168"/>
      <c r="L49" s="167"/>
      <c r="M49" s="168"/>
      <c r="N49" s="165" t="s">
        <v>17</v>
      </c>
      <c r="O49" s="168"/>
      <c r="P49" s="167"/>
      <c r="Q49" s="168"/>
      <c r="R49" s="165" t="s">
        <v>17</v>
      </c>
      <c r="S49" s="168"/>
      <c r="T49" s="167"/>
    </row>
    <row r="50" spans="1:20">
      <c r="A50" s="304">
        <v>12</v>
      </c>
      <c r="B50" s="350" t="s">
        <v>19</v>
      </c>
      <c r="C50" s="351"/>
      <c r="D50" s="117"/>
      <c r="E50" s="46"/>
      <c r="F50" s="12" t="s">
        <v>17</v>
      </c>
      <c r="G50" s="13"/>
      <c r="H50" s="21"/>
      <c r="I50" s="168"/>
      <c r="J50" s="165" t="s">
        <v>17</v>
      </c>
      <c r="K50" s="168"/>
      <c r="L50" s="167"/>
      <c r="M50" s="168"/>
      <c r="N50" s="165" t="s">
        <v>17</v>
      </c>
      <c r="O50" s="168"/>
      <c r="P50" s="167"/>
      <c r="Q50" s="168"/>
      <c r="R50" s="165" t="s">
        <v>17</v>
      </c>
      <c r="S50" s="168"/>
      <c r="T50" s="167"/>
    </row>
    <row r="51" spans="1:20">
      <c r="A51" s="304">
        <v>13</v>
      </c>
      <c r="B51" s="350" t="s">
        <v>19</v>
      </c>
      <c r="C51" s="351"/>
      <c r="D51" s="117"/>
      <c r="E51" s="46"/>
      <c r="F51" s="12" t="s">
        <v>17</v>
      </c>
      <c r="G51" s="13"/>
      <c r="H51" s="21"/>
      <c r="I51" s="168"/>
      <c r="J51" s="165" t="s">
        <v>17</v>
      </c>
      <c r="K51" s="168"/>
      <c r="L51" s="167"/>
      <c r="M51" s="168"/>
      <c r="N51" s="165" t="s">
        <v>17</v>
      </c>
      <c r="O51" s="168"/>
      <c r="P51" s="167"/>
      <c r="Q51" s="168"/>
      <c r="R51" s="165" t="s">
        <v>17</v>
      </c>
      <c r="S51" s="168"/>
      <c r="T51" s="167"/>
    </row>
    <row r="52" spans="1:20">
      <c r="A52" s="304">
        <v>14</v>
      </c>
      <c r="B52" s="350" t="s">
        <v>19</v>
      </c>
      <c r="C52" s="351"/>
      <c r="D52" s="117"/>
      <c r="E52" s="46"/>
      <c r="F52" s="12" t="s">
        <v>17</v>
      </c>
      <c r="G52" s="13"/>
      <c r="H52" s="21"/>
      <c r="I52" s="168"/>
      <c r="J52" s="165" t="s">
        <v>17</v>
      </c>
      <c r="K52" s="168"/>
      <c r="L52" s="167"/>
      <c r="M52" s="168"/>
      <c r="N52" s="165" t="s">
        <v>17</v>
      </c>
      <c r="O52" s="168"/>
      <c r="P52" s="167"/>
      <c r="Q52" s="168"/>
      <c r="R52" s="165" t="s">
        <v>17</v>
      </c>
      <c r="S52" s="168"/>
      <c r="T52" s="167"/>
    </row>
    <row r="53" spans="1:20" ht="13.8" thickBot="1"/>
    <row r="54" spans="1:20" ht="15" thickTop="1">
      <c r="A54" s="3" t="s">
        <v>0</v>
      </c>
      <c r="B54" s="4">
        <v>10.3</v>
      </c>
      <c r="C54" s="5" t="s">
        <v>1</v>
      </c>
      <c r="D54" s="345" t="s">
        <v>630</v>
      </c>
      <c r="E54" s="346"/>
      <c r="F54" s="360"/>
      <c r="G54" s="360"/>
      <c r="H54" s="361"/>
    </row>
    <row r="55" spans="1:20" ht="78" customHeight="1">
      <c r="A55" s="44" t="s">
        <v>2</v>
      </c>
      <c r="B55" s="20"/>
      <c r="C55" s="355" t="s">
        <v>3</v>
      </c>
      <c r="D55" s="336" t="s">
        <v>631</v>
      </c>
      <c r="E55" s="337"/>
      <c r="F55" s="337"/>
      <c r="G55" s="337"/>
      <c r="H55" s="338"/>
    </row>
    <row r="56" spans="1:20" ht="63.6" customHeight="1">
      <c r="A56" s="44" t="s">
        <v>28</v>
      </c>
      <c r="B56" s="6"/>
      <c r="C56" s="356"/>
      <c r="D56" s="339"/>
      <c r="E56" s="340"/>
      <c r="F56" s="340"/>
      <c r="G56" s="340"/>
      <c r="H56" s="341"/>
    </row>
    <row r="57" spans="1:20" ht="13.8" thickBot="1">
      <c r="A57" s="45" t="s">
        <v>29</v>
      </c>
      <c r="B57" s="7"/>
      <c r="C57" s="8" t="s">
        <v>10</v>
      </c>
      <c r="D57" s="379" t="s">
        <v>19</v>
      </c>
      <c r="E57" s="379"/>
      <c r="F57" s="379"/>
      <c r="G57" s="379"/>
      <c r="H57" s="380"/>
    </row>
    <row r="58" spans="1:20" ht="13.8">
      <c r="E58" s="307" t="s">
        <v>345</v>
      </c>
      <c r="F58" s="381"/>
      <c r="G58" s="381"/>
      <c r="H58" s="381"/>
      <c r="I58" s="309" t="s">
        <v>346</v>
      </c>
      <c r="J58" s="309"/>
      <c r="K58" s="309"/>
      <c r="L58" s="377"/>
      <c r="M58" s="311" t="s">
        <v>347</v>
      </c>
      <c r="N58" s="311"/>
      <c r="O58" s="311"/>
      <c r="P58" s="378"/>
      <c r="Q58" s="313" t="s">
        <v>348</v>
      </c>
      <c r="R58" s="313"/>
      <c r="S58" s="313"/>
      <c r="T58" s="378"/>
    </row>
    <row r="59" spans="1:20" ht="21" customHeight="1">
      <c r="A59" s="9" t="s">
        <v>4</v>
      </c>
      <c r="B59" s="354" t="s">
        <v>5</v>
      </c>
      <c r="C59" s="354"/>
      <c r="D59" s="10" t="s">
        <v>6</v>
      </c>
      <c r="E59" s="163" t="s">
        <v>25</v>
      </c>
      <c r="F59" s="163" t="s">
        <v>8</v>
      </c>
      <c r="G59" s="162" t="s">
        <v>7</v>
      </c>
      <c r="H59" s="162" t="s">
        <v>9</v>
      </c>
      <c r="I59" s="163" t="s">
        <v>25</v>
      </c>
      <c r="J59" s="163" t="s">
        <v>8</v>
      </c>
      <c r="K59" s="162" t="s">
        <v>7</v>
      </c>
      <c r="L59" s="162" t="s">
        <v>9</v>
      </c>
      <c r="M59" s="163" t="s">
        <v>25</v>
      </c>
      <c r="N59" s="163" t="s">
        <v>8</v>
      </c>
      <c r="O59" s="162" t="s">
        <v>7</v>
      </c>
      <c r="P59" s="162" t="s">
        <v>9</v>
      </c>
      <c r="Q59" s="163" t="s">
        <v>25</v>
      </c>
      <c r="R59" s="163" t="s">
        <v>8</v>
      </c>
      <c r="S59" s="162" t="s">
        <v>7</v>
      </c>
      <c r="T59" s="162" t="s">
        <v>9</v>
      </c>
    </row>
    <row r="60" spans="1:20" ht="42" customHeight="1">
      <c r="A60" s="11">
        <v>1</v>
      </c>
      <c r="B60" s="362" t="s">
        <v>625</v>
      </c>
      <c r="C60" s="363"/>
      <c r="D60" s="118" t="s">
        <v>111</v>
      </c>
      <c r="E60" s="175" t="s">
        <v>19</v>
      </c>
      <c r="F60" s="12" t="s">
        <v>17</v>
      </c>
      <c r="G60" s="166" t="s">
        <v>19</v>
      </c>
      <c r="H60" s="167"/>
      <c r="I60" s="168"/>
      <c r="J60" s="165" t="s">
        <v>17</v>
      </c>
      <c r="K60" s="168"/>
      <c r="L60" s="167"/>
      <c r="M60" s="168"/>
      <c r="N60" s="165" t="s">
        <v>17</v>
      </c>
      <c r="O60" s="168"/>
      <c r="P60" s="167"/>
      <c r="Q60" s="168"/>
      <c r="R60" s="165" t="s">
        <v>17</v>
      </c>
      <c r="S60" s="168"/>
      <c r="T60" s="167"/>
    </row>
    <row r="61" spans="1:20" ht="87" customHeight="1">
      <c r="A61" s="11">
        <v>2</v>
      </c>
      <c r="B61" s="362" t="s">
        <v>634</v>
      </c>
      <c r="C61" s="363"/>
      <c r="D61" s="46" t="s">
        <v>543</v>
      </c>
      <c r="E61" s="46"/>
      <c r="F61" s="12" t="s">
        <v>17</v>
      </c>
      <c r="G61" s="13"/>
      <c r="H61" s="21"/>
      <c r="I61" s="168"/>
      <c r="J61" s="165" t="s">
        <v>17</v>
      </c>
      <c r="K61" s="168"/>
      <c r="L61" s="167"/>
      <c r="M61" s="168"/>
      <c r="N61" s="165" t="s">
        <v>17</v>
      </c>
      <c r="O61" s="168"/>
      <c r="P61" s="167"/>
      <c r="Q61" s="168"/>
      <c r="R61" s="165" t="s">
        <v>17</v>
      </c>
      <c r="S61" s="168"/>
      <c r="T61" s="167"/>
    </row>
    <row r="62" spans="1:20" ht="79.2" customHeight="1">
      <c r="A62" s="11">
        <v>3</v>
      </c>
      <c r="B62" s="350" t="s">
        <v>654</v>
      </c>
      <c r="C62" s="351"/>
      <c r="D62" s="117" t="s">
        <v>655</v>
      </c>
      <c r="E62" s="46"/>
      <c r="F62" s="12" t="s">
        <v>17</v>
      </c>
      <c r="G62" s="13"/>
      <c r="H62" s="21"/>
      <c r="I62" s="168"/>
      <c r="J62" s="165" t="s">
        <v>17</v>
      </c>
      <c r="K62" s="168"/>
      <c r="L62" s="167"/>
      <c r="M62" s="168"/>
      <c r="N62" s="165" t="s">
        <v>17</v>
      </c>
      <c r="O62" s="168"/>
      <c r="P62" s="167"/>
      <c r="Q62" s="168"/>
      <c r="R62" s="165" t="s">
        <v>17</v>
      </c>
      <c r="S62" s="168"/>
      <c r="T62" s="167"/>
    </row>
    <row r="63" spans="1:20" ht="58.5" customHeight="1">
      <c r="A63" s="11">
        <v>4</v>
      </c>
      <c r="B63" s="350" t="s">
        <v>379</v>
      </c>
      <c r="C63" s="351"/>
      <c r="D63" s="117" t="s">
        <v>111</v>
      </c>
      <c r="E63" s="46"/>
      <c r="F63" s="12" t="s">
        <v>17</v>
      </c>
      <c r="G63" s="13"/>
      <c r="H63" s="21"/>
      <c r="I63" s="168"/>
      <c r="J63" s="165" t="s">
        <v>17</v>
      </c>
      <c r="K63" s="168"/>
      <c r="L63" s="167"/>
      <c r="M63" s="168"/>
      <c r="N63" s="165" t="s">
        <v>17</v>
      </c>
      <c r="O63" s="168"/>
      <c r="P63" s="167"/>
      <c r="Q63" s="168"/>
      <c r="R63" s="165" t="s">
        <v>17</v>
      </c>
      <c r="S63" s="168"/>
      <c r="T63" s="167"/>
    </row>
    <row r="64" spans="1:20" ht="87.75" customHeight="1">
      <c r="A64" s="11">
        <v>5</v>
      </c>
      <c r="B64" s="350" t="s">
        <v>380</v>
      </c>
      <c r="C64" s="351"/>
      <c r="D64" s="117" t="s">
        <v>381</v>
      </c>
      <c r="E64" s="46"/>
      <c r="F64" s="12" t="s">
        <v>17</v>
      </c>
      <c r="G64" s="13"/>
      <c r="H64" s="21"/>
      <c r="I64" s="168"/>
      <c r="J64" s="165" t="s">
        <v>17</v>
      </c>
      <c r="K64" s="168"/>
      <c r="L64" s="167"/>
      <c r="M64" s="168"/>
      <c r="N64" s="165" t="s">
        <v>17</v>
      </c>
      <c r="O64" s="168"/>
      <c r="P64" s="167"/>
      <c r="Q64" s="168"/>
      <c r="R64" s="165" t="s">
        <v>17</v>
      </c>
      <c r="S64" s="168"/>
      <c r="T64" s="167"/>
    </row>
    <row r="65" spans="1:20" ht="85.5" customHeight="1">
      <c r="A65" s="11">
        <v>6</v>
      </c>
      <c r="B65" s="350" t="s">
        <v>382</v>
      </c>
      <c r="C65" s="351"/>
      <c r="D65" s="117" t="s">
        <v>111</v>
      </c>
      <c r="E65" s="46"/>
      <c r="F65" s="12" t="s">
        <v>17</v>
      </c>
      <c r="G65" s="13"/>
      <c r="H65" s="21"/>
      <c r="I65" s="168"/>
      <c r="J65" s="165" t="s">
        <v>17</v>
      </c>
      <c r="K65" s="168"/>
      <c r="L65" s="167"/>
      <c r="M65" s="168"/>
      <c r="N65" s="165" t="s">
        <v>17</v>
      </c>
      <c r="O65" s="168"/>
      <c r="P65" s="167"/>
      <c r="Q65" s="168"/>
      <c r="R65" s="165" t="s">
        <v>17</v>
      </c>
      <c r="S65" s="168"/>
      <c r="T65" s="167"/>
    </row>
    <row r="66" spans="1:20">
      <c r="A66" s="304">
        <v>7</v>
      </c>
      <c r="B66" s="350" t="s">
        <v>19</v>
      </c>
      <c r="C66" s="351"/>
      <c r="D66" s="117"/>
      <c r="E66" s="46"/>
      <c r="F66" s="12" t="s">
        <v>17</v>
      </c>
      <c r="G66" s="13"/>
      <c r="H66" s="21"/>
      <c r="I66" s="168"/>
      <c r="J66" s="165" t="s">
        <v>17</v>
      </c>
      <c r="K66" s="168"/>
      <c r="L66" s="167"/>
      <c r="M66" s="168"/>
      <c r="N66" s="165" t="s">
        <v>17</v>
      </c>
      <c r="O66" s="168"/>
      <c r="P66" s="167"/>
      <c r="Q66" s="168"/>
      <c r="R66" s="165" t="s">
        <v>17</v>
      </c>
      <c r="S66" s="168"/>
      <c r="T66" s="167"/>
    </row>
    <row r="67" spans="1:20">
      <c r="A67" s="304">
        <v>8</v>
      </c>
      <c r="B67" s="350" t="s">
        <v>19</v>
      </c>
      <c r="C67" s="351"/>
      <c r="D67" s="117"/>
      <c r="E67" s="46"/>
      <c r="F67" s="12" t="s">
        <v>17</v>
      </c>
      <c r="G67" s="13"/>
      <c r="H67" s="21"/>
      <c r="I67" s="168"/>
      <c r="J67" s="165" t="s">
        <v>17</v>
      </c>
      <c r="K67" s="168"/>
      <c r="L67" s="167"/>
      <c r="M67" s="168"/>
      <c r="N67" s="165" t="s">
        <v>17</v>
      </c>
      <c r="O67" s="168"/>
      <c r="P67" s="167"/>
      <c r="Q67" s="168"/>
      <c r="R67" s="165" t="s">
        <v>17</v>
      </c>
      <c r="S67" s="168"/>
      <c r="T67" s="167"/>
    </row>
    <row r="68" spans="1:20">
      <c r="A68" s="304">
        <v>9</v>
      </c>
      <c r="B68" s="350" t="s">
        <v>19</v>
      </c>
      <c r="C68" s="351"/>
      <c r="D68" s="117"/>
      <c r="E68" s="46"/>
      <c r="F68" s="12" t="s">
        <v>17</v>
      </c>
      <c r="G68" s="13"/>
      <c r="H68" s="21"/>
      <c r="I68" s="168"/>
      <c r="J68" s="165" t="s">
        <v>17</v>
      </c>
      <c r="K68" s="168"/>
      <c r="L68" s="167"/>
      <c r="M68" s="168"/>
      <c r="N68" s="165" t="s">
        <v>17</v>
      </c>
      <c r="O68" s="168"/>
      <c r="P68" s="167"/>
      <c r="Q68" s="168"/>
      <c r="R68" s="165" t="s">
        <v>17</v>
      </c>
      <c r="S68" s="168"/>
      <c r="T68" s="167"/>
    </row>
    <row r="69" spans="1:20">
      <c r="A69" s="304">
        <v>10</v>
      </c>
      <c r="B69" s="350" t="s">
        <v>19</v>
      </c>
      <c r="C69" s="351"/>
      <c r="D69" s="117"/>
      <c r="E69" s="46"/>
      <c r="F69" s="12" t="s">
        <v>17</v>
      </c>
      <c r="G69" s="13"/>
      <c r="H69" s="21"/>
      <c r="I69" s="168"/>
      <c r="J69" s="165" t="s">
        <v>17</v>
      </c>
      <c r="K69" s="168"/>
      <c r="L69" s="167"/>
      <c r="M69" s="168"/>
      <c r="N69" s="165" t="s">
        <v>17</v>
      </c>
      <c r="O69" s="168"/>
      <c r="P69" s="167"/>
      <c r="Q69" s="168"/>
      <c r="R69" s="165" t="s">
        <v>17</v>
      </c>
      <c r="S69" s="168"/>
      <c r="T69" s="167"/>
    </row>
    <row r="70" spans="1:20">
      <c r="A70" s="304">
        <v>11</v>
      </c>
      <c r="B70" s="350" t="s">
        <v>19</v>
      </c>
      <c r="C70" s="351"/>
      <c r="D70" s="117"/>
      <c r="E70" s="46"/>
      <c r="F70" s="12" t="s">
        <v>17</v>
      </c>
      <c r="G70" s="13"/>
      <c r="H70" s="21"/>
      <c r="I70" s="168"/>
      <c r="J70" s="165" t="s">
        <v>17</v>
      </c>
      <c r="K70" s="168"/>
      <c r="L70" s="167"/>
      <c r="M70" s="168"/>
      <c r="N70" s="165" t="s">
        <v>17</v>
      </c>
      <c r="O70" s="168"/>
      <c r="P70" s="167"/>
      <c r="Q70" s="168"/>
      <c r="R70" s="165" t="s">
        <v>17</v>
      </c>
      <c r="S70" s="168"/>
      <c r="T70" s="167"/>
    </row>
    <row r="71" spans="1:20">
      <c r="D71" s="127"/>
    </row>
    <row r="72" spans="1:20">
      <c r="D72" s="127"/>
    </row>
    <row r="73" spans="1:20">
      <c r="D73" s="127"/>
    </row>
    <row r="74" spans="1:20">
      <c r="D74" s="126"/>
    </row>
    <row r="75" spans="1:20">
      <c r="D75" s="127"/>
    </row>
  </sheetData>
  <mergeCells count="78">
    <mergeCell ref="B12:C12"/>
    <mergeCell ref="C3:C4"/>
    <mergeCell ref="D3:H4"/>
    <mergeCell ref="D5:H5"/>
    <mergeCell ref="D2:H2"/>
    <mergeCell ref="E37:H37"/>
    <mergeCell ref="B25:C25"/>
    <mergeCell ref="B26:C26"/>
    <mergeCell ref="B27:C27"/>
    <mergeCell ref="B28:C28"/>
    <mergeCell ref="E6:H6"/>
    <mergeCell ref="B9:C9"/>
    <mergeCell ref="B10:C10"/>
    <mergeCell ref="B7:C7"/>
    <mergeCell ref="B11:C11"/>
    <mergeCell ref="C34:C35"/>
    <mergeCell ref="D34:H35"/>
    <mergeCell ref="D36:H36"/>
    <mergeCell ref="D33:H33"/>
    <mergeCell ref="D18:H18"/>
    <mergeCell ref="C19:C20"/>
    <mergeCell ref="D19:H20"/>
    <mergeCell ref="D21:H21"/>
    <mergeCell ref="E22:H22"/>
    <mergeCell ref="B23:C23"/>
    <mergeCell ref="B24:C24"/>
    <mergeCell ref="B30:C30"/>
    <mergeCell ref="B31:C31"/>
    <mergeCell ref="Q58:T58"/>
    <mergeCell ref="I6:L6"/>
    <mergeCell ref="M6:P6"/>
    <mergeCell ref="Q6:T6"/>
    <mergeCell ref="I22:L22"/>
    <mergeCell ref="M22:P22"/>
    <mergeCell ref="Q22:T22"/>
    <mergeCell ref="I37:L37"/>
    <mergeCell ref="M37:P37"/>
    <mergeCell ref="Q37:T37"/>
    <mergeCell ref="B8:C8"/>
    <mergeCell ref="I58:L58"/>
    <mergeCell ref="M58:P58"/>
    <mergeCell ref="B38:C38"/>
    <mergeCell ref="B39:C39"/>
    <mergeCell ref="B40:C40"/>
    <mergeCell ref="B41:C41"/>
    <mergeCell ref="B43:C43"/>
    <mergeCell ref="B50:C50"/>
    <mergeCell ref="C55:C56"/>
    <mergeCell ref="D55:H56"/>
    <mergeCell ref="D57:H57"/>
    <mergeCell ref="E58:H58"/>
    <mergeCell ref="D54:H54"/>
    <mergeCell ref="B13:C13"/>
    <mergeCell ref="B14:C14"/>
    <mergeCell ref="B15:C15"/>
    <mergeCell ref="B16:C16"/>
    <mergeCell ref="B29:C29"/>
    <mergeCell ref="B67:C67"/>
    <mergeCell ref="B68:C68"/>
    <mergeCell ref="B65:C65"/>
    <mergeCell ref="B47:C47"/>
    <mergeCell ref="B62:C62"/>
    <mergeCell ref="B49:C49"/>
    <mergeCell ref="B63:C63"/>
    <mergeCell ref="B69:C69"/>
    <mergeCell ref="B70:C70"/>
    <mergeCell ref="B42:C42"/>
    <mergeCell ref="B46:C46"/>
    <mergeCell ref="B48:C48"/>
    <mergeCell ref="B64:C64"/>
    <mergeCell ref="B59:C59"/>
    <mergeCell ref="B60:C60"/>
    <mergeCell ref="B61:C61"/>
    <mergeCell ref="B51:C51"/>
    <mergeCell ref="B52:C52"/>
    <mergeCell ref="B66:C66"/>
    <mergeCell ref="B44:C44"/>
    <mergeCell ref="B45:C45"/>
  </mergeCells>
  <conditionalFormatting sqref="J39:J52 N39:P52 R39:R52 F39:F52 J60:J66 N60:P66 R60:R66 F60:F66 J8:J32 N8:P32 R8:R32 F8:F32">
    <cfRule type="expression" dxfId="20" priority="212">
      <formula>IF(F8="Pass",1,0)</formula>
    </cfRule>
    <cfRule type="expression" dxfId="19" priority="213">
      <formula>IF(F8="Fail",1,0)</formula>
    </cfRule>
  </conditionalFormatting>
  <conditionalFormatting sqref="T39:T52 H39:H52 L39:L52 P39:P52 H24:H32 H60:H66 L60:L66 P60:P66 T60:T66 L8:L32 P8:P32 T8:T32 H8:H22">
    <cfRule type="expression" dxfId="18" priority="211">
      <formula>IF(H8&lt;&gt;"",1,0)</formula>
    </cfRule>
  </conditionalFormatting>
  <conditionalFormatting sqref="B2 B18">
    <cfRule type="expression" dxfId="17" priority="283">
      <formula>IF(COUNTIF(F9:F11,"Fail")&gt;0,1,0)</formula>
    </cfRule>
    <cfRule type="expression" dxfId="16" priority="284">
      <formula>IF(COUNTIF(F9:F11,"Not Started")&gt;0,1,0)</formula>
    </cfRule>
    <cfRule type="expression" dxfId="15" priority="285">
      <formula>IF(COUNTIF(F9:F11,"Pass")&gt;0,1,0)</formula>
    </cfRule>
  </conditionalFormatting>
  <conditionalFormatting sqref="B33">
    <cfRule type="expression" dxfId="14" priority="304">
      <formula>IF(COUNTIF(F39:F54,"Fail")&gt;0,1,0)</formula>
    </cfRule>
    <cfRule type="expression" dxfId="13" priority="305">
      <formula>IF(COUNTIF(F39:F54,"Not Started")&gt;0,1,0)</formula>
    </cfRule>
    <cfRule type="expression" dxfId="12" priority="306">
      <formula>IF(COUNTIF(F39:F54,"Pass")&gt;0,1,0)</formula>
    </cfRule>
  </conditionalFormatting>
  <conditionalFormatting sqref="F67:F70">
    <cfRule type="expression" dxfId="11" priority="5">
      <formula>IF(F67="Pass",1,0)</formula>
    </cfRule>
    <cfRule type="expression" dxfId="10" priority="6">
      <formula>IF(F67="Fail",1,0)</formula>
    </cfRule>
  </conditionalFormatting>
  <conditionalFormatting sqref="H67:H70">
    <cfRule type="expression" dxfId="9" priority="4">
      <formula>IF(H67&lt;&gt;"",1,0)</formula>
    </cfRule>
  </conditionalFormatting>
  <conditionalFormatting sqref="J67:J70 N67:P70 R67:R70">
    <cfRule type="expression" dxfId="8" priority="2">
      <formula>IF(J67="Pass",1,0)</formula>
    </cfRule>
    <cfRule type="expression" dxfId="7" priority="3">
      <formula>IF(J67="Fail",1,0)</formula>
    </cfRule>
  </conditionalFormatting>
  <conditionalFormatting sqref="L67:L70 P67:P70 T67:T70">
    <cfRule type="expression" dxfId="6" priority="1">
      <formula>IF(L67&lt;&gt;"",1,0)</formula>
    </cfRule>
  </conditionalFormatting>
  <conditionalFormatting sqref="B54">
    <cfRule type="expression" dxfId="5" priority="399">
      <formula>IF(COUNTIF(F60:F66,"Fail")&gt;0,1,0)</formula>
    </cfRule>
    <cfRule type="expression" dxfId="4" priority="400">
      <formula>IF(COUNTIF(F60:F66,"Not Started")&gt;0,1,0)</formula>
    </cfRule>
    <cfRule type="expression" dxfId="3" priority="401">
      <formula>IF(COUNTIF(F60:F66,"Pass")&gt;0,1,0)</formula>
    </cfRule>
  </conditionalFormatting>
  <dataValidations count="2">
    <dataValidation type="list" allowBlank="1" showInputMessage="1" showErrorMessage="1" sqref="F39:F52 F60:F70 F24:F32 F8:F17">
      <formula1>'0. Dropdown Values'!$A$1:$A$4</formula1>
    </dataValidation>
    <dataValidation type="list" allowBlank="1" showInputMessage="1" showErrorMessage="1" sqref="R60:R70 J60:J70 N60:N70 R39:R52 N39:N52 J39:J52 J24:J32 R24:R32 N24:N32 R8:R17 J8:J17 N8:N17">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FF00"/>
    <pageSetUpPr fitToPage="1"/>
  </sheetPr>
  <dimension ref="A1:T26"/>
  <sheetViews>
    <sheetView zoomScale="80" zoomScaleNormal="80" workbookViewId="0">
      <selection activeCell="B3" sqref="B3"/>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23" bestFit="1" customWidth="1"/>
    <col min="8" max="8" width="8.664062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5" thickTop="1">
      <c r="A2" s="3" t="s">
        <v>0</v>
      </c>
      <c r="B2" s="4">
        <v>11</v>
      </c>
      <c r="C2" s="5" t="s">
        <v>1</v>
      </c>
      <c r="D2" s="345" t="s">
        <v>462</v>
      </c>
      <c r="E2" s="346"/>
      <c r="F2" s="360"/>
      <c r="G2" s="360"/>
      <c r="H2" s="361"/>
    </row>
    <row r="3" spans="1:20">
      <c r="A3" s="44" t="s">
        <v>2</v>
      </c>
      <c r="B3" s="20"/>
      <c r="C3" s="355" t="s">
        <v>3</v>
      </c>
      <c r="D3" s="336" t="s">
        <v>115</v>
      </c>
      <c r="E3" s="337"/>
      <c r="F3" s="337"/>
      <c r="G3" s="337"/>
      <c r="H3" s="338"/>
    </row>
    <row r="4" spans="1:20" ht="35.4" customHeight="1">
      <c r="A4" s="44" t="s">
        <v>28</v>
      </c>
      <c r="B4" s="6"/>
      <c r="C4" s="356"/>
      <c r="D4" s="339"/>
      <c r="E4" s="340"/>
      <c r="F4" s="340"/>
      <c r="G4" s="340"/>
      <c r="H4" s="341"/>
    </row>
    <row r="5" spans="1:20" ht="13.8" thickBot="1">
      <c r="A5" s="45" t="s">
        <v>29</v>
      </c>
      <c r="B5" s="7"/>
      <c r="C5" s="8" t="s">
        <v>10</v>
      </c>
      <c r="D5" s="387" t="s">
        <v>301</v>
      </c>
      <c r="E5" s="387"/>
      <c r="F5" s="387"/>
      <c r="G5" s="387"/>
      <c r="H5" s="388"/>
      <c r="I5" s="127"/>
    </row>
    <row r="6" spans="1:20" ht="13.8">
      <c r="E6" s="307" t="s">
        <v>345</v>
      </c>
      <c r="F6" s="381"/>
      <c r="G6" s="381"/>
      <c r="H6" s="381"/>
      <c r="I6" s="309" t="s">
        <v>346</v>
      </c>
      <c r="J6" s="309"/>
      <c r="K6" s="309"/>
      <c r="L6" s="377"/>
      <c r="M6" s="311" t="s">
        <v>347</v>
      </c>
      <c r="N6" s="311"/>
      <c r="O6" s="311"/>
      <c r="P6" s="378"/>
      <c r="Q6" s="313" t="s">
        <v>348</v>
      </c>
      <c r="R6" s="313"/>
      <c r="S6" s="313"/>
      <c r="T6" s="378"/>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22.2" customHeight="1">
      <c r="A8" s="11">
        <v>1</v>
      </c>
      <c r="B8" s="350" t="s">
        <v>33</v>
      </c>
      <c r="C8" s="351"/>
      <c r="D8" s="117" t="s">
        <v>109</v>
      </c>
      <c r="E8" s="175" t="s">
        <v>19</v>
      </c>
      <c r="F8" s="12" t="s">
        <v>17</v>
      </c>
      <c r="G8" s="166" t="s">
        <v>19</v>
      </c>
      <c r="H8" s="167"/>
      <c r="I8" s="168"/>
      <c r="J8" s="165" t="s">
        <v>17</v>
      </c>
      <c r="K8" s="168"/>
      <c r="L8" s="167"/>
      <c r="M8" s="168"/>
      <c r="N8" s="165" t="s">
        <v>17</v>
      </c>
      <c r="O8" s="168"/>
      <c r="P8" s="167"/>
      <c r="Q8" s="168"/>
      <c r="R8" s="165" t="s">
        <v>17</v>
      </c>
      <c r="S8" s="168"/>
      <c r="T8" s="167"/>
    </row>
    <row r="9" spans="1:20" ht="43.95" customHeight="1">
      <c r="A9" s="11">
        <f>A8+1</f>
        <v>2</v>
      </c>
      <c r="B9" s="350" t="s">
        <v>30</v>
      </c>
      <c r="C9" s="351"/>
      <c r="D9" s="46" t="s">
        <v>31</v>
      </c>
      <c r="E9" s="46"/>
      <c r="F9" s="12" t="s">
        <v>17</v>
      </c>
      <c r="G9" s="13"/>
      <c r="H9" s="21"/>
      <c r="I9" s="168"/>
      <c r="J9" s="165" t="s">
        <v>17</v>
      </c>
      <c r="K9" s="168"/>
      <c r="L9" s="167"/>
      <c r="M9" s="168"/>
      <c r="N9" s="165" t="s">
        <v>17</v>
      </c>
      <c r="O9" s="168"/>
      <c r="P9" s="167"/>
      <c r="Q9" s="168"/>
      <c r="R9" s="165" t="s">
        <v>17</v>
      </c>
      <c r="S9" s="168"/>
      <c r="T9" s="167"/>
    </row>
    <row r="10" spans="1:20" ht="38.4" customHeight="1">
      <c r="A10" s="11">
        <f t="shared" ref="A10" si="0">A9+1</f>
        <v>3</v>
      </c>
      <c r="B10" s="352" t="s">
        <v>110</v>
      </c>
      <c r="C10" s="353"/>
      <c r="D10" s="46" t="s">
        <v>113</v>
      </c>
      <c r="E10" s="46"/>
      <c r="F10" s="12" t="s">
        <v>17</v>
      </c>
      <c r="G10" s="13"/>
      <c r="H10" s="21"/>
      <c r="I10" s="168"/>
      <c r="J10" s="165" t="s">
        <v>17</v>
      </c>
      <c r="K10" s="168"/>
      <c r="L10" s="167"/>
      <c r="M10" s="168"/>
      <c r="N10" s="165" t="s">
        <v>17</v>
      </c>
      <c r="O10" s="168"/>
      <c r="P10" s="167"/>
      <c r="Q10" s="168"/>
      <c r="R10" s="165" t="s">
        <v>17</v>
      </c>
      <c r="S10" s="168"/>
      <c r="T10" s="167"/>
    </row>
    <row r="11" spans="1:20" ht="102" customHeight="1">
      <c r="A11" s="11">
        <v>4</v>
      </c>
      <c r="B11" s="350" t="s">
        <v>312</v>
      </c>
      <c r="C11" s="351"/>
      <c r="D11" s="117" t="s">
        <v>313</v>
      </c>
      <c r="E11" s="46"/>
      <c r="F11" s="12" t="s">
        <v>17</v>
      </c>
      <c r="G11" s="13"/>
      <c r="H11" s="21"/>
      <c r="I11" s="168"/>
      <c r="J11" s="165" t="s">
        <v>17</v>
      </c>
      <c r="K11" s="168"/>
      <c r="L11" s="167"/>
      <c r="M11" s="168"/>
      <c r="N11" s="165" t="s">
        <v>17</v>
      </c>
      <c r="O11" s="168"/>
      <c r="P11" s="167"/>
      <c r="Q11" s="168"/>
      <c r="R11" s="165" t="s">
        <v>17</v>
      </c>
      <c r="S11" s="168"/>
      <c r="T11" s="167"/>
    </row>
    <row r="12" spans="1:20" ht="54.6" customHeight="1">
      <c r="A12" s="11">
        <v>5</v>
      </c>
      <c r="B12" s="350" t="s">
        <v>114</v>
      </c>
      <c r="C12" s="351"/>
      <c r="D12" s="117" t="s">
        <v>116</v>
      </c>
      <c r="E12" s="46"/>
      <c r="F12" s="12" t="s">
        <v>17</v>
      </c>
      <c r="G12" s="13"/>
      <c r="H12" s="21"/>
      <c r="I12" s="168"/>
      <c r="J12" s="165" t="s">
        <v>17</v>
      </c>
      <c r="K12" s="168"/>
      <c r="L12" s="167"/>
      <c r="M12" s="168"/>
      <c r="N12" s="165" t="s">
        <v>17</v>
      </c>
      <c r="O12" s="168"/>
      <c r="P12" s="167"/>
      <c r="Q12" s="168"/>
      <c r="R12" s="165" t="s">
        <v>17</v>
      </c>
      <c r="S12" s="168"/>
      <c r="T12" s="167"/>
    </row>
    <row r="13" spans="1:20" ht="52.2" customHeight="1">
      <c r="A13" s="11">
        <v>6</v>
      </c>
      <c r="B13" s="350" t="s">
        <v>117</v>
      </c>
      <c r="C13" s="351"/>
      <c r="D13" s="117" t="s">
        <v>118</v>
      </c>
      <c r="E13" s="46"/>
      <c r="F13" s="12" t="s">
        <v>17</v>
      </c>
      <c r="G13" s="13"/>
      <c r="H13" s="21"/>
      <c r="I13" s="168"/>
      <c r="J13" s="165" t="s">
        <v>17</v>
      </c>
      <c r="K13" s="168"/>
      <c r="L13" s="167"/>
      <c r="M13" s="168"/>
      <c r="N13" s="165" t="s">
        <v>17</v>
      </c>
      <c r="O13" s="168"/>
      <c r="P13" s="167"/>
      <c r="Q13" s="168"/>
      <c r="R13" s="165" t="s">
        <v>17</v>
      </c>
      <c r="S13" s="168"/>
      <c r="T13" s="167"/>
    </row>
    <row r="14" spans="1:20" ht="40.950000000000003" customHeight="1">
      <c r="A14" s="390" t="s">
        <v>307</v>
      </c>
      <c r="B14" s="391"/>
      <c r="C14" s="391"/>
      <c r="D14" s="391"/>
      <c r="E14" s="391"/>
      <c r="F14" s="391"/>
      <c r="G14" s="391"/>
      <c r="H14" s="392"/>
      <c r="I14" s="168"/>
      <c r="J14" s="165" t="s">
        <v>17</v>
      </c>
      <c r="K14" s="168"/>
      <c r="L14" s="167"/>
      <c r="M14" s="168"/>
      <c r="N14" s="165" t="s">
        <v>17</v>
      </c>
      <c r="O14" s="168"/>
      <c r="P14" s="167"/>
      <c r="Q14" s="168"/>
      <c r="R14" s="165" t="s">
        <v>17</v>
      </c>
      <c r="S14" s="168"/>
      <c r="T14" s="167"/>
    </row>
    <row r="15" spans="1:20" ht="54.6" customHeight="1">
      <c r="A15" s="49">
        <v>7</v>
      </c>
      <c r="B15" s="362" t="s">
        <v>124</v>
      </c>
      <c r="C15" s="363"/>
      <c r="D15" s="50" t="s">
        <v>121</v>
      </c>
      <c r="E15" s="50"/>
      <c r="F15" s="12" t="s">
        <v>17</v>
      </c>
      <c r="G15" s="13"/>
      <c r="H15" s="21"/>
      <c r="I15" s="168"/>
      <c r="J15" s="165" t="s">
        <v>17</v>
      </c>
      <c r="K15" s="168"/>
      <c r="L15" s="167"/>
      <c r="M15" s="168"/>
      <c r="N15" s="165" t="s">
        <v>17</v>
      </c>
      <c r="O15" s="168"/>
      <c r="P15" s="167"/>
      <c r="Q15" s="168"/>
      <c r="R15" s="165" t="s">
        <v>17</v>
      </c>
      <c r="S15" s="168"/>
      <c r="T15" s="167"/>
    </row>
    <row r="16" spans="1:20" ht="48" customHeight="1">
      <c r="A16" s="49">
        <v>8</v>
      </c>
      <c r="B16" s="362" t="s">
        <v>125</v>
      </c>
      <c r="C16" s="363"/>
      <c r="D16" s="50" t="s">
        <v>121</v>
      </c>
      <c r="E16" s="50"/>
      <c r="F16" s="12" t="s">
        <v>17</v>
      </c>
      <c r="G16" s="13"/>
      <c r="H16" s="21"/>
      <c r="I16" s="168"/>
      <c r="J16" s="165" t="s">
        <v>17</v>
      </c>
      <c r="K16" s="168"/>
      <c r="L16" s="167"/>
      <c r="M16" s="168"/>
      <c r="N16" s="165" t="s">
        <v>17</v>
      </c>
      <c r="O16" s="168"/>
      <c r="P16" s="167"/>
      <c r="Q16" s="168"/>
      <c r="R16" s="165" t="s">
        <v>17</v>
      </c>
      <c r="S16" s="168"/>
      <c r="T16" s="167"/>
    </row>
    <row r="17" spans="1:20" ht="51.6" customHeight="1">
      <c r="A17" s="49">
        <v>9</v>
      </c>
      <c r="B17" s="362" t="s">
        <v>126</v>
      </c>
      <c r="C17" s="363"/>
      <c r="D17" s="50" t="s">
        <v>121</v>
      </c>
      <c r="E17" s="50"/>
      <c r="F17" s="12" t="s">
        <v>17</v>
      </c>
      <c r="G17" s="13"/>
      <c r="H17" s="21"/>
      <c r="I17" s="168"/>
      <c r="J17" s="165" t="s">
        <v>17</v>
      </c>
      <c r="K17" s="168"/>
      <c r="L17" s="167"/>
      <c r="M17" s="168"/>
      <c r="N17" s="165" t="s">
        <v>17</v>
      </c>
      <c r="O17" s="168"/>
      <c r="P17" s="167"/>
      <c r="Q17" s="168"/>
      <c r="R17" s="165" t="s">
        <v>17</v>
      </c>
      <c r="S17" s="168"/>
      <c r="T17" s="167"/>
    </row>
    <row r="18" spans="1:20" ht="57" customHeight="1">
      <c r="A18" s="49">
        <v>10</v>
      </c>
      <c r="B18" s="362" t="s">
        <v>127</v>
      </c>
      <c r="C18" s="363"/>
      <c r="D18" s="50" t="s">
        <v>121</v>
      </c>
      <c r="E18" s="50"/>
      <c r="F18" s="12" t="s">
        <v>17</v>
      </c>
      <c r="G18" s="13"/>
      <c r="H18" s="21"/>
      <c r="I18" s="168"/>
      <c r="J18" s="165" t="s">
        <v>17</v>
      </c>
      <c r="K18" s="168"/>
      <c r="L18" s="167"/>
      <c r="M18" s="168"/>
      <c r="N18" s="165" t="s">
        <v>17</v>
      </c>
      <c r="O18" s="168"/>
      <c r="P18" s="167"/>
      <c r="Q18" s="168"/>
      <c r="R18" s="165" t="s">
        <v>17</v>
      </c>
      <c r="S18" s="168"/>
      <c r="T18" s="167"/>
    </row>
    <row r="19" spans="1:20" ht="52.95" customHeight="1">
      <c r="A19" s="49">
        <v>11</v>
      </c>
      <c r="B19" s="362" t="s">
        <v>128</v>
      </c>
      <c r="C19" s="363"/>
      <c r="D19" s="50" t="s">
        <v>121</v>
      </c>
      <c r="E19" s="50"/>
      <c r="F19" s="12" t="s">
        <v>17</v>
      </c>
      <c r="G19" s="13"/>
      <c r="H19" s="21"/>
      <c r="I19" s="168"/>
      <c r="J19" s="165" t="s">
        <v>17</v>
      </c>
      <c r="K19" s="168"/>
      <c r="L19" s="167"/>
      <c r="M19" s="168"/>
      <c r="N19" s="165" t="s">
        <v>17</v>
      </c>
      <c r="O19" s="168"/>
      <c r="P19" s="167"/>
      <c r="Q19" s="168"/>
      <c r="R19" s="165" t="s">
        <v>17</v>
      </c>
      <c r="S19" s="168"/>
      <c r="T19" s="167"/>
    </row>
    <row r="20" spans="1:20" ht="127.2" customHeight="1">
      <c r="A20" s="11">
        <v>12</v>
      </c>
      <c r="B20" s="350" t="s">
        <v>129</v>
      </c>
      <c r="C20" s="351"/>
      <c r="D20" s="117" t="s">
        <v>123</v>
      </c>
      <c r="E20" s="46"/>
      <c r="F20" s="12" t="s">
        <v>17</v>
      </c>
      <c r="G20" s="13"/>
      <c r="H20" s="21"/>
      <c r="I20" s="168"/>
      <c r="J20" s="165" t="s">
        <v>17</v>
      </c>
      <c r="K20" s="168"/>
      <c r="L20" s="167"/>
      <c r="M20" s="168"/>
      <c r="N20" s="165" t="s">
        <v>17</v>
      </c>
      <c r="O20" s="168"/>
      <c r="P20" s="167"/>
      <c r="Q20" s="168"/>
      <c r="R20" s="165" t="s">
        <v>17</v>
      </c>
      <c r="S20" s="168"/>
      <c r="T20" s="167"/>
    </row>
    <row r="21" spans="1:20" ht="34.200000000000003" customHeight="1">
      <c r="A21" s="11">
        <v>13</v>
      </c>
      <c r="B21" s="350" t="s">
        <v>120</v>
      </c>
      <c r="C21" s="351"/>
      <c r="D21" s="117" t="s">
        <v>111</v>
      </c>
      <c r="E21" s="46"/>
      <c r="F21" s="12" t="s">
        <v>17</v>
      </c>
      <c r="G21" s="13"/>
      <c r="H21" s="21"/>
      <c r="I21" s="168"/>
      <c r="J21" s="165" t="s">
        <v>17</v>
      </c>
      <c r="K21" s="168"/>
      <c r="L21" s="167"/>
      <c r="M21" s="168"/>
      <c r="N21" s="165" t="s">
        <v>17</v>
      </c>
      <c r="O21" s="168"/>
      <c r="P21" s="167"/>
      <c r="Q21" s="168"/>
      <c r="R21" s="165" t="s">
        <v>17</v>
      </c>
      <c r="S21" s="168"/>
      <c r="T21" s="167"/>
    </row>
    <row r="22" spans="1:20" ht="80.400000000000006" customHeight="1">
      <c r="A22" s="11">
        <v>14</v>
      </c>
      <c r="B22" s="350" t="s">
        <v>306</v>
      </c>
      <c r="C22" s="351"/>
      <c r="D22" s="117" t="s">
        <v>305</v>
      </c>
      <c r="E22" s="46"/>
      <c r="F22" s="12" t="s">
        <v>17</v>
      </c>
      <c r="G22" s="13"/>
      <c r="H22" s="21"/>
      <c r="I22" s="168"/>
      <c r="J22" s="165" t="s">
        <v>17</v>
      </c>
      <c r="K22" s="168"/>
      <c r="L22" s="167"/>
      <c r="M22" s="168"/>
      <c r="N22" s="165" t="s">
        <v>17</v>
      </c>
      <c r="O22" s="168"/>
      <c r="P22" s="167"/>
      <c r="Q22" s="168"/>
      <c r="R22" s="165" t="s">
        <v>17</v>
      </c>
      <c r="S22" s="168"/>
      <c r="T22" s="167"/>
    </row>
    <row r="23" spans="1:20" ht="41.4" customHeight="1">
      <c r="A23" s="11">
        <v>15</v>
      </c>
      <c r="B23" s="350" t="s">
        <v>130</v>
      </c>
      <c r="C23" s="351"/>
      <c r="D23" s="117" t="s">
        <v>302</v>
      </c>
      <c r="E23" s="46"/>
      <c r="F23" s="12" t="s">
        <v>17</v>
      </c>
      <c r="G23" s="13"/>
      <c r="H23" s="21"/>
      <c r="I23" s="168"/>
      <c r="J23" s="165" t="s">
        <v>17</v>
      </c>
      <c r="K23" s="168"/>
      <c r="L23" s="167"/>
      <c r="M23" s="168"/>
      <c r="N23" s="165" t="s">
        <v>17</v>
      </c>
      <c r="O23" s="168"/>
      <c r="P23" s="167"/>
      <c r="Q23" s="168"/>
      <c r="R23" s="165" t="s">
        <v>17</v>
      </c>
      <c r="S23" s="168"/>
      <c r="T23" s="167"/>
    </row>
    <row r="24" spans="1:20" ht="117" customHeight="1">
      <c r="A24" s="11">
        <v>16</v>
      </c>
      <c r="B24" s="350" t="s">
        <v>131</v>
      </c>
      <c r="C24" s="351"/>
      <c r="D24" s="117" t="s">
        <v>119</v>
      </c>
      <c r="E24" s="46"/>
      <c r="F24" s="12" t="s">
        <v>17</v>
      </c>
      <c r="G24" s="13"/>
      <c r="H24" s="21"/>
      <c r="I24" s="168"/>
      <c r="J24" s="165" t="s">
        <v>17</v>
      </c>
      <c r="K24" s="168"/>
      <c r="L24" s="167"/>
      <c r="M24" s="168"/>
      <c r="N24" s="165" t="s">
        <v>17</v>
      </c>
      <c r="O24" s="168"/>
      <c r="P24" s="167"/>
      <c r="Q24" s="168"/>
      <c r="R24" s="165" t="s">
        <v>17</v>
      </c>
      <c r="S24" s="168"/>
      <c r="T24" s="167"/>
    </row>
    <row r="25" spans="1:20" ht="66.75" customHeight="1">
      <c r="A25" s="11">
        <v>17</v>
      </c>
      <c r="B25" s="389" t="s">
        <v>303</v>
      </c>
      <c r="C25" s="351"/>
      <c r="D25" s="117" t="s">
        <v>304</v>
      </c>
      <c r="E25" s="46"/>
      <c r="F25" s="12" t="s">
        <v>17</v>
      </c>
      <c r="G25" s="13"/>
      <c r="H25" s="21"/>
      <c r="I25" s="168"/>
      <c r="J25" s="165" t="s">
        <v>17</v>
      </c>
      <c r="K25" s="168"/>
      <c r="L25" s="167"/>
      <c r="M25" s="168"/>
      <c r="N25" s="165" t="s">
        <v>17</v>
      </c>
      <c r="O25" s="168"/>
      <c r="P25" s="167"/>
      <c r="Q25" s="168"/>
      <c r="R25" s="165" t="s">
        <v>17</v>
      </c>
      <c r="S25" s="168"/>
      <c r="T25" s="167"/>
    </row>
    <row r="26" spans="1:20">
      <c r="A26" s="11">
        <v>18</v>
      </c>
      <c r="B26" s="350" t="s">
        <v>34</v>
      </c>
      <c r="C26" s="351"/>
      <c r="D26" s="117"/>
      <c r="E26" s="46"/>
      <c r="F26" s="12"/>
      <c r="G26" s="13"/>
      <c r="H26" s="21"/>
      <c r="I26" s="168"/>
      <c r="J26" s="165" t="s">
        <v>17</v>
      </c>
      <c r="K26" s="168"/>
      <c r="L26" s="167"/>
      <c r="M26" s="168"/>
      <c r="N26" s="165" t="s">
        <v>17</v>
      </c>
      <c r="O26" s="168"/>
      <c r="P26" s="167"/>
      <c r="Q26" s="168"/>
      <c r="R26" s="165" t="s">
        <v>17</v>
      </c>
      <c r="S26" s="168"/>
      <c r="T26" s="167"/>
    </row>
  </sheetData>
  <mergeCells count="28">
    <mergeCell ref="B17:C17"/>
    <mergeCell ref="B18:C18"/>
    <mergeCell ref="B19:C19"/>
    <mergeCell ref="B25:C25"/>
    <mergeCell ref="A14:H14"/>
    <mergeCell ref="B15:C15"/>
    <mergeCell ref="B16:C16"/>
    <mergeCell ref="B26:C26"/>
    <mergeCell ref="B20:C20"/>
    <mergeCell ref="B21:C21"/>
    <mergeCell ref="B24:C24"/>
    <mergeCell ref="B22:C22"/>
    <mergeCell ref="B23:C23"/>
    <mergeCell ref="B13:C13"/>
    <mergeCell ref="D2:H2"/>
    <mergeCell ref="I6:L6"/>
    <mergeCell ref="M6:P6"/>
    <mergeCell ref="Q6:T6"/>
    <mergeCell ref="B12:C12"/>
    <mergeCell ref="C3:C4"/>
    <mergeCell ref="D3:H4"/>
    <mergeCell ref="D5:H5"/>
    <mergeCell ref="B11:C11"/>
    <mergeCell ref="B8:C8"/>
    <mergeCell ref="B9:C9"/>
    <mergeCell ref="B10:C10"/>
    <mergeCell ref="B7:C7"/>
    <mergeCell ref="E6:H6"/>
  </mergeCells>
  <conditionalFormatting sqref="F8:F26">
    <cfRule type="expression" dxfId="120" priority="51">
      <formula>IF(F8="Pass",1,0)</formula>
    </cfRule>
    <cfRule type="expression" dxfId="119" priority="52">
      <formula>IF(F8="Fail",1,0)</formula>
    </cfRule>
  </conditionalFormatting>
  <conditionalFormatting sqref="H8:H26">
    <cfRule type="expression" dxfId="118" priority="50">
      <formula>IF(H8&lt;&gt;"",1,0)</formula>
    </cfRule>
  </conditionalFormatting>
  <conditionalFormatting sqref="B2">
    <cfRule type="expression" dxfId="117" priority="122">
      <formula>IF(COUNTIF(F8:F19,"Fail")&gt;0,1,0)</formula>
    </cfRule>
    <cfRule type="expression" dxfId="116" priority="123">
      <formula>IF(COUNTIF(F8:F19,"Not Started")&gt;0,1,0)</formula>
    </cfRule>
    <cfRule type="expression" dxfId="115" priority="124">
      <formula>IF(COUNTIF(F8:F19,"Pass")&gt;0,1,0)</formula>
    </cfRule>
  </conditionalFormatting>
  <conditionalFormatting sqref="J8 N8:P8 R8 F8">
    <cfRule type="expression" dxfId="114" priority="5">
      <formula>IF(F8="Pass",1,0)</formula>
    </cfRule>
    <cfRule type="expression" dxfId="113" priority="6">
      <formula>IF(F8="Fail",1,0)</formula>
    </cfRule>
  </conditionalFormatting>
  <conditionalFormatting sqref="H8 L8 P8 T8">
    <cfRule type="expression" dxfId="112" priority="4">
      <formula>IF(H8&lt;&gt;"",1,0)</formula>
    </cfRule>
  </conditionalFormatting>
  <conditionalFormatting sqref="J9:J26 N9:P26 R9:R26">
    <cfRule type="expression" dxfId="111" priority="2">
      <formula>IF(J9="Pass",1,0)</formula>
    </cfRule>
    <cfRule type="expression" dxfId="110" priority="3">
      <formula>IF(J9="Fail",1,0)</formula>
    </cfRule>
  </conditionalFormatting>
  <conditionalFormatting sqref="L9:L26 P9:P26 T9:T26">
    <cfRule type="expression" dxfId="109" priority="1">
      <formula>IF(L9&lt;&gt;"",1,0)</formula>
    </cfRule>
  </conditionalFormatting>
  <dataValidations count="3">
    <dataValidation type="list" allowBlank="1" showInputMessage="1" showErrorMessage="1" sqref="F26 F8:F13">
      <formula1>'0. Dropdown Values'!$A$1:$A$4</formula1>
    </dataValidation>
    <dataValidation type="list" allowBlank="1" showInputMessage="1" showErrorMessage="1" sqref="F15:F25">
      <formula1>Status</formula1>
    </dataValidation>
    <dataValidation type="list" allowBlank="1" showInputMessage="1" showErrorMessage="1" sqref="N8:N26 J8:J26 R8:R26">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4.xml><?xml version="1.0" encoding="utf-8"?>
<worksheet xmlns="http://schemas.openxmlformats.org/spreadsheetml/2006/main" xmlns:r="http://schemas.openxmlformats.org/officeDocument/2006/relationships">
  <sheetPr>
    <tabColor rgb="FFFFFF00"/>
    <pageSetUpPr fitToPage="1"/>
  </sheetPr>
  <dimension ref="A1:T23"/>
  <sheetViews>
    <sheetView zoomScale="80" zoomScaleNormal="80" workbookViewId="0">
      <selection activeCell="B3" sqref="B3"/>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1.44140625" style="1" customWidth="1"/>
    <col min="7" max="7" width="15.33203125" style="23" customWidth="1"/>
    <col min="8" max="8" width="9.554687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5" thickTop="1">
      <c r="A2" s="3" t="s">
        <v>0</v>
      </c>
      <c r="B2" s="4">
        <v>12</v>
      </c>
      <c r="C2" s="5" t="s">
        <v>1</v>
      </c>
      <c r="D2" s="345" t="s">
        <v>464</v>
      </c>
      <c r="E2" s="346"/>
      <c r="F2" s="360"/>
      <c r="G2" s="360"/>
      <c r="H2" s="361"/>
    </row>
    <row r="3" spans="1:20">
      <c r="A3" s="44" t="s">
        <v>2</v>
      </c>
      <c r="B3" s="20"/>
      <c r="C3" s="355" t="s">
        <v>3</v>
      </c>
      <c r="D3" s="336" t="s">
        <v>115</v>
      </c>
      <c r="E3" s="337"/>
      <c r="F3" s="337"/>
      <c r="G3" s="337"/>
      <c r="H3" s="338"/>
    </row>
    <row r="4" spans="1:20" ht="35.4" customHeight="1">
      <c r="A4" s="44" t="s">
        <v>28</v>
      </c>
      <c r="B4" s="6"/>
      <c r="C4" s="356"/>
      <c r="D4" s="339"/>
      <c r="E4" s="340"/>
      <c r="F4" s="340"/>
      <c r="G4" s="340"/>
      <c r="H4" s="341"/>
    </row>
    <row r="5" spans="1:20" ht="13.8" thickBot="1">
      <c r="A5" s="45" t="s">
        <v>29</v>
      </c>
      <c r="B5" s="7"/>
      <c r="C5" s="8" t="s">
        <v>10</v>
      </c>
      <c r="D5" s="393" t="s">
        <v>132</v>
      </c>
      <c r="E5" s="393"/>
      <c r="F5" s="393"/>
      <c r="G5" s="393"/>
      <c r="H5" s="394"/>
    </row>
    <row r="6" spans="1:20" ht="13.8">
      <c r="E6" s="307" t="s">
        <v>345</v>
      </c>
      <c r="F6" s="381"/>
      <c r="G6" s="381"/>
      <c r="H6" s="381"/>
      <c r="I6" s="309" t="s">
        <v>346</v>
      </c>
      <c r="J6" s="309"/>
      <c r="K6" s="309"/>
      <c r="L6" s="377"/>
      <c r="M6" s="311" t="s">
        <v>347</v>
      </c>
      <c r="N6" s="311"/>
      <c r="O6" s="311"/>
      <c r="P6" s="378"/>
      <c r="Q6" s="313" t="s">
        <v>348</v>
      </c>
      <c r="R6" s="313"/>
      <c r="S6" s="313"/>
      <c r="T6" s="378"/>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45.6" customHeight="1">
      <c r="A8" s="11">
        <v>1</v>
      </c>
      <c r="B8" s="350" t="s">
        <v>33</v>
      </c>
      <c r="C8" s="351"/>
      <c r="D8" s="117" t="s">
        <v>109</v>
      </c>
      <c r="E8" s="175" t="s">
        <v>19</v>
      </c>
      <c r="F8" s="12" t="s">
        <v>17</v>
      </c>
      <c r="G8" s="166" t="s">
        <v>19</v>
      </c>
      <c r="H8" s="167"/>
      <c r="I8" s="168"/>
      <c r="J8" s="165" t="s">
        <v>17</v>
      </c>
      <c r="K8" s="168"/>
      <c r="L8" s="167"/>
      <c r="M8" s="168"/>
      <c r="N8" s="165" t="s">
        <v>17</v>
      </c>
      <c r="O8" s="168"/>
      <c r="P8" s="167"/>
      <c r="Q8" s="168"/>
      <c r="R8" s="165" t="s">
        <v>17</v>
      </c>
      <c r="S8" s="168"/>
      <c r="T8" s="167"/>
    </row>
    <row r="9" spans="1:20" ht="45.6" customHeight="1">
      <c r="A9" s="11">
        <f>A8+1</f>
        <v>2</v>
      </c>
      <c r="B9" s="350" t="s">
        <v>30</v>
      </c>
      <c r="C9" s="351"/>
      <c r="D9" s="46" t="s">
        <v>31</v>
      </c>
      <c r="E9" s="46"/>
      <c r="F9" s="12" t="s">
        <v>17</v>
      </c>
      <c r="G9" s="13"/>
      <c r="H9" s="21"/>
      <c r="I9" s="168"/>
      <c r="J9" s="165" t="s">
        <v>17</v>
      </c>
      <c r="K9" s="168"/>
      <c r="L9" s="167"/>
      <c r="M9" s="168"/>
      <c r="N9" s="165" t="s">
        <v>17</v>
      </c>
      <c r="O9" s="168"/>
      <c r="P9" s="167"/>
      <c r="Q9" s="168"/>
      <c r="R9" s="165" t="s">
        <v>17</v>
      </c>
      <c r="S9" s="168"/>
      <c r="T9" s="167"/>
    </row>
    <row r="10" spans="1:20" ht="45.6" customHeight="1">
      <c r="A10" s="11">
        <f t="shared" ref="A10:A15" si="0">A9+1</f>
        <v>3</v>
      </c>
      <c r="B10" s="352" t="s">
        <v>110</v>
      </c>
      <c r="C10" s="353"/>
      <c r="D10" s="46" t="s">
        <v>113</v>
      </c>
      <c r="E10" s="46"/>
      <c r="F10" s="12" t="s">
        <v>17</v>
      </c>
      <c r="G10" s="13"/>
      <c r="H10" s="21"/>
      <c r="I10" s="168"/>
      <c r="J10" s="165" t="s">
        <v>17</v>
      </c>
      <c r="K10" s="168"/>
      <c r="L10" s="167"/>
      <c r="M10" s="168"/>
      <c r="N10" s="165" t="s">
        <v>17</v>
      </c>
      <c r="O10" s="168"/>
      <c r="P10" s="167"/>
      <c r="Q10" s="168"/>
      <c r="R10" s="165" t="s">
        <v>17</v>
      </c>
      <c r="S10" s="168"/>
      <c r="T10" s="167"/>
    </row>
    <row r="11" spans="1:20" ht="133.19999999999999" customHeight="1">
      <c r="A11" s="11">
        <v>4</v>
      </c>
      <c r="B11" s="352" t="s">
        <v>373</v>
      </c>
      <c r="C11" s="353"/>
      <c r="D11" s="46" t="s">
        <v>374</v>
      </c>
      <c r="E11" s="46"/>
      <c r="F11" s="12" t="s">
        <v>17</v>
      </c>
      <c r="G11" s="13"/>
      <c r="H11" s="21"/>
      <c r="I11" s="168"/>
      <c r="J11" s="165" t="s">
        <v>17</v>
      </c>
      <c r="K11" s="168"/>
      <c r="L11" s="167"/>
      <c r="M11" s="168"/>
      <c r="N11" s="165" t="s">
        <v>17</v>
      </c>
      <c r="O11" s="168"/>
      <c r="P11" s="167"/>
      <c r="Q11" s="168"/>
      <c r="R11" s="165" t="s">
        <v>17</v>
      </c>
      <c r="S11" s="168"/>
      <c r="T11" s="167"/>
    </row>
    <row r="12" spans="1:20" ht="105" customHeight="1">
      <c r="A12" s="11">
        <f>A11+1</f>
        <v>5</v>
      </c>
      <c r="B12" s="350" t="s">
        <v>331</v>
      </c>
      <c r="C12" s="351"/>
      <c r="D12" s="117" t="s">
        <v>375</v>
      </c>
      <c r="E12" s="46"/>
      <c r="F12" s="12" t="s">
        <v>17</v>
      </c>
      <c r="G12" s="13"/>
      <c r="H12" s="21"/>
      <c r="I12" s="168"/>
      <c r="J12" s="165" t="s">
        <v>17</v>
      </c>
      <c r="K12" s="168"/>
      <c r="L12" s="167"/>
      <c r="M12" s="168"/>
      <c r="N12" s="165" t="s">
        <v>17</v>
      </c>
      <c r="O12" s="168"/>
      <c r="P12" s="167"/>
      <c r="Q12" s="168"/>
      <c r="R12" s="165" t="s">
        <v>17</v>
      </c>
      <c r="S12" s="168"/>
      <c r="T12" s="167"/>
    </row>
    <row r="13" spans="1:20" ht="102" customHeight="1">
      <c r="A13" s="11">
        <v>6</v>
      </c>
      <c r="B13" s="362" t="s">
        <v>376</v>
      </c>
      <c r="C13" s="363"/>
      <c r="D13" s="50" t="s">
        <v>122</v>
      </c>
      <c r="E13" s="46"/>
      <c r="F13" s="12" t="s">
        <v>17</v>
      </c>
      <c r="G13" s="13"/>
      <c r="H13" s="21"/>
      <c r="I13" s="168"/>
      <c r="J13" s="165" t="s">
        <v>17</v>
      </c>
      <c r="K13" s="168"/>
      <c r="L13" s="167"/>
      <c r="M13" s="168"/>
      <c r="N13" s="165" t="s">
        <v>17</v>
      </c>
      <c r="O13" s="168"/>
      <c r="P13" s="167"/>
      <c r="Q13" s="168"/>
      <c r="R13" s="165" t="s">
        <v>17</v>
      </c>
      <c r="S13" s="168"/>
      <c r="T13" s="167"/>
    </row>
    <row r="14" spans="1:20" ht="39" customHeight="1">
      <c r="A14" s="11">
        <f t="shared" si="0"/>
        <v>7</v>
      </c>
      <c r="B14" s="350" t="s">
        <v>308</v>
      </c>
      <c r="C14" s="351"/>
      <c r="D14" s="117" t="s">
        <v>111</v>
      </c>
      <c r="E14" s="46"/>
      <c r="F14" s="12" t="s">
        <v>17</v>
      </c>
      <c r="G14" s="13"/>
      <c r="H14" s="21"/>
      <c r="I14" s="168"/>
      <c r="J14" s="165" t="s">
        <v>17</v>
      </c>
      <c r="K14" s="168"/>
      <c r="L14" s="167"/>
      <c r="M14" s="168"/>
      <c r="N14" s="165" t="s">
        <v>17</v>
      </c>
      <c r="O14" s="168"/>
      <c r="P14" s="167"/>
      <c r="Q14" s="168"/>
      <c r="R14" s="165" t="s">
        <v>17</v>
      </c>
      <c r="S14" s="168"/>
      <c r="T14" s="167"/>
    </row>
    <row r="15" spans="1:20">
      <c r="A15" s="11">
        <f t="shared" si="0"/>
        <v>8</v>
      </c>
      <c r="B15" s="350" t="s">
        <v>34</v>
      </c>
      <c r="C15" s="351"/>
      <c r="D15" s="117"/>
      <c r="E15" s="46"/>
      <c r="F15" s="12"/>
      <c r="G15" s="13"/>
      <c r="H15" s="21"/>
      <c r="I15" s="168"/>
      <c r="J15" s="165" t="s">
        <v>17</v>
      </c>
      <c r="K15" s="168"/>
      <c r="L15" s="167"/>
      <c r="M15" s="168"/>
      <c r="N15" s="165" t="s">
        <v>17</v>
      </c>
      <c r="O15" s="168"/>
      <c r="P15" s="167"/>
      <c r="Q15" s="168"/>
      <c r="R15" s="165" t="s">
        <v>17</v>
      </c>
      <c r="S15" s="168"/>
      <c r="T15" s="167"/>
    </row>
    <row r="16" spans="1:20">
      <c r="A16" s="14"/>
      <c r="B16" s="14"/>
      <c r="C16" s="14"/>
      <c r="D16" s="15"/>
      <c r="E16" s="15"/>
      <c r="F16" s="15"/>
      <c r="G16" s="16"/>
      <c r="H16" s="14"/>
    </row>
    <row r="17" spans="4:4">
      <c r="D17" s="127"/>
    </row>
    <row r="18" spans="4:4">
      <c r="D18" s="127"/>
    </row>
    <row r="19" spans="4:4">
      <c r="D19" s="127"/>
    </row>
    <row r="20" spans="4:4">
      <c r="D20" s="127"/>
    </row>
    <row r="21" spans="4:4">
      <c r="D21" s="127"/>
    </row>
    <row r="22" spans="4:4">
      <c r="D22" s="127"/>
    </row>
    <row r="23" spans="4:4">
      <c r="D23" s="126"/>
    </row>
  </sheetData>
  <mergeCells count="17">
    <mergeCell ref="B12:C12"/>
    <mergeCell ref="B14:C14"/>
    <mergeCell ref="B15:C15"/>
    <mergeCell ref="B8:C8"/>
    <mergeCell ref="B9:C9"/>
    <mergeCell ref="B10:C10"/>
    <mergeCell ref="B11:C11"/>
    <mergeCell ref="B13:C13"/>
    <mergeCell ref="D2:H2"/>
    <mergeCell ref="I6:L6"/>
    <mergeCell ref="M6:P6"/>
    <mergeCell ref="Q6:T6"/>
    <mergeCell ref="B7:C7"/>
    <mergeCell ref="C3:C4"/>
    <mergeCell ref="D3:H4"/>
    <mergeCell ref="D5:H5"/>
    <mergeCell ref="E6:H6"/>
  </mergeCells>
  <conditionalFormatting sqref="F8:F15">
    <cfRule type="expression" dxfId="108" priority="11">
      <formula>IF(F8="Pass",1,0)</formula>
    </cfRule>
    <cfRule type="expression" dxfId="107" priority="12">
      <formula>IF(F8="Fail",1,0)</formula>
    </cfRule>
  </conditionalFormatting>
  <conditionalFormatting sqref="H8:H15">
    <cfRule type="expression" dxfId="106" priority="10">
      <formula>IF(H8&lt;&gt;"",1,0)</formula>
    </cfRule>
  </conditionalFormatting>
  <conditionalFormatting sqref="B2">
    <cfRule type="expression" dxfId="105" priority="28">
      <formula>IF(COUNTIF(F8:F15,"Fail")&gt;0,1,0)</formula>
    </cfRule>
    <cfRule type="expression" dxfId="104" priority="29">
      <formula>IF(COUNTIF(F8:F15,"Not Started")&gt;0,1,0)</formula>
    </cfRule>
    <cfRule type="expression" dxfId="103" priority="30">
      <formula>IF(COUNTIF(F8:F15,"Pass")&gt;0,1,0)</formula>
    </cfRule>
  </conditionalFormatting>
  <conditionalFormatting sqref="J8 N8:P8 R8 F8">
    <cfRule type="expression" dxfId="102" priority="5">
      <formula>IF(F8="Pass",1,0)</formula>
    </cfRule>
    <cfRule type="expression" dxfId="101" priority="6">
      <formula>IF(F8="Fail",1,0)</formula>
    </cfRule>
  </conditionalFormatting>
  <conditionalFormatting sqref="H8 L8 P8 T8">
    <cfRule type="expression" dxfId="100" priority="4">
      <formula>IF(H8&lt;&gt;"",1,0)</formula>
    </cfRule>
  </conditionalFormatting>
  <conditionalFormatting sqref="J9:J15 N9:P15 R9:R15">
    <cfRule type="expression" dxfId="99" priority="2">
      <formula>IF(J9="Pass",1,0)</formula>
    </cfRule>
    <cfRule type="expression" dxfId="98" priority="3">
      <formula>IF(J9="Fail",1,0)</formula>
    </cfRule>
  </conditionalFormatting>
  <conditionalFormatting sqref="L9:L15 P9:P15 T9:T15">
    <cfRule type="expression" dxfId="97" priority="1">
      <formula>IF(L9&lt;&gt;"",1,0)</formula>
    </cfRule>
  </conditionalFormatting>
  <dataValidations count="2">
    <dataValidation type="list" allowBlank="1" showInputMessage="1" showErrorMessage="1" sqref="F8:F15">
      <formula1>'0. Dropdown Values'!$A$1:$A$4</formula1>
    </dataValidation>
    <dataValidation type="list" allowBlank="1" showInputMessage="1" showErrorMessage="1" sqref="N8:N15 J8:J15 R8:R15">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FFFF00"/>
    <pageSetUpPr fitToPage="1"/>
  </sheetPr>
  <dimension ref="A1:T20"/>
  <sheetViews>
    <sheetView zoomScale="80" zoomScaleNormal="80" workbookViewId="0">
      <selection activeCell="B3" sqref="B3"/>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1.5546875" style="1" customWidth="1"/>
    <col min="7" max="7" width="15.109375" style="23" customWidth="1"/>
    <col min="8" max="8" width="11.5546875" style="2" bestFit="1"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10.44140625" style="1" customWidth="1"/>
    <col min="19" max="19" width="14.44140625" style="1" customWidth="1"/>
    <col min="20" max="16384" width="9.109375" style="1"/>
  </cols>
  <sheetData>
    <row r="1" spans="1:20" ht="13.8" thickBot="1"/>
    <row r="2" spans="1:20" ht="15" thickTop="1">
      <c r="A2" s="3" t="s">
        <v>0</v>
      </c>
      <c r="B2" s="4">
        <v>13</v>
      </c>
      <c r="C2" s="5" t="s">
        <v>1</v>
      </c>
      <c r="D2" s="345" t="s">
        <v>463</v>
      </c>
      <c r="E2" s="346"/>
      <c r="F2" s="360"/>
      <c r="G2" s="360"/>
      <c r="H2" s="361"/>
    </row>
    <row r="3" spans="1:20">
      <c r="A3" s="44" t="s">
        <v>2</v>
      </c>
      <c r="B3" s="20"/>
      <c r="C3" s="355" t="s">
        <v>3</v>
      </c>
      <c r="D3" s="336" t="s">
        <v>115</v>
      </c>
      <c r="E3" s="337"/>
      <c r="F3" s="337"/>
      <c r="G3" s="337"/>
      <c r="H3" s="338"/>
    </row>
    <row r="4" spans="1:20" ht="35.4" customHeight="1">
      <c r="A4" s="44" t="s">
        <v>28</v>
      </c>
      <c r="B4" s="6"/>
      <c r="C4" s="356"/>
      <c r="D4" s="339"/>
      <c r="E4" s="340"/>
      <c r="F4" s="340"/>
      <c r="G4" s="340"/>
      <c r="H4" s="341"/>
    </row>
    <row r="5" spans="1:20" ht="13.8" thickBot="1">
      <c r="A5" s="45" t="s">
        <v>29</v>
      </c>
      <c r="B5" s="7"/>
      <c r="C5" s="8" t="s">
        <v>10</v>
      </c>
      <c r="D5" s="387" t="s">
        <v>301</v>
      </c>
      <c r="E5" s="387"/>
      <c r="F5" s="387"/>
      <c r="G5" s="387"/>
      <c r="H5" s="388"/>
    </row>
    <row r="6" spans="1:20" ht="13.8">
      <c r="E6" s="307" t="s">
        <v>345</v>
      </c>
      <c r="F6" s="381"/>
      <c r="G6" s="381"/>
      <c r="H6" s="381"/>
      <c r="I6" s="309" t="s">
        <v>346</v>
      </c>
      <c r="J6" s="309"/>
      <c r="K6" s="309"/>
      <c r="L6" s="377"/>
      <c r="M6" s="311" t="s">
        <v>347</v>
      </c>
      <c r="N6" s="311"/>
      <c r="O6" s="311"/>
      <c r="P6" s="378"/>
      <c r="Q6" s="313" t="s">
        <v>348</v>
      </c>
      <c r="R6" s="313"/>
      <c r="S6" s="313"/>
      <c r="T6" s="378"/>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44.4" customHeight="1">
      <c r="A8" s="11">
        <v>1</v>
      </c>
      <c r="B8" s="350" t="s">
        <v>33</v>
      </c>
      <c r="C8" s="351"/>
      <c r="D8" s="117" t="s">
        <v>109</v>
      </c>
      <c r="E8" s="175" t="s">
        <v>19</v>
      </c>
      <c r="F8" s="12" t="s">
        <v>17</v>
      </c>
      <c r="G8" s="166" t="s">
        <v>19</v>
      </c>
      <c r="H8" s="167"/>
      <c r="I8" s="168"/>
      <c r="J8" s="165" t="s">
        <v>17</v>
      </c>
      <c r="K8" s="168"/>
      <c r="L8" s="167"/>
      <c r="M8" s="168"/>
      <c r="N8" s="165" t="s">
        <v>17</v>
      </c>
      <c r="O8" s="168"/>
      <c r="P8" s="167"/>
      <c r="Q8" s="168"/>
      <c r="R8" s="165" t="s">
        <v>17</v>
      </c>
      <c r="S8" s="168"/>
      <c r="T8" s="167"/>
    </row>
    <row r="9" spans="1:20" ht="45.6" customHeight="1">
      <c r="A9" s="11">
        <f>A8+1</f>
        <v>2</v>
      </c>
      <c r="B9" s="350" t="s">
        <v>30</v>
      </c>
      <c r="C9" s="351"/>
      <c r="D9" s="46" t="s">
        <v>31</v>
      </c>
      <c r="E9" s="46"/>
      <c r="F9" s="12" t="s">
        <v>17</v>
      </c>
      <c r="G9" s="13"/>
      <c r="H9" s="21"/>
      <c r="I9" s="168"/>
      <c r="J9" s="165" t="s">
        <v>17</v>
      </c>
      <c r="K9" s="168"/>
      <c r="L9" s="167"/>
      <c r="M9" s="168"/>
      <c r="N9" s="165" t="s">
        <v>17</v>
      </c>
      <c r="O9" s="168"/>
      <c r="P9" s="167"/>
      <c r="Q9" s="168"/>
      <c r="R9" s="165" t="s">
        <v>17</v>
      </c>
      <c r="S9" s="168"/>
      <c r="T9" s="167"/>
    </row>
    <row r="10" spans="1:20" ht="46.2" customHeight="1">
      <c r="A10" s="11">
        <f t="shared" ref="A10" si="0">A9+1</f>
        <v>3</v>
      </c>
      <c r="B10" s="352" t="s">
        <v>110</v>
      </c>
      <c r="C10" s="353"/>
      <c r="D10" s="46" t="s">
        <v>113</v>
      </c>
      <c r="E10" s="46"/>
      <c r="F10" s="12" t="s">
        <v>17</v>
      </c>
      <c r="G10" s="13"/>
      <c r="H10" s="21"/>
      <c r="I10" s="168"/>
      <c r="J10" s="165" t="s">
        <v>17</v>
      </c>
      <c r="K10" s="168"/>
      <c r="L10" s="167"/>
      <c r="M10" s="168"/>
      <c r="N10" s="165" t="s">
        <v>17</v>
      </c>
      <c r="O10" s="168"/>
      <c r="P10" s="167"/>
      <c r="Q10" s="168"/>
      <c r="R10" s="165" t="s">
        <v>17</v>
      </c>
      <c r="S10" s="168"/>
      <c r="T10" s="167"/>
    </row>
    <row r="11" spans="1:20" ht="46.2" customHeight="1">
      <c r="A11" s="11">
        <v>4</v>
      </c>
      <c r="B11" s="352" t="s">
        <v>310</v>
      </c>
      <c r="C11" s="353"/>
      <c r="D11" s="46" t="s">
        <v>113</v>
      </c>
      <c r="E11" s="46"/>
      <c r="F11" s="12" t="s">
        <v>17</v>
      </c>
      <c r="G11" s="13"/>
      <c r="H11" s="21"/>
      <c r="I11" s="168"/>
      <c r="J11" s="165" t="s">
        <v>17</v>
      </c>
      <c r="K11" s="168"/>
      <c r="L11" s="167"/>
      <c r="M11" s="168"/>
      <c r="N11" s="165" t="s">
        <v>17</v>
      </c>
      <c r="O11" s="168"/>
      <c r="P11" s="167"/>
      <c r="Q11" s="168"/>
      <c r="R11" s="165" t="s">
        <v>17</v>
      </c>
      <c r="S11" s="168"/>
      <c r="T11" s="167"/>
    </row>
    <row r="12" spans="1:20" ht="137.25" customHeight="1">
      <c r="A12" s="11">
        <v>5</v>
      </c>
      <c r="B12" s="350" t="s">
        <v>311</v>
      </c>
      <c r="C12" s="351"/>
      <c r="D12" s="117" t="s">
        <v>313</v>
      </c>
      <c r="E12" s="46"/>
      <c r="F12" s="12" t="s">
        <v>17</v>
      </c>
      <c r="G12" s="13"/>
      <c r="H12" s="21"/>
      <c r="I12" s="168"/>
      <c r="J12" s="165" t="s">
        <v>17</v>
      </c>
      <c r="K12" s="168"/>
      <c r="L12" s="167"/>
      <c r="M12" s="168"/>
      <c r="N12" s="165" t="s">
        <v>17</v>
      </c>
      <c r="O12" s="168"/>
      <c r="P12" s="167"/>
      <c r="Q12" s="168"/>
      <c r="R12" s="165" t="s">
        <v>17</v>
      </c>
      <c r="S12" s="168"/>
      <c r="T12" s="167"/>
    </row>
    <row r="13" spans="1:20" ht="353.25" customHeight="1">
      <c r="A13" s="11">
        <v>7</v>
      </c>
      <c r="B13" s="350" t="s">
        <v>362</v>
      </c>
      <c r="C13" s="351"/>
      <c r="D13" s="176" t="s">
        <v>363</v>
      </c>
      <c r="E13" s="269" t="s">
        <v>458</v>
      </c>
      <c r="F13" s="12" t="s">
        <v>17</v>
      </c>
      <c r="G13" s="13"/>
      <c r="H13" s="21"/>
      <c r="I13" s="168"/>
      <c r="J13" s="165" t="s">
        <v>17</v>
      </c>
      <c r="K13" s="168"/>
      <c r="L13" s="167"/>
      <c r="M13" s="168"/>
      <c r="N13" s="165" t="s">
        <v>17</v>
      </c>
      <c r="O13" s="168"/>
      <c r="P13" s="167"/>
      <c r="Q13" s="168"/>
      <c r="R13" s="165" t="s">
        <v>17</v>
      </c>
      <c r="S13" s="168"/>
      <c r="T13" s="167"/>
    </row>
    <row r="14" spans="1:20" ht="85.5" customHeight="1">
      <c r="A14" s="397" t="s">
        <v>340</v>
      </c>
      <c r="B14" s="398"/>
      <c r="C14" s="398"/>
      <c r="D14" s="398"/>
      <c r="E14" s="398"/>
      <c r="F14" s="398"/>
      <c r="G14" s="398"/>
      <c r="H14" s="399"/>
      <c r="I14" s="168"/>
      <c r="J14" s="165" t="s">
        <v>17</v>
      </c>
      <c r="K14" s="168"/>
      <c r="L14" s="167"/>
      <c r="M14" s="168"/>
      <c r="N14" s="165" t="s">
        <v>17</v>
      </c>
      <c r="O14" s="168"/>
      <c r="P14" s="167"/>
      <c r="Q14" s="168"/>
      <c r="R14" s="165" t="s">
        <v>17</v>
      </c>
      <c r="S14" s="168"/>
      <c r="T14" s="167"/>
    </row>
    <row r="15" spans="1:20" ht="170.25" customHeight="1">
      <c r="A15" s="11">
        <v>8</v>
      </c>
      <c r="B15" s="350" t="s">
        <v>364</v>
      </c>
      <c r="C15" s="351"/>
      <c r="D15" s="117" t="s">
        <v>316</v>
      </c>
      <c r="E15" s="46"/>
      <c r="F15" s="12" t="s">
        <v>17</v>
      </c>
      <c r="G15" s="13"/>
      <c r="H15" s="21"/>
      <c r="I15" s="168"/>
      <c r="J15" s="165" t="s">
        <v>17</v>
      </c>
      <c r="K15" s="168"/>
      <c r="L15" s="167"/>
      <c r="M15" s="168"/>
      <c r="N15" s="165" t="s">
        <v>17</v>
      </c>
      <c r="O15" s="168"/>
      <c r="P15" s="167"/>
      <c r="Q15" s="168"/>
      <c r="R15" s="165" t="s">
        <v>17</v>
      </c>
      <c r="S15" s="168"/>
      <c r="T15" s="167"/>
    </row>
    <row r="16" spans="1:20" ht="285.75" customHeight="1">
      <c r="A16" s="11">
        <v>9</v>
      </c>
      <c r="B16" s="395" t="s">
        <v>365</v>
      </c>
      <c r="C16" s="396"/>
      <c r="D16" s="176" t="s">
        <v>366</v>
      </c>
      <c r="E16" s="46"/>
      <c r="F16" s="12" t="s">
        <v>17</v>
      </c>
      <c r="G16" s="13"/>
      <c r="H16" s="21"/>
      <c r="I16" s="168"/>
      <c r="J16" s="165" t="s">
        <v>17</v>
      </c>
      <c r="K16" s="168"/>
      <c r="L16" s="167"/>
      <c r="M16" s="168"/>
      <c r="N16" s="165" t="s">
        <v>17</v>
      </c>
      <c r="O16" s="168"/>
      <c r="P16" s="167"/>
      <c r="Q16" s="168"/>
      <c r="R16" s="165" t="s">
        <v>17</v>
      </c>
      <c r="S16" s="168"/>
      <c r="T16" s="167"/>
    </row>
    <row r="17" spans="1:20" ht="126" customHeight="1">
      <c r="A17" s="49">
        <v>10</v>
      </c>
      <c r="B17" s="350" t="s">
        <v>367</v>
      </c>
      <c r="C17" s="351"/>
      <c r="D17" s="117" t="s">
        <v>315</v>
      </c>
      <c r="E17" s="50"/>
      <c r="F17" s="12" t="s">
        <v>17</v>
      </c>
      <c r="G17" s="13"/>
      <c r="H17" s="21"/>
      <c r="I17" s="168"/>
      <c r="J17" s="165" t="s">
        <v>17</v>
      </c>
      <c r="K17" s="168"/>
      <c r="L17" s="167"/>
      <c r="M17" s="168"/>
      <c r="N17" s="165" t="s">
        <v>17</v>
      </c>
      <c r="O17" s="168"/>
      <c r="P17" s="167"/>
      <c r="Q17" s="168"/>
      <c r="R17" s="165" t="s">
        <v>17</v>
      </c>
      <c r="S17" s="168"/>
      <c r="T17" s="167"/>
    </row>
    <row r="18" spans="1:20" ht="120.75" customHeight="1">
      <c r="A18" s="11">
        <v>11</v>
      </c>
      <c r="B18" s="350" t="s">
        <v>368</v>
      </c>
      <c r="C18" s="351"/>
      <c r="D18" s="117" t="s">
        <v>315</v>
      </c>
      <c r="E18" s="46"/>
      <c r="F18" s="12" t="s">
        <v>17</v>
      </c>
      <c r="G18" s="13"/>
      <c r="H18" s="21"/>
      <c r="I18" s="168"/>
      <c r="J18" s="165" t="s">
        <v>17</v>
      </c>
      <c r="K18" s="168"/>
      <c r="L18" s="167"/>
      <c r="M18" s="168"/>
      <c r="N18" s="165" t="s">
        <v>17</v>
      </c>
      <c r="O18" s="168"/>
      <c r="P18" s="167"/>
      <c r="Q18" s="168"/>
      <c r="R18" s="165" t="s">
        <v>17</v>
      </c>
      <c r="S18" s="168"/>
      <c r="T18" s="167"/>
    </row>
    <row r="19" spans="1:20" ht="183" customHeight="1">
      <c r="A19" s="11">
        <v>12</v>
      </c>
      <c r="B19" s="395" t="s">
        <v>369</v>
      </c>
      <c r="C19" s="396"/>
      <c r="D19" s="117" t="s">
        <v>314</v>
      </c>
      <c r="E19" s="46"/>
      <c r="F19" s="12" t="s">
        <v>17</v>
      </c>
      <c r="G19" s="13"/>
      <c r="H19" s="21"/>
      <c r="I19" s="168"/>
      <c r="J19" s="165" t="s">
        <v>17</v>
      </c>
      <c r="K19" s="168"/>
      <c r="L19" s="167"/>
      <c r="M19" s="168"/>
      <c r="N19" s="165" t="s">
        <v>17</v>
      </c>
      <c r="O19" s="168"/>
      <c r="P19" s="167"/>
      <c r="Q19" s="168"/>
      <c r="R19" s="165" t="s">
        <v>17</v>
      </c>
      <c r="S19" s="168"/>
      <c r="T19" s="167"/>
    </row>
    <row r="20" spans="1:20">
      <c r="A20" s="11">
        <v>13</v>
      </c>
      <c r="B20" s="350" t="s">
        <v>34</v>
      </c>
      <c r="C20" s="351"/>
      <c r="D20" s="117"/>
      <c r="E20" s="46"/>
      <c r="F20" s="12" t="s">
        <v>17</v>
      </c>
      <c r="G20" s="13"/>
      <c r="H20" s="21"/>
      <c r="I20" s="168"/>
      <c r="J20" s="165" t="s">
        <v>17</v>
      </c>
      <c r="K20" s="168"/>
      <c r="L20" s="167"/>
      <c r="M20" s="168"/>
      <c r="N20" s="165" t="s">
        <v>17</v>
      </c>
      <c r="O20" s="168"/>
      <c r="P20" s="167"/>
      <c r="Q20" s="168"/>
      <c r="R20" s="165" t="s">
        <v>17</v>
      </c>
      <c r="S20" s="168"/>
      <c r="T20" s="167"/>
    </row>
  </sheetData>
  <mergeCells count="22">
    <mergeCell ref="D2:H2"/>
    <mergeCell ref="I6:L6"/>
    <mergeCell ref="M6:P6"/>
    <mergeCell ref="Q6:T6"/>
    <mergeCell ref="A14:H14"/>
    <mergeCell ref="B13:C13"/>
    <mergeCell ref="B7:C7"/>
    <mergeCell ref="B8:C8"/>
    <mergeCell ref="B9:C9"/>
    <mergeCell ref="B10:C10"/>
    <mergeCell ref="B12:C12"/>
    <mergeCell ref="B11:C11"/>
    <mergeCell ref="E6:H6"/>
    <mergeCell ref="C3:C4"/>
    <mergeCell ref="D3:H4"/>
    <mergeCell ref="D5:H5"/>
    <mergeCell ref="B20:C20"/>
    <mergeCell ref="B19:C19"/>
    <mergeCell ref="B15:C15"/>
    <mergeCell ref="B16:C16"/>
    <mergeCell ref="B17:C17"/>
    <mergeCell ref="B18:C18"/>
  </mergeCells>
  <conditionalFormatting sqref="F8:F13 F15:F19">
    <cfRule type="expression" dxfId="96" priority="17">
      <formula>IF(F8="Pass",1,0)</formula>
    </cfRule>
    <cfRule type="expression" dxfId="95" priority="18">
      <formula>IF(F8="Fail",1,0)</formula>
    </cfRule>
  </conditionalFormatting>
  <conditionalFormatting sqref="H8:H13 H15:H19">
    <cfRule type="expression" dxfId="94" priority="16">
      <formula>IF(H8&lt;&gt;"",1,0)</formula>
    </cfRule>
  </conditionalFormatting>
  <conditionalFormatting sqref="B2">
    <cfRule type="expression" dxfId="93" priority="52">
      <formula>IF(COUNTIF(F8:F17,"Fail")&gt;0,1,0)</formula>
    </cfRule>
    <cfRule type="expression" dxfId="92" priority="53">
      <formula>IF(COUNTIF(F8:F17,"Not Started")&gt;0,1,0)</formula>
    </cfRule>
    <cfRule type="expression" dxfId="91" priority="54">
      <formula>IF(COUNTIF(F8:F17,"Pass")&gt;0,1,0)</formula>
    </cfRule>
  </conditionalFormatting>
  <conditionalFormatting sqref="F20">
    <cfRule type="expression" dxfId="90" priority="8">
      <formula>IF(F20="Pass",1,0)</formula>
    </cfRule>
    <cfRule type="expression" dxfId="89" priority="9">
      <formula>IF(F20="Fail",1,0)</formula>
    </cfRule>
  </conditionalFormatting>
  <conditionalFormatting sqref="H20">
    <cfRule type="expression" dxfId="88" priority="7">
      <formula>IF(H20&lt;&gt;"",1,0)</formula>
    </cfRule>
  </conditionalFormatting>
  <conditionalFormatting sqref="J8 N8:P8 R8 F8">
    <cfRule type="expression" dxfId="87" priority="5">
      <formula>IF(F8="Pass",1,0)</formula>
    </cfRule>
    <cfRule type="expression" dxfId="86" priority="6">
      <formula>IF(F8="Fail",1,0)</formula>
    </cfRule>
  </conditionalFormatting>
  <conditionalFormatting sqref="H8 L8 P8 T8">
    <cfRule type="expression" dxfId="85" priority="4">
      <formula>IF(H8&lt;&gt;"",1,0)</formula>
    </cfRule>
  </conditionalFormatting>
  <conditionalFormatting sqref="J9:J20 N9:P20 R9:R20">
    <cfRule type="expression" dxfId="84" priority="2">
      <formula>IF(J9="Pass",1,0)</formula>
    </cfRule>
    <cfRule type="expression" dxfId="83" priority="3">
      <formula>IF(J9="Fail",1,0)</formula>
    </cfRule>
  </conditionalFormatting>
  <conditionalFormatting sqref="L9:L20 P9:P20 T9:T20">
    <cfRule type="expression" dxfId="82" priority="1">
      <formula>IF(L9&lt;&gt;"",1,0)</formula>
    </cfRule>
  </conditionalFormatting>
  <dataValidations count="3">
    <dataValidation type="list" allowBlank="1" showInputMessage="1" showErrorMessage="1" sqref="F18:F20 F15:F16 F8:F13">
      <formula1>'0. Dropdown Values'!$A$1:$A$4</formula1>
    </dataValidation>
    <dataValidation type="list" allowBlank="1" showInputMessage="1" showErrorMessage="1" sqref="F17">
      <formula1>'[5]0. Dropdown Values'!$A$1:$A$4</formula1>
    </dataValidation>
    <dataValidation type="list" allowBlank="1" showInputMessage="1" showErrorMessage="1" sqref="N8:N20 J8:J20 R8:R2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T22"/>
  <sheetViews>
    <sheetView zoomScale="80" zoomScaleNormal="80" workbookViewId="0">
      <selection activeCell="B3" sqref="B3"/>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1.33203125" style="1" customWidth="1"/>
    <col min="7" max="7" width="15.109375" style="23" customWidth="1"/>
    <col min="8" max="8" width="9.554687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5" thickTop="1">
      <c r="A2" s="3" t="s">
        <v>0</v>
      </c>
      <c r="B2" s="4">
        <v>14</v>
      </c>
      <c r="C2" s="5" t="s">
        <v>1</v>
      </c>
      <c r="D2" s="345" t="s">
        <v>465</v>
      </c>
      <c r="E2" s="346"/>
      <c r="F2" s="360"/>
      <c r="G2" s="360"/>
      <c r="H2" s="361"/>
    </row>
    <row r="3" spans="1:20">
      <c r="A3" s="44" t="s">
        <v>2</v>
      </c>
      <c r="B3" s="20"/>
      <c r="C3" s="355" t="s">
        <v>3</v>
      </c>
      <c r="D3" s="336" t="s">
        <v>115</v>
      </c>
      <c r="E3" s="337"/>
      <c r="F3" s="337"/>
      <c r="G3" s="337"/>
      <c r="H3" s="338"/>
    </row>
    <row r="4" spans="1:20" ht="35.4" customHeight="1">
      <c r="A4" s="44" t="s">
        <v>28</v>
      </c>
      <c r="B4" s="6"/>
      <c r="C4" s="356"/>
      <c r="D4" s="339"/>
      <c r="E4" s="340"/>
      <c r="F4" s="340"/>
      <c r="G4" s="340"/>
      <c r="H4" s="341"/>
    </row>
    <row r="5" spans="1:20" ht="13.8" thickBot="1">
      <c r="A5" s="45" t="s">
        <v>29</v>
      </c>
      <c r="B5" s="7"/>
      <c r="C5" s="8" t="s">
        <v>10</v>
      </c>
      <c r="D5" s="379" t="s">
        <v>19</v>
      </c>
      <c r="E5" s="379"/>
      <c r="F5" s="379"/>
      <c r="G5" s="379"/>
      <c r="H5" s="380"/>
    </row>
    <row r="6" spans="1:20" ht="13.8">
      <c r="E6" s="307" t="s">
        <v>345</v>
      </c>
      <c r="F6" s="381"/>
      <c r="G6" s="381"/>
      <c r="H6" s="381"/>
      <c r="I6" s="309" t="s">
        <v>346</v>
      </c>
      <c r="J6" s="309"/>
      <c r="K6" s="309"/>
      <c r="L6" s="377"/>
      <c r="M6" s="311" t="s">
        <v>347</v>
      </c>
      <c r="N6" s="311"/>
      <c r="O6" s="311"/>
      <c r="P6" s="378"/>
      <c r="Q6" s="313" t="s">
        <v>348</v>
      </c>
      <c r="R6" s="313"/>
      <c r="S6" s="313"/>
      <c r="T6" s="378"/>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45.6" customHeight="1">
      <c r="A8" s="11">
        <v>1</v>
      </c>
      <c r="B8" s="350" t="s">
        <v>33</v>
      </c>
      <c r="C8" s="351"/>
      <c r="D8" s="117" t="s">
        <v>109</v>
      </c>
      <c r="E8" s="175" t="s">
        <v>19</v>
      </c>
      <c r="F8" s="12" t="s">
        <v>17</v>
      </c>
      <c r="G8" s="166" t="s">
        <v>19</v>
      </c>
      <c r="H8" s="167"/>
      <c r="I8" s="168"/>
      <c r="J8" s="165" t="s">
        <v>17</v>
      </c>
      <c r="K8" s="168"/>
      <c r="L8" s="167"/>
      <c r="M8" s="168"/>
      <c r="N8" s="165" t="s">
        <v>17</v>
      </c>
      <c r="O8" s="168"/>
      <c r="P8" s="167"/>
      <c r="Q8" s="168"/>
      <c r="R8" s="165" t="s">
        <v>17</v>
      </c>
      <c r="S8" s="168"/>
      <c r="T8" s="167"/>
    </row>
    <row r="9" spans="1:20" ht="48.6" customHeight="1">
      <c r="A9" s="11">
        <f>A8+1</f>
        <v>2</v>
      </c>
      <c r="B9" s="350" t="s">
        <v>30</v>
      </c>
      <c r="C9" s="351"/>
      <c r="D9" s="46" t="s">
        <v>31</v>
      </c>
      <c r="E9" s="118"/>
      <c r="F9" s="12" t="s">
        <v>17</v>
      </c>
      <c r="G9" s="13"/>
      <c r="H9" s="21"/>
      <c r="I9" s="168"/>
      <c r="J9" s="165" t="s">
        <v>17</v>
      </c>
      <c r="K9" s="168"/>
      <c r="L9" s="167"/>
      <c r="M9" s="168"/>
      <c r="N9" s="165" t="s">
        <v>17</v>
      </c>
      <c r="O9" s="168"/>
      <c r="P9" s="167"/>
      <c r="Q9" s="168"/>
      <c r="R9" s="165" t="s">
        <v>17</v>
      </c>
      <c r="S9" s="168"/>
      <c r="T9" s="167"/>
    </row>
    <row r="10" spans="1:20" ht="47.4" customHeight="1">
      <c r="A10" s="11">
        <f t="shared" ref="A10:A14" si="0">A9+1</f>
        <v>3</v>
      </c>
      <c r="B10" s="352" t="s">
        <v>110</v>
      </c>
      <c r="C10" s="353"/>
      <c r="D10" s="46" t="s">
        <v>113</v>
      </c>
      <c r="E10" s="118"/>
      <c r="F10" s="12" t="s">
        <v>17</v>
      </c>
      <c r="G10" s="13"/>
      <c r="H10" s="21"/>
      <c r="I10" s="168"/>
      <c r="J10" s="165" t="s">
        <v>17</v>
      </c>
      <c r="K10" s="168"/>
      <c r="L10" s="167"/>
      <c r="M10" s="168"/>
      <c r="N10" s="165" t="s">
        <v>17</v>
      </c>
      <c r="O10" s="168"/>
      <c r="P10" s="167"/>
      <c r="Q10" s="168"/>
      <c r="R10" s="165" t="s">
        <v>17</v>
      </c>
      <c r="S10" s="168"/>
      <c r="T10" s="167"/>
    </row>
    <row r="11" spans="1:20" ht="49.95" customHeight="1">
      <c r="A11" s="11">
        <v>4</v>
      </c>
      <c r="B11" s="350" t="s">
        <v>370</v>
      </c>
      <c r="C11" s="351"/>
      <c r="D11" s="117" t="s">
        <v>111</v>
      </c>
      <c r="E11" s="118"/>
      <c r="F11" s="12" t="s">
        <v>17</v>
      </c>
      <c r="G11" s="13"/>
      <c r="H11" s="21"/>
      <c r="I11" s="168"/>
      <c r="J11" s="165" t="s">
        <v>17</v>
      </c>
      <c r="K11" s="168"/>
      <c r="L11" s="167"/>
      <c r="M11" s="168"/>
      <c r="N11" s="165" t="s">
        <v>17</v>
      </c>
      <c r="O11" s="168"/>
      <c r="P11" s="167"/>
      <c r="Q11" s="168"/>
      <c r="R11" s="165" t="s">
        <v>17</v>
      </c>
      <c r="S11" s="168"/>
      <c r="T11" s="167"/>
    </row>
    <row r="12" spans="1:20" ht="54.75" customHeight="1">
      <c r="A12" s="11">
        <f>A11+1</f>
        <v>5</v>
      </c>
      <c r="B12" s="350" t="s">
        <v>371</v>
      </c>
      <c r="C12" s="351"/>
      <c r="D12" s="117" t="s">
        <v>309</v>
      </c>
      <c r="E12" s="118"/>
      <c r="F12" s="12" t="s">
        <v>17</v>
      </c>
      <c r="G12" s="13"/>
      <c r="H12" s="21"/>
      <c r="I12" s="168"/>
      <c r="J12" s="165" t="s">
        <v>17</v>
      </c>
      <c r="K12" s="168"/>
      <c r="L12" s="167"/>
      <c r="M12" s="168"/>
      <c r="N12" s="165" t="s">
        <v>17</v>
      </c>
      <c r="O12" s="168"/>
      <c r="P12" s="167"/>
      <c r="Q12" s="168"/>
      <c r="R12" s="165" t="s">
        <v>17</v>
      </c>
      <c r="S12" s="168"/>
      <c r="T12" s="167"/>
    </row>
    <row r="13" spans="1:20" ht="69.75" customHeight="1">
      <c r="A13" s="11">
        <f t="shared" si="0"/>
        <v>6</v>
      </c>
      <c r="B13" s="350" t="s">
        <v>372</v>
      </c>
      <c r="C13" s="351"/>
      <c r="D13" s="117" t="s">
        <v>111</v>
      </c>
      <c r="E13" s="118"/>
      <c r="F13" s="12" t="s">
        <v>17</v>
      </c>
      <c r="G13" s="13"/>
      <c r="H13" s="21"/>
      <c r="I13" s="168"/>
      <c r="J13" s="165" t="s">
        <v>17</v>
      </c>
      <c r="K13" s="168"/>
      <c r="L13" s="167"/>
      <c r="M13" s="168"/>
      <c r="N13" s="165" t="s">
        <v>17</v>
      </c>
      <c r="O13" s="168"/>
      <c r="P13" s="167"/>
      <c r="Q13" s="168"/>
      <c r="R13" s="165" t="s">
        <v>17</v>
      </c>
      <c r="S13" s="168"/>
      <c r="T13" s="167"/>
    </row>
    <row r="14" spans="1:20">
      <c r="A14" s="11">
        <f t="shared" si="0"/>
        <v>7</v>
      </c>
      <c r="B14" s="350"/>
      <c r="C14" s="351"/>
      <c r="D14" s="117"/>
      <c r="E14" s="46"/>
      <c r="F14" s="12" t="s">
        <v>17</v>
      </c>
      <c r="G14" s="13"/>
      <c r="H14" s="21"/>
      <c r="I14" s="168"/>
      <c r="J14" s="165" t="s">
        <v>17</v>
      </c>
      <c r="K14" s="168"/>
      <c r="L14" s="167"/>
      <c r="M14" s="168"/>
      <c r="N14" s="165" t="s">
        <v>17</v>
      </c>
      <c r="O14" s="168"/>
      <c r="P14" s="167"/>
      <c r="Q14" s="168"/>
      <c r="R14" s="165" t="s">
        <v>17</v>
      </c>
      <c r="S14" s="168"/>
      <c r="T14" s="167"/>
    </row>
    <row r="15" spans="1:20">
      <c r="A15" s="14"/>
      <c r="E15" s="15"/>
      <c r="F15" s="15"/>
      <c r="G15" s="16"/>
      <c r="H15" s="14"/>
    </row>
    <row r="16" spans="1:20">
      <c r="D16" s="127"/>
    </row>
    <row r="17" spans="4:4">
      <c r="D17" s="127"/>
    </row>
    <row r="18" spans="4:4">
      <c r="D18" s="127"/>
    </row>
    <row r="19" spans="4:4">
      <c r="D19" s="127"/>
    </row>
    <row r="20" spans="4:4">
      <c r="D20" s="127"/>
    </row>
    <row r="21" spans="4:4">
      <c r="D21" s="127"/>
    </row>
    <row r="22" spans="4:4">
      <c r="D22" s="126"/>
    </row>
  </sheetData>
  <mergeCells count="16">
    <mergeCell ref="C3:C4"/>
    <mergeCell ref="D3:H4"/>
    <mergeCell ref="D5:H5"/>
    <mergeCell ref="D2:H2"/>
    <mergeCell ref="I6:L6"/>
    <mergeCell ref="M6:P6"/>
    <mergeCell ref="Q6:T6"/>
    <mergeCell ref="B13:C13"/>
    <mergeCell ref="B14:C14"/>
    <mergeCell ref="B7:C7"/>
    <mergeCell ref="E6:H6"/>
    <mergeCell ref="B8:C8"/>
    <mergeCell ref="B9:C9"/>
    <mergeCell ref="B10:C10"/>
    <mergeCell ref="B11:C11"/>
    <mergeCell ref="B12:C12"/>
  </mergeCells>
  <conditionalFormatting sqref="F8:F14 J8:J14 N8:P14 R8:R14">
    <cfRule type="expression" dxfId="81" priority="11">
      <formula>IF(F8="Pass",1,0)</formula>
    </cfRule>
    <cfRule type="expression" dxfId="80" priority="12">
      <formula>IF(F8="Fail",1,0)</formula>
    </cfRule>
  </conditionalFormatting>
  <conditionalFormatting sqref="H8:H14 L8:L14 P8:P14 T8:T14">
    <cfRule type="expression" dxfId="79" priority="10">
      <formula>IF(H8&lt;&gt;"",1,0)</formula>
    </cfRule>
  </conditionalFormatting>
  <conditionalFormatting sqref="B2">
    <cfRule type="expression" dxfId="78" priority="16">
      <formula>IF(COUNTIF(F8:F14,"Fail")&gt;0,1,0)</formula>
    </cfRule>
    <cfRule type="expression" dxfId="77" priority="17">
      <formula>IF(COUNTIF(F8:F14,"Not Started")&gt;0,1,0)</formula>
    </cfRule>
    <cfRule type="expression" dxfId="76" priority="18">
      <formula>IF(COUNTIF(F8:F14,"Pass")&gt;0,1,0)</formula>
    </cfRule>
  </conditionalFormatting>
  <dataValidations count="3">
    <dataValidation type="list" allowBlank="1" showInputMessage="1" showErrorMessage="1" sqref="F8">
      <formula1>'0. Dropdown Values'!$A$1:$A$4</formula1>
    </dataValidation>
    <dataValidation type="list" allowBlank="1" showInputMessage="1" showErrorMessage="1" sqref="F9:F14">
      <formula1>Status</formula1>
    </dataValidation>
    <dataValidation type="list" allowBlank="1" showInputMessage="1" showErrorMessage="1" sqref="N8:N14 R8:R14 J8:J14">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dimension ref="A1:H61"/>
  <sheetViews>
    <sheetView zoomScale="80" zoomScaleNormal="80" workbookViewId="0">
      <selection activeCell="E22" sqref="E22"/>
    </sheetView>
  </sheetViews>
  <sheetFormatPr defaultRowHeight="14.4"/>
  <cols>
    <col min="1" max="1" width="17.33203125" bestFit="1" customWidth="1"/>
    <col min="2" max="2" width="13" customWidth="1"/>
    <col min="3" max="3" width="31.6640625" customWidth="1"/>
    <col min="4" max="4" width="15.88671875" bestFit="1" customWidth="1"/>
    <col min="5" max="5" width="33.109375" customWidth="1"/>
    <col min="6" max="6" width="13" customWidth="1"/>
    <col min="7" max="7" width="15.44140625" customWidth="1"/>
    <col min="8" max="8" width="8.6640625" customWidth="1"/>
  </cols>
  <sheetData>
    <row r="1" spans="1:8" ht="17.399999999999999">
      <c r="A1" s="128" t="s">
        <v>332</v>
      </c>
      <c r="B1" s="129"/>
      <c r="C1" s="129"/>
      <c r="D1" s="130"/>
      <c r="E1" s="130"/>
      <c r="F1" s="130"/>
      <c r="G1" s="131"/>
      <c r="H1" s="129"/>
    </row>
    <row r="2" spans="1:8" ht="15" thickBot="1">
      <c r="A2" s="132"/>
      <c r="B2" s="132"/>
      <c r="C2" s="132"/>
      <c r="D2" s="132"/>
      <c r="E2" s="132"/>
      <c r="F2" s="132"/>
      <c r="G2" s="133"/>
      <c r="H2" s="134"/>
    </row>
    <row r="3" spans="1:8" ht="15" thickTop="1">
      <c r="A3" s="135" t="s">
        <v>0</v>
      </c>
      <c r="B3" s="136">
        <v>15</v>
      </c>
      <c r="C3" s="137" t="s">
        <v>1</v>
      </c>
      <c r="D3" s="402" t="s">
        <v>333</v>
      </c>
      <c r="E3" s="403"/>
      <c r="F3" s="403"/>
      <c r="G3" s="403"/>
      <c r="H3" s="404"/>
    </row>
    <row r="4" spans="1:8">
      <c r="A4" s="405" t="s">
        <v>2</v>
      </c>
      <c r="B4" s="408"/>
      <c r="C4" s="411" t="s">
        <v>3</v>
      </c>
      <c r="D4" s="413" t="s">
        <v>403</v>
      </c>
      <c r="E4" s="414"/>
      <c r="F4" s="414"/>
      <c r="G4" s="414"/>
      <c r="H4" s="415"/>
    </row>
    <row r="5" spans="1:8">
      <c r="A5" s="406"/>
      <c r="B5" s="409"/>
      <c r="C5" s="412"/>
      <c r="D5" s="416"/>
      <c r="E5" s="417"/>
      <c r="F5" s="417"/>
      <c r="G5" s="417"/>
      <c r="H5" s="418"/>
    </row>
    <row r="6" spans="1:8" ht="15" thickBot="1">
      <c r="A6" s="407"/>
      <c r="B6" s="410"/>
      <c r="C6" s="138" t="s">
        <v>10</v>
      </c>
      <c r="D6" s="419" t="s">
        <v>19</v>
      </c>
      <c r="E6" s="419"/>
      <c r="F6" s="419"/>
      <c r="G6" s="419"/>
      <c r="H6" s="420"/>
    </row>
    <row r="7" spans="1:8">
      <c r="A7" s="139" t="s">
        <v>4</v>
      </c>
      <c r="B7" s="421" t="s">
        <v>5</v>
      </c>
      <c r="C7" s="421"/>
      <c r="D7" s="140" t="s">
        <v>6</v>
      </c>
      <c r="E7" s="140" t="s">
        <v>25</v>
      </c>
      <c r="F7" s="140" t="s">
        <v>8</v>
      </c>
      <c r="G7" s="139" t="s">
        <v>7</v>
      </c>
      <c r="H7" s="139" t="s">
        <v>9</v>
      </c>
    </row>
    <row r="8" spans="1:8" ht="15" customHeight="1">
      <c r="A8" s="141">
        <v>1</v>
      </c>
      <c r="B8" s="400" t="s">
        <v>507</v>
      </c>
      <c r="C8" s="401"/>
      <c r="D8" s="142" t="s">
        <v>335</v>
      </c>
      <c r="E8" s="142"/>
      <c r="F8" s="143" t="s">
        <v>17</v>
      </c>
      <c r="G8" s="144"/>
      <c r="H8" s="145"/>
    </row>
    <row r="9" spans="1:8" ht="15" customHeight="1">
      <c r="A9" s="141">
        <v>2</v>
      </c>
      <c r="B9" s="400" t="s">
        <v>508</v>
      </c>
      <c r="C9" s="401"/>
      <c r="D9" s="142" t="s">
        <v>335</v>
      </c>
      <c r="E9" s="142"/>
      <c r="F9" s="143" t="s">
        <v>17</v>
      </c>
      <c r="G9" s="144"/>
      <c r="H9" s="145"/>
    </row>
    <row r="10" spans="1:8" ht="15" customHeight="1">
      <c r="A10" s="141">
        <v>3</v>
      </c>
      <c r="B10" s="400" t="s">
        <v>509</v>
      </c>
      <c r="C10" s="401"/>
      <c r="D10" s="142" t="s">
        <v>335</v>
      </c>
      <c r="E10" s="142"/>
      <c r="F10" s="143" t="s">
        <v>17</v>
      </c>
      <c r="G10" s="144"/>
      <c r="H10" s="145"/>
    </row>
    <row r="11" spans="1:8" ht="15" customHeight="1">
      <c r="A11" s="141">
        <v>4</v>
      </c>
      <c r="B11" s="400" t="s">
        <v>510</v>
      </c>
      <c r="C11" s="401"/>
      <c r="D11" s="142" t="s">
        <v>335</v>
      </c>
      <c r="E11" s="142"/>
      <c r="F11" s="143" t="s">
        <v>17</v>
      </c>
      <c r="G11" s="144"/>
      <c r="H11" s="145"/>
    </row>
    <row r="12" spans="1:8" ht="15" customHeight="1">
      <c r="A12" s="141">
        <v>5</v>
      </c>
      <c r="B12" s="400" t="s">
        <v>511</v>
      </c>
      <c r="C12" s="401"/>
      <c r="D12" s="142" t="s">
        <v>335</v>
      </c>
      <c r="E12" s="142"/>
      <c r="F12" s="143" t="s">
        <v>17</v>
      </c>
      <c r="G12" s="144"/>
      <c r="H12" s="145"/>
    </row>
    <row r="13" spans="1:8" ht="15" customHeight="1">
      <c r="A13" s="141">
        <v>6</v>
      </c>
      <c r="B13" s="400" t="s">
        <v>512</v>
      </c>
      <c r="C13" s="401"/>
      <c r="D13" s="142" t="s">
        <v>335</v>
      </c>
      <c r="E13" s="142"/>
      <c r="F13" s="143" t="s">
        <v>17</v>
      </c>
      <c r="G13" s="144"/>
      <c r="H13" s="145"/>
    </row>
    <row r="14" spans="1:8" ht="15" customHeight="1">
      <c r="A14" s="141">
        <v>7</v>
      </c>
      <c r="B14" s="400" t="s">
        <v>513</v>
      </c>
      <c r="C14" s="401"/>
      <c r="D14" s="142" t="s">
        <v>335</v>
      </c>
      <c r="E14" s="142"/>
      <c r="F14" s="143" t="s">
        <v>17</v>
      </c>
      <c r="G14" s="144"/>
      <c r="H14" s="145"/>
    </row>
    <row r="15" spans="1:8" ht="15" customHeight="1">
      <c r="A15" s="141">
        <v>8</v>
      </c>
      <c r="B15" s="400" t="s">
        <v>514</v>
      </c>
      <c r="C15" s="401"/>
      <c r="D15" s="142" t="s">
        <v>335</v>
      </c>
      <c r="E15" s="142"/>
      <c r="F15" s="143" t="s">
        <v>17</v>
      </c>
      <c r="G15" s="144"/>
      <c r="H15" s="145"/>
    </row>
    <row r="16" spans="1:8" ht="15" customHeight="1">
      <c r="A16" s="141">
        <v>9</v>
      </c>
      <c r="B16" s="400" t="s">
        <v>515</v>
      </c>
      <c r="C16" s="401"/>
      <c r="D16" s="142" t="s">
        <v>335</v>
      </c>
      <c r="E16" s="142"/>
      <c r="F16" s="143" t="s">
        <v>17</v>
      </c>
      <c r="G16" s="144"/>
      <c r="H16" s="145"/>
    </row>
    <row r="17" spans="1:8" ht="15" customHeight="1">
      <c r="A17" s="141">
        <v>10</v>
      </c>
      <c r="B17" s="400" t="s">
        <v>516</v>
      </c>
      <c r="C17" s="401"/>
      <c r="D17" s="142" t="s">
        <v>335</v>
      </c>
      <c r="E17" s="142"/>
      <c r="F17" s="143" t="s">
        <v>17</v>
      </c>
      <c r="G17" s="144"/>
      <c r="H17" s="145"/>
    </row>
    <row r="18" spans="1:8" ht="15" customHeight="1">
      <c r="A18" s="141">
        <v>11</v>
      </c>
      <c r="B18" s="400" t="s">
        <v>530</v>
      </c>
      <c r="C18" s="401"/>
      <c r="D18" s="142" t="s">
        <v>335</v>
      </c>
      <c r="E18" s="142"/>
      <c r="F18" s="143" t="s">
        <v>17</v>
      </c>
      <c r="G18" s="144"/>
      <c r="H18" s="145"/>
    </row>
    <row r="19" spans="1:8" ht="15" customHeight="1">
      <c r="A19" s="141">
        <v>12</v>
      </c>
      <c r="B19" s="400" t="s">
        <v>517</v>
      </c>
      <c r="C19" s="401"/>
      <c r="D19" s="142" t="s">
        <v>335</v>
      </c>
      <c r="E19" s="142"/>
      <c r="F19" s="143" t="s">
        <v>17</v>
      </c>
      <c r="G19" s="144"/>
      <c r="H19" s="145"/>
    </row>
    <row r="20" spans="1:8">
      <c r="A20" s="141">
        <v>13</v>
      </c>
      <c r="B20" s="400" t="s">
        <v>518</v>
      </c>
      <c r="C20" s="401"/>
      <c r="D20" s="142" t="s">
        <v>335</v>
      </c>
      <c r="E20" s="142"/>
      <c r="F20" s="143" t="s">
        <v>17</v>
      </c>
      <c r="G20" s="144"/>
      <c r="H20" s="145"/>
    </row>
    <row r="21" spans="1:8">
      <c r="A21" s="141">
        <v>14</v>
      </c>
      <c r="B21" s="400" t="s">
        <v>565</v>
      </c>
      <c r="C21" s="401"/>
      <c r="D21" s="142" t="s">
        <v>335</v>
      </c>
      <c r="E21" s="142"/>
      <c r="F21" s="143" t="s">
        <v>17</v>
      </c>
      <c r="G21" s="144"/>
      <c r="H21" s="145"/>
    </row>
    <row r="22" spans="1:8" ht="15" thickBot="1">
      <c r="A22" s="132"/>
      <c r="B22" s="132"/>
      <c r="C22" s="132"/>
      <c r="D22" s="132"/>
      <c r="E22" s="132"/>
      <c r="F22" s="132"/>
      <c r="G22" s="133"/>
      <c r="H22" s="134"/>
    </row>
    <row r="23" spans="1:8" ht="15" thickTop="1">
      <c r="A23" s="135" t="s">
        <v>0</v>
      </c>
      <c r="B23" s="136">
        <v>15.1</v>
      </c>
      <c r="C23" s="137" t="s">
        <v>1</v>
      </c>
      <c r="D23" s="402" t="s">
        <v>336</v>
      </c>
      <c r="E23" s="403"/>
      <c r="F23" s="403"/>
      <c r="G23" s="403"/>
      <c r="H23" s="404"/>
    </row>
    <row r="24" spans="1:8">
      <c r="A24" s="405" t="s">
        <v>2</v>
      </c>
      <c r="B24" s="408"/>
      <c r="C24" s="411" t="s">
        <v>3</v>
      </c>
      <c r="D24" s="413" t="s">
        <v>403</v>
      </c>
      <c r="E24" s="414"/>
      <c r="F24" s="414"/>
      <c r="G24" s="414"/>
      <c r="H24" s="415"/>
    </row>
    <row r="25" spans="1:8">
      <c r="A25" s="406"/>
      <c r="B25" s="409"/>
      <c r="C25" s="412"/>
      <c r="D25" s="416"/>
      <c r="E25" s="417"/>
      <c r="F25" s="417"/>
      <c r="G25" s="417"/>
      <c r="H25" s="418"/>
    </row>
    <row r="26" spans="1:8" ht="15" thickBot="1">
      <c r="A26" s="407"/>
      <c r="B26" s="410"/>
      <c r="C26" s="138" t="s">
        <v>10</v>
      </c>
      <c r="D26" s="419"/>
      <c r="E26" s="419"/>
      <c r="F26" s="419"/>
      <c r="G26" s="419"/>
      <c r="H26" s="420"/>
    </row>
    <row r="27" spans="1:8">
      <c r="A27" s="139" t="s">
        <v>4</v>
      </c>
      <c r="B27" s="421" t="s">
        <v>5</v>
      </c>
      <c r="C27" s="421"/>
      <c r="D27" s="140" t="s">
        <v>6</v>
      </c>
      <c r="E27" s="140" t="s">
        <v>25</v>
      </c>
      <c r="F27" s="140" t="s">
        <v>8</v>
      </c>
      <c r="G27" s="139" t="s">
        <v>7</v>
      </c>
      <c r="H27" s="139" t="s">
        <v>9</v>
      </c>
    </row>
    <row r="28" spans="1:8" ht="15" customHeight="1">
      <c r="A28" s="141">
        <v>1</v>
      </c>
      <c r="B28" s="400" t="s">
        <v>492</v>
      </c>
      <c r="C28" s="401"/>
      <c r="D28" s="142" t="s">
        <v>335</v>
      </c>
      <c r="E28" s="142"/>
      <c r="F28" s="143" t="s">
        <v>17</v>
      </c>
      <c r="G28" s="144"/>
      <c r="H28" s="145"/>
    </row>
    <row r="29" spans="1:8" ht="15" customHeight="1">
      <c r="A29" s="141">
        <v>2</v>
      </c>
      <c r="B29" s="400" t="s">
        <v>519</v>
      </c>
      <c r="C29" s="401"/>
      <c r="D29" s="142" t="s">
        <v>335</v>
      </c>
      <c r="E29" s="142"/>
      <c r="F29" s="143" t="s">
        <v>17</v>
      </c>
      <c r="G29" s="144"/>
      <c r="H29" s="145"/>
    </row>
    <row r="30" spans="1:8" ht="15" customHeight="1">
      <c r="A30" s="141">
        <v>3</v>
      </c>
      <c r="B30" s="400" t="s">
        <v>520</v>
      </c>
      <c r="C30" s="401"/>
      <c r="D30" s="142" t="s">
        <v>335</v>
      </c>
      <c r="E30" s="142"/>
      <c r="F30" s="143" t="s">
        <v>17</v>
      </c>
      <c r="G30" s="144"/>
      <c r="H30" s="145"/>
    </row>
    <row r="31" spans="1:8" ht="15" customHeight="1">
      <c r="A31" s="141">
        <v>4</v>
      </c>
      <c r="B31" s="400" t="s">
        <v>521</v>
      </c>
      <c r="C31" s="401"/>
      <c r="D31" s="142" t="s">
        <v>335</v>
      </c>
      <c r="E31" s="142"/>
      <c r="F31" s="143" t="s">
        <v>17</v>
      </c>
      <c r="G31" s="144"/>
      <c r="H31" s="145"/>
    </row>
    <row r="32" spans="1:8" ht="15" customHeight="1">
      <c r="A32" s="141">
        <v>5</v>
      </c>
      <c r="B32" s="400" t="s">
        <v>522</v>
      </c>
      <c r="C32" s="401"/>
      <c r="D32" s="142" t="s">
        <v>335</v>
      </c>
      <c r="E32" s="142"/>
      <c r="F32" s="143" t="s">
        <v>17</v>
      </c>
      <c r="G32" s="144"/>
      <c r="H32" s="145"/>
    </row>
    <row r="33" spans="1:8" ht="15" customHeight="1">
      <c r="A33" s="141">
        <v>6</v>
      </c>
      <c r="B33" s="400" t="s">
        <v>523</v>
      </c>
      <c r="C33" s="401"/>
      <c r="D33" s="142" t="s">
        <v>335</v>
      </c>
      <c r="E33" s="142"/>
      <c r="F33" s="143" t="s">
        <v>17</v>
      </c>
      <c r="G33" s="144"/>
      <c r="H33" s="145"/>
    </row>
    <row r="34" spans="1:8" ht="15" customHeight="1">
      <c r="A34" s="141">
        <v>7</v>
      </c>
      <c r="B34" s="400" t="s">
        <v>524</v>
      </c>
      <c r="C34" s="401"/>
      <c r="D34" s="142" t="s">
        <v>335</v>
      </c>
      <c r="E34" s="142"/>
      <c r="F34" s="143" t="s">
        <v>17</v>
      </c>
      <c r="G34" s="144"/>
      <c r="H34" s="145"/>
    </row>
    <row r="35" spans="1:8" ht="15" customHeight="1">
      <c r="A35" s="141">
        <v>8</v>
      </c>
      <c r="B35" s="400" t="s">
        <v>525</v>
      </c>
      <c r="C35" s="401"/>
      <c r="D35" s="142" t="s">
        <v>335</v>
      </c>
      <c r="E35" s="142"/>
      <c r="F35" s="143" t="s">
        <v>17</v>
      </c>
      <c r="G35" s="144"/>
      <c r="H35" s="145"/>
    </row>
    <row r="36" spans="1:8" ht="15" customHeight="1">
      <c r="A36" s="141">
        <v>9</v>
      </c>
      <c r="B36" s="400" t="s">
        <v>526</v>
      </c>
      <c r="C36" s="401"/>
      <c r="D36" s="142" t="s">
        <v>335</v>
      </c>
      <c r="E36" s="142"/>
      <c r="F36" s="143" t="s">
        <v>17</v>
      </c>
      <c r="G36" s="144"/>
      <c r="H36" s="145"/>
    </row>
    <row r="37" spans="1:8" ht="15" customHeight="1">
      <c r="A37" s="141">
        <v>10</v>
      </c>
      <c r="B37" s="400" t="s">
        <v>493</v>
      </c>
      <c r="C37" s="401"/>
      <c r="D37" s="142" t="s">
        <v>335</v>
      </c>
      <c r="E37" s="142"/>
      <c r="F37" s="143" t="s">
        <v>17</v>
      </c>
      <c r="G37" s="144"/>
      <c r="H37" s="145"/>
    </row>
    <row r="38" spans="1:8" ht="15" customHeight="1">
      <c r="A38" s="141">
        <v>11</v>
      </c>
      <c r="B38" s="400" t="s">
        <v>528</v>
      </c>
      <c r="C38" s="401"/>
      <c r="D38" s="142" t="s">
        <v>335</v>
      </c>
      <c r="E38" s="142"/>
      <c r="F38" s="143" t="s">
        <v>17</v>
      </c>
      <c r="G38" s="144"/>
      <c r="H38" s="145"/>
    </row>
    <row r="39" spans="1:8" ht="15" customHeight="1">
      <c r="A39" s="141">
        <v>12</v>
      </c>
      <c r="B39" s="400" t="s">
        <v>494</v>
      </c>
      <c r="C39" s="401"/>
      <c r="D39" s="142" t="s">
        <v>335</v>
      </c>
      <c r="E39" s="142"/>
      <c r="F39" s="143" t="s">
        <v>17</v>
      </c>
      <c r="G39" s="144"/>
      <c r="H39" s="145"/>
    </row>
    <row r="40" spans="1:8">
      <c r="A40" s="141">
        <v>13</v>
      </c>
      <c r="B40" s="400" t="s">
        <v>527</v>
      </c>
      <c r="C40" s="401"/>
      <c r="D40" s="142" t="s">
        <v>335</v>
      </c>
      <c r="E40" s="142"/>
      <c r="F40" s="143" t="s">
        <v>17</v>
      </c>
      <c r="G40" s="144"/>
      <c r="H40" s="145"/>
    </row>
    <row r="41" spans="1:8">
      <c r="A41" s="141">
        <v>14</v>
      </c>
      <c r="B41" s="400" t="s">
        <v>566</v>
      </c>
      <c r="C41" s="401"/>
      <c r="D41" s="142" t="s">
        <v>335</v>
      </c>
      <c r="E41" s="142"/>
      <c r="F41" s="143" t="s">
        <v>17</v>
      </c>
      <c r="G41" s="144"/>
      <c r="H41" s="145"/>
    </row>
    <row r="42" spans="1:8" ht="15" thickBot="1">
      <c r="A42" s="132"/>
      <c r="B42" s="132"/>
      <c r="C42" s="132"/>
      <c r="D42" s="132"/>
      <c r="E42" s="132"/>
      <c r="F42" s="132"/>
      <c r="G42" s="133"/>
      <c r="H42" s="134"/>
    </row>
    <row r="43" spans="1:8" ht="15" thickTop="1">
      <c r="A43" s="135" t="s">
        <v>0</v>
      </c>
      <c r="B43" s="136">
        <v>15.2</v>
      </c>
      <c r="C43" s="137" t="s">
        <v>1</v>
      </c>
      <c r="D43" s="422" t="s">
        <v>337</v>
      </c>
      <c r="E43" s="423"/>
      <c r="F43" s="423"/>
      <c r="G43" s="423"/>
      <c r="H43" s="424"/>
    </row>
    <row r="44" spans="1:8">
      <c r="A44" s="405" t="s">
        <v>2</v>
      </c>
      <c r="B44" s="408"/>
      <c r="C44" s="411" t="s">
        <v>3</v>
      </c>
      <c r="D44" s="425" t="s">
        <v>334</v>
      </c>
      <c r="E44" s="426"/>
      <c r="F44" s="426"/>
      <c r="G44" s="426"/>
      <c r="H44" s="427"/>
    </row>
    <row r="45" spans="1:8">
      <c r="A45" s="406"/>
      <c r="B45" s="409"/>
      <c r="C45" s="412"/>
      <c r="D45" s="428"/>
      <c r="E45" s="429"/>
      <c r="F45" s="429"/>
      <c r="G45" s="429"/>
      <c r="H45" s="430"/>
    </row>
    <row r="46" spans="1:8" ht="15" thickBot="1">
      <c r="A46" s="407"/>
      <c r="B46" s="410"/>
      <c r="C46" s="138" t="s">
        <v>10</v>
      </c>
      <c r="D46" s="431"/>
      <c r="E46" s="431"/>
      <c r="F46" s="431"/>
      <c r="G46" s="431"/>
      <c r="H46" s="432"/>
    </row>
    <row r="47" spans="1:8">
      <c r="A47" s="139" t="s">
        <v>4</v>
      </c>
      <c r="B47" s="421" t="s">
        <v>5</v>
      </c>
      <c r="C47" s="421"/>
      <c r="D47" s="140" t="s">
        <v>6</v>
      </c>
      <c r="E47" s="140" t="s">
        <v>25</v>
      </c>
      <c r="F47" s="140" t="s">
        <v>8</v>
      </c>
      <c r="G47" s="139" t="s">
        <v>7</v>
      </c>
      <c r="H47" s="139" t="s">
        <v>9</v>
      </c>
    </row>
    <row r="48" spans="1:8">
      <c r="A48" s="141">
        <v>1</v>
      </c>
      <c r="B48" s="400" t="s">
        <v>495</v>
      </c>
      <c r="C48" s="401"/>
      <c r="D48" s="142" t="s">
        <v>335</v>
      </c>
      <c r="E48" s="142"/>
      <c r="F48" s="143" t="s">
        <v>17</v>
      </c>
      <c r="G48" s="144"/>
      <c r="H48" s="145"/>
    </row>
    <row r="49" spans="1:8">
      <c r="A49" s="141">
        <v>2</v>
      </c>
      <c r="B49" s="400" t="s">
        <v>499</v>
      </c>
      <c r="C49" s="401"/>
      <c r="D49" s="142" t="s">
        <v>335</v>
      </c>
      <c r="E49" s="142"/>
      <c r="F49" s="143" t="s">
        <v>17</v>
      </c>
      <c r="G49" s="144"/>
      <c r="H49" s="145"/>
    </row>
    <row r="50" spans="1:8">
      <c r="A50" s="141">
        <v>3</v>
      </c>
      <c r="B50" s="400" t="s">
        <v>500</v>
      </c>
      <c r="C50" s="401"/>
      <c r="D50" s="142" t="s">
        <v>335</v>
      </c>
      <c r="E50" s="142"/>
      <c r="F50" s="143" t="s">
        <v>17</v>
      </c>
      <c r="G50" s="144"/>
      <c r="H50" s="145"/>
    </row>
    <row r="51" spans="1:8">
      <c r="A51" s="141">
        <v>4</v>
      </c>
      <c r="B51" s="400" t="s">
        <v>501</v>
      </c>
      <c r="C51" s="401"/>
      <c r="D51" s="142" t="s">
        <v>335</v>
      </c>
      <c r="E51" s="142"/>
      <c r="F51" s="143" t="s">
        <v>17</v>
      </c>
      <c r="G51" s="144"/>
      <c r="H51" s="145"/>
    </row>
    <row r="52" spans="1:8">
      <c r="A52" s="141">
        <v>5</v>
      </c>
      <c r="B52" s="400" t="s">
        <v>502</v>
      </c>
      <c r="C52" s="401"/>
      <c r="D52" s="142" t="s">
        <v>335</v>
      </c>
      <c r="E52" s="142"/>
      <c r="F52" s="143" t="s">
        <v>17</v>
      </c>
      <c r="G52" s="144"/>
      <c r="H52" s="145"/>
    </row>
    <row r="53" spans="1:8">
      <c r="A53" s="141">
        <v>6</v>
      </c>
      <c r="B53" s="400" t="s">
        <v>503</v>
      </c>
      <c r="C53" s="401"/>
      <c r="D53" s="142" t="s">
        <v>335</v>
      </c>
      <c r="E53" s="142"/>
      <c r="F53" s="143" t="s">
        <v>17</v>
      </c>
      <c r="G53" s="144"/>
      <c r="H53" s="145"/>
    </row>
    <row r="54" spans="1:8">
      <c r="A54" s="141">
        <v>7</v>
      </c>
      <c r="B54" s="400" t="s">
        <v>504</v>
      </c>
      <c r="C54" s="401"/>
      <c r="D54" s="142" t="s">
        <v>335</v>
      </c>
      <c r="E54" s="142"/>
      <c r="F54" s="143" t="s">
        <v>17</v>
      </c>
      <c r="G54" s="144"/>
      <c r="H54" s="145"/>
    </row>
    <row r="55" spans="1:8">
      <c r="A55" s="141">
        <v>8</v>
      </c>
      <c r="B55" s="400" t="s">
        <v>505</v>
      </c>
      <c r="C55" s="401"/>
      <c r="D55" s="142" t="s">
        <v>335</v>
      </c>
      <c r="E55" s="142"/>
      <c r="F55" s="143" t="s">
        <v>17</v>
      </c>
      <c r="G55" s="144"/>
      <c r="H55" s="145"/>
    </row>
    <row r="56" spans="1:8">
      <c r="A56" s="141">
        <v>9</v>
      </c>
      <c r="B56" s="400" t="s">
        <v>506</v>
      </c>
      <c r="C56" s="401"/>
      <c r="D56" s="142" t="s">
        <v>335</v>
      </c>
      <c r="E56" s="142"/>
      <c r="F56" s="143" t="s">
        <v>17</v>
      </c>
      <c r="G56" s="144"/>
      <c r="H56" s="145"/>
    </row>
    <row r="57" spans="1:8">
      <c r="A57" s="141">
        <v>10</v>
      </c>
      <c r="B57" s="400" t="s">
        <v>496</v>
      </c>
      <c r="C57" s="401"/>
      <c r="D57" s="142" t="s">
        <v>335</v>
      </c>
      <c r="E57" s="142"/>
      <c r="F57" s="143" t="s">
        <v>17</v>
      </c>
      <c r="G57" s="144"/>
      <c r="H57" s="145"/>
    </row>
    <row r="58" spans="1:8">
      <c r="A58" s="141">
        <v>11</v>
      </c>
      <c r="B58" s="400" t="s">
        <v>529</v>
      </c>
      <c r="C58" s="401"/>
      <c r="D58" s="142" t="s">
        <v>335</v>
      </c>
      <c r="E58" s="142"/>
      <c r="F58" s="143" t="s">
        <v>17</v>
      </c>
      <c r="G58" s="144"/>
      <c r="H58" s="145"/>
    </row>
    <row r="59" spans="1:8">
      <c r="A59" s="141">
        <v>12</v>
      </c>
      <c r="B59" s="400" t="s">
        <v>497</v>
      </c>
      <c r="C59" s="401"/>
      <c r="D59" s="142" t="s">
        <v>335</v>
      </c>
      <c r="E59" s="142"/>
      <c r="F59" s="143" t="s">
        <v>17</v>
      </c>
      <c r="G59" s="144"/>
      <c r="H59" s="145"/>
    </row>
    <row r="60" spans="1:8">
      <c r="A60" s="141">
        <v>13</v>
      </c>
      <c r="B60" s="400" t="s">
        <v>498</v>
      </c>
      <c r="C60" s="401"/>
      <c r="D60" s="142" t="s">
        <v>335</v>
      </c>
      <c r="E60" s="142"/>
      <c r="F60" s="143" t="s">
        <v>17</v>
      </c>
      <c r="G60" s="144"/>
      <c r="H60" s="145"/>
    </row>
    <row r="61" spans="1:8">
      <c r="A61" s="141">
        <v>14</v>
      </c>
      <c r="B61" s="400" t="s">
        <v>567</v>
      </c>
      <c r="C61" s="401"/>
      <c r="D61" s="142" t="s">
        <v>335</v>
      </c>
      <c r="E61" s="142"/>
      <c r="F61" s="143" t="s">
        <v>17</v>
      </c>
      <c r="G61" s="144"/>
      <c r="H61" s="145"/>
    </row>
  </sheetData>
  <mergeCells count="63">
    <mergeCell ref="B54:C54"/>
    <mergeCell ref="B55:C55"/>
    <mergeCell ref="B16:C16"/>
    <mergeCell ref="B17:C17"/>
    <mergeCell ref="B18:C18"/>
    <mergeCell ref="B19:C19"/>
    <mergeCell ref="B32:C32"/>
    <mergeCell ref="B33:C33"/>
    <mergeCell ref="B47:C47"/>
    <mergeCell ref="B48:C48"/>
    <mergeCell ref="B49:C49"/>
    <mergeCell ref="B50:C50"/>
    <mergeCell ref="B51:C51"/>
    <mergeCell ref="B27:C27"/>
    <mergeCell ref="B37:C37"/>
    <mergeCell ref="B38:C38"/>
    <mergeCell ref="B39:C39"/>
    <mergeCell ref="B52:C52"/>
    <mergeCell ref="B53:C53"/>
    <mergeCell ref="D43:H43"/>
    <mergeCell ref="A44:A46"/>
    <mergeCell ref="B44:B46"/>
    <mergeCell ref="C44:C45"/>
    <mergeCell ref="D44:H45"/>
    <mergeCell ref="D46:H46"/>
    <mergeCell ref="D23:H23"/>
    <mergeCell ref="A24:A26"/>
    <mergeCell ref="B24:B26"/>
    <mergeCell ref="C24:C25"/>
    <mergeCell ref="D24:H25"/>
    <mergeCell ref="D26:H26"/>
    <mergeCell ref="B7:C7"/>
    <mergeCell ref="B8:C8"/>
    <mergeCell ref="B9:C9"/>
    <mergeCell ref="B10:C10"/>
    <mergeCell ref="B11:C11"/>
    <mergeCell ref="B20:C20"/>
    <mergeCell ref="B12:C12"/>
    <mergeCell ref="B13:C13"/>
    <mergeCell ref="B14:C14"/>
    <mergeCell ref="B15:C15"/>
    <mergeCell ref="D3:H3"/>
    <mergeCell ref="A4:A6"/>
    <mergeCell ref="B4:B6"/>
    <mergeCell ref="C4:C5"/>
    <mergeCell ref="D4:H5"/>
    <mergeCell ref="D6:H6"/>
    <mergeCell ref="B61:C61"/>
    <mergeCell ref="B40:C40"/>
    <mergeCell ref="B60:C60"/>
    <mergeCell ref="B21:C21"/>
    <mergeCell ref="B41:C41"/>
    <mergeCell ref="B28:C28"/>
    <mergeCell ref="B29:C29"/>
    <mergeCell ref="B30:C30"/>
    <mergeCell ref="B56:C56"/>
    <mergeCell ref="B57:C57"/>
    <mergeCell ref="B58:C58"/>
    <mergeCell ref="B59:C59"/>
    <mergeCell ref="B31:C31"/>
    <mergeCell ref="B34:C34"/>
    <mergeCell ref="B35:C35"/>
    <mergeCell ref="B36:C36"/>
  </mergeCells>
  <conditionalFormatting sqref="F8:F21 F28:F41 F48:F61">
    <cfRule type="expression" dxfId="75" priority="17">
      <formula>IF(F8="Pass",1,0)</formula>
    </cfRule>
    <cfRule type="expression" dxfId="74" priority="18">
      <formula>IF(F8="Fail",1,0)</formula>
    </cfRule>
  </conditionalFormatting>
  <conditionalFormatting sqref="H8:H21 H28:H41 H48:H61">
    <cfRule type="expression" dxfId="73" priority="16">
      <formula>IF(H8&lt;&gt;"",1,0)</formula>
    </cfRule>
  </conditionalFormatting>
  <conditionalFormatting sqref="B3">
    <cfRule type="expression" dxfId="72" priority="13">
      <formula>IF(COUNTIF(F8:F8,"Fail")&gt;0,1,0)</formula>
    </cfRule>
    <cfRule type="expression" dxfId="71" priority="14">
      <formula>IF(COUNTIF(F8:F8,"Not Started")&gt;0,1,0)</formula>
    </cfRule>
    <cfRule type="expression" dxfId="70" priority="15">
      <formula>IF(COUNTIF(F8:F8,"Pass")&gt;0,1,0)</formula>
    </cfRule>
  </conditionalFormatting>
  <conditionalFormatting sqref="B43 B23">
    <cfRule type="expression" dxfId="69" priority="10">
      <formula>IF(COUNTIF(#REF!,"Fail")&gt;0,1,0)</formula>
    </cfRule>
    <cfRule type="expression" dxfId="68" priority="11">
      <formula>IF(COUNTIF(#REF!,"Not Started")&gt;0,1,0)</formula>
    </cfRule>
    <cfRule type="expression" dxfId="67" priority="12">
      <formula>IF(COUNTIF(#REF!,"Pass")&gt;0,1,0)</formula>
    </cfRule>
  </conditionalFormatting>
  <dataValidations count="1">
    <dataValidation type="list" allowBlank="1" showInputMessage="1" showErrorMessage="1" sqref="F28:F41 F8:F21 F48:F61">
      <formula1>Status</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H85"/>
  <sheetViews>
    <sheetView zoomScale="80" zoomScaleNormal="80" workbookViewId="0">
      <selection activeCell="J68" sqref="J68"/>
    </sheetView>
  </sheetViews>
  <sheetFormatPr defaultRowHeight="14.4"/>
  <cols>
    <col min="1" max="1" width="11" bestFit="1" customWidth="1"/>
    <col min="2" max="2" width="9" customWidth="1"/>
    <col min="3" max="3" width="31.5546875" customWidth="1"/>
    <col min="4" max="4" width="15.88671875" bestFit="1" customWidth="1"/>
    <col min="5" max="5" width="35" customWidth="1"/>
    <col min="6" max="6" width="12.6640625" customWidth="1"/>
    <col min="7" max="7" width="18.88671875" customWidth="1"/>
    <col min="8" max="8" width="11.33203125" customWidth="1"/>
  </cols>
  <sheetData>
    <row r="1" spans="1:8" ht="17.399999999999999">
      <c r="A1" s="128" t="s">
        <v>338</v>
      </c>
      <c r="B1" s="129"/>
      <c r="C1" s="129"/>
      <c r="D1" s="130"/>
      <c r="E1" s="130"/>
      <c r="F1" s="130"/>
      <c r="G1" s="131"/>
      <c r="H1" s="129"/>
    </row>
    <row r="2" spans="1:8" ht="15" thickBot="1">
      <c r="A2" s="132"/>
      <c r="B2" s="132"/>
      <c r="C2" s="132"/>
      <c r="D2" s="132"/>
      <c r="E2" s="132"/>
      <c r="F2" s="132"/>
      <c r="G2" s="133"/>
      <c r="H2" s="134"/>
    </row>
    <row r="3" spans="1:8" ht="30" customHeight="1" thickTop="1">
      <c r="A3" s="135" t="s">
        <v>0</v>
      </c>
      <c r="B3" s="136">
        <v>16</v>
      </c>
      <c r="C3" s="137" t="s">
        <v>1</v>
      </c>
      <c r="D3" s="402" t="s">
        <v>388</v>
      </c>
      <c r="E3" s="403"/>
      <c r="F3" s="403"/>
      <c r="G3" s="403"/>
      <c r="H3" s="404"/>
    </row>
    <row r="4" spans="1:8">
      <c r="A4" s="405" t="s">
        <v>2</v>
      </c>
      <c r="B4" s="408"/>
      <c r="C4" s="411" t="s">
        <v>3</v>
      </c>
      <c r="D4" s="425" t="s">
        <v>339</v>
      </c>
      <c r="E4" s="426"/>
      <c r="F4" s="426"/>
      <c r="G4" s="426"/>
      <c r="H4" s="427"/>
    </row>
    <row r="5" spans="1:8">
      <c r="A5" s="406"/>
      <c r="B5" s="409"/>
      <c r="C5" s="412"/>
      <c r="D5" s="428"/>
      <c r="E5" s="429"/>
      <c r="F5" s="429"/>
      <c r="G5" s="429"/>
      <c r="H5" s="430"/>
    </row>
    <row r="6" spans="1:8" ht="15" thickBot="1">
      <c r="A6" s="407"/>
      <c r="B6" s="410"/>
      <c r="C6" s="138" t="s">
        <v>10</v>
      </c>
      <c r="D6" s="431"/>
      <c r="E6" s="431"/>
      <c r="F6" s="431"/>
      <c r="G6" s="431"/>
      <c r="H6" s="432"/>
    </row>
    <row r="7" spans="1:8">
      <c r="A7" s="139" t="s">
        <v>4</v>
      </c>
      <c r="B7" s="421" t="s">
        <v>5</v>
      </c>
      <c r="C7" s="421"/>
      <c r="D7" s="140" t="s">
        <v>6</v>
      </c>
      <c r="E7" s="140" t="s">
        <v>25</v>
      </c>
      <c r="F7" s="140" t="s">
        <v>8</v>
      </c>
      <c r="G7" s="139" t="s">
        <v>7</v>
      </c>
      <c r="H7" s="139" t="s">
        <v>9</v>
      </c>
    </row>
    <row r="8" spans="1:8" ht="15" customHeight="1">
      <c r="A8" s="141">
        <v>1</v>
      </c>
      <c r="B8" s="433" t="s">
        <v>404</v>
      </c>
      <c r="C8" s="434"/>
      <c r="D8" s="142" t="s">
        <v>335</v>
      </c>
      <c r="E8" s="142"/>
      <c r="F8" s="143" t="s">
        <v>17</v>
      </c>
      <c r="G8" s="144"/>
      <c r="H8" s="145"/>
    </row>
    <row r="9" spans="1:8" ht="15" customHeight="1">
      <c r="A9" s="141">
        <v>2</v>
      </c>
      <c r="B9" s="433" t="s">
        <v>405</v>
      </c>
      <c r="C9" s="434"/>
      <c r="D9" s="142" t="s">
        <v>335</v>
      </c>
      <c r="E9" s="142"/>
      <c r="F9" s="143" t="s">
        <v>17</v>
      </c>
      <c r="G9" s="144"/>
      <c r="H9" s="145"/>
    </row>
    <row r="10" spans="1:8" ht="15" customHeight="1">
      <c r="A10" s="141">
        <v>3</v>
      </c>
      <c r="B10" s="433" t="s">
        <v>406</v>
      </c>
      <c r="C10" s="434"/>
      <c r="D10" s="142" t="s">
        <v>335</v>
      </c>
      <c r="E10" s="142"/>
      <c r="F10" s="143" t="s">
        <v>17</v>
      </c>
      <c r="G10" s="144"/>
      <c r="H10" s="145"/>
    </row>
    <row r="11" spans="1:8" ht="15" customHeight="1">
      <c r="A11" s="141">
        <v>4</v>
      </c>
      <c r="B11" s="433" t="s">
        <v>407</v>
      </c>
      <c r="C11" s="434"/>
      <c r="D11" s="142" t="s">
        <v>335</v>
      </c>
      <c r="E11" s="142"/>
      <c r="F11" s="143" t="s">
        <v>17</v>
      </c>
      <c r="G11" s="144"/>
      <c r="H11" s="145"/>
    </row>
    <row r="12" spans="1:8" ht="15" customHeight="1">
      <c r="A12" s="141">
        <v>5</v>
      </c>
      <c r="B12" s="433" t="s">
        <v>408</v>
      </c>
      <c r="C12" s="434"/>
      <c r="D12" s="142" t="s">
        <v>335</v>
      </c>
      <c r="E12" s="142"/>
      <c r="F12" s="143" t="s">
        <v>17</v>
      </c>
      <c r="G12" s="144"/>
      <c r="H12" s="145"/>
    </row>
    <row r="13" spans="1:8" ht="15" customHeight="1">
      <c r="A13" s="141">
        <v>6</v>
      </c>
      <c r="B13" s="433" t="s">
        <v>409</v>
      </c>
      <c r="C13" s="434"/>
      <c r="D13" s="142" t="s">
        <v>335</v>
      </c>
      <c r="E13" s="142"/>
      <c r="F13" s="143" t="s">
        <v>17</v>
      </c>
      <c r="G13" s="144"/>
      <c r="H13" s="145"/>
    </row>
    <row r="14" spans="1:8" ht="15" customHeight="1">
      <c r="A14" s="141">
        <v>7</v>
      </c>
      <c r="B14" s="433" t="s">
        <v>410</v>
      </c>
      <c r="C14" s="434"/>
      <c r="D14" s="142" t="s">
        <v>335</v>
      </c>
      <c r="E14" s="142"/>
      <c r="F14" s="143" t="s">
        <v>17</v>
      </c>
      <c r="G14" s="144"/>
      <c r="H14" s="145"/>
    </row>
    <row r="15" spans="1:8" ht="15" customHeight="1">
      <c r="A15" s="141">
        <v>8</v>
      </c>
      <c r="B15" s="433" t="s">
        <v>411</v>
      </c>
      <c r="C15" s="434"/>
      <c r="D15" s="142" t="s">
        <v>335</v>
      </c>
      <c r="E15" s="142"/>
      <c r="F15" s="143" t="s">
        <v>17</v>
      </c>
      <c r="G15" s="144"/>
      <c r="H15" s="145"/>
    </row>
    <row r="16" spans="1:8" ht="15" customHeight="1">
      <c r="A16" s="141">
        <v>9</v>
      </c>
      <c r="B16" s="433" t="s">
        <v>412</v>
      </c>
      <c r="C16" s="434"/>
      <c r="D16" s="142" t="s">
        <v>335</v>
      </c>
      <c r="E16" s="142"/>
      <c r="F16" s="143" t="s">
        <v>17</v>
      </c>
      <c r="G16" s="144"/>
      <c r="H16" s="145"/>
    </row>
    <row r="17" spans="1:8" ht="15" customHeight="1">
      <c r="A17" s="141">
        <v>10</v>
      </c>
      <c r="B17" s="433" t="s">
        <v>413</v>
      </c>
      <c r="C17" s="434"/>
      <c r="D17" s="142" t="s">
        <v>335</v>
      </c>
      <c r="E17" s="142"/>
      <c r="F17" s="143" t="s">
        <v>17</v>
      </c>
      <c r="G17" s="144"/>
      <c r="H17" s="145"/>
    </row>
    <row r="18" spans="1:8" ht="15" customHeight="1">
      <c r="A18" s="141">
        <v>11</v>
      </c>
      <c r="B18" s="400" t="s">
        <v>488</v>
      </c>
      <c r="C18" s="401"/>
      <c r="D18" s="142" t="s">
        <v>335</v>
      </c>
      <c r="E18" s="142"/>
      <c r="F18" s="143" t="s">
        <v>17</v>
      </c>
      <c r="G18" s="144"/>
      <c r="H18" s="145"/>
    </row>
    <row r="19" spans="1:8" ht="15" customHeight="1">
      <c r="A19" s="141">
        <v>12</v>
      </c>
      <c r="B19" s="400" t="s">
        <v>489</v>
      </c>
      <c r="C19" s="401"/>
      <c r="D19" s="142" t="s">
        <v>335</v>
      </c>
      <c r="E19" s="142"/>
      <c r="F19" s="143" t="s">
        <v>17</v>
      </c>
      <c r="G19" s="144"/>
      <c r="H19" s="145"/>
    </row>
    <row r="20" spans="1:8" ht="15" customHeight="1">
      <c r="A20" s="141">
        <v>13</v>
      </c>
      <c r="B20" s="400" t="s">
        <v>490</v>
      </c>
      <c r="C20" s="401"/>
      <c r="D20" s="142" t="s">
        <v>335</v>
      </c>
      <c r="E20" s="142"/>
      <c r="F20" s="143" t="s">
        <v>17</v>
      </c>
      <c r="G20" s="144"/>
      <c r="H20" s="145"/>
    </row>
    <row r="21" spans="1:8" ht="15" customHeight="1">
      <c r="A21" s="141">
        <v>14</v>
      </c>
      <c r="B21" s="400" t="s">
        <v>491</v>
      </c>
      <c r="C21" s="401"/>
      <c r="D21" s="142" t="s">
        <v>335</v>
      </c>
      <c r="E21" s="142"/>
      <c r="F21" s="143" t="s">
        <v>17</v>
      </c>
      <c r="G21" s="144"/>
      <c r="H21" s="145"/>
    </row>
    <row r="22" spans="1:8" ht="15" customHeight="1">
      <c r="A22" s="141">
        <v>15</v>
      </c>
      <c r="B22" s="400" t="s">
        <v>568</v>
      </c>
      <c r="C22" s="401"/>
      <c r="D22" s="142" t="s">
        <v>335</v>
      </c>
      <c r="E22" s="142"/>
      <c r="F22" s="143" t="s">
        <v>17</v>
      </c>
      <c r="G22" s="144"/>
      <c r="H22" s="145"/>
    </row>
    <row r="23" spans="1:8" ht="15" thickBot="1">
      <c r="A23" s="132"/>
      <c r="B23" s="132"/>
      <c r="C23" s="132"/>
      <c r="D23" s="132"/>
      <c r="E23" s="132"/>
      <c r="F23" s="132"/>
      <c r="G23" s="133"/>
      <c r="H23" s="134"/>
    </row>
    <row r="24" spans="1:8" ht="34.950000000000003" customHeight="1" thickTop="1">
      <c r="A24" s="135" t="s">
        <v>0</v>
      </c>
      <c r="B24" s="136">
        <v>16.100000000000001</v>
      </c>
      <c r="C24" s="137" t="s">
        <v>1</v>
      </c>
      <c r="D24" s="402" t="s">
        <v>389</v>
      </c>
      <c r="E24" s="403"/>
      <c r="F24" s="403"/>
      <c r="G24" s="403"/>
      <c r="H24" s="404"/>
    </row>
    <row r="25" spans="1:8">
      <c r="A25" s="405" t="s">
        <v>2</v>
      </c>
      <c r="B25" s="408"/>
      <c r="C25" s="411" t="s">
        <v>3</v>
      </c>
      <c r="D25" s="425" t="s">
        <v>334</v>
      </c>
      <c r="E25" s="426"/>
      <c r="F25" s="426"/>
      <c r="G25" s="426"/>
      <c r="H25" s="427"/>
    </row>
    <row r="26" spans="1:8">
      <c r="A26" s="406"/>
      <c r="B26" s="409"/>
      <c r="C26" s="412"/>
      <c r="D26" s="428"/>
      <c r="E26" s="429"/>
      <c r="F26" s="429"/>
      <c r="G26" s="429"/>
      <c r="H26" s="430"/>
    </row>
    <row r="27" spans="1:8" ht="15" thickBot="1">
      <c r="A27" s="407"/>
      <c r="B27" s="410"/>
      <c r="C27" s="138" t="s">
        <v>10</v>
      </c>
      <c r="D27" s="431"/>
      <c r="E27" s="431"/>
      <c r="F27" s="431"/>
      <c r="G27" s="431"/>
      <c r="H27" s="432"/>
    </row>
    <row r="28" spans="1:8">
      <c r="A28" s="139" t="s">
        <v>4</v>
      </c>
      <c r="B28" s="421" t="s">
        <v>5</v>
      </c>
      <c r="C28" s="421"/>
      <c r="D28" s="140" t="s">
        <v>6</v>
      </c>
      <c r="E28" s="140" t="s">
        <v>25</v>
      </c>
      <c r="F28" s="140" t="s">
        <v>8</v>
      </c>
      <c r="G28" s="139" t="s">
        <v>7</v>
      </c>
      <c r="H28" s="139" t="s">
        <v>9</v>
      </c>
    </row>
    <row r="29" spans="1:8" ht="15" customHeight="1">
      <c r="A29" s="141">
        <v>1</v>
      </c>
      <c r="B29" s="433" t="s">
        <v>404</v>
      </c>
      <c r="C29" s="434"/>
      <c r="D29" s="142" t="s">
        <v>335</v>
      </c>
      <c r="E29" s="142"/>
      <c r="F29" s="143" t="s">
        <v>17</v>
      </c>
      <c r="G29" s="144"/>
      <c r="H29" s="145"/>
    </row>
    <row r="30" spans="1:8" ht="15" customHeight="1">
      <c r="A30" s="141">
        <v>2</v>
      </c>
      <c r="B30" s="433" t="s">
        <v>405</v>
      </c>
      <c r="C30" s="434"/>
      <c r="D30" s="142" t="s">
        <v>335</v>
      </c>
      <c r="E30" s="142"/>
      <c r="F30" s="143" t="s">
        <v>17</v>
      </c>
      <c r="G30" s="144"/>
      <c r="H30" s="145"/>
    </row>
    <row r="31" spans="1:8" ht="15" customHeight="1">
      <c r="A31" s="141">
        <v>3</v>
      </c>
      <c r="B31" s="433" t="s">
        <v>406</v>
      </c>
      <c r="C31" s="434"/>
      <c r="D31" s="142" t="s">
        <v>335</v>
      </c>
      <c r="E31" s="142"/>
      <c r="F31" s="143" t="s">
        <v>17</v>
      </c>
      <c r="G31" s="144"/>
      <c r="H31" s="145"/>
    </row>
    <row r="32" spans="1:8" ht="15" customHeight="1">
      <c r="A32" s="141">
        <v>4</v>
      </c>
      <c r="B32" s="433" t="s">
        <v>407</v>
      </c>
      <c r="C32" s="434"/>
      <c r="D32" s="142" t="s">
        <v>335</v>
      </c>
      <c r="E32" s="142"/>
      <c r="F32" s="143" t="s">
        <v>17</v>
      </c>
      <c r="G32" s="144"/>
      <c r="H32" s="145"/>
    </row>
    <row r="33" spans="1:8" ht="15" customHeight="1">
      <c r="A33" s="141">
        <v>5</v>
      </c>
      <c r="B33" s="433" t="s">
        <v>408</v>
      </c>
      <c r="C33" s="434"/>
      <c r="D33" s="142" t="s">
        <v>335</v>
      </c>
      <c r="E33" s="142"/>
      <c r="F33" s="143" t="s">
        <v>17</v>
      </c>
      <c r="G33" s="144"/>
      <c r="H33" s="145"/>
    </row>
    <row r="34" spans="1:8" ht="15" customHeight="1">
      <c r="A34" s="141">
        <v>6</v>
      </c>
      <c r="B34" s="433" t="s">
        <v>409</v>
      </c>
      <c r="C34" s="434"/>
      <c r="D34" s="142" t="s">
        <v>335</v>
      </c>
      <c r="E34" s="142"/>
      <c r="F34" s="143" t="s">
        <v>17</v>
      </c>
      <c r="G34" s="144"/>
      <c r="H34" s="145"/>
    </row>
    <row r="35" spans="1:8" ht="15" customHeight="1">
      <c r="A35" s="141">
        <v>7</v>
      </c>
      <c r="B35" s="433" t="s">
        <v>410</v>
      </c>
      <c r="C35" s="434"/>
      <c r="D35" s="142" t="s">
        <v>335</v>
      </c>
      <c r="E35" s="142"/>
      <c r="F35" s="143" t="s">
        <v>17</v>
      </c>
      <c r="G35" s="144"/>
      <c r="H35" s="145"/>
    </row>
    <row r="36" spans="1:8" ht="15" customHeight="1">
      <c r="A36" s="141">
        <v>8</v>
      </c>
      <c r="B36" s="433" t="s">
        <v>411</v>
      </c>
      <c r="C36" s="434"/>
      <c r="D36" s="142" t="s">
        <v>335</v>
      </c>
      <c r="E36" s="142"/>
      <c r="F36" s="143" t="s">
        <v>17</v>
      </c>
      <c r="G36" s="144"/>
      <c r="H36" s="145"/>
    </row>
    <row r="37" spans="1:8" ht="15" customHeight="1">
      <c r="A37" s="141">
        <v>9</v>
      </c>
      <c r="B37" s="433" t="s">
        <v>412</v>
      </c>
      <c r="C37" s="434"/>
      <c r="D37" s="142" t="s">
        <v>335</v>
      </c>
      <c r="E37" s="142"/>
      <c r="F37" s="143" t="s">
        <v>17</v>
      </c>
      <c r="G37" s="144"/>
      <c r="H37" s="145"/>
    </row>
    <row r="38" spans="1:8" ht="15" customHeight="1">
      <c r="A38" s="141">
        <v>10</v>
      </c>
      <c r="B38" s="433" t="s">
        <v>413</v>
      </c>
      <c r="C38" s="434"/>
      <c r="D38" s="142" t="s">
        <v>335</v>
      </c>
      <c r="E38" s="142"/>
      <c r="F38" s="143" t="s">
        <v>17</v>
      </c>
      <c r="G38" s="144"/>
      <c r="H38" s="145"/>
    </row>
    <row r="39" spans="1:8" ht="15" customHeight="1">
      <c r="A39" s="141">
        <v>11</v>
      </c>
      <c r="B39" s="400" t="s">
        <v>488</v>
      </c>
      <c r="C39" s="401"/>
      <c r="D39" s="142" t="s">
        <v>335</v>
      </c>
      <c r="E39" s="142"/>
      <c r="F39" s="143" t="s">
        <v>17</v>
      </c>
      <c r="G39" s="144"/>
      <c r="H39" s="145"/>
    </row>
    <row r="40" spans="1:8" ht="15" customHeight="1">
      <c r="A40" s="141">
        <v>12</v>
      </c>
      <c r="B40" s="400" t="s">
        <v>489</v>
      </c>
      <c r="C40" s="401"/>
      <c r="D40" s="142" t="s">
        <v>335</v>
      </c>
      <c r="E40" s="142"/>
      <c r="F40" s="143" t="s">
        <v>17</v>
      </c>
      <c r="G40" s="144"/>
      <c r="H40" s="145"/>
    </row>
    <row r="41" spans="1:8" ht="15" customHeight="1">
      <c r="A41" s="141">
        <v>13</v>
      </c>
      <c r="B41" s="400" t="s">
        <v>490</v>
      </c>
      <c r="C41" s="401"/>
      <c r="D41" s="142" t="s">
        <v>335</v>
      </c>
      <c r="E41" s="142"/>
      <c r="F41" s="143" t="s">
        <v>17</v>
      </c>
      <c r="G41" s="144"/>
      <c r="H41" s="145"/>
    </row>
    <row r="42" spans="1:8" ht="15" customHeight="1">
      <c r="A42" s="141">
        <v>14</v>
      </c>
      <c r="B42" s="400" t="s">
        <v>491</v>
      </c>
      <c r="C42" s="401"/>
      <c r="D42" s="142" t="s">
        <v>335</v>
      </c>
      <c r="E42" s="142"/>
      <c r="F42" s="143" t="s">
        <v>17</v>
      </c>
      <c r="G42" s="144"/>
      <c r="H42" s="145"/>
    </row>
    <row r="43" spans="1:8" ht="15" customHeight="1">
      <c r="A43" s="141">
        <v>15</v>
      </c>
      <c r="B43" s="400" t="s">
        <v>568</v>
      </c>
      <c r="C43" s="401"/>
      <c r="D43" s="142" t="s">
        <v>335</v>
      </c>
      <c r="E43" s="142"/>
      <c r="F43" s="143" t="s">
        <v>17</v>
      </c>
      <c r="G43" s="144"/>
      <c r="H43" s="145"/>
    </row>
    <row r="44" spans="1:8" ht="15" thickBot="1">
      <c r="A44" s="132"/>
      <c r="B44" s="132"/>
      <c r="C44" s="132"/>
      <c r="D44" s="132"/>
      <c r="E44" s="132"/>
      <c r="F44" s="132"/>
      <c r="G44" s="133"/>
      <c r="H44" s="134"/>
    </row>
    <row r="45" spans="1:8" ht="36" customHeight="1" thickTop="1">
      <c r="A45" s="135" t="s">
        <v>0</v>
      </c>
      <c r="B45" s="136">
        <v>16.2</v>
      </c>
      <c r="C45" s="137" t="s">
        <v>1</v>
      </c>
      <c r="D45" s="402" t="s">
        <v>390</v>
      </c>
      <c r="E45" s="403"/>
      <c r="F45" s="403"/>
      <c r="G45" s="403"/>
      <c r="H45" s="404"/>
    </row>
    <row r="46" spans="1:8">
      <c r="A46" s="405" t="s">
        <v>2</v>
      </c>
      <c r="B46" s="408"/>
      <c r="C46" s="411" t="s">
        <v>3</v>
      </c>
      <c r="D46" s="425" t="s">
        <v>334</v>
      </c>
      <c r="E46" s="426"/>
      <c r="F46" s="426"/>
      <c r="G46" s="426"/>
      <c r="H46" s="427"/>
    </row>
    <row r="47" spans="1:8">
      <c r="A47" s="406"/>
      <c r="B47" s="409"/>
      <c r="C47" s="412"/>
      <c r="D47" s="428"/>
      <c r="E47" s="429"/>
      <c r="F47" s="429"/>
      <c r="G47" s="429"/>
      <c r="H47" s="430"/>
    </row>
    <row r="48" spans="1:8" ht="15" thickBot="1">
      <c r="A48" s="407"/>
      <c r="B48" s="410"/>
      <c r="C48" s="138" t="s">
        <v>10</v>
      </c>
      <c r="D48" s="431"/>
      <c r="E48" s="431"/>
      <c r="F48" s="431"/>
      <c r="G48" s="431"/>
      <c r="H48" s="432"/>
    </row>
    <row r="49" spans="1:8">
      <c r="A49" s="139" t="s">
        <v>4</v>
      </c>
      <c r="B49" s="421" t="s">
        <v>5</v>
      </c>
      <c r="C49" s="421"/>
      <c r="D49" s="140" t="s">
        <v>6</v>
      </c>
      <c r="E49" s="140" t="s">
        <v>25</v>
      </c>
      <c r="F49" s="140" t="s">
        <v>8</v>
      </c>
      <c r="G49" s="139" t="s">
        <v>7</v>
      </c>
      <c r="H49" s="139" t="s">
        <v>9</v>
      </c>
    </row>
    <row r="50" spans="1:8" ht="15" customHeight="1">
      <c r="A50" s="141">
        <v>1</v>
      </c>
      <c r="B50" s="433" t="s">
        <v>404</v>
      </c>
      <c r="C50" s="434"/>
      <c r="D50" s="142" t="s">
        <v>335</v>
      </c>
      <c r="E50" s="142"/>
      <c r="F50" s="143" t="s">
        <v>17</v>
      </c>
      <c r="G50" s="144"/>
      <c r="H50" s="145"/>
    </row>
    <row r="51" spans="1:8" ht="15" customHeight="1">
      <c r="A51" s="141">
        <v>2</v>
      </c>
      <c r="B51" s="433" t="s">
        <v>405</v>
      </c>
      <c r="C51" s="434"/>
      <c r="D51" s="142" t="s">
        <v>335</v>
      </c>
      <c r="E51" s="142"/>
      <c r="F51" s="143" t="s">
        <v>17</v>
      </c>
      <c r="G51" s="144"/>
      <c r="H51" s="145"/>
    </row>
    <row r="52" spans="1:8" ht="15" customHeight="1">
      <c r="A52" s="141">
        <v>3</v>
      </c>
      <c r="B52" s="433" t="s">
        <v>406</v>
      </c>
      <c r="C52" s="434"/>
      <c r="D52" s="142" t="s">
        <v>335</v>
      </c>
      <c r="E52" s="142"/>
      <c r="F52" s="143" t="s">
        <v>17</v>
      </c>
      <c r="G52" s="144"/>
      <c r="H52" s="145"/>
    </row>
    <row r="53" spans="1:8" ht="15" customHeight="1">
      <c r="A53" s="141">
        <v>4</v>
      </c>
      <c r="B53" s="433" t="s">
        <v>407</v>
      </c>
      <c r="C53" s="434"/>
      <c r="D53" s="142" t="s">
        <v>335</v>
      </c>
      <c r="E53" s="142"/>
      <c r="F53" s="143" t="s">
        <v>17</v>
      </c>
      <c r="G53" s="144"/>
      <c r="H53" s="145"/>
    </row>
    <row r="54" spans="1:8" ht="15" customHeight="1">
      <c r="A54" s="141">
        <v>5</v>
      </c>
      <c r="B54" s="433" t="s">
        <v>408</v>
      </c>
      <c r="C54" s="434"/>
      <c r="D54" s="142" t="s">
        <v>335</v>
      </c>
      <c r="E54" s="142"/>
      <c r="F54" s="143" t="s">
        <v>17</v>
      </c>
      <c r="G54" s="144"/>
      <c r="H54" s="145"/>
    </row>
    <row r="55" spans="1:8" ht="15" customHeight="1">
      <c r="A55" s="141">
        <v>6</v>
      </c>
      <c r="B55" s="433" t="s">
        <v>409</v>
      </c>
      <c r="C55" s="434"/>
      <c r="D55" s="142" t="s">
        <v>335</v>
      </c>
      <c r="E55" s="142"/>
      <c r="F55" s="143" t="s">
        <v>17</v>
      </c>
      <c r="G55" s="144"/>
      <c r="H55" s="145"/>
    </row>
    <row r="56" spans="1:8" ht="15" customHeight="1">
      <c r="A56" s="141">
        <v>7</v>
      </c>
      <c r="B56" s="433" t="s">
        <v>410</v>
      </c>
      <c r="C56" s="434"/>
      <c r="D56" s="142" t="s">
        <v>335</v>
      </c>
      <c r="E56" s="142"/>
      <c r="F56" s="143" t="s">
        <v>17</v>
      </c>
      <c r="G56" s="144"/>
      <c r="H56" s="145"/>
    </row>
    <row r="57" spans="1:8" ht="15" customHeight="1">
      <c r="A57" s="141">
        <v>8</v>
      </c>
      <c r="B57" s="433" t="s">
        <v>411</v>
      </c>
      <c r="C57" s="434"/>
      <c r="D57" s="142" t="s">
        <v>335</v>
      </c>
      <c r="E57" s="142"/>
      <c r="F57" s="143" t="s">
        <v>17</v>
      </c>
      <c r="G57" s="144"/>
      <c r="H57" s="145"/>
    </row>
    <row r="58" spans="1:8" ht="15" customHeight="1">
      <c r="A58" s="141">
        <v>9</v>
      </c>
      <c r="B58" s="433" t="s">
        <v>412</v>
      </c>
      <c r="C58" s="434"/>
      <c r="D58" s="142" t="s">
        <v>335</v>
      </c>
      <c r="E58" s="142"/>
      <c r="F58" s="143" t="s">
        <v>17</v>
      </c>
      <c r="G58" s="144"/>
      <c r="H58" s="145"/>
    </row>
    <row r="59" spans="1:8" ht="15" customHeight="1">
      <c r="A59" s="141">
        <v>10</v>
      </c>
      <c r="B59" s="433" t="s">
        <v>413</v>
      </c>
      <c r="C59" s="434"/>
      <c r="D59" s="142" t="s">
        <v>335</v>
      </c>
      <c r="E59" s="142"/>
      <c r="F59" s="143" t="s">
        <v>17</v>
      </c>
      <c r="G59" s="144"/>
      <c r="H59" s="145"/>
    </row>
    <row r="60" spans="1:8" ht="15" customHeight="1">
      <c r="A60" s="141">
        <v>11</v>
      </c>
      <c r="B60" s="400" t="s">
        <v>488</v>
      </c>
      <c r="C60" s="401"/>
      <c r="D60" s="142" t="s">
        <v>335</v>
      </c>
      <c r="E60" s="142"/>
      <c r="F60" s="143" t="s">
        <v>17</v>
      </c>
      <c r="G60" s="144"/>
      <c r="H60" s="145"/>
    </row>
    <row r="61" spans="1:8" ht="15" customHeight="1">
      <c r="A61" s="141">
        <v>12</v>
      </c>
      <c r="B61" s="400" t="s">
        <v>489</v>
      </c>
      <c r="C61" s="401"/>
      <c r="D61" s="142" t="s">
        <v>335</v>
      </c>
      <c r="E61" s="142"/>
      <c r="F61" s="143" t="s">
        <v>17</v>
      </c>
      <c r="G61" s="144"/>
      <c r="H61" s="145"/>
    </row>
    <row r="62" spans="1:8" ht="15" customHeight="1">
      <c r="A62" s="141">
        <v>13</v>
      </c>
      <c r="B62" s="400" t="s">
        <v>490</v>
      </c>
      <c r="C62" s="401"/>
      <c r="D62" s="142" t="s">
        <v>335</v>
      </c>
      <c r="E62" s="142"/>
      <c r="F62" s="143" t="s">
        <v>17</v>
      </c>
      <c r="G62" s="144"/>
      <c r="H62" s="145"/>
    </row>
    <row r="63" spans="1:8" ht="15" customHeight="1">
      <c r="A63" s="141">
        <v>14</v>
      </c>
      <c r="B63" s="400" t="s">
        <v>491</v>
      </c>
      <c r="C63" s="401"/>
      <c r="D63" s="142" t="s">
        <v>335</v>
      </c>
      <c r="E63" s="142"/>
      <c r="F63" s="143" t="s">
        <v>17</v>
      </c>
      <c r="G63" s="144"/>
      <c r="H63" s="145"/>
    </row>
    <row r="64" spans="1:8" ht="15" customHeight="1">
      <c r="A64" s="141">
        <v>15</v>
      </c>
      <c r="B64" s="400" t="s">
        <v>568</v>
      </c>
      <c r="C64" s="401"/>
      <c r="D64" s="142" t="s">
        <v>335</v>
      </c>
      <c r="E64" s="142"/>
      <c r="F64" s="143" t="s">
        <v>17</v>
      </c>
      <c r="G64" s="144"/>
      <c r="H64" s="145"/>
    </row>
    <row r="65" spans="1:8" ht="15" thickBot="1"/>
    <row r="66" spans="1:8" ht="32.4" customHeight="1" thickTop="1">
      <c r="A66" s="191" t="s">
        <v>0</v>
      </c>
      <c r="B66" s="192">
        <v>16.3</v>
      </c>
      <c r="C66" s="193" t="s">
        <v>1</v>
      </c>
      <c r="D66" s="402" t="s">
        <v>402</v>
      </c>
      <c r="E66" s="403"/>
      <c r="F66" s="403"/>
      <c r="G66" s="403"/>
      <c r="H66" s="404"/>
    </row>
    <row r="67" spans="1:8" ht="14.4" customHeight="1">
      <c r="A67" s="322" t="s">
        <v>2</v>
      </c>
      <c r="B67" s="437"/>
      <c r="C67" s="325" t="s">
        <v>3</v>
      </c>
      <c r="D67" s="413" t="s">
        <v>403</v>
      </c>
      <c r="E67" s="414"/>
      <c r="F67" s="414"/>
      <c r="G67" s="414"/>
      <c r="H67" s="415"/>
    </row>
    <row r="68" spans="1:8">
      <c r="A68" s="435"/>
      <c r="B68" s="438"/>
      <c r="C68" s="326"/>
      <c r="D68" s="416"/>
      <c r="E68" s="417"/>
      <c r="F68" s="417"/>
      <c r="G68" s="417"/>
      <c r="H68" s="418"/>
    </row>
    <row r="69" spans="1:8" ht="15" thickBot="1">
      <c r="A69" s="436"/>
      <c r="B69" s="439"/>
      <c r="C69" s="194" t="s">
        <v>10</v>
      </c>
      <c r="D69" s="419"/>
      <c r="E69" s="419"/>
      <c r="F69" s="419"/>
      <c r="G69" s="419"/>
      <c r="H69" s="420"/>
    </row>
    <row r="70" spans="1:8">
      <c r="A70" s="162" t="s">
        <v>4</v>
      </c>
      <c r="B70" s="314" t="s">
        <v>5</v>
      </c>
      <c r="C70" s="314"/>
      <c r="D70" s="163" t="s">
        <v>6</v>
      </c>
      <c r="E70" s="163" t="s">
        <v>25</v>
      </c>
      <c r="F70" s="163" t="s">
        <v>8</v>
      </c>
      <c r="G70" s="162" t="s">
        <v>7</v>
      </c>
      <c r="H70" s="162" t="s">
        <v>9</v>
      </c>
    </row>
    <row r="71" spans="1:8" ht="15" customHeight="1">
      <c r="A71" s="195">
        <v>1</v>
      </c>
      <c r="B71" s="433" t="s">
        <v>404</v>
      </c>
      <c r="C71" s="434"/>
      <c r="D71" s="168" t="s">
        <v>335</v>
      </c>
      <c r="E71" s="168"/>
      <c r="F71" s="165" t="s">
        <v>17</v>
      </c>
      <c r="G71" s="171"/>
      <c r="H71" s="167"/>
    </row>
    <row r="72" spans="1:8" ht="15" customHeight="1">
      <c r="A72" s="195">
        <v>2</v>
      </c>
      <c r="B72" s="433" t="s">
        <v>405</v>
      </c>
      <c r="C72" s="434"/>
      <c r="D72" s="168" t="s">
        <v>335</v>
      </c>
      <c r="E72" s="168"/>
      <c r="F72" s="165" t="s">
        <v>17</v>
      </c>
      <c r="G72" s="171"/>
      <c r="H72" s="167"/>
    </row>
    <row r="73" spans="1:8" ht="15" customHeight="1">
      <c r="A73" s="195">
        <v>3</v>
      </c>
      <c r="B73" s="433" t="s">
        <v>406</v>
      </c>
      <c r="C73" s="434"/>
      <c r="D73" s="168" t="s">
        <v>335</v>
      </c>
      <c r="E73" s="168"/>
      <c r="F73" s="165" t="s">
        <v>17</v>
      </c>
      <c r="G73" s="171"/>
      <c r="H73" s="167"/>
    </row>
    <row r="74" spans="1:8" ht="14.4" customHeight="1">
      <c r="A74" s="195">
        <v>4</v>
      </c>
      <c r="B74" s="433" t="s">
        <v>407</v>
      </c>
      <c r="C74" s="434"/>
      <c r="D74" s="168" t="s">
        <v>335</v>
      </c>
      <c r="E74" s="168"/>
      <c r="F74" s="165" t="s">
        <v>17</v>
      </c>
      <c r="G74" s="171"/>
      <c r="H74" s="167"/>
    </row>
    <row r="75" spans="1:8" ht="14.4" customHeight="1">
      <c r="A75" s="195">
        <v>5</v>
      </c>
      <c r="B75" s="433" t="s">
        <v>408</v>
      </c>
      <c r="C75" s="434"/>
      <c r="D75" s="168" t="s">
        <v>335</v>
      </c>
      <c r="E75" s="168"/>
      <c r="F75" s="165" t="s">
        <v>17</v>
      </c>
      <c r="G75" s="171"/>
      <c r="H75" s="167"/>
    </row>
    <row r="76" spans="1:8" ht="14.4" customHeight="1">
      <c r="A76" s="195">
        <v>6</v>
      </c>
      <c r="B76" s="433" t="s">
        <v>409</v>
      </c>
      <c r="C76" s="434"/>
      <c r="D76" s="168" t="s">
        <v>335</v>
      </c>
      <c r="E76" s="168"/>
      <c r="F76" s="165" t="s">
        <v>17</v>
      </c>
      <c r="G76" s="171"/>
      <c r="H76" s="167"/>
    </row>
    <row r="77" spans="1:8" ht="14.4" customHeight="1">
      <c r="A77" s="195">
        <v>7</v>
      </c>
      <c r="B77" s="433" t="s">
        <v>410</v>
      </c>
      <c r="C77" s="434"/>
      <c r="D77" s="168" t="s">
        <v>335</v>
      </c>
      <c r="E77" s="168"/>
      <c r="F77" s="165" t="s">
        <v>17</v>
      </c>
      <c r="G77" s="171"/>
      <c r="H77" s="167"/>
    </row>
    <row r="78" spans="1:8" ht="14.4" customHeight="1">
      <c r="A78" s="195">
        <v>8</v>
      </c>
      <c r="B78" s="433" t="s">
        <v>411</v>
      </c>
      <c r="C78" s="434"/>
      <c r="D78" s="168" t="s">
        <v>335</v>
      </c>
      <c r="E78" s="168"/>
      <c r="F78" s="165" t="s">
        <v>17</v>
      </c>
      <c r="G78" s="171"/>
      <c r="H78" s="167"/>
    </row>
    <row r="79" spans="1:8" ht="15" customHeight="1">
      <c r="A79" s="195">
        <v>9</v>
      </c>
      <c r="B79" s="433" t="s">
        <v>412</v>
      </c>
      <c r="C79" s="434"/>
      <c r="D79" s="168" t="s">
        <v>335</v>
      </c>
      <c r="E79" s="168"/>
      <c r="F79" s="165" t="s">
        <v>17</v>
      </c>
      <c r="G79" s="171"/>
      <c r="H79" s="167"/>
    </row>
    <row r="80" spans="1:8" ht="15" customHeight="1">
      <c r="A80" s="195">
        <v>10</v>
      </c>
      <c r="B80" s="433" t="s">
        <v>413</v>
      </c>
      <c r="C80" s="434"/>
      <c r="D80" s="168" t="s">
        <v>335</v>
      </c>
      <c r="E80" s="168"/>
      <c r="F80" s="165"/>
      <c r="G80" s="171"/>
      <c r="H80" s="167"/>
    </row>
    <row r="81" spans="1:8">
      <c r="A81" s="141">
        <v>11</v>
      </c>
      <c r="B81" s="400" t="s">
        <v>488</v>
      </c>
      <c r="C81" s="401"/>
      <c r="D81" s="142" t="s">
        <v>335</v>
      </c>
      <c r="E81" s="142"/>
      <c r="F81" s="143" t="s">
        <v>17</v>
      </c>
      <c r="G81" s="144"/>
      <c r="H81" s="145"/>
    </row>
    <row r="82" spans="1:8">
      <c r="A82" s="141">
        <v>12</v>
      </c>
      <c r="B82" s="400" t="s">
        <v>489</v>
      </c>
      <c r="C82" s="401"/>
      <c r="D82" s="142" t="s">
        <v>335</v>
      </c>
      <c r="E82" s="142"/>
      <c r="F82" s="143" t="s">
        <v>17</v>
      </c>
      <c r="G82" s="144"/>
      <c r="H82" s="145"/>
    </row>
    <row r="83" spans="1:8">
      <c r="A83" s="141">
        <v>13</v>
      </c>
      <c r="B83" s="400" t="s">
        <v>490</v>
      </c>
      <c r="C83" s="401"/>
      <c r="D83" s="142" t="s">
        <v>335</v>
      </c>
      <c r="E83" s="142"/>
      <c r="F83" s="143" t="s">
        <v>17</v>
      </c>
      <c r="G83" s="144"/>
      <c r="H83" s="145"/>
    </row>
    <row r="84" spans="1:8">
      <c r="A84" s="141">
        <v>14</v>
      </c>
      <c r="B84" s="400" t="s">
        <v>491</v>
      </c>
      <c r="C84" s="401"/>
      <c r="D84" s="142" t="s">
        <v>335</v>
      </c>
      <c r="E84" s="142"/>
      <c r="F84" s="143" t="s">
        <v>17</v>
      </c>
      <c r="G84" s="144"/>
      <c r="H84" s="145"/>
    </row>
    <row r="85" spans="1:8" ht="15" customHeight="1">
      <c r="A85" s="141">
        <v>15</v>
      </c>
      <c r="B85" s="400" t="s">
        <v>568</v>
      </c>
      <c r="C85" s="401"/>
      <c r="D85" s="142" t="s">
        <v>335</v>
      </c>
      <c r="E85" s="142"/>
      <c r="F85" s="143" t="s">
        <v>17</v>
      </c>
      <c r="G85" s="144"/>
      <c r="H85" s="145"/>
    </row>
  </sheetData>
  <mergeCells count="88">
    <mergeCell ref="B63:C63"/>
    <mergeCell ref="B54:C54"/>
    <mergeCell ref="B55:C55"/>
    <mergeCell ref="B56:C56"/>
    <mergeCell ref="B57:C57"/>
    <mergeCell ref="B58:C58"/>
    <mergeCell ref="B59:C59"/>
    <mergeCell ref="B60:C60"/>
    <mergeCell ref="B61:C61"/>
    <mergeCell ref="B62:C62"/>
    <mergeCell ref="B53:C53"/>
    <mergeCell ref="B16:C16"/>
    <mergeCell ref="B17:C17"/>
    <mergeCell ref="B18:C18"/>
    <mergeCell ref="B19:C19"/>
    <mergeCell ref="B33:C33"/>
    <mergeCell ref="B22:C22"/>
    <mergeCell ref="B20:C20"/>
    <mergeCell ref="B21:C21"/>
    <mergeCell ref="B34:C34"/>
    <mergeCell ref="B28:C28"/>
    <mergeCell ref="B29:C29"/>
    <mergeCell ref="B30:C30"/>
    <mergeCell ref="B31:C31"/>
    <mergeCell ref="B32:C32"/>
    <mergeCell ref="B42:C42"/>
    <mergeCell ref="D45:H45"/>
    <mergeCell ref="A46:A48"/>
    <mergeCell ref="B46:B48"/>
    <mergeCell ref="C46:C47"/>
    <mergeCell ref="D46:H47"/>
    <mergeCell ref="D48:H48"/>
    <mergeCell ref="B40:C40"/>
    <mergeCell ref="B41:C41"/>
    <mergeCell ref="D24:H24"/>
    <mergeCell ref="A25:A27"/>
    <mergeCell ref="B25:B27"/>
    <mergeCell ref="C25:C26"/>
    <mergeCell ref="D25:H26"/>
    <mergeCell ref="D27:H27"/>
    <mergeCell ref="B35:C35"/>
    <mergeCell ref="B36:C36"/>
    <mergeCell ref="B37:C37"/>
    <mergeCell ref="B38:C38"/>
    <mergeCell ref="B39:C39"/>
    <mergeCell ref="B12:C12"/>
    <mergeCell ref="B13:C13"/>
    <mergeCell ref="B14:C14"/>
    <mergeCell ref="B15:C15"/>
    <mergeCell ref="D3:H3"/>
    <mergeCell ref="B7:C7"/>
    <mergeCell ref="B8:C8"/>
    <mergeCell ref="B9:C9"/>
    <mergeCell ref="B10:C10"/>
    <mergeCell ref="B11:C11"/>
    <mergeCell ref="A4:A6"/>
    <mergeCell ref="B4:B6"/>
    <mergeCell ref="C4:C5"/>
    <mergeCell ref="D4:H5"/>
    <mergeCell ref="D6:H6"/>
    <mergeCell ref="D66:H66"/>
    <mergeCell ref="A67:A69"/>
    <mergeCell ref="B67:B69"/>
    <mergeCell ref="C67:C68"/>
    <mergeCell ref="D67:H68"/>
    <mergeCell ref="D69:H69"/>
    <mergeCell ref="B43:C43"/>
    <mergeCell ref="B80:C80"/>
    <mergeCell ref="B75:C75"/>
    <mergeCell ref="B76:C76"/>
    <mergeCell ref="B77:C77"/>
    <mergeCell ref="B78:C78"/>
    <mergeCell ref="B79:C79"/>
    <mergeCell ref="B70:C70"/>
    <mergeCell ref="B71:C71"/>
    <mergeCell ref="B72:C72"/>
    <mergeCell ref="B73:C73"/>
    <mergeCell ref="B74:C74"/>
    <mergeCell ref="B49:C49"/>
    <mergeCell ref="B50:C50"/>
    <mergeCell ref="B51:C51"/>
    <mergeCell ref="B52:C52"/>
    <mergeCell ref="B85:C85"/>
    <mergeCell ref="B64:C64"/>
    <mergeCell ref="B81:C81"/>
    <mergeCell ref="B82:C82"/>
    <mergeCell ref="B83:C83"/>
    <mergeCell ref="B84:C84"/>
  </mergeCells>
  <conditionalFormatting sqref="F8:F22 F29:F43">
    <cfRule type="expression" dxfId="66" priority="43">
      <formula>IF(F8="Pass",1,0)</formula>
    </cfRule>
    <cfRule type="expression" dxfId="65" priority="44">
      <formula>IF(F8="Fail",1,0)</formula>
    </cfRule>
  </conditionalFormatting>
  <conditionalFormatting sqref="H8:H22 H29:H43">
    <cfRule type="expression" dxfId="64" priority="42">
      <formula>IF(H8&lt;&gt;"",1,0)</formula>
    </cfRule>
  </conditionalFormatting>
  <conditionalFormatting sqref="B3">
    <cfRule type="expression" dxfId="63" priority="39">
      <formula>IF(COUNTIF(F8:F8,"Fail")&gt;0,1,0)</formula>
    </cfRule>
    <cfRule type="expression" dxfId="62" priority="40">
      <formula>IF(COUNTIF(F8:F8,"Not Started")&gt;0,1,0)</formula>
    </cfRule>
    <cfRule type="expression" dxfId="61" priority="41">
      <formula>IF(COUNTIF(F8:F8,"Pass")&gt;0,1,0)</formula>
    </cfRule>
  </conditionalFormatting>
  <conditionalFormatting sqref="B24">
    <cfRule type="expression" dxfId="60" priority="36">
      <formula>IF(COUNTIF(#REF!,"Fail")&gt;0,1,0)</formula>
    </cfRule>
    <cfRule type="expression" dxfId="59" priority="37">
      <formula>IF(COUNTIF(#REF!,"Not Started")&gt;0,1,0)</formula>
    </cfRule>
    <cfRule type="expression" dxfId="58" priority="38">
      <formula>IF(COUNTIF(#REF!,"Pass")&gt;0,1,0)</formula>
    </cfRule>
  </conditionalFormatting>
  <conditionalFormatting sqref="F50:F64">
    <cfRule type="expression" dxfId="57" priority="34">
      <formula>IF(F50="Pass",1,0)</formula>
    </cfRule>
    <cfRule type="expression" dxfId="56" priority="35">
      <formula>IF(F50="Fail",1,0)</formula>
    </cfRule>
  </conditionalFormatting>
  <conditionalFormatting sqref="H50:H64">
    <cfRule type="expression" dxfId="55" priority="33">
      <formula>IF(H50&lt;&gt;"",1,0)</formula>
    </cfRule>
  </conditionalFormatting>
  <conditionalFormatting sqref="B45">
    <cfRule type="expression" dxfId="54" priority="30">
      <formula>IF(COUNTIF(#REF!,"Fail")&gt;0,1,0)</formula>
    </cfRule>
    <cfRule type="expression" dxfId="53" priority="31">
      <formula>IF(COUNTIF(#REF!,"Not Started")&gt;0,1,0)</formula>
    </cfRule>
    <cfRule type="expression" dxfId="52" priority="32">
      <formula>IF(COUNTIF(#REF!,"Pass")&gt;0,1,0)</formula>
    </cfRule>
  </conditionalFormatting>
  <conditionalFormatting sqref="F50:F64">
    <cfRule type="expression" dxfId="51" priority="28">
      <formula>IF(F50="Pass",1,0)</formula>
    </cfRule>
    <cfRule type="expression" dxfId="50" priority="29">
      <formula>IF(F50="Fail",1,0)</formula>
    </cfRule>
  </conditionalFormatting>
  <conditionalFormatting sqref="F71:F80">
    <cfRule type="expression" dxfId="49" priority="26">
      <formula>IF(F71="Pass",1,0)</formula>
    </cfRule>
    <cfRule type="expression" dxfId="48" priority="27">
      <formula>IF(F71="Fail",1,0)</formula>
    </cfRule>
  </conditionalFormatting>
  <conditionalFormatting sqref="H71:H80">
    <cfRule type="expression" dxfId="47" priority="25">
      <formula>IF(H71&lt;&gt;"",1,0)</formula>
    </cfRule>
  </conditionalFormatting>
  <conditionalFormatting sqref="B66">
    <cfRule type="expression" dxfId="46" priority="22">
      <formula>IF(COUNTIF(#REF!,"Fail")&gt;0,1,0)</formula>
    </cfRule>
    <cfRule type="expression" dxfId="45" priority="23">
      <formula>IF(COUNTIF(#REF!,"Not Started")&gt;0,1,0)</formula>
    </cfRule>
    <cfRule type="expression" dxfId="44" priority="24">
      <formula>IF(COUNTIF(#REF!,"Pass")&gt;0,1,0)</formula>
    </cfRule>
  </conditionalFormatting>
  <conditionalFormatting sqref="F71:F80">
    <cfRule type="expression" dxfId="43" priority="20">
      <formula>IF(F71="Pass",1,0)</formula>
    </cfRule>
    <cfRule type="expression" dxfId="42" priority="21">
      <formula>IF(F71="Fail",1,0)</formula>
    </cfRule>
  </conditionalFormatting>
  <conditionalFormatting sqref="F71:F79">
    <cfRule type="expression" dxfId="41" priority="18">
      <formula>IF(F71="Pass",1,0)</formula>
    </cfRule>
    <cfRule type="expression" dxfId="40" priority="19">
      <formula>IF(F71="Fail",1,0)</formula>
    </cfRule>
  </conditionalFormatting>
  <conditionalFormatting sqref="F62:F64">
    <cfRule type="expression" dxfId="39" priority="16">
      <formula>IF(F62="Pass",1,0)</formula>
    </cfRule>
    <cfRule type="expression" dxfId="38" priority="17">
      <formula>IF(F62="Fail",1,0)</formula>
    </cfRule>
  </conditionalFormatting>
  <conditionalFormatting sqref="H62:H64">
    <cfRule type="expression" dxfId="37" priority="15">
      <formula>IF(H62&lt;&gt;"",1,0)</formula>
    </cfRule>
  </conditionalFormatting>
  <conditionalFormatting sqref="F81:F84">
    <cfRule type="expression" dxfId="36" priority="13">
      <formula>IF(F81="Pass",1,0)</formula>
    </cfRule>
    <cfRule type="expression" dxfId="35" priority="14">
      <formula>IF(F81="Fail",1,0)</formula>
    </cfRule>
  </conditionalFormatting>
  <conditionalFormatting sqref="H81:H84">
    <cfRule type="expression" dxfId="34" priority="12">
      <formula>IF(H81&lt;&gt;"",1,0)</formula>
    </cfRule>
  </conditionalFormatting>
  <conditionalFormatting sqref="F81:F84">
    <cfRule type="expression" dxfId="33" priority="10">
      <formula>IF(F81="Pass",1,0)</formula>
    </cfRule>
    <cfRule type="expression" dxfId="32" priority="11">
      <formula>IF(F81="Fail",1,0)</formula>
    </cfRule>
  </conditionalFormatting>
  <conditionalFormatting sqref="F83:F84">
    <cfRule type="expression" dxfId="31" priority="8">
      <formula>IF(F83="Pass",1,0)</formula>
    </cfRule>
    <cfRule type="expression" dxfId="30" priority="9">
      <formula>IF(F83="Fail",1,0)</formula>
    </cfRule>
  </conditionalFormatting>
  <conditionalFormatting sqref="H83:H84">
    <cfRule type="expression" dxfId="29" priority="7">
      <formula>IF(H83&lt;&gt;"",1,0)</formula>
    </cfRule>
  </conditionalFormatting>
  <conditionalFormatting sqref="F85">
    <cfRule type="expression" dxfId="28" priority="5">
      <formula>IF(F85="Pass",1,0)</formula>
    </cfRule>
    <cfRule type="expression" dxfId="27" priority="6">
      <formula>IF(F85="Fail",1,0)</formula>
    </cfRule>
  </conditionalFormatting>
  <conditionalFormatting sqref="H85">
    <cfRule type="expression" dxfId="26" priority="4">
      <formula>IF(H85&lt;&gt;"",1,0)</formula>
    </cfRule>
  </conditionalFormatting>
  <conditionalFormatting sqref="F64">
    <cfRule type="expression" dxfId="25" priority="2">
      <formula>IF(F64="Pass",1,0)</formula>
    </cfRule>
    <cfRule type="expression" dxfId="24" priority="3">
      <formula>IF(F64="Fail",1,0)</formula>
    </cfRule>
  </conditionalFormatting>
  <conditionalFormatting sqref="H64">
    <cfRule type="expression" dxfId="23" priority="1">
      <formula>IF(H64&lt;&gt;"",1,0)</formula>
    </cfRule>
  </conditionalFormatting>
  <dataValidations disablePrompts="1" count="1">
    <dataValidation type="list" allowBlank="1" showInputMessage="1" showErrorMessage="1" sqref="F29:F43 F71:F85 F8:F22 F50:F64">
      <formula1>Status</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sheetPr>
    <tabColor rgb="FF00B0F0"/>
  </sheetPr>
  <dimension ref="A1:L16"/>
  <sheetViews>
    <sheetView zoomScale="80" zoomScaleNormal="80" workbookViewId="0">
      <selection activeCell="B29" sqref="B29"/>
    </sheetView>
  </sheetViews>
  <sheetFormatPr defaultColWidth="8.88671875" defaultRowHeight="13.8"/>
  <cols>
    <col min="1" max="1" width="9.33203125" style="120" customWidth="1"/>
    <col min="2" max="2" width="41.109375" style="120" customWidth="1"/>
    <col min="3" max="16384" width="8.88671875" style="120"/>
  </cols>
  <sheetData>
    <row r="1" spans="1:12" ht="16.2" customHeight="1">
      <c r="A1" s="119">
        <v>40668</v>
      </c>
      <c r="B1" s="440" t="s">
        <v>317</v>
      </c>
      <c r="C1" s="440"/>
    </row>
    <row r="2" spans="1:12">
      <c r="C2" s="121"/>
    </row>
    <row r="3" spans="1:12">
      <c r="B3" s="122" t="s">
        <v>318</v>
      </c>
      <c r="C3" s="121"/>
    </row>
    <row r="4" spans="1:12" ht="40.200000000000003" customHeight="1">
      <c r="B4" s="441" t="s">
        <v>319</v>
      </c>
      <c r="C4" s="442"/>
      <c r="D4" s="442"/>
      <c r="E4" s="442"/>
      <c r="F4" s="442"/>
      <c r="G4" s="442"/>
      <c r="H4" s="442"/>
      <c r="I4" s="442"/>
      <c r="J4" s="442"/>
      <c r="K4" s="121"/>
      <c r="L4" s="121"/>
    </row>
    <row r="5" spans="1:12">
      <c r="B5" s="122" t="s">
        <v>320</v>
      </c>
      <c r="C5" s="121"/>
    </row>
    <row r="6" spans="1:12">
      <c r="B6" s="122" t="s">
        <v>321</v>
      </c>
      <c r="C6" s="121"/>
    </row>
    <row r="7" spans="1:12">
      <c r="B7" s="122" t="s">
        <v>322</v>
      </c>
      <c r="C7" s="121"/>
    </row>
    <row r="8" spans="1:12">
      <c r="C8" s="121"/>
    </row>
    <row r="9" spans="1:12">
      <c r="C9" s="121"/>
    </row>
    <row r="10" spans="1:12">
      <c r="B10" s="123" t="s">
        <v>329</v>
      </c>
      <c r="C10" s="121"/>
    </row>
    <row r="11" spans="1:12">
      <c r="B11" s="122" t="s">
        <v>323</v>
      </c>
      <c r="C11" s="121"/>
    </row>
    <row r="12" spans="1:12">
      <c r="B12" s="122" t="s">
        <v>324</v>
      </c>
      <c r="C12" s="121"/>
    </row>
    <row r="13" spans="1:12">
      <c r="B13" s="122" t="s">
        <v>325</v>
      </c>
      <c r="C13" s="121"/>
    </row>
    <row r="14" spans="1:12">
      <c r="B14" s="122" t="s">
        <v>326</v>
      </c>
      <c r="C14" s="121"/>
    </row>
    <row r="15" spans="1:12">
      <c r="B15" s="122" t="s">
        <v>327</v>
      </c>
      <c r="C15" s="121"/>
    </row>
    <row r="16" spans="1:12">
      <c r="B16" s="122" t="s">
        <v>328</v>
      </c>
      <c r="C16" s="121"/>
    </row>
  </sheetData>
  <mergeCells count="2">
    <mergeCell ref="B1:C1"/>
    <mergeCell ref="B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T21"/>
  <sheetViews>
    <sheetView zoomScale="80" zoomScaleNormal="80" workbookViewId="0">
      <selection activeCell="B8" sqref="B8:C8"/>
    </sheetView>
  </sheetViews>
  <sheetFormatPr defaultColWidth="9.109375" defaultRowHeight="13.2"/>
  <cols>
    <col min="1" max="1" width="11.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4.33203125" style="23" customWidth="1"/>
    <col min="8" max="8" width="11.5546875" style="2" bestFit="1" customWidth="1"/>
    <col min="9" max="9" width="34.44140625" style="1" customWidth="1"/>
    <col min="10" max="10" width="11.33203125" style="1" customWidth="1"/>
    <col min="11" max="11" width="13.88671875" style="1" customWidth="1"/>
    <col min="12" max="12" width="9.109375" style="1"/>
    <col min="13" max="13" width="32" style="1" customWidth="1"/>
    <col min="14" max="14" width="12.44140625" style="1" customWidth="1"/>
    <col min="15" max="15" width="15.33203125" style="1" customWidth="1"/>
    <col min="16" max="16" width="9.109375" style="1"/>
    <col min="17" max="17" width="30.6640625" style="1" customWidth="1"/>
    <col min="18" max="18" width="10.6640625" style="1" customWidth="1"/>
    <col min="19" max="19" width="13.6640625" style="1" customWidth="1"/>
    <col min="20" max="16384" width="9.109375" style="1"/>
  </cols>
  <sheetData>
    <row r="1" spans="1:20" ht="13.8" thickBot="1"/>
    <row r="2" spans="1:20" ht="17.399999999999999" customHeight="1" thickTop="1">
      <c r="A2" s="3" t="s">
        <v>0</v>
      </c>
      <c r="B2" s="4">
        <v>1</v>
      </c>
      <c r="C2" s="5" t="s">
        <v>1</v>
      </c>
      <c r="D2" s="345" t="s">
        <v>460</v>
      </c>
      <c r="E2" s="346"/>
      <c r="F2" s="346"/>
      <c r="G2" s="346"/>
      <c r="H2" s="347"/>
    </row>
    <row r="3" spans="1:20" ht="43.5" customHeight="1">
      <c r="A3" s="44" t="s">
        <v>2</v>
      </c>
      <c r="B3" s="20"/>
      <c r="C3" s="355" t="s">
        <v>3</v>
      </c>
      <c r="D3" s="336" t="s">
        <v>621</v>
      </c>
      <c r="E3" s="337"/>
      <c r="F3" s="337"/>
      <c r="G3" s="337"/>
      <c r="H3" s="338"/>
    </row>
    <row r="4" spans="1:20" ht="43.5" customHeight="1">
      <c r="A4" s="44" t="s">
        <v>28</v>
      </c>
      <c r="B4" s="6"/>
      <c r="C4" s="356"/>
      <c r="D4" s="339"/>
      <c r="E4" s="340"/>
      <c r="F4" s="340"/>
      <c r="G4" s="340"/>
      <c r="H4" s="341"/>
    </row>
    <row r="5" spans="1:20" ht="63" customHeight="1" thickBot="1">
      <c r="A5" s="45" t="s">
        <v>29</v>
      </c>
      <c r="B5" s="7"/>
      <c r="C5" s="8" t="s">
        <v>10</v>
      </c>
      <c r="D5" s="357" t="s">
        <v>466</v>
      </c>
      <c r="E5" s="358"/>
      <c r="F5" s="358"/>
      <c r="G5" s="358"/>
      <c r="H5" s="359"/>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234" customHeight="1">
      <c r="A8" s="11">
        <v>1</v>
      </c>
      <c r="B8" s="350" t="s">
        <v>469</v>
      </c>
      <c r="C8" s="351"/>
      <c r="D8" s="117" t="s">
        <v>480</v>
      </c>
      <c r="E8" s="175" t="s">
        <v>19</v>
      </c>
      <c r="F8" s="12" t="s">
        <v>17</v>
      </c>
      <c r="G8" s="166" t="s">
        <v>19</v>
      </c>
      <c r="H8" s="167"/>
      <c r="I8" s="168"/>
      <c r="J8" s="165" t="s">
        <v>17</v>
      </c>
      <c r="K8" s="168"/>
      <c r="L8" s="167"/>
      <c r="M8" s="168"/>
      <c r="N8" s="165" t="s">
        <v>17</v>
      </c>
      <c r="O8" s="168"/>
      <c r="P8" s="167"/>
      <c r="Q8" s="168"/>
      <c r="R8" s="165" t="s">
        <v>17</v>
      </c>
      <c r="S8" s="168"/>
      <c r="T8" s="167"/>
    </row>
    <row r="9" spans="1:20" ht="43.5" customHeight="1">
      <c r="A9" s="11">
        <f>A8+1</f>
        <v>2</v>
      </c>
      <c r="B9" s="350" t="s">
        <v>467</v>
      </c>
      <c r="C9" s="351"/>
      <c r="D9" s="117" t="s">
        <v>468</v>
      </c>
      <c r="E9" s="46"/>
      <c r="F9" s="12" t="s">
        <v>17</v>
      </c>
      <c r="G9" s="166" t="s">
        <v>19</v>
      </c>
      <c r="H9" s="167"/>
      <c r="I9" s="168"/>
      <c r="J9" s="165" t="s">
        <v>17</v>
      </c>
      <c r="K9" s="168"/>
      <c r="L9" s="167"/>
      <c r="M9" s="168"/>
      <c r="N9" s="165" t="s">
        <v>17</v>
      </c>
      <c r="O9" s="168"/>
      <c r="P9" s="167"/>
      <c r="Q9" s="168"/>
      <c r="R9" s="165" t="s">
        <v>17</v>
      </c>
      <c r="S9" s="168"/>
      <c r="T9" s="167"/>
    </row>
    <row r="10" spans="1:20" ht="98.25" customHeight="1">
      <c r="A10" s="11">
        <f t="shared" ref="A10:A11" si="0">A9+1</f>
        <v>3</v>
      </c>
      <c r="B10" s="352" t="s">
        <v>470</v>
      </c>
      <c r="C10" s="353"/>
      <c r="D10" s="46" t="s">
        <v>471</v>
      </c>
      <c r="E10" s="46"/>
      <c r="F10" s="12" t="s">
        <v>17</v>
      </c>
      <c r="G10" s="166" t="s">
        <v>19</v>
      </c>
      <c r="H10" s="167"/>
      <c r="I10" s="168"/>
      <c r="J10" s="165" t="s">
        <v>17</v>
      </c>
      <c r="K10" s="168"/>
      <c r="L10" s="167"/>
      <c r="M10" s="168"/>
      <c r="N10" s="165" t="s">
        <v>17</v>
      </c>
      <c r="O10" s="168"/>
      <c r="P10" s="167"/>
      <c r="Q10" s="168"/>
      <c r="R10" s="165" t="s">
        <v>17</v>
      </c>
      <c r="S10" s="168"/>
      <c r="T10" s="167"/>
    </row>
    <row r="11" spans="1:20" ht="69" customHeight="1">
      <c r="A11" s="11">
        <f t="shared" si="0"/>
        <v>4</v>
      </c>
      <c r="B11" s="352" t="s">
        <v>472</v>
      </c>
      <c r="C11" s="353"/>
      <c r="D11" s="46" t="s">
        <v>478</v>
      </c>
      <c r="E11" s="46"/>
      <c r="F11" s="12" t="s">
        <v>17</v>
      </c>
      <c r="G11" s="166" t="s">
        <v>19</v>
      </c>
      <c r="H11" s="167"/>
      <c r="I11" s="168"/>
      <c r="J11" s="165" t="s">
        <v>17</v>
      </c>
      <c r="K11" s="168"/>
      <c r="L11" s="167"/>
      <c r="M11" s="168"/>
      <c r="N11" s="165" t="s">
        <v>17</v>
      </c>
      <c r="O11" s="168"/>
      <c r="P11" s="167"/>
      <c r="Q11" s="168"/>
      <c r="R11" s="165" t="s">
        <v>17</v>
      </c>
      <c r="S11" s="168"/>
      <c r="T11" s="167"/>
    </row>
    <row r="12" spans="1:20" ht="13.8" thickBot="1"/>
    <row r="13" spans="1:20" ht="15" thickTop="1">
      <c r="A13" s="3" t="s">
        <v>0</v>
      </c>
      <c r="B13" s="4">
        <v>1.1000000000000001</v>
      </c>
      <c r="C13" s="5" t="s">
        <v>1</v>
      </c>
      <c r="D13" s="345" t="s">
        <v>461</v>
      </c>
      <c r="E13" s="346"/>
      <c r="F13" s="360"/>
      <c r="G13" s="360"/>
      <c r="H13" s="361"/>
    </row>
    <row r="14" spans="1:20">
      <c r="A14" s="44" t="s">
        <v>2</v>
      </c>
      <c r="B14" s="20"/>
      <c r="C14" s="355" t="s">
        <v>3</v>
      </c>
      <c r="D14" s="336" t="s">
        <v>473</v>
      </c>
      <c r="E14" s="337"/>
      <c r="F14" s="337"/>
      <c r="G14" s="337"/>
      <c r="H14" s="338"/>
    </row>
    <row r="15" spans="1:20">
      <c r="A15" s="44" t="s">
        <v>28</v>
      </c>
      <c r="B15" s="6"/>
      <c r="C15" s="356"/>
      <c r="D15" s="339"/>
      <c r="E15" s="340"/>
      <c r="F15" s="340"/>
      <c r="G15" s="340"/>
      <c r="H15" s="341"/>
    </row>
    <row r="16" spans="1:20" ht="13.8" thickBot="1">
      <c r="A16" s="45" t="s">
        <v>29</v>
      </c>
      <c r="B16" s="7"/>
      <c r="C16" s="8" t="s">
        <v>10</v>
      </c>
      <c r="D16" s="342" t="s">
        <v>474</v>
      </c>
      <c r="E16" s="343"/>
      <c r="F16" s="343"/>
      <c r="G16" s="343"/>
      <c r="H16" s="344"/>
    </row>
    <row r="17" spans="1:20" ht="14.4">
      <c r="E17" s="307" t="s">
        <v>345</v>
      </c>
      <c r="F17" s="308"/>
      <c r="G17" s="308"/>
      <c r="H17" s="308"/>
      <c r="I17" s="309" t="s">
        <v>346</v>
      </c>
      <c r="J17" s="309"/>
      <c r="K17" s="309"/>
      <c r="L17" s="310"/>
      <c r="M17" s="311" t="s">
        <v>347</v>
      </c>
      <c r="N17" s="311"/>
      <c r="O17" s="311"/>
      <c r="P17" s="312"/>
      <c r="Q17" s="313" t="s">
        <v>348</v>
      </c>
      <c r="R17" s="313"/>
      <c r="S17" s="313"/>
      <c r="T17" s="312"/>
    </row>
    <row r="18" spans="1:20">
      <c r="A18" s="9" t="s">
        <v>4</v>
      </c>
      <c r="B18" s="348" t="s">
        <v>5</v>
      </c>
      <c r="C18" s="349"/>
      <c r="D18" s="10" t="s">
        <v>6</v>
      </c>
      <c r="E18" s="163" t="s">
        <v>25</v>
      </c>
      <c r="F18" s="163" t="s">
        <v>8</v>
      </c>
      <c r="G18" s="162" t="s">
        <v>7</v>
      </c>
      <c r="H18" s="162" t="s">
        <v>9</v>
      </c>
      <c r="I18" s="163" t="s">
        <v>25</v>
      </c>
      <c r="J18" s="163" t="s">
        <v>8</v>
      </c>
      <c r="K18" s="162" t="s">
        <v>7</v>
      </c>
      <c r="L18" s="162" t="s">
        <v>9</v>
      </c>
      <c r="M18" s="163" t="s">
        <v>25</v>
      </c>
      <c r="N18" s="163" t="s">
        <v>8</v>
      </c>
      <c r="O18" s="162" t="s">
        <v>7</v>
      </c>
      <c r="P18" s="162" t="s">
        <v>9</v>
      </c>
      <c r="Q18" s="163" t="s">
        <v>25</v>
      </c>
      <c r="R18" s="163" t="s">
        <v>8</v>
      </c>
      <c r="S18" s="162" t="s">
        <v>7</v>
      </c>
      <c r="T18" s="162" t="s">
        <v>9</v>
      </c>
    </row>
    <row r="19" spans="1:20" ht="57.75" customHeight="1">
      <c r="A19" s="11">
        <v>1</v>
      </c>
      <c r="B19" s="350" t="s">
        <v>475</v>
      </c>
      <c r="C19" s="351"/>
      <c r="D19" s="117" t="s">
        <v>476</v>
      </c>
      <c r="E19" s="175" t="s">
        <v>19</v>
      </c>
      <c r="F19" s="12" t="s">
        <v>17</v>
      </c>
      <c r="G19" s="166" t="s">
        <v>19</v>
      </c>
      <c r="H19" s="167"/>
      <c r="I19" s="168"/>
      <c r="J19" s="165" t="s">
        <v>17</v>
      </c>
      <c r="K19" s="168"/>
      <c r="L19" s="167"/>
      <c r="M19" s="168"/>
      <c r="N19" s="165" t="s">
        <v>17</v>
      </c>
      <c r="O19" s="168"/>
      <c r="P19" s="167"/>
      <c r="Q19" s="168"/>
      <c r="R19" s="165" t="s">
        <v>17</v>
      </c>
      <c r="S19" s="168"/>
      <c r="T19" s="167"/>
    </row>
    <row r="20" spans="1:20" ht="98.25" customHeight="1">
      <c r="A20" s="11">
        <f t="shared" ref="A20" si="1">A19+1</f>
        <v>2</v>
      </c>
      <c r="B20" s="352" t="s">
        <v>477</v>
      </c>
      <c r="C20" s="353"/>
      <c r="D20" s="46" t="s">
        <v>471</v>
      </c>
      <c r="E20" s="46"/>
      <c r="F20" s="12" t="s">
        <v>17</v>
      </c>
      <c r="G20" s="166" t="s">
        <v>19</v>
      </c>
      <c r="H20" s="167"/>
      <c r="I20" s="168"/>
      <c r="J20" s="165" t="s">
        <v>17</v>
      </c>
      <c r="K20" s="168"/>
      <c r="L20" s="167"/>
      <c r="M20" s="168"/>
      <c r="N20" s="165" t="s">
        <v>17</v>
      </c>
      <c r="O20" s="168"/>
      <c r="P20" s="167"/>
      <c r="Q20" s="168"/>
      <c r="R20" s="165" t="s">
        <v>17</v>
      </c>
      <c r="S20" s="168"/>
      <c r="T20" s="167"/>
    </row>
    <row r="21" spans="1:20">
      <c r="A21" s="14"/>
      <c r="B21" s="14"/>
      <c r="C21" s="14"/>
      <c r="D21" s="15"/>
      <c r="E21" s="15"/>
      <c r="F21" s="15"/>
      <c r="G21" s="16"/>
      <c r="H21" s="14"/>
    </row>
  </sheetData>
  <mergeCells count="24">
    <mergeCell ref="D2:H2"/>
    <mergeCell ref="B18:C18"/>
    <mergeCell ref="B19:C19"/>
    <mergeCell ref="B20:C20"/>
    <mergeCell ref="B7:C7"/>
    <mergeCell ref="C3:C4"/>
    <mergeCell ref="D3:H4"/>
    <mergeCell ref="D5:H5"/>
    <mergeCell ref="E6:H6"/>
    <mergeCell ref="B8:C8"/>
    <mergeCell ref="B9:C9"/>
    <mergeCell ref="B10:C10"/>
    <mergeCell ref="B11:C11"/>
    <mergeCell ref="D13:H13"/>
    <mergeCell ref="C14:C15"/>
    <mergeCell ref="I6:L6"/>
    <mergeCell ref="M6:P6"/>
    <mergeCell ref="Q6:T6"/>
    <mergeCell ref="E17:H17"/>
    <mergeCell ref="I17:L17"/>
    <mergeCell ref="M17:P17"/>
    <mergeCell ref="Q17:T17"/>
    <mergeCell ref="D14:H15"/>
    <mergeCell ref="D16:H16"/>
  </mergeCells>
  <conditionalFormatting sqref="J8:J11 N8:P11 R8:R11 F8:F11 J19:J20 N19:P20 R19:R20 F19:F20">
    <cfRule type="expression" dxfId="1056" priority="51">
      <formula>IF(F8="Pass",1,0)</formula>
    </cfRule>
    <cfRule type="expression" dxfId="1055" priority="52">
      <formula>IF(F8="Fail",1,0)</formula>
    </cfRule>
  </conditionalFormatting>
  <conditionalFormatting sqref="H8:H11 L8:L11 P8:P11 T8:T11 H19:H20 L19:L20 P19:P20 T19:T20">
    <cfRule type="expression" dxfId="1054" priority="50">
      <formula>IF(H8&lt;&gt;"",1,0)</formula>
    </cfRule>
  </conditionalFormatting>
  <conditionalFormatting sqref="B13">
    <cfRule type="expression" dxfId="1053" priority="80">
      <formula>IF(COUNTIF(F19:F20,"Fail")&gt;0,1,0)</formula>
    </cfRule>
    <cfRule type="expression" dxfId="1052" priority="81">
      <formula>IF(COUNTIF(F19:F20,"Not Started")&gt;0,1,0)</formula>
    </cfRule>
    <cfRule type="expression" dxfId="1051" priority="82">
      <formula>IF(COUNTIF(F19:F20,"Pass")&gt;0,1,0)</formula>
    </cfRule>
  </conditionalFormatting>
  <conditionalFormatting sqref="B2">
    <cfRule type="expression" dxfId="1050" priority="95">
      <formula>IF(COUNTIF(F8:F11,"Fail")&gt;0,1,0)</formula>
    </cfRule>
    <cfRule type="expression" dxfId="1049" priority="96">
      <formula>IF(COUNTIF(F8:F11,"Not Started")&gt;0,1,0)</formula>
    </cfRule>
    <cfRule type="expression" dxfId="1048" priority="97">
      <formula>IF(COUNTIF(F8:F11,"Pass")&gt;0,1,0)</formula>
    </cfRule>
  </conditionalFormatting>
  <dataValidations disablePrompts="1" count="2">
    <dataValidation type="list" allowBlank="1" showInputMessage="1" showErrorMessage="1" sqref="R8:R11 J19:J20 R19:R20 J8:J11 N8:N11 N19:N20">
      <formula1>e</formula1>
    </dataValidation>
    <dataValidation type="list" allowBlank="1" showInputMessage="1" showErrorMessage="1" sqref="F8:F11 F19:F20">
      <formula1>'0. Dropdown Values'!$A$1:$A$4</formula1>
    </dataValidation>
  </dataValidations>
  <printOptions horizontalCentered="1"/>
  <pageMargins left="0.75" right="0.75" top="0.75" bottom="0.75" header="0.3" footer="0.3"/>
  <pageSetup scale="33" fitToHeight="0" orientation="landscape" r:id="rId1"/>
  <headerFooter>
    <oddFooter>&amp;L&amp;"Arial,Regular"&amp;8File: &amp;Z&amp;F
Tab: &amp;A&amp;R&amp;"Arial,Regular"&amp;8Page &amp;P of &amp;N
Printed &amp;D  @ &amp;T</oddFooter>
  </headerFooter>
  <legacyDrawing r:id="rId2"/>
</worksheet>
</file>

<file path=xl/worksheets/sheet20.xml><?xml version="1.0" encoding="utf-8"?>
<worksheet xmlns="http://schemas.openxmlformats.org/spreadsheetml/2006/main" xmlns:r="http://schemas.openxmlformats.org/officeDocument/2006/relationships">
  <sheetPr>
    <tabColor rgb="FFFFC000"/>
    <pageSetUpPr fitToPage="1"/>
  </sheetPr>
  <dimension ref="A1:L33"/>
  <sheetViews>
    <sheetView topLeftCell="C1" zoomScale="80" zoomScaleNormal="80" workbookViewId="0">
      <pane ySplit="3" topLeftCell="A9" activePane="bottomLeft" state="frozen"/>
      <selection pane="bottomLeft" activeCell="J9" sqref="J9"/>
    </sheetView>
  </sheetViews>
  <sheetFormatPr defaultColWidth="9" defaultRowHeight="12"/>
  <cols>
    <col min="1" max="1" width="3.44140625" style="258" bestFit="1" customWidth="1"/>
    <col min="2" max="2" width="22.44140625" style="208" customWidth="1"/>
    <col min="3" max="3" width="20.109375" style="208" customWidth="1"/>
    <col min="4" max="4" width="3.109375" style="211" customWidth="1"/>
    <col min="5" max="5" width="27" style="259" customWidth="1"/>
    <col min="6" max="6" width="25.44140625" style="259" customWidth="1"/>
    <col min="7" max="7" width="8.44140625" style="208" customWidth="1"/>
    <col min="8" max="8" width="13.88671875" style="208" bestFit="1" customWidth="1"/>
    <col min="9" max="9" width="9.33203125" style="208" bestFit="1" customWidth="1"/>
    <col min="10" max="10" width="46.33203125" style="208" customWidth="1"/>
    <col min="11" max="11" width="41" style="208" customWidth="1"/>
    <col min="12" max="256" width="9" style="208"/>
    <col min="257" max="257" width="3.44140625" style="208" bestFit="1" customWidth="1"/>
    <col min="258" max="258" width="22.44140625" style="208" customWidth="1"/>
    <col min="259" max="259" width="20.109375" style="208" customWidth="1"/>
    <col min="260" max="260" width="1.6640625" style="208" customWidth="1"/>
    <col min="261" max="261" width="25.109375" style="208" customWidth="1"/>
    <col min="262" max="262" width="25.44140625" style="208" customWidth="1"/>
    <col min="263" max="263" width="8.44140625" style="208" customWidth="1"/>
    <col min="264" max="264" width="13.88671875" style="208" bestFit="1" customWidth="1"/>
    <col min="265" max="265" width="9.33203125" style="208" bestFit="1" customWidth="1"/>
    <col min="266" max="266" width="46.33203125" style="208" customWidth="1"/>
    <col min="267" max="267" width="41" style="208" customWidth="1"/>
    <col min="268" max="512" width="9" style="208"/>
    <col min="513" max="513" width="3.44140625" style="208" bestFit="1" customWidth="1"/>
    <col min="514" max="514" width="22.44140625" style="208" customWidth="1"/>
    <col min="515" max="515" width="20.109375" style="208" customWidth="1"/>
    <col min="516" max="516" width="1.6640625" style="208" customWidth="1"/>
    <col min="517" max="517" width="25.109375" style="208" customWidth="1"/>
    <col min="518" max="518" width="25.44140625" style="208" customWidth="1"/>
    <col min="519" max="519" width="8.44140625" style="208" customWidth="1"/>
    <col min="520" max="520" width="13.88671875" style="208" bestFit="1" customWidth="1"/>
    <col min="521" max="521" width="9.33203125" style="208" bestFit="1" customWidth="1"/>
    <col min="522" max="522" width="46.33203125" style="208" customWidth="1"/>
    <col min="523" max="523" width="41" style="208" customWidth="1"/>
    <col min="524" max="768" width="9" style="208"/>
    <col min="769" max="769" width="3.44140625" style="208" bestFit="1" customWidth="1"/>
    <col min="770" max="770" width="22.44140625" style="208" customWidth="1"/>
    <col min="771" max="771" width="20.109375" style="208" customWidth="1"/>
    <col min="772" max="772" width="1.6640625" style="208" customWidth="1"/>
    <col min="773" max="773" width="25.109375" style="208" customWidth="1"/>
    <col min="774" max="774" width="25.44140625" style="208" customWidth="1"/>
    <col min="775" max="775" width="8.44140625" style="208" customWidth="1"/>
    <col min="776" max="776" width="13.88671875" style="208" bestFit="1" customWidth="1"/>
    <col min="777" max="777" width="9.33203125" style="208" bestFit="1" customWidth="1"/>
    <col min="778" max="778" width="46.33203125" style="208" customWidth="1"/>
    <col min="779" max="779" width="41" style="208" customWidth="1"/>
    <col min="780" max="1024" width="9" style="208"/>
    <col min="1025" max="1025" width="3.44140625" style="208" bestFit="1" customWidth="1"/>
    <col min="1026" max="1026" width="22.44140625" style="208" customWidth="1"/>
    <col min="1027" max="1027" width="20.109375" style="208" customWidth="1"/>
    <col min="1028" max="1028" width="1.6640625" style="208" customWidth="1"/>
    <col min="1029" max="1029" width="25.109375" style="208" customWidth="1"/>
    <col min="1030" max="1030" width="25.44140625" style="208" customWidth="1"/>
    <col min="1031" max="1031" width="8.44140625" style="208" customWidth="1"/>
    <col min="1032" max="1032" width="13.88671875" style="208" bestFit="1" customWidth="1"/>
    <col min="1033" max="1033" width="9.33203125" style="208" bestFit="1" customWidth="1"/>
    <col min="1034" max="1034" width="46.33203125" style="208" customWidth="1"/>
    <col min="1035" max="1035" width="41" style="208" customWidth="1"/>
    <col min="1036" max="1280" width="9" style="208"/>
    <col min="1281" max="1281" width="3.44140625" style="208" bestFit="1" customWidth="1"/>
    <col min="1282" max="1282" width="22.44140625" style="208" customWidth="1"/>
    <col min="1283" max="1283" width="20.109375" style="208" customWidth="1"/>
    <col min="1284" max="1284" width="1.6640625" style="208" customWidth="1"/>
    <col min="1285" max="1285" width="25.109375" style="208" customWidth="1"/>
    <col min="1286" max="1286" width="25.44140625" style="208" customWidth="1"/>
    <col min="1287" max="1287" width="8.44140625" style="208" customWidth="1"/>
    <col min="1288" max="1288" width="13.88671875" style="208" bestFit="1" customWidth="1"/>
    <col min="1289" max="1289" width="9.33203125" style="208" bestFit="1" customWidth="1"/>
    <col min="1290" max="1290" width="46.33203125" style="208" customWidth="1"/>
    <col min="1291" max="1291" width="41" style="208" customWidth="1"/>
    <col min="1292" max="1536" width="9" style="208"/>
    <col min="1537" max="1537" width="3.44140625" style="208" bestFit="1" customWidth="1"/>
    <col min="1538" max="1538" width="22.44140625" style="208" customWidth="1"/>
    <col min="1539" max="1539" width="20.109375" style="208" customWidth="1"/>
    <col min="1540" max="1540" width="1.6640625" style="208" customWidth="1"/>
    <col min="1541" max="1541" width="25.109375" style="208" customWidth="1"/>
    <col min="1542" max="1542" width="25.44140625" style="208" customWidth="1"/>
    <col min="1543" max="1543" width="8.44140625" style="208" customWidth="1"/>
    <col min="1544" max="1544" width="13.88671875" style="208" bestFit="1" customWidth="1"/>
    <col min="1545" max="1545" width="9.33203125" style="208" bestFit="1" customWidth="1"/>
    <col min="1546" max="1546" width="46.33203125" style="208" customWidth="1"/>
    <col min="1547" max="1547" width="41" style="208" customWidth="1"/>
    <col min="1548" max="1792" width="9" style="208"/>
    <col min="1793" max="1793" width="3.44140625" style="208" bestFit="1" customWidth="1"/>
    <col min="1794" max="1794" width="22.44140625" style="208" customWidth="1"/>
    <col min="1795" max="1795" width="20.109375" style="208" customWidth="1"/>
    <col min="1796" max="1796" width="1.6640625" style="208" customWidth="1"/>
    <col min="1797" max="1797" width="25.109375" style="208" customWidth="1"/>
    <col min="1798" max="1798" width="25.44140625" style="208" customWidth="1"/>
    <col min="1799" max="1799" width="8.44140625" style="208" customWidth="1"/>
    <col min="1800" max="1800" width="13.88671875" style="208" bestFit="1" customWidth="1"/>
    <col min="1801" max="1801" width="9.33203125" style="208" bestFit="1" customWidth="1"/>
    <col min="1802" max="1802" width="46.33203125" style="208" customWidth="1"/>
    <col min="1803" max="1803" width="41" style="208" customWidth="1"/>
    <col min="1804" max="2048" width="9" style="208"/>
    <col min="2049" max="2049" width="3.44140625" style="208" bestFit="1" customWidth="1"/>
    <col min="2050" max="2050" width="22.44140625" style="208" customWidth="1"/>
    <col min="2051" max="2051" width="20.109375" style="208" customWidth="1"/>
    <col min="2052" max="2052" width="1.6640625" style="208" customWidth="1"/>
    <col min="2053" max="2053" width="25.109375" style="208" customWidth="1"/>
    <col min="2054" max="2054" width="25.44140625" style="208" customWidth="1"/>
    <col min="2055" max="2055" width="8.44140625" style="208" customWidth="1"/>
    <col min="2056" max="2056" width="13.88671875" style="208" bestFit="1" customWidth="1"/>
    <col min="2057" max="2057" width="9.33203125" style="208" bestFit="1" customWidth="1"/>
    <col min="2058" max="2058" width="46.33203125" style="208" customWidth="1"/>
    <col min="2059" max="2059" width="41" style="208" customWidth="1"/>
    <col min="2060" max="2304" width="9" style="208"/>
    <col min="2305" max="2305" width="3.44140625" style="208" bestFit="1" customWidth="1"/>
    <col min="2306" max="2306" width="22.44140625" style="208" customWidth="1"/>
    <col min="2307" max="2307" width="20.109375" style="208" customWidth="1"/>
    <col min="2308" max="2308" width="1.6640625" style="208" customWidth="1"/>
    <col min="2309" max="2309" width="25.109375" style="208" customWidth="1"/>
    <col min="2310" max="2310" width="25.44140625" style="208" customWidth="1"/>
    <col min="2311" max="2311" width="8.44140625" style="208" customWidth="1"/>
    <col min="2312" max="2312" width="13.88671875" style="208" bestFit="1" customWidth="1"/>
    <col min="2313" max="2313" width="9.33203125" style="208" bestFit="1" customWidth="1"/>
    <col min="2314" max="2314" width="46.33203125" style="208" customWidth="1"/>
    <col min="2315" max="2315" width="41" style="208" customWidth="1"/>
    <col min="2316" max="2560" width="9" style="208"/>
    <col min="2561" max="2561" width="3.44140625" style="208" bestFit="1" customWidth="1"/>
    <col min="2562" max="2562" width="22.44140625" style="208" customWidth="1"/>
    <col min="2563" max="2563" width="20.109375" style="208" customWidth="1"/>
    <col min="2564" max="2564" width="1.6640625" style="208" customWidth="1"/>
    <col min="2565" max="2565" width="25.109375" style="208" customWidth="1"/>
    <col min="2566" max="2566" width="25.44140625" style="208" customWidth="1"/>
    <col min="2567" max="2567" width="8.44140625" style="208" customWidth="1"/>
    <col min="2568" max="2568" width="13.88671875" style="208" bestFit="1" customWidth="1"/>
    <col min="2569" max="2569" width="9.33203125" style="208" bestFit="1" customWidth="1"/>
    <col min="2570" max="2570" width="46.33203125" style="208" customWidth="1"/>
    <col min="2571" max="2571" width="41" style="208" customWidth="1"/>
    <col min="2572" max="2816" width="9" style="208"/>
    <col min="2817" max="2817" width="3.44140625" style="208" bestFit="1" customWidth="1"/>
    <col min="2818" max="2818" width="22.44140625" style="208" customWidth="1"/>
    <col min="2819" max="2819" width="20.109375" style="208" customWidth="1"/>
    <col min="2820" max="2820" width="1.6640625" style="208" customWidth="1"/>
    <col min="2821" max="2821" width="25.109375" style="208" customWidth="1"/>
    <col min="2822" max="2822" width="25.44140625" style="208" customWidth="1"/>
    <col min="2823" max="2823" width="8.44140625" style="208" customWidth="1"/>
    <col min="2824" max="2824" width="13.88671875" style="208" bestFit="1" customWidth="1"/>
    <col min="2825" max="2825" width="9.33203125" style="208" bestFit="1" customWidth="1"/>
    <col min="2826" max="2826" width="46.33203125" style="208" customWidth="1"/>
    <col min="2827" max="2827" width="41" style="208" customWidth="1"/>
    <col min="2828" max="3072" width="9" style="208"/>
    <col min="3073" max="3073" width="3.44140625" style="208" bestFit="1" customWidth="1"/>
    <col min="3074" max="3074" width="22.44140625" style="208" customWidth="1"/>
    <col min="3075" max="3075" width="20.109375" style="208" customWidth="1"/>
    <col min="3076" max="3076" width="1.6640625" style="208" customWidth="1"/>
    <col min="3077" max="3077" width="25.109375" style="208" customWidth="1"/>
    <col min="3078" max="3078" width="25.44140625" style="208" customWidth="1"/>
    <col min="3079" max="3079" width="8.44140625" style="208" customWidth="1"/>
    <col min="3080" max="3080" width="13.88671875" style="208" bestFit="1" customWidth="1"/>
    <col min="3081" max="3081" width="9.33203125" style="208" bestFit="1" customWidth="1"/>
    <col min="3082" max="3082" width="46.33203125" style="208" customWidth="1"/>
    <col min="3083" max="3083" width="41" style="208" customWidth="1"/>
    <col min="3084" max="3328" width="9" style="208"/>
    <col min="3329" max="3329" width="3.44140625" style="208" bestFit="1" customWidth="1"/>
    <col min="3330" max="3330" width="22.44140625" style="208" customWidth="1"/>
    <col min="3331" max="3331" width="20.109375" style="208" customWidth="1"/>
    <col min="3332" max="3332" width="1.6640625" style="208" customWidth="1"/>
    <col min="3333" max="3333" width="25.109375" style="208" customWidth="1"/>
    <col min="3334" max="3334" width="25.44140625" style="208" customWidth="1"/>
    <col min="3335" max="3335" width="8.44140625" style="208" customWidth="1"/>
    <col min="3336" max="3336" width="13.88671875" style="208" bestFit="1" customWidth="1"/>
    <col min="3337" max="3337" width="9.33203125" style="208" bestFit="1" customWidth="1"/>
    <col min="3338" max="3338" width="46.33203125" style="208" customWidth="1"/>
    <col min="3339" max="3339" width="41" style="208" customWidth="1"/>
    <col min="3340" max="3584" width="9" style="208"/>
    <col min="3585" max="3585" width="3.44140625" style="208" bestFit="1" customWidth="1"/>
    <col min="3586" max="3586" width="22.44140625" style="208" customWidth="1"/>
    <col min="3587" max="3587" width="20.109375" style="208" customWidth="1"/>
    <col min="3588" max="3588" width="1.6640625" style="208" customWidth="1"/>
    <col min="3589" max="3589" width="25.109375" style="208" customWidth="1"/>
    <col min="3590" max="3590" width="25.44140625" style="208" customWidth="1"/>
    <col min="3591" max="3591" width="8.44140625" style="208" customWidth="1"/>
    <col min="3592" max="3592" width="13.88671875" style="208" bestFit="1" customWidth="1"/>
    <col min="3593" max="3593" width="9.33203125" style="208" bestFit="1" customWidth="1"/>
    <col min="3594" max="3594" width="46.33203125" style="208" customWidth="1"/>
    <col min="3595" max="3595" width="41" style="208" customWidth="1"/>
    <col min="3596" max="3840" width="9" style="208"/>
    <col min="3841" max="3841" width="3.44140625" style="208" bestFit="1" customWidth="1"/>
    <col min="3842" max="3842" width="22.44140625" style="208" customWidth="1"/>
    <col min="3843" max="3843" width="20.109375" style="208" customWidth="1"/>
    <col min="3844" max="3844" width="1.6640625" style="208" customWidth="1"/>
    <col min="3845" max="3845" width="25.109375" style="208" customWidth="1"/>
    <col min="3846" max="3846" width="25.44140625" style="208" customWidth="1"/>
    <col min="3847" max="3847" width="8.44140625" style="208" customWidth="1"/>
    <col min="3848" max="3848" width="13.88671875" style="208" bestFit="1" customWidth="1"/>
    <col min="3849" max="3849" width="9.33203125" style="208" bestFit="1" customWidth="1"/>
    <col min="3850" max="3850" width="46.33203125" style="208" customWidth="1"/>
    <col min="3851" max="3851" width="41" style="208" customWidth="1"/>
    <col min="3852" max="4096" width="9" style="208"/>
    <col min="4097" max="4097" width="3.44140625" style="208" bestFit="1" customWidth="1"/>
    <col min="4098" max="4098" width="22.44140625" style="208" customWidth="1"/>
    <col min="4099" max="4099" width="20.109375" style="208" customWidth="1"/>
    <col min="4100" max="4100" width="1.6640625" style="208" customWidth="1"/>
    <col min="4101" max="4101" width="25.109375" style="208" customWidth="1"/>
    <col min="4102" max="4102" width="25.44140625" style="208" customWidth="1"/>
    <col min="4103" max="4103" width="8.44140625" style="208" customWidth="1"/>
    <col min="4104" max="4104" width="13.88671875" style="208" bestFit="1" customWidth="1"/>
    <col min="4105" max="4105" width="9.33203125" style="208" bestFit="1" customWidth="1"/>
    <col min="4106" max="4106" width="46.33203125" style="208" customWidth="1"/>
    <col min="4107" max="4107" width="41" style="208" customWidth="1"/>
    <col min="4108" max="4352" width="9" style="208"/>
    <col min="4353" max="4353" width="3.44140625" style="208" bestFit="1" customWidth="1"/>
    <col min="4354" max="4354" width="22.44140625" style="208" customWidth="1"/>
    <col min="4355" max="4355" width="20.109375" style="208" customWidth="1"/>
    <col min="4356" max="4356" width="1.6640625" style="208" customWidth="1"/>
    <col min="4357" max="4357" width="25.109375" style="208" customWidth="1"/>
    <col min="4358" max="4358" width="25.44140625" style="208" customWidth="1"/>
    <col min="4359" max="4359" width="8.44140625" style="208" customWidth="1"/>
    <col min="4360" max="4360" width="13.88671875" style="208" bestFit="1" customWidth="1"/>
    <col min="4361" max="4361" width="9.33203125" style="208" bestFit="1" customWidth="1"/>
    <col min="4362" max="4362" width="46.33203125" style="208" customWidth="1"/>
    <col min="4363" max="4363" width="41" style="208" customWidth="1"/>
    <col min="4364" max="4608" width="9" style="208"/>
    <col min="4609" max="4609" width="3.44140625" style="208" bestFit="1" customWidth="1"/>
    <col min="4610" max="4610" width="22.44140625" style="208" customWidth="1"/>
    <col min="4611" max="4611" width="20.109375" style="208" customWidth="1"/>
    <col min="4612" max="4612" width="1.6640625" style="208" customWidth="1"/>
    <col min="4613" max="4613" width="25.109375" style="208" customWidth="1"/>
    <col min="4614" max="4614" width="25.44140625" style="208" customWidth="1"/>
    <col min="4615" max="4615" width="8.44140625" style="208" customWidth="1"/>
    <col min="4616" max="4616" width="13.88671875" style="208" bestFit="1" customWidth="1"/>
    <col min="4617" max="4617" width="9.33203125" style="208" bestFit="1" customWidth="1"/>
    <col min="4618" max="4618" width="46.33203125" style="208" customWidth="1"/>
    <col min="4619" max="4619" width="41" style="208" customWidth="1"/>
    <col min="4620" max="4864" width="9" style="208"/>
    <col min="4865" max="4865" width="3.44140625" style="208" bestFit="1" customWidth="1"/>
    <col min="4866" max="4866" width="22.44140625" style="208" customWidth="1"/>
    <col min="4867" max="4867" width="20.109375" style="208" customWidth="1"/>
    <col min="4868" max="4868" width="1.6640625" style="208" customWidth="1"/>
    <col min="4869" max="4869" width="25.109375" style="208" customWidth="1"/>
    <col min="4870" max="4870" width="25.44140625" style="208" customWidth="1"/>
    <col min="4871" max="4871" width="8.44140625" style="208" customWidth="1"/>
    <col min="4872" max="4872" width="13.88671875" style="208" bestFit="1" customWidth="1"/>
    <col min="4873" max="4873" width="9.33203125" style="208" bestFit="1" customWidth="1"/>
    <col min="4874" max="4874" width="46.33203125" style="208" customWidth="1"/>
    <col min="4875" max="4875" width="41" style="208" customWidth="1"/>
    <col min="4876" max="5120" width="9" style="208"/>
    <col min="5121" max="5121" width="3.44140625" style="208" bestFit="1" customWidth="1"/>
    <col min="5122" max="5122" width="22.44140625" style="208" customWidth="1"/>
    <col min="5123" max="5123" width="20.109375" style="208" customWidth="1"/>
    <col min="5124" max="5124" width="1.6640625" style="208" customWidth="1"/>
    <col min="5125" max="5125" width="25.109375" style="208" customWidth="1"/>
    <col min="5126" max="5126" width="25.44140625" style="208" customWidth="1"/>
    <col min="5127" max="5127" width="8.44140625" style="208" customWidth="1"/>
    <col min="5128" max="5128" width="13.88671875" style="208" bestFit="1" customWidth="1"/>
    <col min="5129" max="5129" width="9.33203125" style="208" bestFit="1" customWidth="1"/>
    <col min="5130" max="5130" width="46.33203125" style="208" customWidth="1"/>
    <col min="5131" max="5131" width="41" style="208" customWidth="1"/>
    <col min="5132" max="5376" width="9" style="208"/>
    <col min="5377" max="5377" width="3.44140625" style="208" bestFit="1" customWidth="1"/>
    <col min="5378" max="5378" width="22.44140625" style="208" customWidth="1"/>
    <col min="5379" max="5379" width="20.109375" style="208" customWidth="1"/>
    <col min="5380" max="5380" width="1.6640625" style="208" customWidth="1"/>
    <col min="5381" max="5381" width="25.109375" style="208" customWidth="1"/>
    <col min="5382" max="5382" width="25.44140625" style="208" customWidth="1"/>
    <col min="5383" max="5383" width="8.44140625" style="208" customWidth="1"/>
    <col min="5384" max="5384" width="13.88671875" style="208" bestFit="1" customWidth="1"/>
    <col min="5385" max="5385" width="9.33203125" style="208" bestFit="1" customWidth="1"/>
    <col min="5386" max="5386" width="46.33203125" style="208" customWidth="1"/>
    <col min="5387" max="5387" width="41" style="208" customWidth="1"/>
    <col min="5388" max="5632" width="9" style="208"/>
    <col min="5633" max="5633" width="3.44140625" style="208" bestFit="1" customWidth="1"/>
    <col min="5634" max="5634" width="22.44140625" style="208" customWidth="1"/>
    <col min="5635" max="5635" width="20.109375" style="208" customWidth="1"/>
    <col min="5636" max="5636" width="1.6640625" style="208" customWidth="1"/>
    <col min="5637" max="5637" width="25.109375" style="208" customWidth="1"/>
    <col min="5638" max="5638" width="25.44140625" style="208" customWidth="1"/>
    <col min="5639" max="5639" width="8.44140625" style="208" customWidth="1"/>
    <col min="5640" max="5640" width="13.88671875" style="208" bestFit="1" customWidth="1"/>
    <col min="5641" max="5641" width="9.33203125" style="208" bestFit="1" customWidth="1"/>
    <col min="5642" max="5642" width="46.33203125" style="208" customWidth="1"/>
    <col min="5643" max="5643" width="41" style="208" customWidth="1"/>
    <col min="5644" max="5888" width="9" style="208"/>
    <col min="5889" max="5889" width="3.44140625" style="208" bestFit="1" customWidth="1"/>
    <col min="5890" max="5890" width="22.44140625" style="208" customWidth="1"/>
    <col min="5891" max="5891" width="20.109375" style="208" customWidth="1"/>
    <col min="5892" max="5892" width="1.6640625" style="208" customWidth="1"/>
    <col min="5893" max="5893" width="25.109375" style="208" customWidth="1"/>
    <col min="5894" max="5894" width="25.44140625" style="208" customWidth="1"/>
    <col min="5895" max="5895" width="8.44140625" style="208" customWidth="1"/>
    <col min="5896" max="5896" width="13.88671875" style="208" bestFit="1" customWidth="1"/>
    <col min="5897" max="5897" width="9.33203125" style="208" bestFit="1" customWidth="1"/>
    <col min="5898" max="5898" width="46.33203125" style="208" customWidth="1"/>
    <col min="5899" max="5899" width="41" style="208" customWidth="1"/>
    <col min="5900" max="6144" width="9" style="208"/>
    <col min="6145" max="6145" width="3.44140625" style="208" bestFit="1" customWidth="1"/>
    <col min="6146" max="6146" width="22.44140625" style="208" customWidth="1"/>
    <col min="6147" max="6147" width="20.109375" style="208" customWidth="1"/>
    <col min="6148" max="6148" width="1.6640625" style="208" customWidth="1"/>
    <col min="6149" max="6149" width="25.109375" style="208" customWidth="1"/>
    <col min="6150" max="6150" width="25.44140625" style="208" customWidth="1"/>
    <col min="6151" max="6151" width="8.44140625" style="208" customWidth="1"/>
    <col min="6152" max="6152" width="13.88671875" style="208" bestFit="1" customWidth="1"/>
    <col min="6153" max="6153" width="9.33203125" style="208" bestFit="1" customWidth="1"/>
    <col min="6154" max="6154" width="46.33203125" style="208" customWidth="1"/>
    <col min="6155" max="6155" width="41" style="208" customWidth="1"/>
    <col min="6156" max="6400" width="9" style="208"/>
    <col min="6401" max="6401" width="3.44140625" style="208" bestFit="1" customWidth="1"/>
    <col min="6402" max="6402" width="22.44140625" style="208" customWidth="1"/>
    <col min="6403" max="6403" width="20.109375" style="208" customWidth="1"/>
    <col min="6404" max="6404" width="1.6640625" style="208" customWidth="1"/>
    <col min="6405" max="6405" width="25.109375" style="208" customWidth="1"/>
    <col min="6406" max="6406" width="25.44140625" style="208" customWidth="1"/>
    <col min="6407" max="6407" width="8.44140625" style="208" customWidth="1"/>
    <col min="6408" max="6408" width="13.88671875" style="208" bestFit="1" customWidth="1"/>
    <col min="6409" max="6409" width="9.33203125" style="208" bestFit="1" customWidth="1"/>
    <col min="6410" max="6410" width="46.33203125" style="208" customWidth="1"/>
    <col min="6411" max="6411" width="41" style="208" customWidth="1"/>
    <col min="6412" max="6656" width="9" style="208"/>
    <col min="6657" max="6657" width="3.44140625" style="208" bestFit="1" customWidth="1"/>
    <col min="6658" max="6658" width="22.44140625" style="208" customWidth="1"/>
    <col min="6659" max="6659" width="20.109375" style="208" customWidth="1"/>
    <col min="6660" max="6660" width="1.6640625" style="208" customWidth="1"/>
    <col min="6661" max="6661" width="25.109375" style="208" customWidth="1"/>
    <col min="6662" max="6662" width="25.44140625" style="208" customWidth="1"/>
    <col min="6663" max="6663" width="8.44140625" style="208" customWidth="1"/>
    <col min="6664" max="6664" width="13.88671875" style="208" bestFit="1" customWidth="1"/>
    <col min="6665" max="6665" width="9.33203125" style="208" bestFit="1" customWidth="1"/>
    <col min="6666" max="6666" width="46.33203125" style="208" customWidth="1"/>
    <col min="6667" max="6667" width="41" style="208" customWidth="1"/>
    <col min="6668" max="6912" width="9" style="208"/>
    <col min="6913" max="6913" width="3.44140625" style="208" bestFit="1" customWidth="1"/>
    <col min="6914" max="6914" width="22.44140625" style="208" customWidth="1"/>
    <col min="6915" max="6915" width="20.109375" style="208" customWidth="1"/>
    <col min="6916" max="6916" width="1.6640625" style="208" customWidth="1"/>
    <col min="6917" max="6917" width="25.109375" style="208" customWidth="1"/>
    <col min="6918" max="6918" width="25.44140625" style="208" customWidth="1"/>
    <col min="6919" max="6919" width="8.44140625" style="208" customWidth="1"/>
    <col min="6920" max="6920" width="13.88671875" style="208" bestFit="1" customWidth="1"/>
    <col min="6921" max="6921" width="9.33203125" style="208" bestFit="1" customWidth="1"/>
    <col min="6922" max="6922" width="46.33203125" style="208" customWidth="1"/>
    <col min="6923" max="6923" width="41" style="208" customWidth="1"/>
    <col min="6924" max="7168" width="9" style="208"/>
    <col min="7169" max="7169" width="3.44140625" style="208" bestFit="1" customWidth="1"/>
    <col min="7170" max="7170" width="22.44140625" style="208" customWidth="1"/>
    <col min="7171" max="7171" width="20.109375" style="208" customWidth="1"/>
    <col min="7172" max="7172" width="1.6640625" style="208" customWidth="1"/>
    <col min="7173" max="7173" width="25.109375" style="208" customWidth="1"/>
    <col min="7174" max="7174" width="25.44140625" style="208" customWidth="1"/>
    <col min="7175" max="7175" width="8.44140625" style="208" customWidth="1"/>
    <col min="7176" max="7176" width="13.88671875" style="208" bestFit="1" customWidth="1"/>
    <col min="7177" max="7177" width="9.33203125" style="208" bestFit="1" customWidth="1"/>
    <col min="7178" max="7178" width="46.33203125" style="208" customWidth="1"/>
    <col min="7179" max="7179" width="41" style="208" customWidth="1"/>
    <col min="7180" max="7424" width="9" style="208"/>
    <col min="7425" max="7425" width="3.44140625" style="208" bestFit="1" customWidth="1"/>
    <col min="7426" max="7426" width="22.44140625" style="208" customWidth="1"/>
    <col min="7427" max="7427" width="20.109375" style="208" customWidth="1"/>
    <col min="7428" max="7428" width="1.6640625" style="208" customWidth="1"/>
    <col min="7429" max="7429" width="25.109375" style="208" customWidth="1"/>
    <col min="7430" max="7430" width="25.44140625" style="208" customWidth="1"/>
    <col min="7431" max="7431" width="8.44140625" style="208" customWidth="1"/>
    <col min="7432" max="7432" width="13.88671875" style="208" bestFit="1" customWidth="1"/>
    <col min="7433" max="7433" width="9.33203125" style="208" bestFit="1" customWidth="1"/>
    <col min="7434" max="7434" width="46.33203125" style="208" customWidth="1"/>
    <col min="7435" max="7435" width="41" style="208" customWidth="1"/>
    <col min="7436" max="7680" width="9" style="208"/>
    <col min="7681" max="7681" width="3.44140625" style="208" bestFit="1" customWidth="1"/>
    <col min="7682" max="7682" width="22.44140625" style="208" customWidth="1"/>
    <col min="7683" max="7683" width="20.109375" style="208" customWidth="1"/>
    <col min="7684" max="7684" width="1.6640625" style="208" customWidth="1"/>
    <col min="7685" max="7685" width="25.109375" style="208" customWidth="1"/>
    <col min="7686" max="7686" width="25.44140625" style="208" customWidth="1"/>
    <col min="7687" max="7687" width="8.44140625" style="208" customWidth="1"/>
    <col min="7688" max="7688" width="13.88671875" style="208" bestFit="1" customWidth="1"/>
    <col min="7689" max="7689" width="9.33203125" style="208" bestFit="1" customWidth="1"/>
    <col min="7690" max="7690" width="46.33203125" style="208" customWidth="1"/>
    <col min="7691" max="7691" width="41" style="208" customWidth="1"/>
    <col min="7692" max="7936" width="9" style="208"/>
    <col min="7937" max="7937" width="3.44140625" style="208" bestFit="1" customWidth="1"/>
    <col min="7938" max="7938" width="22.44140625" style="208" customWidth="1"/>
    <col min="7939" max="7939" width="20.109375" style="208" customWidth="1"/>
    <col min="7940" max="7940" width="1.6640625" style="208" customWidth="1"/>
    <col min="7941" max="7941" width="25.109375" style="208" customWidth="1"/>
    <col min="7942" max="7942" width="25.44140625" style="208" customWidth="1"/>
    <col min="7943" max="7943" width="8.44140625" style="208" customWidth="1"/>
    <col min="7944" max="7944" width="13.88671875" style="208" bestFit="1" customWidth="1"/>
    <col min="7945" max="7945" width="9.33203125" style="208" bestFit="1" customWidth="1"/>
    <col min="7946" max="7946" width="46.33203125" style="208" customWidth="1"/>
    <col min="7947" max="7947" width="41" style="208" customWidth="1"/>
    <col min="7948" max="8192" width="9" style="208"/>
    <col min="8193" max="8193" width="3.44140625" style="208" bestFit="1" customWidth="1"/>
    <col min="8194" max="8194" width="22.44140625" style="208" customWidth="1"/>
    <col min="8195" max="8195" width="20.109375" style="208" customWidth="1"/>
    <col min="8196" max="8196" width="1.6640625" style="208" customWidth="1"/>
    <col min="8197" max="8197" width="25.109375" style="208" customWidth="1"/>
    <col min="8198" max="8198" width="25.44140625" style="208" customWidth="1"/>
    <col min="8199" max="8199" width="8.44140625" style="208" customWidth="1"/>
    <col min="8200" max="8200" width="13.88671875" style="208" bestFit="1" customWidth="1"/>
    <col min="8201" max="8201" width="9.33203125" style="208" bestFit="1" customWidth="1"/>
    <col min="8202" max="8202" width="46.33203125" style="208" customWidth="1"/>
    <col min="8203" max="8203" width="41" style="208" customWidth="1"/>
    <col min="8204" max="8448" width="9" style="208"/>
    <col min="8449" max="8449" width="3.44140625" style="208" bestFit="1" customWidth="1"/>
    <col min="8450" max="8450" width="22.44140625" style="208" customWidth="1"/>
    <col min="8451" max="8451" width="20.109375" style="208" customWidth="1"/>
    <col min="8452" max="8452" width="1.6640625" style="208" customWidth="1"/>
    <col min="8453" max="8453" width="25.109375" style="208" customWidth="1"/>
    <col min="8454" max="8454" width="25.44140625" style="208" customWidth="1"/>
    <col min="8455" max="8455" width="8.44140625" style="208" customWidth="1"/>
    <col min="8456" max="8456" width="13.88671875" style="208" bestFit="1" customWidth="1"/>
    <col min="8457" max="8457" width="9.33203125" style="208" bestFit="1" customWidth="1"/>
    <col min="8458" max="8458" width="46.33203125" style="208" customWidth="1"/>
    <col min="8459" max="8459" width="41" style="208" customWidth="1"/>
    <col min="8460" max="8704" width="9" style="208"/>
    <col min="8705" max="8705" width="3.44140625" style="208" bestFit="1" customWidth="1"/>
    <col min="8706" max="8706" width="22.44140625" style="208" customWidth="1"/>
    <col min="8707" max="8707" width="20.109375" style="208" customWidth="1"/>
    <col min="8708" max="8708" width="1.6640625" style="208" customWidth="1"/>
    <col min="8709" max="8709" width="25.109375" style="208" customWidth="1"/>
    <col min="8710" max="8710" width="25.44140625" style="208" customWidth="1"/>
    <col min="8711" max="8711" width="8.44140625" style="208" customWidth="1"/>
    <col min="8712" max="8712" width="13.88671875" style="208" bestFit="1" customWidth="1"/>
    <col min="8713" max="8713" width="9.33203125" style="208" bestFit="1" customWidth="1"/>
    <col min="8714" max="8714" width="46.33203125" style="208" customWidth="1"/>
    <col min="8715" max="8715" width="41" style="208" customWidth="1"/>
    <col min="8716" max="8960" width="9" style="208"/>
    <col min="8961" max="8961" width="3.44140625" style="208" bestFit="1" customWidth="1"/>
    <col min="8962" max="8962" width="22.44140625" style="208" customWidth="1"/>
    <col min="8963" max="8963" width="20.109375" style="208" customWidth="1"/>
    <col min="8964" max="8964" width="1.6640625" style="208" customWidth="1"/>
    <col min="8965" max="8965" width="25.109375" style="208" customWidth="1"/>
    <col min="8966" max="8966" width="25.44140625" style="208" customWidth="1"/>
    <col min="8967" max="8967" width="8.44140625" style="208" customWidth="1"/>
    <col min="8968" max="8968" width="13.88671875" style="208" bestFit="1" customWidth="1"/>
    <col min="8969" max="8969" width="9.33203125" style="208" bestFit="1" customWidth="1"/>
    <col min="8970" max="8970" width="46.33203125" style="208" customWidth="1"/>
    <col min="8971" max="8971" width="41" style="208" customWidth="1"/>
    <col min="8972" max="9216" width="9" style="208"/>
    <col min="9217" max="9217" width="3.44140625" style="208" bestFit="1" customWidth="1"/>
    <col min="9218" max="9218" width="22.44140625" style="208" customWidth="1"/>
    <col min="9219" max="9219" width="20.109375" style="208" customWidth="1"/>
    <col min="9220" max="9220" width="1.6640625" style="208" customWidth="1"/>
    <col min="9221" max="9221" width="25.109375" style="208" customWidth="1"/>
    <col min="9222" max="9222" width="25.44140625" style="208" customWidth="1"/>
    <col min="9223" max="9223" width="8.44140625" style="208" customWidth="1"/>
    <col min="9224" max="9224" width="13.88671875" style="208" bestFit="1" customWidth="1"/>
    <col min="9225" max="9225" width="9.33203125" style="208" bestFit="1" customWidth="1"/>
    <col min="9226" max="9226" width="46.33203125" style="208" customWidth="1"/>
    <col min="9227" max="9227" width="41" style="208" customWidth="1"/>
    <col min="9228" max="9472" width="9" style="208"/>
    <col min="9473" max="9473" width="3.44140625" style="208" bestFit="1" customWidth="1"/>
    <col min="9474" max="9474" width="22.44140625" style="208" customWidth="1"/>
    <col min="9475" max="9475" width="20.109375" style="208" customWidth="1"/>
    <col min="9476" max="9476" width="1.6640625" style="208" customWidth="1"/>
    <col min="9477" max="9477" width="25.109375" style="208" customWidth="1"/>
    <col min="9478" max="9478" width="25.44140625" style="208" customWidth="1"/>
    <col min="9479" max="9479" width="8.44140625" style="208" customWidth="1"/>
    <col min="9480" max="9480" width="13.88671875" style="208" bestFit="1" customWidth="1"/>
    <col min="9481" max="9481" width="9.33203125" style="208" bestFit="1" customWidth="1"/>
    <col min="9482" max="9482" width="46.33203125" style="208" customWidth="1"/>
    <col min="9483" max="9483" width="41" style="208" customWidth="1"/>
    <col min="9484" max="9728" width="9" style="208"/>
    <col min="9729" max="9729" width="3.44140625" style="208" bestFit="1" customWidth="1"/>
    <col min="9730" max="9730" width="22.44140625" style="208" customWidth="1"/>
    <col min="9731" max="9731" width="20.109375" style="208" customWidth="1"/>
    <col min="9732" max="9732" width="1.6640625" style="208" customWidth="1"/>
    <col min="9733" max="9733" width="25.109375" style="208" customWidth="1"/>
    <col min="9734" max="9734" width="25.44140625" style="208" customWidth="1"/>
    <col min="9735" max="9735" width="8.44140625" style="208" customWidth="1"/>
    <col min="9736" max="9736" width="13.88671875" style="208" bestFit="1" customWidth="1"/>
    <col min="9737" max="9737" width="9.33203125" style="208" bestFit="1" customWidth="1"/>
    <col min="9738" max="9738" width="46.33203125" style="208" customWidth="1"/>
    <col min="9739" max="9739" width="41" style="208" customWidth="1"/>
    <col min="9740" max="9984" width="9" style="208"/>
    <col min="9985" max="9985" width="3.44140625" style="208" bestFit="1" customWidth="1"/>
    <col min="9986" max="9986" width="22.44140625" style="208" customWidth="1"/>
    <col min="9987" max="9987" width="20.109375" style="208" customWidth="1"/>
    <col min="9988" max="9988" width="1.6640625" style="208" customWidth="1"/>
    <col min="9989" max="9989" width="25.109375" style="208" customWidth="1"/>
    <col min="9990" max="9990" width="25.44140625" style="208" customWidth="1"/>
    <col min="9991" max="9991" width="8.44140625" style="208" customWidth="1"/>
    <col min="9992" max="9992" width="13.88671875" style="208" bestFit="1" customWidth="1"/>
    <col min="9993" max="9993" width="9.33203125" style="208" bestFit="1" customWidth="1"/>
    <col min="9994" max="9994" width="46.33203125" style="208" customWidth="1"/>
    <col min="9995" max="9995" width="41" style="208" customWidth="1"/>
    <col min="9996" max="10240" width="9" style="208"/>
    <col min="10241" max="10241" width="3.44140625" style="208" bestFit="1" customWidth="1"/>
    <col min="10242" max="10242" width="22.44140625" style="208" customWidth="1"/>
    <col min="10243" max="10243" width="20.109375" style="208" customWidth="1"/>
    <col min="10244" max="10244" width="1.6640625" style="208" customWidth="1"/>
    <col min="10245" max="10245" width="25.109375" style="208" customWidth="1"/>
    <col min="10246" max="10246" width="25.44140625" style="208" customWidth="1"/>
    <col min="10247" max="10247" width="8.44140625" style="208" customWidth="1"/>
    <col min="10248" max="10248" width="13.88671875" style="208" bestFit="1" customWidth="1"/>
    <col min="10249" max="10249" width="9.33203125" style="208" bestFit="1" customWidth="1"/>
    <col min="10250" max="10250" width="46.33203125" style="208" customWidth="1"/>
    <col min="10251" max="10251" width="41" style="208" customWidth="1"/>
    <col min="10252" max="10496" width="9" style="208"/>
    <col min="10497" max="10497" width="3.44140625" style="208" bestFit="1" customWidth="1"/>
    <col min="10498" max="10498" width="22.44140625" style="208" customWidth="1"/>
    <col min="10499" max="10499" width="20.109375" style="208" customWidth="1"/>
    <col min="10500" max="10500" width="1.6640625" style="208" customWidth="1"/>
    <col min="10501" max="10501" width="25.109375" style="208" customWidth="1"/>
    <col min="10502" max="10502" width="25.44140625" style="208" customWidth="1"/>
    <col min="10503" max="10503" width="8.44140625" style="208" customWidth="1"/>
    <col min="10504" max="10504" width="13.88671875" style="208" bestFit="1" customWidth="1"/>
    <col min="10505" max="10505" width="9.33203125" style="208" bestFit="1" customWidth="1"/>
    <col min="10506" max="10506" width="46.33203125" style="208" customWidth="1"/>
    <col min="10507" max="10507" width="41" style="208" customWidth="1"/>
    <col min="10508" max="10752" width="9" style="208"/>
    <col min="10753" max="10753" width="3.44140625" style="208" bestFit="1" customWidth="1"/>
    <col min="10754" max="10754" width="22.44140625" style="208" customWidth="1"/>
    <col min="10755" max="10755" width="20.109375" style="208" customWidth="1"/>
    <col min="10756" max="10756" width="1.6640625" style="208" customWidth="1"/>
    <col min="10757" max="10757" width="25.109375" style="208" customWidth="1"/>
    <col min="10758" max="10758" width="25.44140625" style="208" customWidth="1"/>
    <col min="10759" max="10759" width="8.44140625" style="208" customWidth="1"/>
    <col min="10760" max="10760" width="13.88671875" style="208" bestFit="1" customWidth="1"/>
    <col min="10761" max="10761" width="9.33203125" style="208" bestFit="1" customWidth="1"/>
    <col min="10762" max="10762" width="46.33203125" style="208" customWidth="1"/>
    <col min="10763" max="10763" width="41" style="208" customWidth="1"/>
    <col min="10764" max="11008" width="9" style="208"/>
    <col min="11009" max="11009" width="3.44140625" style="208" bestFit="1" customWidth="1"/>
    <col min="11010" max="11010" width="22.44140625" style="208" customWidth="1"/>
    <col min="11011" max="11011" width="20.109375" style="208" customWidth="1"/>
    <col min="11012" max="11012" width="1.6640625" style="208" customWidth="1"/>
    <col min="11013" max="11013" width="25.109375" style="208" customWidth="1"/>
    <col min="11014" max="11014" width="25.44140625" style="208" customWidth="1"/>
    <col min="11015" max="11015" width="8.44140625" style="208" customWidth="1"/>
    <col min="11016" max="11016" width="13.88671875" style="208" bestFit="1" customWidth="1"/>
    <col min="11017" max="11017" width="9.33203125" style="208" bestFit="1" customWidth="1"/>
    <col min="11018" max="11018" width="46.33203125" style="208" customWidth="1"/>
    <col min="11019" max="11019" width="41" style="208" customWidth="1"/>
    <col min="11020" max="11264" width="9" style="208"/>
    <col min="11265" max="11265" width="3.44140625" style="208" bestFit="1" customWidth="1"/>
    <col min="11266" max="11266" width="22.44140625" style="208" customWidth="1"/>
    <col min="11267" max="11267" width="20.109375" style="208" customWidth="1"/>
    <col min="11268" max="11268" width="1.6640625" style="208" customWidth="1"/>
    <col min="11269" max="11269" width="25.109375" style="208" customWidth="1"/>
    <col min="11270" max="11270" width="25.44140625" style="208" customWidth="1"/>
    <col min="11271" max="11271" width="8.44140625" style="208" customWidth="1"/>
    <col min="11272" max="11272" width="13.88671875" style="208" bestFit="1" customWidth="1"/>
    <col min="11273" max="11273" width="9.33203125" style="208" bestFit="1" customWidth="1"/>
    <col min="11274" max="11274" width="46.33203125" style="208" customWidth="1"/>
    <col min="11275" max="11275" width="41" style="208" customWidth="1"/>
    <col min="11276" max="11520" width="9" style="208"/>
    <col min="11521" max="11521" width="3.44140625" style="208" bestFit="1" customWidth="1"/>
    <col min="11522" max="11522" width="22.44140625" style="208" customWidth="1"/>
    <col min="11523" max="11523" width="20.109375" style="208" customWidth="1"/>
    <col min="11524" max="11524" width="1.6640625" style="208" customWidth="1"/>
    <col min="11525" max="11525" width="25.109375" style="208" customWidth="1"/>
    <col min="11526" max="11526" width="25.44140625" style="208" customWidth="1"/>
    <col min="11527" max="11527" width="8.44140625" style="208" customWidth="1"/>
    <col min="11528" max="11528" width="13.88671875" style="208" bestFit="1" customWidth="1"/>
    <col min="11529" max="11529" width="9.33203125" style="208" bestFit="1" customWidth="1"/>
    <col min="11530" max="11530" width="46.33203125" style="208" customWidth="1"/>
    <col min="11531" max="11531" width="41" style="208" customWidth="1"/>
    <col min="11532" max="11776" width="9" style="208"/>
    <col min="11777" max="11777" width="3.44140625" style="208" bestFit="1" customWidth="1"/>
    <col min="11778" max="11778" width="22.44140625" style="208" customWidth="1"/>
    <col min="11779" max="11779" width="20.109375" style="208" customWidth="1"/>
    <col min="11780" max="11780" width="1.6640625" style="208" customWidth="1"/>
    <col min="11781" max="11781" width="25.109375" style="208" customWidth="1"/>
    <col min="11782" max="11782" width="25.44140625" style="208" customWidth="1"/>
    <col min="11783" max="11783" width="8.44140625" style="208" customWidth="1"/>
    <col min="11784" max="11784" width="13.88671875" style="208" bestFit="1" customWidth="1"/>
    <col min="11785" max="11785" width="9.33203125" style="208" bestFit="1" customWidth="1"/>
    <col min="11786" max="11786" width="46.33203125" style="208" customWidth="1"/>
    <col min="11787" max="11787" width="41" style="208" customWidth="1"/>
    <col min="11788" max="12032" width="9" style="208"/>
    <col min="12033" max="12033" width="3.44140625" style="208" bestFit="1" customWidth="1"/>
    <col min="12034" max="12034" width="22.44140625" style="208" customWidth="1"/>
    <col min="12035" max="12035" width="20.109375" style="208" customWidth="1"/>
    <col min="12036" max="12036" width="1.6640625" style="208" customWidth="1"/>
    <col min="12037" max="12037" width="25.109375" style="208" customWidth="1"/>
    <col min="12038" max="12038" width="25.44140625" style="208" customWidth="1"/>
    <col min="12039" max="12039" width="8.44140625" style="208" customWidth="1"/>
    <col min="12040" max="12040" width="13.88671875" style="208" bestFit="1" customWidth="1"/>
    <col min="12041" max="12041" width="9.33203125" style="208" bestFit="1" customWidth="1"/>
    <col min="12042" max="12042" width="46.33203125" style="208" customWidth="1"/>
    <col min="12043" max="12043" width="41" style="208" customWidth="1"/>
    <col min="12044" max="12288" width="9" style="208"/>
    <col min="12289" max="12289" width="3.44140625" style="208" bestFit="1" customWidth="1"/>
    <col min="12290" max="12290" width="22.44140625" style="208" customWidth="1"/>
    <col min="12291" max="12291" width="20.109375" style="208" customWidth="1"/>
    <col min="12292" max="12292" width="1.6640625" style="208" customWidth="1"/>
    <col min="12293" max="12293" width="25.109375" style="208" customWidth="1"/>
    <col min="12294" max="12294" width="25.44140625" style="208" customWidth="1"/>
    <col min="12295" max="12295" width="8.44140625" style="208" customWidth="1"/>
    <col min="12296" max="12296" width="13.88671875" style="208" bestFit="1" customWidth="1"/>
    <col min="12297" max="12297" width="9.33203125" style="208" bestFit="1" customWidth="1"/>
    <col min="12298" max="12298" width="46.33203125" style="208" customWidth="1"/>
    <col min="12299" max="12299" width="41" style="208" customWidth="1"/>
    <col min="12300" max="12544" width="9" style="208"/>
    <col min="12545" max="12545" width="3.44140625" style="208" bestFit="1" customWidth="1"/>
    <col min="12546" max="12546" width="22.44140625" style="208" customWidth="1"/>
    <col min="12547" max="12547" width="20.109375" style="208" customWidth="1"/>
    <col min="12548" max="12548" width="1.6640625" style="208" customWidth="1"/>
    <col min="12549" max="12549" width="25.109375" style="208" customWidth="1"/>
    <col min="12550" max="12550" width="25.44140625" style="208" customWidth="1"/>
    <col min="12551" max="12551" width="8.44140625" style="208" customWidth="1"/>
    <col min="12552" max="12552" width="13.88671875" style="208" bestFit="1" customWidth="1"/>
    <col min="12553" max="12553" width="9.33203125" style="208" bestFit="1" customWidth="1"/>
    <col min="12554" max="12554" width="46.33203125" style="208" customWidth="1"/>
    <col min="12555" max="12555" width="41" style="208" customWidth="1"/>
    <col min="12556" max="12800" width="9" style="208"/>
    <col min="12801" max="12801" width="3.44140625" style="208" bestFit="1" customWidth="1"/>
    <col min="12802" max="12802" width="22.44140625" style="208" customWidth="1"/>
    <col min="12803" max="12803" width="20.109375" style="208" customWidth="1"/>
    <col min="12804" max="12804" width="1.6640625" style="208" customWidth="1"/>
    <col min="12805" max="12805" width="25.109375" style="208" customWidth="1"/>
    <col min="12806" max="12806" width="25.44140625" style="208" customWidth="1"/>
    <col min="12807" max="12807" width="8.44140625" style="208" customWidth="1"/>
    <col min="12808" max="12808" width="13.88671875" style="208" bestFit="1" customWidth="1"/>
    <col min="12809" max="12809" width="9.33203125" style="208" bestFit="1" customWidth="1"/>
    <col min="12810" max="12810" width="46.33203125" style="208" customWidth="1"/>
    <col min="12811" max="12811" width="41" style="208" customWidth="1"/>
    <col min="12812" max="13056" width="9" style="208"/>
    <col min="13057" max="13057" width="3.44140625" style="208" bestFit="1" customWidth="1"/>
    <col min="13058" max="13058" width="22.44140625" style="208" customWidth="1"/>
    <col min="13059" max="13059" width="20.109375" style="208" customWidth="1"/>
    <col min="13060" max="13060" width="1.6640625" style="208" customWidth="1"/>
    <col min="13061" max="13061" width="25.109375" style="208" customWidth="1"/>
    <col min="13062" max="13062" width="25.44140625" style="208" customWidth="1"/>
    <col min="13063" max="13063" width="8.44140625" style="208" customWidth="1"/>
    <col min="13064" max="13064" width="13.88671875" style="208" bestFit="1" customWidth="1"/>
    <col min="13065" max="13065" width="9.33203125" style="208" bestFit="1" customWidth="1"/>
    <col min="13066" max="13066" width="46.33203125" style="208" customWidth="1"/>
    <col min="13067" max="13067" width="41" style="208" customWidth="1"/>
    <col min="13068" max="13312" width="9" style="208"/>
    <col min="13313" max="13313" width="3.44140625" style="208" bestFit="1" customWidth="1"/>
    <col min="13314" max="13314" width="22.44140625" style="208" customWidth="1"/>
    <col min="13315" max="13315" width="20.109375" style="208" customWidth="1"/>
    <col min="13316" max="13316" width="1.6640625" style="208" customWidth="1"/>
    <col min="13317" max="13317" width="25.109375" style="208" customWidth="1"/>
    <col min="13318" max="13318" width="25.44140625" style="208" customWidth="1"/>
    <col min="13319" max="13319" width="8.44140625" style="208" customWidth="1"/>
    <col min="13320" max="13320" width="13.88671875" style="208" bestFit="1" customWidth="1"/>
    <col min="13321" max="13321" width="9.33203125" style="208" bestFit="1" customWidth="1"/>
    <col min="13322" max="13322" width="46.33203125" style="208" customWidth="1"/>
    <col min="13323" max="13323" width="41" style="208" customWidth="1"/>
    <col min="13324" max="13568" width="9" style="208"/>
    <col min="13569" max="13569" width="3.44140625" style="208" bestFit="1" customWidth="1"/>
    <col min="13570" max="13570" width="22.44140625" style="208" customWidth="1"/>
    <col min="13571" max="13571" width="20.109375" style="208" customWidth="1"/>
    <col min="13572" max="13572" width="1.6640625" style="208" customWidth="1"/>
    <col min="13573" max="13573" width="25.109375" style="208" customWidth="1"/>
    <col min="13574" max="13574" width="25.44140625" style="208" customWidth="1"/>
    <col min="13575" max="13575" width="8.44140625" style="208" customWidth="1"/>
    <col min="13576" max="13576" width="13.88671875" style="208" bestFit="1" customWidth="1"/>
    <col min="13577" max="13577" width="9.33203125" style="208" bestFit="1" customWidth="1"/>
    <col min="13578" max="13578" width="46.33203125" style="208" customWidth="1"/>
    <col min="13579" max="13579" width="41" style="208" customWidth="1"/>
    <col min="13580" max="13824" width="9" style="208"/>
    <col min="13825" max="13825" width="3.44140625" style="208" bestFit="1" customWidth="1"/>
    <col min="13826" max="13826" width="22.44140625" style="208" customWidth="1"/>
    <col min="13827" max="13827" width="20.109375" style="208" customWidth="1"/>
    <col min="13828" max="13828" width="1.6640625" style="208" customWidth="1"/>
    <col min="13829" max="13829" width="25.109375" style="208" customWidth="1"/>
    <col min="13830" max="13830" width="25.44140625" style="208" customWidth="1"/>
    <col min="13831" max="13831" width="8.44140625" style="208" customWidth="1"/>
    <col min="13832" max="13832" width="13.88671875" style="208" bestFit="1" customWidth="1"/>
    <col min="13833" max="13833" width="9.33203125" style="208" bestFit="1" customWidth="1"/>
    <col min="13834" max="13834" width="46.33203125" style="208" customWidth="1"/>
    <col min="13835" max="13835" width="41" style="208" customWidth="1"/>
    <col min="13836" max="14080" width="9" style="208"/>
    <col min="14081" max="14081" width="3.44140625" style="208" bestFit="1" customWidth="1"/>
    <col min="14082" max="14082" width="22.44140625" style="208" customWidth="1"/>
    <col min="14083" max="14083" width="20.109375" style="208" customWidth="1"/>
    <col min="14084" max="14084" width="1.6640625" style="208" customWidth="1"/>
    <col min="14085" max="14085" width="25.109375" style="208" customWidth="1"/>
    <col min="14086" max="14086" width="25.44140625" style="208" customWidth="1"/>
    <col min="14087" max="14087" width="8.44140625" style="208" customWidth="1"/>
    <col min="14088" max="14088" width="13.88671875" style="208" bestFit="1" customWidth="1"/>
    <col min="14089" max="14089" width="9.33203125" style="208" bestFit="1" customWidth="1"/>
    <col min="14090" max="14090" width="46.33203125" style="208" customWidth="1"/>
    <col min="14091" max="14091" width="41" style="208" customWidth="1"/>
    <col min="14092" max="14336" width="9" style="208"/>
    <col min="14337" max="14337" width="3.44140625" style="208" bestFit="1" customWidth="1"/>
    <col min="14338" max="14338" width="22.44140625" style="208" customWidth="1"/>
    <col min="14339" max="14339" width="20.109375" style="208" customWidth="1"/>
    <col min="14340" max="14340" width="1.6640625" style="208" customWidth="1"/>
    <col min="14341" max="14341" width="25.109375" style="208" customWidth="1"/>
    <col min="14342" max="14342" width="25.44140625" style="208" customWidth="1"/>
    <col min="14343" max="14343" width="8.44140625" style="208" customWidth="1"/>
    <col min="14344" max="14344" width="13.88671875" style="208" bestFit="1" customWidth="1"/>
    <col min="14345" max="14345" width="9.33203125" style="208" bestFit="1" customWidth="1"/>
    <col min="14346" max="14346" width="46.33203125" style="208" customWidth="1"/>
    <col min="14347" max="14347" width="41" style="208" customWidth="1"/>
    <col min="14348" max="14592" width="9" style="208"/>
    <col min="14593" max="14593" width="3.44140625" style="208" bestFit="1" customWidth="1"/>
    <col min="14594" max="14594" width="22.44140625" style="208" customWidth="1"/>
    <col min="14595" max="14595" width="20.109375" style="208" customWidth="1"/>
    <col min="14596" max="14596" width="1.6640625" style="208" customWidth="1"/>
    <col min="14597" max="14597" width="25.109375" style="208" customWidth="1"/>
    <col min="14598" max="14598" width="25.44140625" style="208" customWidth="1"/>
    <col min="14599" max="14599" width="8.44140625" style="208" customWidth="1"/>
    <col min="14600" max="14600" width="13.88671875" style="208" bestFit="1" customWidth="1"/>
    <col min="14601" max="14601" width="9.33203125" style="208" bestFit="1" customWidth="1"/>
    <col min="14602" max="14602" width="46.33203125" style="208" customWidth="1"/>
    <col min="14603" max="14603" width="41" style="208" customWidth="1"/>
    <col min="14604" max="14848" width="9" style="208"/>
    <col min="14849" max="14849" width="3.44140625" style="208" bestFit="1" customWidth="1"/>
    <col min="14850" max="14850" width="22.44140625" style="208" customWidth="1"/>
    <col min="14851" max="14851" width="20.109375" style="208" customWidth="1"/>
    <col min="14852" max="14852" width="1.6640625" style="208" customWidth="1"/>
    <col min="14853" max="14853" width="25.109375" style="208" customWidth="1"/>
    <col min="14854" max="14854" width="25.44140625" style="208" customWidth="1"/>
    <col min="14855" max="14855" width="8.44140625" style="208" customWidth="1"/>
    <col min="14856" max="14856" width="13.88671875" style="208" bestFit="1" customWidth="1"/>
    <col min="14857" max="14857" width="9.33203125" style="208" bestFit="1" customWidth="1"/>
    <col min="14858" max="14858" width="46.33203125" style="208" customWidth="1"/>
    <col min="14859" max="14859" width="41" style="208" customWidth="1"/>
    <col min="14860" max="15104" width="9" style="208"/>
    <col min="15105" max="15105" width="3.44140625" style="208" bestFit="1" customWidth="1"/>
    <col min="15106" max="15106" width="22.44140625" style="208" customWidth="1"/>
    <col min="15107" max="15107" width="20.109375" style="208" customWidth="1"/>
    <col min="15108" max="15108" width="1.6640625" style="208" customWidth="1"/>
    <col min="15109" max="15109" width="25.109375" style="208" customWidth="1"/>
    <col min="15110" max="15110" width="25.44140625" style="208" customWidth="1"/>
    <col min="15111" max="15111" width="8.44140625" style="208" customWidth="1"/>
    <col min="15112" max="15112" width="13.88671875" style="208" bestFit="1" customWidth="1"/>
    <col min="15113" max="15113" width="9.33203125" style="208" bestFit="1" customWidth="1"/>
    <col min="15114" max="15114" width="46.33203125" style="208" customWidth="1"/>
    <col min="15115" max="15115" width="41" style="208" customWidth="1"/>
    <col min="15116" max="15360" width="9" style="208"/>
    <col min="15361" max="15361" width="3.44140625" style="208" bestFit="1" customWidth="1"/>
    <col min="15362" max="15362" width="22.44140625" style="208" customWidth="1"/>
    <col min="15363" max="15363" width="20.109375" style="208" customWidth="1"/>
    <col min="15364" max="15364" width="1.6640625" style="208" customWidth="1"/>
    <col min="15365" max="15365" width="25.109375" style="208" customWidth="1"/>
    <col min="15366" max="15366" width="25.44140625" style="208" customWidth="1"/>
    <col min="15367" max="15367" width="8.44140625" style="208" customWidth="1"/>
    <col min="15368" max="15368" width="13.88671875" style="208" bestFit="1" customWidth="1"/>
    <col min="15369" max="15369" width="9.33203125" style="208" bestFit="1" customWidth="1"/>
    <col min="15370" max="15370" width="46.33203125" style="208" customWidth="1"/>
    <col min="15371" max="15371" width="41" style="208" customWidth="1"/>
    <col min="15372" max="15616" width="9" style="208"/>
    <col min="15617" max="15617" width="3.44140625" style="208" bestFit="1" customWidth="1"/>
    <col min="15618" max="15618" width="22.44140625" style="208" customWidth="1"/>
    <col min="15619" max="15619" width="20.109375" style="208" customWidth="1"/>
    <col min="15620" max="15620" width="1.6640625" style="208" customWidth="1"/>
    <col min="15621" max="15621" width="25.109375" style="208" customWidth="1"/>
    <col min="15622" max="15622" width="25.44140625" style="208" customWidth="1"/>
    <col min="15623" max="15623" width="8.44140625" style="208" customWidth="1"/>
    <col min="15624" max="15624" width="13.88671875" style="208" bestFit="1" customWidth="1"/>
    <col min="15625" max="15625" width="9.33203125" style="208" bestFit="1" customWidth="1"/>
    <col min="15626" max="15626" width="46.33203125" style="208" customWidth="1"/>
    <col min="15627" max="15627" width="41" style="208" customWidth="1"/>
    <col min="15628" max="15872" width="9" style="208"/>
    <col min="15873" max="15873" width="3.44140625" style="208" bestFit="1" customWidth="1"/>
    <col min="15874" max="15874" width="22.44140625" style="208" customWidth="1"/>
    <col min="15875" max="15875" width="20.109375" style="208" customWidth="1"/>
    <col min="15876" max="15876" width="1.6640625" style="208" customWidth="1"/>
    <col min="15877" max="15877" width="25.109375" style="208" customWidth="1"/>
    <col min="15878" max="15878" width="25.44140625" style="208" customWidth="1"/>
    <col min="15879" max="15879" width="8.44140625" style="208" customWidth="1"/>
    <col min="15880" max="15880" width="13.88671875" style="208" bestFit="1" customWidth="1"/>
    <col min="15881" max="15881" width="9.33203125" style="208" bestFit="1" customWidth="1"/>
    <col min="15882" max="15882" width="46.33203125" style="208" customWidth="1"/>
    <col min="15883" max="15883" width="41" style="208" customWidth="1"/>
    <col min="15884" max="16128" width="9" style="208"/>
    <col min="16129" max="16129" width="3.44140625" style="208" bestFit="1" customWidth="1"/>
    <col min="16130" max="16130" width="22.44140625" style="208" customWidth="1"/>
    <col min="16131" max="16131" width="20.109375" style="208" customWidth="1"/>
    <col min="16132" max="16132" width="1.6640625" style="208" customWidth="1"/>
    <col min="16133" max="16133" width="25.109375" style="208" customWidth="1"/>
    <col min="16134" max="16134" width="25.44140625" style="208" customWidth="1"/>
    <col min="16135" max="16135" width="8.44140625" style="208" customWidth="1"/>
    <col min="16136" max="16136" width="13.88671875" style="208" bestFit="1" customWidth="1"/>
    <col min="16137" max="16137" width="9.33203125" style="208" bestFit="1" customWidth="1"/>
    <col min="16138" max="16138" width="46.33203125" style="208" customWidth="1"/>
    <col min="16139" max="16139" width="41" style="208" customWidth="1"/>
    <col min="16140" max="16384" width="9" style="208"/>
  </cols>
  <sheetData>
    <row r="1" spans="1:12" ht="14.4">
      <c r="A1" s="200"/>
      <c r="B1" s="201" t="s">
        <v>421</v>
      </c>
      <c r="C1" s="202"/>
      <c r="D1" s="203"/>
      <c r="E1" s="204"/>
      <c r="F1" s="204"/>
      <c r="G1" s="205"/>
      <c r="H1" s="206"/>
      <c r="I1" s="206"/>
      <c r="J1" s="207"/>
      <c r="K1"/>
      <c r="L1"/>
    </row>
    <row r="2" spans="1:12">
      <c r="A2" s="209"/>
      <c r="B2" s="443" t="s">
        <v>37</v>
      </c>
      <c r="C2" s="444"/>
      <c r="D2" s="210"/>
      <c r="E2" s="445" t="s">
        <v>38</v>
      </c>
      <c r="F2" s="445"/>
      <c r="G2" s="446" t="s">
        <v>39</v>
      </c>
      <c r="H2" s="446"/>
      <c r="I2" s="446"/>
      <c r="J2" s="446"/>
      <c r="K2" s="211"/>
      <c r="L2" s="212"/>
    </row>
    <row r="3" spans="1:12" ht="36">
      <c r="A3" s="200"/>
      <c r="B3" s="213" t="s">
        <v>422</v>
      </c>
      <c r="C3" s="214" t="s">
        <v>40</v>
      </c>
      <c r="D3" s="215"/>
      <c r="E3" s="216" t="s">
        <v>41</v>
      </c>
      <c r="F3" s="217" t="s">
        <v>423</v>
      </c>
      <c r="G3" s="218" t="s">
        <v>42</v>
      </c>
      <c r="H3" s="219" t="s">
        <v>43</v>
      </c>
      <c r="I3" s="219" t="s">
        <v>44</v>
      </c>
      <c r="J3" s="214" t="s">
        <v>45</v>
      </c>
      <c r="K3" s="214" t="s">
        <v>424</v>
      </c>
      <c r="L3" s="220" t="s">
        <v>425</v>
      </c>
    </row>
    <row r="4" spans="1:12" s="211" customFormat="1" ht="12" customHeight="1">
      <c r="A4" s="200">
        <v>1</v>
      </c>
      <c r="B4" s="221" t="s">
        <v>46</v>
      </c>
      <c r="C4" s="202" t="s">
        <v>46</v>
      </c>
      <c r="D4" s="203" t="s">
        <v>426</v>
      </c>
      <c r="E4" s="222" t="s">
        <v>427</v>
      </c>
      <c r="F4" s="223"/>
      <c r="G4" s="224">
        <v>100</v>
      </c>
      <c r="H4" s="206" t="s">
        <v>43</v>
      </c>
      <c r="I4" s="206" t="s">
        <v>47</v>
      </c>
      <c r="J4" s="225" t="s">
        <v>48</v>
      </c>
      <c r="K4" s="226" t="s">
        <v>428</v>
      </c>
      <c r="L4" s="220" t="s">
        <v>429</v>
      </c>
    </row>
    <row r="5" spans="1:12" ht="28.95" customHeight="1">
      <c r="A5" s="200">
        <v>2</v>
      </c>
      <c r="B5" s="221" t="s">
        <v>46</v>
      </c>
      <c r="C5" s="202" t="s">
        <v>46</v>
      </c>
      <c r="D5" s="203" t="s">
        <v>426</v>
      </c>
      <c r="E5" s="222" t="s">
        <v>430</v>
      </c>
      <c r="F5" s="223"/>
      <c r="G5" s="224">
        <v>200</v>
      </c>
      <c r="H5" s="206" t="s">
        <v>43</v>
      </c>
      <c r="I5" s="206" t="s">
        <v>47</v>
      </c>
      <c r="J5" s="225" t="s">
        <v>49</v>
      </c>
      <c r="K5" s="226" t="s">
        <v>431</v>
      </c>
      <c r="L5" s="220" t="s">
        <v>429</v>
      </c>
    </row>
    <row r="6" spans="1:12" ht="34.200000000000003">
      <c r="A6" s="200">
        <v>3</v>
      </c>
      <c r="B6" s="221" t="s">
        <v>46</v>
      </c>
      <c r="C6" s="227" t="s">
        <v>46</v>
      </c>
      <c r="D6" s="203" t="s">
        <v>426</v>
      </c>
      <c r="E6" s="222" t="s">
        <v>432</v>
      </c>
      <c r="F6" s="223"/>
      <c r="G6" s="224">
        <v>300</v>
      </c>
      <c r="H6" s="206" t="s">
        <v>43</v>
      </c>
      <c r="I6" s="206" t="s">
        <v>47</v>
      </c>
      <c r="J6" s="228" t="s">
        <v>433</v>
      </c>
      <c r="K6" s="226" t="s">
        <v>428</v>
      </c>
      <c r="L6" s="220" t="s">
        <v>429</v>
      </c>
    </row>
    <row r="7" spans="1:12" ht="91.2">
      <c r="A7" s="200"/>
      <c r="B7" s="221"/>
      <c r="C7" s="227" t="s">
        <v>434</v>
      </c>
      <c r="D7" s="203" t="s">
        <v>426</v>
      </c>
      <c r="E7" s="222" t="s">
        <v>435</v>
      </c>
      <c r="F7" s="223"/>
      <c r="G7" s="224">
        <v>1310</v>
      </c>
      <c r="H7" s="206" t="s">
        <v>43</v>
      </c>
      <c r="I7" s="206" t="s">
        <v>47</v>
      </c>
      <c r="J7" s="229" t="s">
        <v>436</v>
      </c>
      <c r="K7" s="230"/>
      <c r="L7" s="220" t="s">
        <v>437</v>
      </c>
    </row>
    <row r="8" spans="1:12" ht="14.4">
      <c r="A8" s="200"/>
      <c r="B8" s="221"/>
      <c r="C8" s="202"/>
      <c r="D8" s="203"/>
      <c r="E8" s="231"/>
      <c r="F8" s="223"/>
      <c r="G8" s="224"/>
      <c r="H8" s="206"/>
      <c r="I8" s="206"/>
      <c r="J8" s="225"/>
      <c r="K8" s="230"/>
      <c r="L8"/>
    </row>
    <row r="9" spans="1:12" ht="125.4">
      <c r="A9" s="209">
        <v>4</v>
      </c>
      <c r="B9" s="221" t="s">
        <v>438</v>
      </c>
      <c r="C9" s="227" t="s">
        <v>50</v>
      </c>
      <c r="D9" s="203" t="s">
        <v>439</v>
      </c>
      <c r="E9" s="230" t="s">
        <v>51</v>
      </c>
      <c r="F9" s="232"/>
      <c r="G9" s="224">
        <v>400</v>
      </c>
      <c r="H9" s="206" t="s">
        <v>43</v>
      </c>
      <c r="I9" s="206" t="s">
        <v>47</v>
      </c>
      <c r="J9" s="229" t="s">
        <v>52</v>
      </c>
      <c r="K9" s="230" t="s">
        <v>51</v>
      </c>
      <c r="L9"/>
    </row>
    <row r="10" spans="1:12" ht="76.2" customHeight="1">
      <c r="A10" s="209" t="s">
        <v>53</v>
      </c>
      <c r="B10" s="221" t="s">
        <v>440</v>
      </c>
      <c r="C10" s="233" t="s">
        <v>54</v>
      </c>
      <c r="D10" s="203" t="s">
        <v>439</v>
      </c>
      <c r="E10" s="230" t="s">
        <v>441</v>
      </c>
      <c r="F10" s="234"/>
      <c r="G10" s="224">
        <v>500</v>
      </c>
      <c r="H10" s="206" t="s">
        <v>43</v>
      </c>
      <c r="I10" s="206" t="s">
        <v>47</v>
      </c>
      <c r="J10" s="235" t="s">
        <v>35</v>
      </c>
      <c r="K10" s="230" t="s">
        <v>55</v>
      </c>
      <c r="L10"/>
    </row>
    <row r="11" spans="1:12" ht="87.6" customHeight="1">
      <c r="A11" s="209" t="s">
        <v>56</v>
      </c>
      <c r="B11" s="221" t="s">
        <v>442</v>
      </c>
      <c r="C11" s="227" t="s">
        <v>57</v>
      </c>
      <c r="D11" s="203" t="s">
        <v>439</v>
      </c>
      <c r="E11" s="230" t="s">
        <v>443</v>
      </c>
      <c r="F11" s="234"/>
      <c r="G11" s="224">
        <v>600</v>
      </c>
      <c r="H11" s="233" t="s">
        <v>58</v>
      </c>
      <c r="I11" s="206" t="s">
        <v>47</v>
      </c>
      <c r="J11" s="236" t="s">
        <v>59</v>
      </c>
      <c r="K11" s="230" t="s">
        <v>444</v>
      </c>
      <c r="L11"/>
    </row>
    <row r="12" spans="1:12" ht="34.799999999999997">
      <c r="A12" s="209" t="s">
        <v>60</v>
      </c>
      <c r="B12" s="237" t="s">
        <v>61</v>
      </c>
      <c r="C12" s="233" t="s">
        <v>62</v>
      </c>
      <c r="D12" s="203" t="s">
        <v>439</v>
      </c>
      <c r="E12" s="230" t="s">
        <v>63</v>
      </c>
      <c r="F12" s="238"/>
      <c r="G12" s="239">
        <v>650</v>
      </c>
      <c r="H12" s="233" t="s">
        <v>43</v>
      </c>
      <c r="I12" s="206" t="s">
        <v>47</v>
      </c>
      <c r="J12" s="233" t="s">
        <v>36</v>
      </c>
      <c r="K12" s="230" t="s">
        <v>63</v>
      </c>
      <c r="L12"/>
    </row>
    <row r="13" spans="1:12" ht="75" customHeight="1">
      <c r="A13" s="200">
        <v>6</v>
      </c>
      <c r="B13" s="221" t="s">
        <v>445</v>
      </c>
      <c r="C13" s="227" t="s">
        <v>64</v>
      </c>
      <c r="D13" s="203" t="s">
        <v>439</v>
      </c>
      <c r="E13" s="240" t="s">
        <v>65</v>
      </c>
      <c r="F13" s="241" t="s">
        <v>66</v>
      </c>
      <c r="G13" s="224">
        <v>700</v>
      </c>
      <c r="H13" s="206" t="s">
        <v>67</v>
      </c>
      <c r="I13" s="206" t="s">
        <v>47</v>
      </c>
      <c r="J13" s="207" t="s">
        <v>68</v>
      </c>
      <c r="K13" s="240" t="s">
        <v>446</v>
      </c>
      <c r="L13"/>
    </row>
    <row r="14" spans="1:12" ht="108" customHeight="1">
      <c r="A14" s="200">
        <v>7</v>
      </c>
      <c r="B14" s="221" t="s">
        <v>447</v>
      </c>
      <c r="C14" s="204" t="s">
        <v>69</v>
      </c>
      <c r="D14" s="203" t="s">
        <v>439</v>
      </c>
      <c r="E14" s="240" t="s">
        <v>70</v>
      </c>
      <c r="F14" s="242"/>
      <c r="G14" s="224">
        <v>800</v>
      </c>
      <c r="H14" s="206" t="s">
        <v>67</v>
      </c>
      <c r="I14" s="206" t="s">
        <v>47</v>
      </c>
      <c r="J14" s="206" t="s">
        <v>71</v>
      </c>
      <c r="K14" s="240" t="s">
        <v>70</v>
      </c>
      <c r="L14"/>
    </row>
    <row r="15" spans="1:12" ht="45.6">
      <c r="A15" s="200">
        <v>8</v>
      </c>
      <c r="B15" s="243" t="s">
        <v>72</v>
      </c>
      <c r="C15" s="204" t="s">
        <v>73</v>
      </c>
      <c r="D15" s="203" t="s">
        <v>439</v>
      </c>
      <c r="E15" s="244" t="s">
        <v>74</v>
      </c>
      <c r="F15" s="242"/>
      <c r="G15" s="224">
        <v>900</v>
      </c>
      <c r="H15" s="206" t="s">
        <v>67</v>
      </c>
      <c r="I15" s="206" t="s">
        <v>75</v>
      </c>
      <c r="J15" s="206" t="s">
        <v>76</v>
      </c>
      <c r="K15" s="244" t="s">
        <v>74</v>
      </c>
      <c r="L15"/>
    </row>
    <row r="16" spans="1:12" ht="22.8">
      <c r="A16" s="200">
        <v>9</v>
      </c>
      <c r="B16" s="237" t="s">
        <v>61</v>
      </c>
      <c r="C16" s="245" t="s">
        <v>61</v>
      </c>
      <c r="D16" s="246" t="s">
        <v>439</v>
      </c>
      <c r="E16" s="247" t="s">
        <v>77</v>
      </c>
      <c r="F16" s="242"/>
      <c r="G16" s="224">
        <v>850</v>
      </c>
      <c r="H16" s="206" t="s">
        <v>67</v>
      </c>
      <c r="I16" s="206" t="s">
        <v>47</v>
      </c>
      <c r="J16" s="206" t="s">
        <v>448</v>
      </c>
      <c r="K16" s="244" t="s">
        <v>77</v>
      </c>
      <c r="L16"/>
    </row>
    <row r="17" spans="1:12" ht="91.2">
      <c r="A17" s="200">
        <v>10</v>
      </c>
      <c r="B17" s="248" t="s">
        <v>449</v>
      </c>
      <c r="C17" s="249" t="s">
        <v>78</v>
      </c>
      <c r="D17" s="203" t="s">
        <v>439</v>
      </c>
      <c r="E17" s="244" t="s">
        <v>79</v>
      </c>
      <c r="F17" s="242"/>
      <c r="G17" s="239">
        <v>150</v>
      </c>
      <c r="H17" s="206" t="s">
        <v>80</v>
      </c>
      <c r="I17" s="206" t="s">
        <v>47</v>
      </c>
      <c r="J17" s="206" t="s">
        <v>81</v>
      </c>
      <c r="K17" s="244" t="s">
        <v>450</v>
      </c>
      <c r="L17"/>
    </row>
    <row r="18" spans="1:12" ht="52.95" customHeight="1">
      <c r="A18" s="200">
        <v>11</v>
      </c>
      <c r="B18" s="248" t="s">
        <v>82</v>
      </c>
      <c r="C18" s="206" t="s">
        <v>83</v>
      </c>
      <c r="D18" s="203" t="s">
        <v>439</v>
      </c>
      <c r="E18" s="244" t="s">
        <v>84</v>
      </c>
      <c r="F18" s="242" t="s">
        <v>85</v>
      </c>
      <c r="G18" s="224">
        <v>250</v>
      </c>
      <c r="H18" s="206" t="s">
        <v>67</v>
      </c>
      <c r="I18" s="206" t="s">
        <v>75</v>
      </c>
      <c r="J18" s="206" t="s">
        <v>86</v>
      </c>
      <c r="K18" s="244" t="s">
        <v>84</v>
      </c>
      <c r="L18"/>
    </row>
    <row r="19" spans="1:12" ht="46.2">
      <c r="A19" s="200">
        <v>12</v>
      </c>
      <c r="B19" s="221" t="s">
        <v>451</v>
      </c>
      <c r="C19" s="250" t="s">
        <v>87</v>
      </c>
      <c r="D19" s="203" t="s">
        <v>439</v>
      </c>
      <c r="E19" s="230" t="s">
        <v>88</v>
      </c>
      <c r="F19" s="242" t="s">
        <v>89</v>
      </c>
      <c r="G19" s="224">
        <v>450</v>
      </c>
      <c r="H19" s="206" t="s">
        <v>67</v>
      </c>
      <c r="I19" s="206" t="s">
        <v>47</v>
      </c>
      <c r="J19" s="251" t="s">
        <v>90</v>
      </c>
      <c r="K19" s="230" t="s">
        <v>452</v>
      </c>
      <c r="L19"/>
    </row>
    <row r="20" spans="1:12" ht="22.8">
      <c r="A20" s="200">
        <v>14</v>
      </c>
      <c r="B20" s="248" t="s">
        <v>91</v>
      </c>
      <c r="C20" s="250" t="s">
        <v>92</v>
      </c>
      <c r="D20" s="203" t="s">
        <v>439</v>
      </c>
      <c r="E20" s="230" t="s">
        <v>93</v>
      </c>
      <c r="F20" s="242"/>
      <c r="G20" s="239">
        <v>910</v>
      </c>
      <c r="H20" s="206" t="s">
        <v>67</v>
      </c>
      <c r="I20" s="206" t="s">
        <v>47</v>
      </c>
      <c r="J20" s="252" t="s">
        <v>94</v>
      </c>
      <c r="K20" s="230" t="s">
        <v>93</v>
      </c>
      <c r="L20"/>
    </row>
    <row r="21" spans="1:12" ht="46.2">
      <c r="A21" s="253">
        <v>15</v>
      </c>
      <c r="B21" s="221" t="s">
        <v>453</v>
      </c>
      <c r="C21" s="248" t="s">
        <v>61</v>
      </c>
      <c r="D21" s="243"/>
      <c r="E21" s="254" t="s">
        <v>95</v>
      </c>
      <c r="F21" s="255"/>
      <c r="G21" s="253">
        <v>920</v>
      </c>
      <c r="H21" s="221" t="s">
        <v>67</v>
      </c>
      <c r="I21" s="221" t="s">
        <v>47</v>
      </c>
      <c r="J21" s="243" t="s">
        <v>454</v>
      </c>
      <c r="K21" s="254" t="s">
        <v>61</v>
      </c>
      <c r="L21" s="256"/>
    </row>
    <row r="22" spans="1:12" ht="34.799999999999997">
      <c r="A22" s="253">
        <v>16</v>
      </c>
      <c r="B22" s="221" t="s">
        <v>455</v>
      </c>
      <c r="C22" s="248" t="s">
        <v>61</v>
      </c>
      <c r="D22" s="243"/>
      <c r="E22" s="254" t="s">
        <v>96</v>
      </c>
      <c r="F22" s="255"/>
      <c r="G22" s="253">
        <v>930</v>
      </c>
      <c r="H22" s="221" t="s">
        <v>97</v>
      </c>
      <c r="I22" s="221" t="s">
        <v>47</v>
      </c>
      <c r="J22" s="243" t="s">
        <v>454</v>
      </c>
      <c r="K22" s="254" t="s">
        <v>61</v>
      </c>
      <c r="L22" s="256"/>
    </row>
    <row r="23" spans="1:12" ht="34.799999999999997">
      <c r="A23" s="200">
        <v>17</v>
      </c>
      <c r="B23" s="221" t="s">
        <v>456</v>
      </c>
      <c r="C23" s="250" t="s">
        <v>98</v>
      </c>
      <c r="D23" s="203" t="s">
        <v>439</v>
      </c>
      <c r="E23" s="230" t="s">
        <v>98</v>
      </c>
      <c r="F23" s="242"/>
      <c r="G23" s="239">
        <v>940</v>
      </c>
      <c r="H23" s="206" t="s">
        <v>67</v>
      </c>
      <c r="I23" s="206" t="s">
        <v>47</v>
      </c>
      <c r="J23" s="252" t="s">
        <v>99</v>
      </c>
      <c r="K23" s="230" t="s">
        <v>98</v>
      </c>
      <c r="L23"/>
    </row>
    <row r="24" spans="1:12" ht="46.2" customHeight="1">
      <c r="A24" s="200">
        <v>18</v>
      </c>
      <c r="B24" s="237" t="s">
        <v>61</v>
      </c>
      <c r="C24" s="250" t="s">
        <v>100</v>
      </c>
      <c r="D24" s="203" t="s">
        <v>439</v>
      </c>
      <c r="E24" s="230" t="s">
        <v>101</v>
      </c>
      <c r="F24" s="242"/>
      <c r="G24" s="239">
        <v>950</v>
      </c>
      <c r="H24" s="206" t="s">
        <v>67</v>
      </c>
      <c r="I24" s="206" t="s">
        <v>47</v>
      </c>
      <c r="J24" s="252" t="s">
        <v>102</v>
      </c>
      <c r="K24" s="230" t="s">
        <v>101</v>
      </c>
      <c r="L24"/>
    </row>
    <row r="25" spans="1:12" ht="34.200000000000003">
      <c r="A25" s="200">
        <v>19</v>
      </c>
      <c r="B25" s="237" t="s">
        <v>61</v>
      </c>
      <c r="C25" s="250" t="s">
        <v>103</v>
      </c>
      <c r="D25" s="203" t="s">
        <v>439</v>
      </c>
      <c r="E25" s="257" t="s">
        <v>104</v>
      </c>
      <c r="F25" s="242"/>
      <c r="G25" s="239">
        <v>960</v>
      </c>
      <c r="H25" s="206" t="s">
        <v>67</v>
      </c>
      <c r="I25" s="206" t="s">
        <v>47</v>
      </c>
      <c r="J25" s="252" t="s">
        <v>105</v>
      </c>
      <c r="K25" s="257" t="s">
        <v>104</v>
      </c>
      <c r="L25"/>
    </row>
    <row r="27" spans="1:12" s="260" customFormat="1" ht="52.95" customHeight="1">
      <c r="A27" s="447" t="s">
        <v>106</v>
      </c>
      <c r="B27" s="448"/>
      <c r="C27" s="448"/>
      <c r="D27" s="448"/>
      <c r="E27" s="448"/>
      <c r="F27" s="448"/>
      <c r="G27" s="448"/>
      <c r="H27" s="448"/>
      <c r="I27" s="448"/>
      <c r="J27" s="448"/>
    </row>
    <row r="28" spans="1:12" ht="14.4">
      <c r="A28"/>
      <c r="B28" s="258"/>
      <c r="C28" s="258"/>
      <c r="D28"/>
      <c r="E28" s="261"/>
      <c r="F28" s="261"/>
      <c r="G28" s="258"/>
      <c r="H28" s="258"/>
      <c r="I28" s="258"/>
      <c r="J28" s="258"/>
      <c r="K28"/>
      <c r="L28"/>
    </row>
    <row r="29" spans="1:12" s="263" customFormat="1">
      <c r="A29" s="258" t="s">
        <v>107</v>
      </c>
      <c r="B29" s="258"/>
      <c r="C29" s="258"/>
      <c r="D29" s="262"/>
      <c r="E29" s="261"/>
      <c r="F29" s="261"/>
      <c r="G29" s="258"/>
      <c r="H29" s="258"/>
      <c r="I29" s="258"/>
      <c r="J29" s="258"/>
      <c r="L29" s="264"/>
    </row>
    <row r="31" spans="1:12" ht="14.4">
      <c r="A31" s="265" t="s">
        <v>108</v>
      </c>
      <c r="B31" s="266"/>
      <c r="C31" s="266"/>
      <c r="D31" s="267"/>
      <c r="E31" s="268"/>
      <c r="F31"/>
      <c r="G31"/>
      <c r="H31"/>
      <c r="I31"/>
      <c r="J31"/>
      <c r="K31"/>
      <c r="L31"/>
    </row>
    <row r="33" spans="1:10" ht="11.4">
      <c r="A33" s="449" t="s">
        <v>457</v>
      </c>
      <c r="B33" s="449"/>
      <c r="C33" s="449"/>
      <c r="D33" s="449"/>
      <c r="E33" s="449"/>
      <c r="F33" s="449"/>
      <c r="G33" s="449"/>
      <c r="H33" s="449"/>
      <c r="I33" s="449"/>
      <c r="J33" s="449"/>
    </row>
  </sheetData>
  <mergeCells count="5">
    <mergeCell ref="B2:C2"/>
    <mergeCell ref="E2:F2"/>
    <mergeCell ref="G2:J2"/>
    <mergeCell ref="A27:J27"/>
    <mergeCell ref="A33:J33"/>
  </mergeCells>
  <printOptions headings="1" gridLines="1"/>
  <pageMargins left="0.5" right="0.5" top="0.75" bottom="0.75" header="0.3" footer="0.3"/>
  <pageSetup scale="52" fitToHeight="0" orientation="landscape" r:id="rId1"/>
  <headerFooter>
    <oddHeader>&amp;L&amp;D  &amp;T&amp;C&amp;F - &amp;A&amp;R&amp;P of &amp;N</oddHeader>
    <oddFooter>&amp;C&amp;Z&amp;F</oddFooter>
  </headerFooter>
</worksheet>
</file>

<file path=xl/worksheets/sheet21.xml><?xml version="1.0" encoding="utf-8"?>
<worksheet xmlns="http://schemas.openxmlformats.org/spreadsheetml/2006/main" xmlns:r="http://schemas.openxmlformats.org/officeDocument/2006/relationships">
  <sheetPr>
    <tabColor rgb="FFFFC000"/>
    <pageSetUpPr fitToPage="1"/>
  </sheetPr>
  <dimension ref="A1:F18"/>
  <sheetViews>
    <sheetView zoomScale="90" zoomScaleNormal="90" workbookViewId="0">
      <selection activeCell="E20" sqref="E20"/>
    </sheetView>
  </sheetViews>
  <sheetFormatPr defaultColWidth="9.109375" defaultRowHeight="13.8"/>
  <cols>
    <col min="1" max="1" width="3.6640625" style="51" customWidth="1"/>
    <col min="2" max="2" width="18.33203125" style="51" customWidth="1"/>
    <col min="3" max="3" width="13.5546875" style="51" customWidth="1"/>
    <col min="4" max="4" width="30.44140625" style="51" customWidth="1"/>
    <col min="5" max="5" width="20.109375" style="51" customWidth="1"/>
    <col min="6" max="6" width="61.88671875" style="51" customWidth="1"/>
    <col min="7" max="16384" width="9.109375" style="51"/>
  </cols>
  <sheetData>
    <row r="1" spans="1:6">
      <c r="A1" s="51" t="s">
        <v>133</v>
      </c>
    </row>
    <row r="2" spans="1:6" ht="14.4" thickBot="1"/>
    <row r="3" spans="1:6">
      <c r="B3" s="456" t="s">
        <v>134</v>
      </c>
      <c r="C3" s="52" t="s">
        <v>135</v>
      </c>
      <c r="D3" s="458" t="s">
        <v>136</v>
      </c>
      <c r="E3" s="53" t="s">
        <v>135</v>
      </c>
      <c r="F3" s="54" t="s">
        <v>137</v>
      </c>
    </row>
    <row r="4" spans="1:6" ht="14.4" thickBot="1">
      <c r="B4" s="457"/>
      <c r="C4" s="55" t="s">
        <v>138</v>
      </c>
      <c r="D4" s="459"/>
      <c r="E4" s="56" t="s">
        <v>139</v>
      </c>
      <c r="F4" s="57" t="s">
        <v>140</v>
      </c>
    </row>
    <row r="5" spans="1:6" ht="14.4" thickBot="1">
      <c r="B5" s="58" t="s">
        <v>141</v>
      </c>
      <c r="C5" s="59" t="s">
        <v>142</v>
      </c>
      <c r="D5" s="60" t="s">
        <v>143</v>
      </c>
      <c r="E5" s="61" t="s">
        <v>142</v>
      </c>
      <c r="F5" s="60" t="s">
        <v>143</v>
      </c>
    </row>
    <row r="6" spans="1:6" ht="55.8" thickBot="1">
      <c r="B6" s="58" t="s">
        <v>144</v>
      </c>
      <c r="C6" s="59" t="s">
        <v>145</v>
      </c>
      <c r="D6" s="60" t="s">
        <v>146</v>
      </c>
      <c r="E6" s="61" t="s">
        <v>147</v>
      </c>
      <c r="F6" s="60" t="s">
        <v>61</v>
      </c>
    </row>
    <row r="7" spans="1:6">
      <c r="B7" s="450" t="s">
        <v>148</v>
      </c>
      <c r="C7" s="452" t="s">
        <v>149</v>
      </c>
      <c r="D7" s="450" t="s">
        <v>150</v>
      </c>
      <c r="E7" s="62" t="s">
        <v>142</v>
      </c>
      <c r="F7" s="450" t="s">
        <v>151</v>
      </c>
    </row>
    <row r="8" spans="1:6" ht="60.75" customHeight="1" thickBot="1">
      <c r="B8" s="451"/>
      <c r="C8" s="453"/>
      <c r="D8" s="451"/>
      <c r="E8" s="63" t="s">
        <v>152</v>
      </c>
      <c r="F8" s="451"/>
    </row>
    <row r="9" spans="1:6">
      <c r="B9" s="450" t="s">
        <v>153</v>
      </c>
      <c r="C9" s="452" t="s">
        <v>149</v>
      </c>
      <c r="D9" s="450" t="s">
        <v>154</v>
      </c>
      <c r="E9" s="62" t="s">
        <v>142</v>
      </c>
      <c r="F9" s="450" t="s">
        <v>155</v>
      </c>
    </row>
    <row r="10" spans="1:6" ht="45.6" customHeight="1" thickBot="1">
      <c r="B10" s="451"/>
      <c r="C10" s="453"/>
      <c r="D10" s="451"/>
      <c r="E10" s="63" t="s">
        <v>156</v>
      </c>
      <c r="F10" s="451"/>
    </row>
    <row r="11" spans="1:6" ht="27.6">
      <c r="B11" s="450" t="s">
        <v>157</v>
      </c>
      <c r="C11" s="452" t="s">
        <v>142</v>
      </c>
      <c r="D11" s="64" t="s">
        <v>158</v>
      </c>
      <c r="E11" s="454" t="s">
        <v>142</v>
      </c>
      <c r="F11" s="64" t="s">
        <v>159</v>
      </c>
    </row>
    <row r="12" spans="1:6" ht="34.5" customHeight="1" thickBot="1">
      <c r="B12" s="451"/>
      <c r="C12" s="453"/>
      <c r="D12" s="60" t="s">
        <v>160</v>
      </c>
      <c r="E12" s="455"/>
      <c r="F12" s="60" t="s">
        <v>161</v>
      </c>
    </row>
    <row r="13" spans="1:6">
      <c r="B13" s="450" t="s">
        <v>162</v>
      </c>
      <c r="C13" s="452" t="s">
        <v>147</v>
      </c>
      <c r="D13" s="450" t="s">
        <v>61</v>
      </c>
      <c r="E13" s="454" t="s">
        <v>142</v>
      </c>
      <c r="F13" s="64" t="s">
        <v>163</v>
      </c>
    </row>
    <row r="14" spans="1:6" ht="28.2" thickBot="1">
      <c r="B14" s="451"/>
      <c r="C14" s="453"/>
      <c r="D14" s="451"/>
      <c r="E14" s="455"/>
      <c r="F14" s="60" t="s">
        <v>164</v>
      </c>
    </row>
    <row r="15" spans="1:6">
      <c r="B15" s="450" t="s">
        <v>165</v>
      </c>
      <c r="C15" s="452" t="s">
        <v>147</v>
      </c>
      <c r="D15" s="450" t="s">
        <v>61</v>
      </c>
      <c r="E15" s="454" t="s">
        <v>142</v>
      </c>
      <c r="F15" s="64" t="s">
        <v>163</v>
      </c>
    </row>
    <row r="16" spans="1:6" ht="28.2" thickBot="1">
      <c r="B16" s="451"/>
      <c r="C16" s="453"/>
      <c r="D16" s="451"/>
      <c r="E16" s="455"/>
      <c r="F16" s="60" t="s">
        <v>166</v>
      </c>
    </row>
    <row r="18" spans="2:5">
      <c r="B18" s="65" t="s">
        <v>167</v>
      </c>
      <c r="C18" s="65"/>
      <c r="D18" s="65"/>
      <c r="E18" s="65"/>
    </row>
  </sheetData>
  <mergeCells count="21">
    <mergeCell ref="F7:F8"/>
    <mergeCell ref="B3:B4"/>
    <mergeCell ref="D3:D4"/>
    <mergeCell ref="B7:B8"/>
    <mergeCell ref="C7:C8"/>
    <mergeCell ref="D7:D8"/>
    <mergeCell ref="B9:B10"/>
    <mergeCell ref="C9:C10"/>
    <mergeCell ref="D9:D10"/>
    <mergeCell ref="F9:F10"/>
    <mergeCell ref="B11:B12"/>
    <mergeCell ref="C11:C12"/>
    <mergeCell ref="E11:E12"/>
    <mergeCell ref="B13:B14"/>
    <mergeCell ref="C13:C14"/>
    <mergeCell ref="D13:D14"/>
    <mergeCell ref="E13:E14"/>
    <mergeCell ref="B15:B16"/>
    <mergeCell ref="C15:C16"/>
    <mergeCell ref="D15:D16"/>
    <mergeCell ref="E15:E16"/>
  </mergeCells>
  <printOptions headings="1" gridLines="1"/>
  <pageMargins left="0.7" right="0.7" top="0.75" bottom="0.75" header="0.3" footer="0.3"/>
  <pageSetup scale="80" orientation="landscape" r:id="rId1"/>
</worksheet>
</file>

<file path=xl/worksheets/sheet22.xml><?xml version="1.0" encoding="utf-8"?>
<worksheet xmlns="http://schemas.openxmlformats.org/spreadsheetml/2006/main" xmlns:r="http://schemas.openxmlformats.org/officeDocument/2006/relationships">
  <sheetPr>
    <tabColor rgb="FFFFC000"/>
    <pageSetUpPr fitToPage="1"/>
  </sheetPr>
  <dimension ref="A1:G45"/>
  <sheetViews>
    <sheetView zoomScale="90" zoomScaleNormal="90" workbookViewId="0">
      <selection activeCell="E7" sqref="E7:E22"/>
    </sheetView>
  </sheetViews>
  <sheetFormatPr defaultRowHeight="14.4"/>
  <cols>
    <col min="1" max="1" width="4" customWidth="1"/>
    <col min="2" max="2" width="11.6640625" customWidth="1"/>
    <col min="3" max="3" width="27.5546875" customWidth="1"/>
    <col min="6" max="6" width="34.44140625" customWidth="1"/>
    <col min="7" max="7" width="53.44140625" customWidth="1"/>
  </cols>
  <sheetData>
    <row r="1" spans="1:7">
      <c r="A1" t="s">
        <v>168</v>
      </c>
    </row>
    <row r="2" spans="1:7" ht="29.25" customHeight="1">
      <c r="A2" s="470" t="s">
        <v>169</v>
      </c>
      <c r="B2" s="442"/>
      <c r="C2" s="442"/>
      <c r="D2" s="442"/>
      <c r="E2" s="442"/>
      <c r="F2" s="442"/>
      <c r="G2" s="442"/>
    </row>
    <row r="3" spans="1:7" ht="30" customHeight="1">
      <c r="A3" s="470" t="s">
        <v>170</v>
      </c>
      <c r="B3" s="442"/>
      <c r="C3" s="442"/>
      <c r="D3" s="442"/>
      <c r="E3" s="442"/>
      <c r="F3" s="442"/>
      <c r="G3" s="442"/>
    </row>
    <row r="4" spans="1:7">
      <c r="A4" s="66"/>
      <c r="B4" s="67" t="s">
        <v>171</v>
      </c>
      <c r="C4" s="68" t="s">
        <v>172</v>
      </c>
    </row>
    <row r="5" spans="1:7" ht="15" thickBot="1">
      <c r="B5" s="69"/>
    </row>
    <row r="6" spans="1:7" ht="34.5" customHeight="1" thickBot="1">
      <c r="B6" s="70" t="s">
        <v>173</v>
      </c>
      <c r="C6" s="71" t="s">
        <v>174</v>
      </c>
      <c r="D6" s="71" t="s">
        <v>175</v>
      </c>
      <c r="E6" s="71" t="s">
        <v>176</v>
      </c>
      <c r="F6" s="71" t="s">
        <v>177</v>
      </c>
      <c r="G6" s="71" t="s">
        <v>178</v>
      </c>
    </row>
    <row r="7" spans="1:7">
      <c r="B7" s="460" t="s">
        <v>179</v>
      </c>
      <c r="C7" s="460" t="s">
        <v>180</v>
      </c>
      <c r="D7" s="463" t="s">
        <v>61</v>
      </c>
      <c r="E7" s="463" t="s">
        <v>181</v>
      </c>
      <c r="F7" s="460" t="s">
        <v>61</v>
      </c>
      <c r="G7" s="72" t="s">
        <v>182</v>
      </c>
    </row>
    <row r="8" spans="1:7">
      <c r="B8" s="461"/>
      <c r="C8" s="461"/>
      <c r="D8" s="464"/>
      <c r="E8" s="464"/>
      <c r="F8" s="461"/>
      <c r="G8" s="72" t="s">
        <v>183</v>
      </c>
    </row>
    <row r="9" spans="1:7">
      <c r="B9" s="461"/>
      <c r="C9" s="461"/>
      <c r="D9" s="464"/>
      <c r="E9" s="464"/>
      <c r="F9" s="461"/>
      <c r="G9" s="73"/>
    </row>
    <row r="10" spans="1:7">
      <c r="B10" s="461"/>
      <c r="C10" s="461"/>
      <c r="D10" s="464"/>
      <c r="E10" s="464"/>
      <c r="F10" s="461"/>
      <c r="G10" s="73" t="s">
        <v>184</v>
      </c>
    </row>
    <row r="11" spans="1:7">
      <c r="B11" s="461"/>
      <c r="C11" s="461"/>
      <c r="D11" s="464"/>
      <c r="E11" s="464"/>
      <c r="F11" s="461"/>
      <c r="G11" s="73"/>
    </row>
    <row r="12" spans="1:7">
      <c r="B12" s="461"/>
      <c r="C12" s="461"/>
      <c r="D12" s="464"/>
      <c r="E12" s="464"/>
      <c r="F12" s="461"/>
      <c r="G12" s="73" t="s">
        <v>185</v>
      </c>
    </row>
    <row r="13" spans="1:7">
      <c r="B13" s="461"/>
      <c r="C13" s="461"/>
      <c r="D13" s="464"/>
      <c r="E13" s="464"/>
      <c r="F13" s="461"/>
      <c r="G13" s="73"/>
    </row>
    <row r="14" spans="1:7" ht="22.8">
      <c r="B14" s="461"/>
      <c r="C14" s="461"/>
      <c r="D14" s="464"/>
      <c r="E14" s="464"/>
      <c r="F14" s="461"/>
      <c r="G14" s="73" t="s">
        <v>186</v>
      </c>
    </row>
    <row r="15" spans="1:7" ht="22.8">
      <c r="B15" s="461"/>
      <c r="C15" s="461"/>
      <c r="D15" s="464"/>
      <c r="E15" s="464"/>
      <c r="F15" s="461"/>
      <c r="G15" s="73" t="s">
        <v>187</v>
      </c>
    </row>
    <row r="16" spans="1:7">
      <c r="B16" s="461"/>
      <c r="C16" s="461"/>
      <c r="D16" s="464"/>
      <c r="E16" s="464"/>
      <c r="F16" s="461"/>
      <c r="G16" s="73"/>
    </row>
    <row r="17" spans="2:7">
      <c r="B17" s="461"/>
      <c r="C17" s="461"/>
      <c r="D17" s="464"/>
      <c r="E17" s="464"/>
      <c r="F17" s="461"/>
      <c r="G17" s="73" t="s">
        <v>188</v>
      </c>
    </row>
    <row r="18" spans="2:7">
      <c r="B18" s="461"/>
      <c r="C18" s="461"/>
      <c r="D18" s="464"/>
      <c r="E18" s="464"/>
      <c r="F18" s="461"/>
      <c r="G18" s="73" t="s">
        <v>189</v>
      </c>
    </row>
    <row r="19" spans="2:7">
      <c r="B19" s="461"/>
      <c r="C19" s="461"/>
      <c r="D19" s="464"/>
      <c r="E19" s="464"/>
      <c r="F19" s="461"/>
      <c r="G19" s="73" t="s">
        <v>190</v>
      </c>
    </row>
    <row r="20" spans="2:7">
      <c r="B20" s="461"/>
      <c r="C20" s="461"/>
      <c r="D20" s="464"/>
      <c r="E20" s="464"/>
      <c r="F20" s="461"/>
      <c r="G20" s="73"/>
    </row>
    <row r="21" spans="2:7" ht="22.8">
      <c r="B21" s="461"/>
      <c r="C21" s="461"/>
      <c r="D21" s="464"/>
      <c r="E21" s="464"/>
      <c r="F21" s="461"/>
      <c r="G21" s="73" t="s">
        <v>191</v>
      </c>
    </row>
    <row r="22" spans="2:7" ht="15" thickBot="1">
      <c r="B22" s="462"/>
      <c r="C22" s="462"/>
      <c r="D22" s="465"/>
      <c r="E22" s="465"/>
      <c r="F22" s="462"/>
      <c r="G22" s="74"/>
    </row>
    <row r="23" spans="2:7">
      <c r="B23" s="460" t="s">
        <v>192</v>
      </c>
      <c r="C23" s="460" t="s">
        <v>193</v>
      </c>
      <c r="D23" s="468" t="s">
        <v>194</v>
      </c>
      <c r="E23" s="466" t="s">
        <v>195</v>
      </c>
      <c r="F23" s="460" t="s">
        <v>196</v>
      </c>
      <c r="G23" s="72" t="s">
        <v>182</v>
      </c>
    </row>
    <row r="24" spans="2:7" ht="44.25" customHeight="1" thickBot="1">
      <c r="B24" s="462"/>
      <c r="C24" s="462"/>
      <c r="D24" s="469"/>
      <c r="E24" s="467"/>
      <c r="F24" s="462"/>
      <c r="G24" s="75" t="s">
        <v>183</v>
      </c>
    </row>
    <row r="25" spans="2:7">
      <c r="B25" s="69"/>
    </row>
    <row r="26" spans="2:7">
      <c r="B26" s="67" t="s">
        <v>197</v>
      </c>
    </row>
    <row r="27" spans="2:7" ht="15" thickBot="1">
      <c r="B27" s="69"/>
    </row>
    <row r="28" spans="2:7" ht="23.4" thickBot="1">
      <c r="B28" s="70" t="s">
        <v>173</v>
      </c>
      <c r="C28" s="71" t="s">
        <v>174</v>
      </c>
      <c r="D28" s="71" t="s">
        <v>198</v>
      </c>
      <c r="E28" s="71" t="s">
        <v>176</v>
      </c>
      <c r="F28" s="71" t="s">
        <v>177</v>
      </c>
      <c r="G28" s="71" t="s">
        <v>178</v>
      </c>
    </row>
    <row r="29" spans="2:7">
      <c r="B29" s="460" t="s">
        <v>199</v>
      </c>
      <c r="C29" s="460" t="s">
        <v>200</v>
      </c>
      <c r="D29" s="76" t="s">
        <v>201</v>
      </c>
      <c r="E29" s="466" t="s">
        <v>195</v>
      </c>
      <c r="F29" s="460" t="s">
        <v>202</v>
      </c>
      <c r="G29" s="460" t="s">
        <v>203</v>
      </c>
    </row>
    <row r="30" spans="2:7" ht="81.75" customHeight="1" thickBot="1">
      <c r="B30" s="462"/>
      <c r="C30" s="462"/>
      <c r="D30" s="77" t="s">
        <v>204</v>
      </c>
      <c r="E30" s="467"/>
      <c r="F30" s="462"/>
      <c r="G30" s="462"/>
    </row>
    <row r="31" spans="2:7" ht="60.75" customHeight="1" thickBot="1">
      <c r="B31" s="78" t="s">
        <v>205</v>
      </c>
      <c r="C31" s="75" t="s">
        <v>206</v>
      </c>
      <c r="D31" s="79" t="s">
        <v>207</v>
      </c>
      <c r="E31" s="80" t="s">
        <v>195</v>
      </c>
      <c r="F31" s="75" t="s">
        <v>208</v>
      </c>
      <c r="G31" s="75" t="s">
        <v>209</v>
      </c>
    </row>
    <row r="32" spans="2:7" ht="34.200000000000003">
      <c r="B32" s="460" t="s">
        <v>210</v>
      </c>
      <c r="C32" s="72" t="s">
        <v>211</v>
      </c>
      <c r="D32" s="463" t="s">
        <v>207</v>
      </c>
      <c r="E32" s="466" t="s">
        <v>195</v>
      </c>
      <c r="F32" s="460" t="s">
        <v>208</v>
      </c>
      <c r="G32" s="460" t="s">
        <v>212</v>
      </c>
    </row>
    <row r="33" spans="2:7" ht="71.25" customHeight="1" thickBot="1">
      <c r="B33" s="462"/>
      <c r="C33" s="74" t="s">
        <v>213</v>
      </c>
      <c r="D33" s="465"/>
      <c r="E33" s="467"/>
      <c r="F33" s="462"/>
      <c r="G33" s="462"/>
    </row>
    <row r="34" spans="2:7" ht="22.8">
      <c r="B34" s="460" t="s">
        <v>214</v>
      </c>
      <c r="C34" s="460" t="s">
        <v>215</v>
      </c>
      <c r="D34" s="463" t="s">
        <v>61</v>
      </c>
      <c r="E34" s="463" t="s">
        <v>181</v>
      </c>
      <c r="F34" s="72" t="s">
        <v>208</v>
      </c>
      <c r="G34" s="460" t="s">
        <v>216</v>
      </c>
    </row>
    <row r="35" spans="2:7" ht="51.75" customHeight="1" thickBot="1">
      <c r="B35" s="462"/>
      <c r="C35" s="462"/>
      <c r="D35" s="465"/>
      <c r="E35" s="465"/>
      <c r="F35" s="74" t="s">
        <v>217</v>
      </c>
      <c r="G35" s="462"/>
    </row>
    <row r="36" spans="2:7" ht="57.75" customHeight="1">
      <c r="B36" s="460" t="s">
        <v>218</v>
      </c>
      <c r="C36" s="460" t="s">
        <v>219</v>
      </c>
      <c r="D36" s="463" t="s">
        <v>61</v>
      </c>
      <c r="E36" s="463" t="s">
        <v>181</v>
      </c>
      <c r="F36" s="72" t="s">
        <v>208</v>
      </c>
      <c r="G36" s="460" t="s">
        <v>220</v>
      </c>
    </row>
    <row r="37" spans="2:7" ht="36" customHeight="1" thickBot="1">
      <c r="B37" s="461"/>
      <c r="C37" s="461"/>
      <c r="D37" s="464"/>
      <c r="E37" s="464"/>
      <c r="F37" s="72" t="s">
        <v>221</v>
      </c>
      <c r="G37" s="461"/>
    </row>
    <row r="38" spans="2:7" ht="77.25" customHeight="1" thickBot="1">
      <c r="B38" s="81" t="s">
        <v>222</v>
      </c>
      <c r="C38" s="81" t="s">
        <v>223</v>
      </c>
      <c r="D38" s="82" t="s">
        <v>207</v>
      </c>
      <c r="E38" s="83" t="s">
        <v>195</v>
      </c>
      <c r="F38" s="81" t="s">
        <v>208</v>
      </c>
      <c r="G38" s="81" t="s">
        <v>224</v>
      </c>
    </row>
    <row r="39" spans="2:7" ht="60.75" customHeight="1">
      <c r="B39" s="460" t="s">
        <v>225</v>
      </c>
      <c r="C39" s="460" t="s">
        <v>226</v>
      </c>
      <c r="D39" s="463" t="s">
        <v>61</v>
      </c>
      <c r="E39" s="463" t="s">
        <v>181</v>
      </c>
      <c r="F39" s="72" t="s">
        <v>227</v>
      </c>
      <c r="G39" s="460" t="s">
        <v>228</v>
      </c>
    </row>
    <row r="40" spans="2:7" ht="52.5" customHeight="1">
      <c r="B40" s="461"/>
      <c r="C40" s="461"/>
      <c r="D40" s="464"/>
      <c r="E40" s="464"/>
      <c r="F40" s="72" t="s">
        <v>229</v>
      </c>
      <c r="G40" s="461"/>
    </row>
    <row r="41" spans="2:7" ht="45.75" customHeight="1" thickBot="1">
      <c r="B41" s="462"/>
      <c r="C41" s="462"/>
      <c r="D41" s="465"/>
      <c r="E41" s="465"/>
      <c r="F41" s="75" t="s">
        <v>230</v>
      </c>
      <c r="G41" s="462"/>
    </row>
    <row r="42" spans="2:7" ht="64.5" customHeight="1">
      <c r="B42" s="460" t="s">
        <v>231</v>
      </c>
      <c r="C42" s="460" t="s">
        <v>232</v>
      </c>
      <c r="D42" s="463" t="s">
        <v>61</v>
      </c>
      <c r="E42" s="463" t="s">
        <v>181</v>
      </c>
      <c r="F42" s="72" t="s">
        <v>233</v>
      </c>
      <c r="G42" s="460" t="s">
        <v>234</v>
      </c>
    </row>
    <row r="43" spans="2:7" ht="74.25" customHeight="1">
      <c r="B43" s="461"/>
      <c r="C43" s="461"/>
      <c r="D43" s="464"/>
      <c r="E43" s="464"/>
      <c r="F43" s="72" t="s">
        <v>235</v>
      </c>
      <c r="G43" s="461"/>
    </row>
    <row r="44" spans="2:7" ht="32.25" customHeight="1">
      <c r="B44" s="461"/>
      <c r="C44" s="461"/>
      <c r="D44" s="464"/>
      <c r="E44" s="464"/>
      <c r="F44" s="72" t="s">
        <v>236</v>
      </c>
      <c r="G44" s="461"/>
    </row>
    <row r="45" spans="2:7" ht="50.25" customHeight="1" thickBot="1">
      <c r="B45" s="462"/>
      <c r="C45" s="462"/>
      <c r="D45" s="465"/>
      <c r="E45" s="465"/>
      <c r="F45" s="75" t="s">
        <v>230</v>
      </c>
      <c r="G45" s="462"/>
    </row>
  </sheetData>
  <mergeCells count="42">
    <mergeCell ref="A2:G2"/>
    <mergeCell ref="A3:G3"/>
    <mergeCell ref="B7:B22"/>
    <mergeCell ref="C7:C22"/>
    <mergeCell ref="D7:D22"/>
    <mergeCell ref="E7:E22"/>
    <mergeCell ref="F7:F22"/>
    <mergeCell ref="B23:B24"/>
    <mergeCell ref="C23:C24"/>
    <mergeCell ref="D23:D24"/>
    <mergeCell ref="E23:E24"/>
    <mergeCell ref="F23:F24"/>
    <mergeCell ref="G29:G30"/>
    <mergeCell ref="B32:B33"/>
    <mergeCell ref="D32:D33"/>
    <mergeCell ref="E32:E33"/>
    <mergeCell ref="F32:F33"/>
    <mergeCell ref="G32:G33"/>
    <mergeCell ref="B29:B30"/>
    <mergeCell ref="C29:C30"/>
    <mergeCell ref="E29:E30"/>
    <mergeCell ref="F29:F30"/>
    <mergeCell ref="B36:B37"/>
    <mergeCell ref="C36:C37"/>
    <mergeCell ref="D36:D37"/>
    <mergeCell ref="E36:E37"/>
    <mergeCell ref="G36:G37"/>
    <mergeCell ref="B34:B35"/>
    <mergeCell ref="C34:C35"/>
    <mergeCell ref="D34:D35"/>
    <mergeCell ref="E34:E35"/>
    <mergeCell ref="G34:G35"/>
    <mergeCell ref="B42:B45"/>
    <mergeCell ref="C42:C45"/>
    <mergeCell ref="D42:D45"/>
    <mergeCell ref="E42:E45"/>
    <mergeCell ref="G42:G45"/>
    <mergeCell ref="B39:B41"/>
    <mergeCell ref="C39:C41"/>
    <mergeCell ref="D39:D41"/>
    <mergeCell ref="E39:E41"/>
    <mergeCell ref="G39:G41"/>
  </mergeCells>
  <printOptions headings="1" gridLines="1"/>
  <pageMargins left="0.7" right="0.7" top="0.75" bottom="0.75" header="0.3" footer="0.3"/>
  <pageSetup scale="80" fitToHeight="0" orientation="landscape" r:id="rId1"/>
</worksheet>
</file>

<file path=xl/worksheets/sheet23.xml><?xml version="1.0" encoding="utf-8"?>
<worksheet xmlns="http://schemas.openxmlformats.org/spreadsheetml/2006/main" xmlns:r="http://schemas.openxmlformats.org/officeDocument/2006/relationships">
  <sheetPr>
    <tabColor rgb="FFFFC000"/>
    <pageSetUpPr fitToPage="1"/>
  </sheetPr>
  <dimension ref="A1:H48"/>
  <sheetViews>
    <sheetView zoomScale="90" zoomScaleNormal="90" workbookViewId="0">
      <selection activeCell="E10" sqref="E10:E16"/>
    </sheetView>
  </sheetViews>
  <sheetFormatPr defaultColWidth="9.109375" defaultRowHeight="14.4"/>
  <cols>
    <col min="1" max="1" width="3.6640625" style="87" customWidth="1"/>
    <col min="2" max="2" width="15.33203125" style="86" customWidth="1"/>
    <col min="3" max="3" width="14.33203125" style="86" customWidth="1"/>
    <col min="4" max="4" width="15.5546875" style="86" customWidth="1"/>
    <col min="5" max="5" width="16" style="86" customWidth="1"/>
    <col min="6" max="6" width="15.44140625" style="86" customWidth="1"/>
    <col min="7" max="7" width="40.109375" style="86" customWidth="1"/>
    <col min="8" max="8" width="29.44140625" style="86" customWidth="1"/>
    <col min="9" max="16384" width="9.109375" style="87"/>
  </cols>
  <sheetData>
    <row r="1" spans="1:8">
      <c r="A1" s="84" t="s">
        <v>237</v>
      </c>
      <c r="B1" s="85"/>
      <c r="C1" s="85"/>
    </row>
    <row r="2" spans="1:8">
      <c r="B2" s="86" t="s">
        <v>238</v>
      </c>
      <c r="C2" s="86" t="s">
        <v>239</v>
      </c>
      <c r="D2" s="86" t="s">
        <v>240</v>
      </c>
      <c r="E2" s="86" t="s">
        <v>241</v>
      </c>
      <c r="F2" s="86" t="s">
        <v>240</v>
      </c>
      <c r="H2" s="88" t="s">
        <v>242</v>
      </c>
    </row>
    <row r="3" spans="1:8" ht="34.200000000000003">
      <c r="B3" s="475" t="s">
        <v>243</v>
      </c>
      <c r="C3" s="472" t="s">
        <v>244</v>
      </c>
      <c r="D3" s="472" t="s">
        <v>244</v>
      </c>
      <c r="E3" s="472" t="s">
        <v>244</v>
      </c>
      <c r="F3" s="472" t="s">
        <v>244</v>
      </c>
      <c r="G3" s="89" t="s">
        <v>245</v>
      </c>
    </row>
    <row r="4" spans="1:8">
      <c r="B4" s="475"/>
      <c r="C4" s="472"/>
      <c r="D4" s="472"/>
      <c r="E4" s="472"/>
      <c r="F4" s="472"/>
      <c r="G4" s="90" t="s">
        <v>246</v>
      </c>
    </row>
    <row r="5" spans="1:8">
      <c r="B5" s="475"/>
      <c r="C5" s="472"/>
      <c r="D5" s="472"/>
      <c r="E5" s="472"/>
      <c r="F5" s="472"/>
      <c r="G5" s="91" t="s">
        <v>247</v>
      </c>
    </row>
    <row r="6" spans="1:8">
      <c r="B6" s="475"/>
      <c r="C6" s="472"/>
      <c r="D6" s="472"/>
      <c r="E6" s="472"/>
      <c r="F6" s="472"/>
      <c r="G6" s="91" t="s">
        <v>248</v>
      </c>
    </row>
    <row r="7" spans="1:8">
      <c r="B7" s="475"/>
      <c r="C7" s="472"/>
      <c r="D7" s="472"/>
      <c r="E7" s="472"/>
      <c r="F7" s="472"/>
      <c r="G7" s="90" t="s">
        <v>249</v>
      </c>
    </row>
    <row r="8" spans="1:8">
      <c r="B8" s="475"/>
      <c r="C8" s="472"/>
      <c r="D8" s="472"/>
      <c r="E8" s="472"/>
      <c r="F8" s="472"/>
      <c r="G8" s="91" t="s">
        <v>250</v>
      </c>
    </row>
    <row r="9" spans="1:8" ht="15" thickBot="1">
      <c r="B9" s="476"/>
      <c r="C9" s="473"/>
      <c r="D9" s="473"/>
      <c r="E9" s="473"/>
      <c r="F9" s="473"/>
      <c r="G9" s="92" t="s">
        <v>251</v>
      </c>
    </row>
    <row r="10" spans="1:8" ht="34.200000000000003">
      <c r="B10" s="474" t="s">
        <v>252</v>
      </c>
      <c r="C10" s="89" t="s">
        <v>253</v>
      </c>
      <c r="D10" s="89" t="s">
        <v>253</v>
      </c>
      <c r="E10" s="471" t="s">
        <v>244</v>
      </c>
      <c r="F10" s="471" t="s">
        <v>244</v>
      </c>
      <c r="G10" s="89" t="s">
        <v>245</v>
      </c>
    </row>
    <row r="11" spans="1:8" ht="22.8">
      <c r="B11" s="475"/>
      <c r="C11" s="89" t="s">
        <v>254</v>
      </c>
      <c r="D11" s="89" t="s">
        <v>254</v>
      </c>
      <c r="E11" s="472"/>
      <c r="F11" s="472"/>
      <c r="G11" s="91" t="s">
        <v>255</v>
      </c>
    </row>
    <row r="12" spans="1:8">
      <c r="B12" s="475"/>
      <c r="C12" s="93"/>
      <c r="D12" s="93"/>
      <c r="E12" s="472"/>
      <c r="F12" s="472"/>
      <c r="G12" s="91" t="s">
        <v>256</v>
      </c>
    </row>
    <row r="13" spans="1:8">
      <c r="B13" s="475"/>
      <c r="C13" s="93"/>
      <c r="D13" s="93"/>
      <c r="E13" s="472"/>
      <c r="F13" s="472"/>
      <c r="G13" s="91" t="s">
        <v>257</v>
      </c>
    </row>
    <row r="14" spans="1:8">
      <c r="B14" s="475"/>
      <c r="C14" s="93"/>
      <c r="D14" s="93"/>
      <c r="E14" s="472"/>
      <c r="F14" s="472"/>
      <c r="G14" s="91" t="s">
        <v>258</v>
      </c>
    </row>
    <row r="15" spans="1:8">
      <c r="B15" s="475"/>
      <c r="C15" s="93"/>
      <c r="D15" s="93"/>
      <c r="E15" s="472"/>
      <c r="F15" s="472"/>
      <c r="G15" s="91" t="s">
        <v>259</v>
      </c>
    </row>
    <row r="16" spans="1:8" ht="15" thickBot="1">
      <c r="B16" s="476"/>
      <c r="C16" s="94"/>
      <c r="D16" s="94"/>
      <c r="E16" s="473"/>
      <c r="F16" s="473"/>
      <c r="G16" s="95" t="s">
        <v>260</v>
      </c>
    </row>
    <row r="17" spans="2:8" ht="34.200000000000003">
      <c r="B17" s="474" t="s">
        <v>261</v>
      </c>
      <c r="C17" s="89" t="s">
        <v>253</v>
      </c>
      <c r="D17" s="89" t="s">
        <v>253</v>
      </c>
      <c r="E17" s="471" t="s">
        <v>244</v>
      </c>
      <c r="F17" s="471" t="s">
        <v>244</v>
      </c>
      <c r="G17" s="89" t="s">
        <v>245</v>
      </c>
    </row>
    <row r="18" spans="2:8" ht="26.4" thickBot="1">
      <c r="B18" s="476"/>
      <c r="C18" s="96" t="s">
        <v>254</v>
      </c>
      <c r="D18" s="96" t="s">
        <v>254</v>
      </c>
      <c r="E18" s="473"/>
      <c r="F18" s="473"/>
      <c r="G18" s="95" t="s">
        <v>262</v>
      </c>
    </row>
    <row r="19" spans="2:8">
      <c r="B19" s="479" t="s">
        <v>263</v>
      </c>
      <c r="C19" s="97" t="s">
        <v>253</v>
      </c>
      <c r="D19" s="97" t="s">
        <v>253</v>
      </c>
      <c r="E19" s="481" t="s">
        <v>244</v>
      </c>
      <c r="F19" s="481" t="s">
        <v>244</v>
      </c>
      <c r="G19" s="477" t="s">
        <v>264</v>
      </c>
    </row>
    <row r="20" spans="2:8" ht="23.4" thickBot="1">
      <c r="B20" s="480"/>
      <c r="C20" s="98" t="s">
        <v>254</v>
      </c>
      <c r="D20" s="98" t="s">
        <v>254</v>
      </c>
      <c r="E20" s="482"/>
      <c r="F20" s="482"/>
      <c r="G20" s="478"/>
    </row>
    <row r="21" spans="2:8">
      <c r="B21" s="479" t="s">
        <v>265</v>
      </c>
      <c r="C21" s="97" t="s">
        <v>253</v>
      </c>
      <c r="D21" s="97" t="s">
        <v>253</v>
      </c>
      <c r="E21" s="481" t="s">
        <v>244</v>
      </c>
      <c r="F21" s="481" t="s">
        <v>244</v>
      </c>
      <c r="G21" s="481" t="s">
        <v>266</v>
      </c>
    </row>
    <row r="22" spans="2:8" ht="23.4" thickBot="1">
      <c r="B22" s="480"/>
      <c r="C22" s="98" t="s">
        <v>254</v>
      </c>
      <c r="D22" s="98" t="s">
        <v>254</v>
      </c>
      <c r="E22" s="482"/>
      <c r="F22" s="482"/>
      <c r="G22" s="482"/>
    </row>
    <row r="23" spans="2:8" ht="34.200000000000003">
      <c r="B23" s="474" t="s">
        <v>267</v>
      </c>
      <c r="C23" s="97" t="s">
        <v>253</v>
      </c>
      <c r="D23" s="99" t="s">
        <v>253</v>
      </c>
      <c r="E23" s="471" t="s">
        <v>244</v>
      </c>
      <c r="F23" s="471" t="s">
        <v>244</v>
      </c>
      <c r="G23" s="89" t="s">
        <v>245</v>
      </c>
    </row>
    <row r="24" spans="2:8" ht="22.8">
      <c r="B24" s="475"/>
      <c r="C24" s="97" t="s">
        <v>254</v>
      </c>
      <c r="D24" s="99" t="s">
        <v>254</v>
      </c>
      <c r="E24" s="472"/>
      <c r="F24" s="472"/>
      <c r="G24" s="90" t="s">
        <v>268</v>
      </c>
    </row>
    <row r="25" spans="2:8" ht="15" thickBot="1">
      <c r="B25" s="476"/>
      <c r="C25" s="100"/>
      <c r="D25" s="96" t="s">
        <v>269</v>
      </c>
      <c r="E25" s="473"/>
      <c r="F25" s="473"/>
      <c r="G25" s="94"/>
    </row>
    <row r="26" spans="2:8" ht="43.2">
      <c r="B26" s="474" t="s">
        <v>270</v>
      </c>
      <c r="C26" s="97" t="s">
        <v>253</v>
      </c>
      <c r="D26" s="99" t="s">
        <v>253</v>
      </c>
      <c r="E26" s="471" t="s">
        <v>244</v>
      </c>
      <c r="F26" s="471" t="s">
        <v>244</v>
      </c>
      <c r="G26" s="89" t="s">
        <v>245</v>
      </c>
      <c r="H26" s="101" t="s">
        <v>271</v>
      </c>
    </row>
    <row r="27" spans="2:8" ht="22.8">
      <c r="B27" s="475"/>
      <c r="C27" s="97" t="s">
        <v>254</v>
      </c>
      <c r="D27" s="99" t="s">
        <v>254</v>
      </c>
      <c r="E27" s="472"/>
      <c r="F27" s="472"/>
      <c r="G27" s="91" t="s">
        <v>272</v>
      </c>
      <c r="H27" s="102" t="s">
        <v>273</v>
      </c>
    </row>
    <row r="28" spans="2:8">
      <c r="B28" s="475"/>
      <c r="C28" s="103"/>
      <c r="D28" s="89" t="s">
        <v>269</v>
      </c>
      <c r="E28" s="472"/>
      <c r="F28" s="472"/>
      <c r="G28" s="91" t="s">
        <v>274</v>
      </c>
    </row>
    <row r="29" spans="2:8">
      <c r="B29" s="475"/>
      <c r="C29" s="103"/>
      <c r="D29" s="93"/>
      <c r="E29" s="472"/>
      <c r="F29" s="472"/>
      <c r="G29" s="91" t="s">
        <v>275</v>
      </c>
    </row>
    <row r="30" spans="2:8">
      <c r="B30" s="475"/>
      <c r="C30" s="103"/>
      <c r="D30" s="93"/>
      <c r="E30" s="472"/>
      <c r="F30" s="472"/>
      <c r="G30" s="91" t="s">
        <v>276</v>
      </c>
    </row>
    <row r="31" spans="2:8" ht="15" thickBot="1">
      <c r="B31" s="476"/>
      <c r="C31" s="100"/>
      <c r="D31" s="94"/>
      <c r="E31" s="473"/>
      <c r="F31" s="473"/>
      <c r="G31" s="104" t="s">
        <v>277</v>
      </c>
    </row>
    <row r="32" spans="2:8" ht="100.8">
      <c r="B32" s="474" t="s">
        <v>278</v>
      </c>
      <c r="C32" s="99" t="s">
        <v>253</v>
      </c>
      <c r="D32" s="99" t="s">
        <v>253</v>
      </c>
      <c r="E32" s="471" t="s">
        <v>244</v>
      </c>
      <c r="F32" s="471" t="s">
        <v>244</v>
      </c>
      <c r="G32" s="471" t="s">
        <v>279</v>
      </c>
      <c r="H32" s="101" t="s">
        <v>280</v>
      </c>
    </row>
    <row r="33" spans="1:8" ht="22.8">
      <c r="B33" s="475"/>
      <c r="C33" s="99" t="s">
        <v>254</v>
      </c>
      <c r="D33" s="99" t="s">
        <v>254</v>
      </c>
      <c r="E33" s="472"/>
      <c r="F33" s="472"/>
      <c r="G33" s="472"/>
    </row>
    <row r="34" spans="1:8" ht="40.5" customHeight="1" thickBot="1">
      <c r="B34" s="476"/>
      <c r="C34" s="96" t="s">
        <v>269</v>
      </c>
      <c r="D34" s="96" t="s">
        <v>269</v>
      </c>
      <c r="E34" s="473"/>
      <c r="F34" s="473"/>
      <c r="G34" s="473"/>
    </row>
    <row r="35" spans="1:8" ht="43.2">
      <c r="B35" s="105" t="s">
        <v>281</v>
      </c>
      <c r="C35" s="105"/>
      <c r="D35" s="105"/>
      <c r="E35" s="105"/>
      <c r="F35" s="105"/>
      <c r="G35" s="106" t="s">
        <v>282</v>
      </c>
      <c r="H35" s="101" t="s">
        <v>283</v>
      </c>
    </row>
    <row r="36" spans="1:8" ht="28.8">
      <c r="B36" s="107" t="s">
        <v>284</v>
      </c>
      <c r="C36" s="108" t="s">
        <v>285</v>
      </c>
      <c r="D36" s="108"/>
      <c r="E36" s="108"/>
      <c r="F36" s="108"/>
      <c r="G36" s="109" t="s">
        <v>286</v>
      </c>
      <c r="H36" s="110" t="s">
        <v>287</v>
      </c>
    </row>
    <row r="37" spans="1:8" ht="34.200000000000003">
      <c r="B37" s="111"/>
      <c r="C37" s="112"/>
      <c r="D37" s="112"/>
      <c r="E37" s="112"/>
      <c r="F37" s="112"/>
      <c r="G37" s="89" t="s">
        <v>245</v>
      </c>
      <c r="H37" s="110"/>
    </row>
    <row r="38" spans="1:8">
      <c r="B38" s="111"/>
      <c r="C38" s="112"/>
      <c r="D38" s="112"/>
      <c r="E38" s="112"/>
      <c r="F38" s="112"/>
      <c r="G38" s="90" t="s">
        <v>246</v>
      </c>
      <c r="H38" s="110"/>
    </row>
    <row r="39" spans="1:8">
      <c r="B39" s="112"/>
      <c r="C39" s="112"/>
      <c r="D39" s="112"/>
      <c r="E39" s="112"/>
      <c r="F39" s="112"/>
      <c r="G39" s="91" t="s">
        <v>247</v>
      </c>
      <c r="H39" s="101"/>
    </row>
    <row r="40" spans="1:8" ht="32.25" customHeight="1">
      <c r="A40" s="113" t="s">
        <v>288</v>
      </c>
      <c r="G40" s="91" t="s">
        <v>248</v>
      </c>
    </row>
    <row r="41" spans="1:8">
      <c r="A41" s="84" t="s">
        <v>289</v>
      </c>
      <c r="B41" s="85"/>
      <c r="C41" s="85"/>
      <c r="G41" s="90" t="s">
        <v>249</v>
      </c>
    </row>
    <row r="42" spans="1:8">
      <c r="B42" s="69" t="s">
        <v>290</v>
      </c>
      <c r="G42" s="91" t="s">
        <v>250</v>
      </c>
    </row>
    <row r="43" spans="1:8" ht="15" thickBot="1">
      <c r="B43" s="114" t="s">
        <v>291</v>
      </c>
      <c r="G43" s="92" t="s">
        <v>251</v>
      </c>
    </row>
    <row r="44" spans="1:8">
      <c r="B44" s="114" t="s">
        <v>292</v>
      </c>
      <c r="G44" s="111"/>
    </row>
    <row r="45" spans="1:8">
      <c r="B45" s="114" t="s">
        <v>293</v>
      </c>
      <c r="G45" s="111"/>
    </row>
    <row r="46" spans="1:8">
      <c r="B46" s="114" t="s">
        <v>294</v>
      </c>
      <c r="G46" s="115"/>
    </row>
    <row r="47" spans="1:8">
      <c r="B47" s="114" t="s">
        <v>295</v>
      </c>
    </row>
    <row r="48" spans="1:8">
      <c r="B48" s="116" t="s">
        <v>296</v>
      </c>
    </row>
  </sheetData>
  <mergeCells count="29">
    <mergeCell ref="B10:B16"/>
    <mergeCell ref="E10:E16"/>
    <mergeCell ref="F10:F16"/>
    <mergeCell ref="B3:B9"/>
    <mergeCell ref="C3:C9"/>
    <mergeCell ref="D3:D9"/>
    <mergeCell ref="E3:E9"/>
    <mergeCell ref="F3:F9"/>
    <mergeCell ref="B23:B25"/>
    <mergeCell ref="E23:E25"/>
    <mergeCell ref="F23:F25"/>
    <mergeCell ref="B17:B18"/>
    <mergeCell ref="E17:E18"/>
    <mergeCell ref="F17:F18"/>
    <mergeCell ref="B19:B20"/>
    <mergeCell ref="E19:E20"/>
    <mergeCell ref="F19:F20"/>
    <mergeCell ref="G19:G20"/>
    <mergeCell ref="B21:B22"/>
    <mergeCell ref="E21:E22"/>
    <mergeCell ref="F21:F22"/>
    <mergeCell ref="G21:G22"/>
    <mergeCell ref="G32:G34"/>
    <mergeCell ref="B26:B31"/>
    <mergeCell ref="E26:E31"/>
    <mergeCell ref="F26:F31"/>
    <mergeCell ref="B32:B34"/>
    <mergeCell ref="E32:E34"/>
    <mergeCell ref="F32:F34"/>
  </mergeCells>
  <printOptions headings="1" gridLines="1"/>
  <pageMargins left="0.7" right="0.7" top="0.75" bottom="0.75" header="0.3" footer="0.3"/>
  <pageSetup scale="79" fitToHeight="0" orientation="landscape" r:id="rId1"/>
</worksheet>
</file>

<file path=xl/worksheets/sheet24.xml><?xml version="1.0" encoding="utf-8"?>
<worksheet xmlns="http://schemas.openxmlformats.org/spreadsheetml/2006/main" xmlns:r="http://schemas.openxmlformats.org/officeDocument/2006/relationships">
  <sheetPr>
    <tabColor theme="1"/>
  </sheetPr>
  <dimension ref="A1:A4"/>
  <sheetViews>
    <sheetView workbookViewId="0">
      <selection activeCell="D28" sqref="D28"/>
    </sheetView>
  </sheetViews>
  <sheetFormatPr defaultRowHeight="14.4"/>
  <cols>
    <col min="1" max="1" width="11.109375" bestFit="1" customWidth="1"/>
  </cols>
  <sheetData>
    <row r="1" spans="1:1">
      <c r="A1" s="17" t="s">
        <v>19</v>
      </c>
    </row>
    <row r="2" spans="1:1">
      <c r="A2" s="18" t="s">
        <v>15</v>
      </c>
    </row>
    <row r="3" spans="1:1">
      <c r="A3" s="18" t="s">
        <v>16</v>
      </c>
    </row>
    <row r="4" spans="1:1">
      <c r="A4" s="19"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D10" sqref="D10"/>
    </sheetView>
  </sheetViews>
  <sheetFormatPr defaultColWidth="9.109375" defaultRowHeight="13.2"/>
  <cols>
    <col min="1" max="1" width="11.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3.88671875" style="23" customWidth="1"/>
    <col min="8" max="8" width="9.554687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11.33203125" style="1" customWidth="1"/>
    <col min="19" max="19" width="14.44140625" style="1" customWidth="1"/>
    <col min="20" max="16384" width="9.109375" style="1"/>
  </cols>
  <sheetData>
    <row r="1" spans="1:20" ht="13.8" thickBot="1"/>
    <row r="2" spans="1:20" ht="15" thickTop="1">
      <c r="A2" s="3" t="s">
        <v>0</v>
      </c>
      <c r="B2" s="4">
        <v>2</v>
      </c>
      <c r="C2" s="5" t="s">
        <v>1</v>
      </c>
      <c r="D2" s="345" t="s">
        <v>533</v>
      </c>
      <c r="E2" s="346"/>
      <c r="F2" s="360"/>
      <c r="G2" s="360"/>
      <c r="H2" s="361"/>
    </row>
    <row r="3" spans="1:20" ht="55.5" customHeight="1">
      <c r="A3" s="44" t="s">
        <v>2</v>
      </c>
      <c r="B3" s="20"/>
      <c r="C3" s="355" t="s">
        <v>3</v>
      </c>
      <c r="D3" s="336" t="s">
        <v>573</v>
      </c>
      <c r="E3" s="337"/>
      <c r="F3" s="337"/>
      <c r="G3" s="337"/>
      <c r="H3" s="338"/>
    </row>
    <row r="4" spans="1:20" ht="55.5" customHeight="1">
      <c r="A4" s="44" t="s">
        <v>28</v>
      </c>
      <c r="B4" s="6"/>
      <c r="C4" s="356"/>
      <c r="D4" s="339"/>
      <c r="E4" s="340"/>
      <c r="F4" s="340"/>
      <c r="G4" s="340"/>
      <c r="H4" s="341"/>
    </row>
    <row r="5" spans="1:20" ht="66.75" customHeight="1" thickBot="1">
      <c r="A5" s="45" t="s">
        <v>29</v>
      </c>
      <c r="B5" s="7"/>
      <c r="C5" s="8" t="s">
        <v>10</v>
      </c>
      <c r="D5" s="357" t="s">
        <v>466</v>
      </c>
      <c r="E5" s="358"/>
      <c r="F5" s="358"/>
      <c r="G5" s="358"/>
      <c r="H5" s="359"/>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22.5"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72" customHeight="1">
      <c r="A9" s="11">
        <v>2</v>
      </c>
      <c r="B9" s="362" t="s">
        <v>482</v>
      </c>
      <c r="C9" s="363"/>
      <c r="D9" s="118" t="s">
        <v>299</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580</v>
      </c>
      <c r="E10" s="43"/>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t="s">
        <v>19</v>
      </c>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483</v>
      </c>
      <c r="C13" s="353"/>
      <c r="D13" s="46" t="s">
        <v>484</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row r="17" spans="1:20" ht="15" thickTop="1">
      <c r="A17" s="3" t="s">
        <v>0</v>
      </c>
      <c r="B17" s="4">
        <v>2.1</v>
      </c>
      <c r="C17" s="5" t="s">
        <v>1</v>
      </c>
      <c r="D17" s="345" t="s">
        <v>534</v>
      </c>
      <c r="E17" s="346"/>
      <c r="F17" s="360"/>
      <c r="G17" s="360"/>
      <c r="H17" s="361"/>
    </row>
    <row r="18" spans="1:20" ht="57.75" customHeight="1">
      <c r="A18" s="44" t="s">
        <v>2</v>
      </c>
      <c r="B18" s="20"/>
      <c r="C18" s="355" t="s">
        <v>3</v>
      </c>
      <c r="D18" s="336" t="s">
        <v>574</v>
      </c>
      <c r="E18" s="337"/>
      <c r="F18" s="337"/>
      <c r="G18" s="337"/>
      <c r="H18" s="338"/>
    </row>
    <row r="19" spans="1:20" ht="57.75" customHeight="1">
      <c r="A19" s="44" t="s">
        <v>28</v>
      </c>
      <c r="B19" s="6"/>
      <c r="C19" s="356"/>
      <c r="D19" s="339"/>
      <c r="E19" s="340"/>
      <c r="F19" s="340"/>
      <c r="G19" s="340"/>
      <c r="H19" s="341"/>
    </row>
    <row r="20" spans="1:20" ht="13.8" thickBot="1">
      <c r="A20" s="45" t="s">
        <v>29</v>
      </c>
      <c r="B20" s="7"/>
      <c r="C20" s="8" t="s">
        <v>10</v>
      </c>
      <c r="D20" s="364" t="s">
        <v>19</v>
      </c>
      <c r="E20" s="358"/>
      <c r="F20" s="358"/>
      <c r="G20" s="358"/>
      <c r="H20" s="359"/>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6.75"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72" customHeight="1">
      <c r="A24" s="11">
        <v>2</v>
      </c>
      <c r="B24" s="362" t="s">
        <v>482</v>
      </c>
      <c r="C24" s="363"/>
      <c r="D24" s="118" t="s">
        <v>299</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580</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483</v>
      </c>
      <c r="C28" s="353"/>
      <c r="D28" s="46" t="s">
        <v>484</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5" thickTop="1">
      <c r="A32" s="3" t="s">
        <v>0</v>
      </c>
      <c r="B32" s="4">
        <v>2.2000000000000002</v>
      </c>
      <c r="C32" s="5" t="s">
        <v>1</v>
      </c>
      <c r="D32" s="345" t="s">
        <v>535</v>
      </c>
      <c r="E32" s="346"/>
      <c r="F32" s="360"/>
      <c r="G32" s="360"/>
      <c r="H32" s="361"/>
    </row>
    <row r="33" spans="1:20" ht="60" customHeight="1">
      <c r="A33" s="44" t="s">
        <v>2</v>
      </c>
      <c r="B33" s="20"/>
      <c r="C33" s="355" t="s">
        <v>3</v>
      </c>
      <c r="D33" s="336" t="s">
        <v>575</v>
      </c>
      <c r="E33" s="337"/>
      <c r="F33" s="337"/>
      <c r="G33" s="337"/>
      <c r="H33" s="338"/>
    </row>
    <row r="34" spans="1:20" ht="60" customHeight="1">
      <c r="A34" s="44" t="s">
        <v>28</v>
      </c>
      <c r="B34" s="6"/>
      <c r="C34" s="356"/>
      <c r="D34" s="339"/>
      <c r="E34" s="340"/>
      <c r="F34" s="340"/>
      <c r="G34" s="340"/>
      <c r="H34" s="341"/>
    </row>
    <row r="35" spans="1:20" ht="13.8" thickBot="1">
      <c r="A35" s="45" t="s">
        <v>29</v>
      </c>
      <c r="B35" s="7"/>
      <c r="C35" s="8" t="s">
        <v>10</v>
      </c>
      <c r="D35" s="364" t="s">
        <v>19</v>
      </c>
      <c r="E35" s="358"/>
      <c r="F35" s="358"/>
      <c r="G35" s="358"/>
      <c r="H35" s="359"/>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22.5"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72" customHeight="1">
      <c r="A39" s="11">
        <v>2</v>
      </c>
      <c r="B39" s="362" t="s">
        <v>482</v>
      </c>
      <c r="C39" s="363"/>
      <c r="D39" s="118" t="s">
        <v>299</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580</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483</v>
      </c>
      <c r="C43" s="353"/>
      <c r="D43" s="46" t="s">
        <v>484</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5" thickTop="1">
      <c r="A47" s="3" t="s">
        <v>0</v>
      </c>
      <c r="B47" s="4">
        <v>2.2999999999999998</v>
      </c>
      <c r="C47" s="5" t="s">
        <v>1</v>
      </c>
      <c r="D47" s="345" t="s">
        <v>536</v>
      </c>
      <c r="E47" s="346"/>
      <c r="F47" s="360"/>
      <c r="G47" s="360"/>
      <c r="H47" s="361"/>
    </row>
    <row r="48" spans="1:20" ht="66.75" customHeight="1">
      <c r="A48" s="44" t="s">
        <v>2</v>
      </c>
      <c r="B48" s="20"/>
      <c r="C48" s="355" t="s">
        <v>3</v>
      </c>
      <c r="D48" s="336" t="s">
        <v>622</v>
      </c>
      <c r="E48" s="337"/>
      <c r="F48" s="337"/>
      <c r="G48" s="337"/>
      <c r="H48" s="338"/>
    </row>
    <row r="49" spans="1:20" ht="66.75" customHeight="1">
      <c r="A49" s="44" t="s">
        <v>28</v>
      </c>
      <c r="B49" s="6"/>
      <c r="C49" s="356"/>
      <c r="D49" s="339"/>
      <c r="E49" s="340"/>
      <c r="F49" s="340"/>
      <c r="G49" s="340"/>
      <c r="H49" s="341"/>
    </row>
    <row r="50" spans="1:20" ht="13.8" thickBot="1">
      <c r="A50" s="45" t="s">
        <v>29</v>
      </c>
      <c r="B50" s="7"/>
      <c r="C50" s="8" t="s">
        <v>10</v>
      </c>
      <c r="D50" s="364" t="s">
        <v>19</v>
      </c>
      <c r="E50" s="358"/>
      <c r="F50" s="358"/>
      <c r="G50" s="358"/>
      <c r="H50" s="359"/>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72" customHeight="1">
      <c r="A54" s="11">
        <v>2</v>
      </c>
      <c r="B54" s="362" t="s">
        <v>482</v>
      </c>
      <c r="C54" s="363"/>
      <c r="D54" s="118" t="s">
        <v>299</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580</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483</v>
      </c>
      <c r="C58" s="353"/>
      <c r="D58" s="46" t="s">
        <v>484</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M6:P6"/>
    <mergeCell ref="Q6:T6"/>
    <mergeCell ref="B9:C9"/>
    <mergeCell ref="B8:C8"/>
    <mergeCell ref="B11:C11"/>
    <mergeCell ref="B7:C7"/>
    <mergeCell ref="E6:H6"/>
    <mergeCell ref="B10:C10"/>
    <mergeCell ref="B14:C14"/>
    <mergeCell ref="B15:C15"/>
    <mergeCell ref="B12:C12"/>
    <mergeCell ref="D2:H2"/>
    <mergeCell ref="I6:L6"/>
    <mergeCell ref="B13:C13"/>
    <mergeCell ref="C3:C4"/>
    <mergeCell ref="D3:H4"/>
    <mergeCell ref="D5:H5"/>
    <mergeCell ref="D17:H17"/>
    <mergeCell ref="C18:C19"/>
    <mergeCell ref="D18:H19"/>
    <mergeCell ref="D20:H20"/>
    <mergeCell ref="E21:H21"/>
    <mergeCell ref="I21:L21"/>
    <mergeCell ref="M21:P21"/>
    <mergeCell ref="Q21:T21"/>
    <mergeCell ref="B22:C22"/>
    <mergeCell ref="B23:C23"/>
    <mergeCell ref="B24:C24"/>
    <mergeCell ref="B25:C25"/>
    <mergeCell ref="B26:C26"/>
    <mergeCell ref="B27:C27"/>
    <mergeCell ref="B28:C28"/>
    <mergeCell ref="B29:C29"/>
    <mergeCell ref="B30:C30"/>
    <mergeCell ref="D32:H32"/>
    <mergeCell ref="C33:C34"/>
    <mergeCell ref="D33:H34"/>
    <mergeCell ref="D35:H35"/>
    <mergeCell ref="E36:H36"/>
    <mergeCell ref="I36:L36"/>
    <mergeCell ref="M36:P36"/>
    <mergeCell ref="Q36:T36"/>
    <mergeCell ref="B37:C37"/>
    <mergeCell ref="B38:C38"/>
    <mergeCell ref="B39:C39"/>
    <mergeCell ref="B40:C40"/>
    <mergeCell ref="B41:C41"/>
    <mergeCell ref="B42:C42"/>
    <mergeCell ref="B43:C43"/>
    <mergeCell ref="B44:C44"/>
    <mergeCell ref="B45:C45"/>
    <mergeCell ref="D47:H47"/>
    <mergeCell ref="C48:C49"/>
    <mergeCell ref="D48:H49"/>
    <mergeCell ref="D50:H50"/>
    <mergeCell ref="E51:H51"/>
    <mergeCell ref="I51:L51"/>
    <mergeCell ref="M51:P51"/>
    <mergeCell ref="Q51:T51"/>
    <mergeCell ref="B52:C52"/>
    <mergeCell ref="B53:C53"/>
    <mergeCell ref="B54:C54"/>
    <mergeCell ref="B60:C60"/>
    <mergeCell ref="B55:C55"/>
    <mergeCell ref="B56:C56"/>
    <mergeCell ref="B57:C57"/>
    <mergeCell ref="B58:C58"/>
    <mergeCell ref="B59:C59"/>
  </mergeCells>
  <conditionalFormatting sqref="F8:F15 J8:J15 N8:P15 R8:R15">
    <cfRule type="expression" dxfId="1047" priority="300">
      <formula>IF(F8="Pass",1,0)</formula>
    </cfRule>
    <cfRule type="expression" dxfId="1046" priority="301">
      <formula>IF(F8="Fail",1,0)</formula>
    </cfRule>
  </conditionalFormatting>
  <conditionalFormatting sqref="H8:H15 L8:L15 P8:P15 T8:T15">
    <cfRule type="expression" dxfId="1045" priority="299">
      <formula>IF(H8&lt;&gt;"",1,0)</formula>
    </cfRule>
  </conditionalFormatting>
  <conditionalFormatting sqref="B2">
    <cfRule type="expression" dxfId="1044" priority="323">
      <formula>IF(COUNTIF(F9:F11,"Fail")&gt;0,1,0)</formula>
    </cfRule>
    <cfRule type="expression" dxfId="1043" priority="324">
      <formula>IF(COUNTIF(F9:F11,"Not Started")&gt;0,1,0)</formula>
    </cfRule>
    <cfRule type="expression" dxfId="1042" priority="325">
      <formula>IF(COUNTIF(F9:F11,"Pass")&gt;0,1,0)</formula>
    </cfRule>
  </conditionalFormatting>
  <conditionalFormatting sqref="F24:F30 J24:J30 N24:P30 R24:R30">
    <cfRule type="expression" dxfId="1041" priority="26">
      <formula>IF(F24="Pass",1,0)</formula>
    </cfRule>
    <cfRule type="expression" dxfId="1040" priority="27">
      <formula>IF(F24="Fail",1,0)</formula>
    </cfRule>
  </conditionalFormatting>
  <conditionalFormatting sqref="H24:H30 L24:L30 P24:P30 T24:T30">
    <cfRule type="expression" dxfId="1039" priority="25">
      <formula>IF(H24&lt;&gt;"",1,0)</formula>
    </cfRule>
  </conditionalFormatting>
  <conditionalFormatting sqref="B17">
    <cfRule type="expression" dxfId="1038" priority="22">
      <formula>IF(COUNTIF(F24:F26,"Fail")&gt;0,1,0)</formula>
    </cfRule>
    <cfRule type="expression" dxfId="1037" priority="23">
      <formula>IF(COUNTIF(F24:F26,"Not Started")&gt;0,1,0)</formula>
    </cfRule>
    <cfRule type="expression" dxfId="1036" priority="24">
      <formula>IF(COUNTIF(F24:F26,"Pass")&gt;0,1,0)</formula>
    </cfRule>
  </conditionalFormatting>
  <conditionalFormatting sqref="F23 J23 N23:P23 R23">
    <cfRule type="expression" dxfId="1035" priority="20">
      <formula>IF(F23="Pass",1,0)</formula>
    </cfRule>
    <cfRule type="expression" dxfId="1034" priority="21">
      <formula>IF(F23="Fail",1,0)</formula>
    </cfRule>
  </conditionalFormatting>
  <conditionalFormatting sqref="H23 L23 P23 T23">
    <cfRule type="expression" dxfId="1033" priority="19">
      <formula>IF(H23&lt;&gt;"",1,0)</formula>
    </cfRule>
  </conditionalFormatting>
  <conditionalFormatting sqref="F39:F45 J39:J45 N39:P45 R39:R45">
    <cfRule type="expression" dxfId="1032" priority="17">
      <formula>IF(F39="Pass",1,0)</formula>
    </cfRule>
    <cfRule type="expression" dxfId="1031" priority="18">
      <formula>IF(F39="Fail",1,0)</formula>
    </cfRule>
  </conditionalFormatting>
  <conditionalFormatting sqref="H39:H45 L39:L45 P39:P45 T39:T45">
    <cfRule type="expression" dxfId="1030" priority="16">
      <formula>IF(H39&lt;&gt;"",1,0)</formula>
    </cfRule>
  </conditionalFormatting>
  <conditionalFormatting sqref="B32">
    <cfRule type="expression" dxfId="1029" priority="13">
      <formula>IF(COUNTIF(F39:F41,"Fail")&gt;0,1,0)</formula>
    </cfRule>
    <cfRule type="expression" dxfId="1028" priority="14">
      <formula>IF(COUNTIF(F39:F41,"Not Started")&gt;0,1,0)</formula>
    </cfRule>
    <cfRule type="expression" dxfId="1027" priority="15">
      <formula>IF(COUNTIF(F39:F41,"Pass")&gt;0,1,0)</formula>
    </cfRule>
  </conditionalFormatting>
  <conditionalFormatting sqref="F38 J38 N38:P38 R38">
    <cfRule type="expression" dxfId="1026" priority="11">
      <formula>IF(F38="Pass",1,0)</formula>
    </cfRule>
    <cfRule type="expression" dxfId="1025" priority="12">
      <formula>IF(F38="Fail",1,0)</formula>
    </cfRule>
  </conditionalFormatting>
  <conditionalFormatting sqref="H38 L38 P38 T38">
    <cfRule type="expression" dxfId="1024" priority="10">
      <formula>IF(H38&lt;&gt;"",1,0)</formula>
    </cfRule>
  </conditionalFormatting>
  <conditionalFormatting sqref="F54:F60 J54:J60 N54:P60 R54:R60">
    <cfRule type="expression" dxfId="1023" priority="8">
      <formula>IF(F54="Pass",1,0)</formula>
    </cfRule>
    <cfRule type="expression" dxfId="1022" priority="9">
      <formula>IF(F54="Fail",1,0)</formula>
    </cfRule>
  </conditionalFormatting>
  <conditionalFormatting sqref="H54:H60 L54:L60 P54:P60 T54:T60">
    <cfRule type="expression" dxfId="1021" priority="7">
      <formula>IF(H54&lt;&gt;"",1,0)</formula>
    </cfRule>
  </conditionalFormatting>
  <conditionalFormatting sqref="B47">
    <cfRule type="expression" dxfId="1020" priority="4">
      <formula>IF(COUNTIF(F54:F56,"Fail")&gt;0,1,0)</formula>
    </cfRule>
    <cfRule type="expression" dxfId="1019" priority="5">
      <formula>IF(COUNTIF(F54:F56,"Not Started")&gt;0,1,0)</formula>
    </cfRule>
    <cfRule type="expression" dxfId="1018" priority="6">
      <formula>IF(COUNTIF(F54:F56,"Pass")&gt;0,1,0)</formula>
    </cfRule>
  </conditionalFormatting>
  <conditionalFormatting sqref="F53 J53 N53:P53 R53">
    <cfRule type="expression" dxfId="1017" priority="2">
      <formula>IF(F53="Pass",1,0)</formula>
    </cfRule>
    <cfRule type="expression" dxfId="1016" priority="3">
      <formula>IF(F53="Fail",1,0)</formula>
    </cfRule>
  </conditionalFormatting>
  <conditionalFormatting sqref="H53 L53 P53 T53">
    <cfRule type="expression" dxfId="1015" priority="1">
      <formula>IF(H53&lt;&gt;"",1,0)</formula>
    </cfRule>
  </conditionalFormatting>
  <dataValidations count="2">
    <dataValidation type="list" allowBlank="1" showInputMessage="1" showErrorMessage="1" sqref="F23:F30 F8:F15 F38:F45 F53:F60">
      <formula1>'0. Dropdown Values'!$A$1:$A$4</formula1>
    </dataValidation>
    <dataValidation type="list" allowBlank="1" showInputMessage="1" showErrorMessage="1" sqref="N23:N30 J23:J30 R23:R30 R8:R15 J8:J15 N8:N15 N38:N45 J38:J45 R38:R45 N53:N60 J53:J60 R53:R6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FFFF00"/>
    <pageSetUpPr fitToPage="1"/>
  </sheetPr>
  <dimension ref="A1:T63"/>
  <sheetViews>
    <sheetView zoomScale="80" zoomScaleNormal="80" workbookViewId="0">
      <selection activeCell="C6" sqref="C6:C7"/>
    </sheetView>
  </sheetViews>
  <sheetFormatPr defaultColWidth="9.109375" defaultRowHeight="13.2"/>
  <cols>
    <col min="1" max="1" width="11.332031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3.109375" style="23" customWidth="1"/>
    <col min="8" max="8" width="11.33203125" style="2" bestFit="1"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4.4">
      <c r="A1" s="285">
        <v>1</v>
      </c>
      <c r="B1" s="365" t="s">
        <v>531</v>
      </c>
      <c r="C1" s="366"/>
      <c r="D1" s="366"/>
      <c r="E1" s="366"/>
      <c r="F1" s="366"/>
      <c r="G1" s="2"/>
      <c r="H1" s="1"/>
    </row>
    <row r="2" spans="1:20" ht="61.5" customHeight="1">
      <c r="A2" s="285">
        <v>2</v>
      </c>
      <c r="B2" s="367" t="s">
        <v>544</v>
      </c>
      <c r="C2" s="368"/>
      <c r="D2" s="286" t="s">
        <v>546</v>
      </c>
    </row>
    <row r="4" spans="1:20" ht="13.8" thickBot="1"/>
    <row r="5" spans="1:20" ht="15" thickTop="1">
      <c r="A5" s="3" t="s">
        <v>0</v>
      </c>
      <c r="B5" s="4">
        <v>3</v>
      </c>
      <c r="C5" s="5" t="s">
        <v>1</v>
      </c>
      <c r="D5" s="345" t="s">
        <v>540</v>
      </c>
      <c r="E5" s="346"/>
      <c r="F5" s="360"/>
      <c r="G5" s="360"/>
      <c r="H5" s="361"/>
    </row>
    <row r="6" spans="1:20" ht="49.5" customHeight="1">
      <c r="A6" s="44" t="s">
        <v>2</v>
      </c>
      <c r="B6" s="20"/>
      <c r="C6" s="355" t="s">
        <v>3</v>
      </c>
      <c r="D6" s="336" t="s">
        <v>569</v>
      </c>
      <c r="E6" s="337"/>
      <c r="F6" s="337"/>
      <c r="G6" s="337"/>
      <c r="H6" s="338"/>
    </row>
    <row r="7" spans="1:20" ht="49.5" customHeight="1">
      <c r="A7" s="44" t="s">
        <v>28</v>
      </c>
      <c r="B7" s="6"/>
      <c r="C7" s="356"/>
      <c r="D7" s="339"/>
      <c r="E7" s="340"/>
      <c r="F7" s="340"/>
      <c r="G7" s="340"/>
      <c r="H7" s="341"/>
    </row>
    <row r="8" spans="1:20" ht="59.25" customHeight="1" thickBot="1">
      <c r="A8" s="45" t="s">
        <v>29</v>
      </c>
      <c r="B8" s="7"/>
      <c r="C8" s="8" t="s">
        <v>10</v>
      </c>
      <c r="D8" s="357" t="s">
        <v>466</v>
      </c>
      <c r="E8" s="358"/>
      <c r="F8" s="358"/>
      <c r="G8" s="358"/>
      <c r="H8" s="359"/>
    </row>
    <row r="9" spans="1:20" ht="14.4">
      <c r="E9" s="307" t="s">
        <v>345</v>
      </c>
      <c r="F9" s="308"/>
      <c r="G9" s="308"/>
      <c r="H9" s="308"/>
      <c r="I9" s="309" t="s">
        <v>346</v>
      </c>
      <c r="J9" s="309"/>
      <c r="K9" s="309"/>
      <c r="L9" s="310"/>
      <c r="M9" s="311" t="s">
        <v>347</v>
      </c>
      <c r="N9" s="311"/>
      <c r="O9" s="311"/>
      <c r="P9" s="312"/>
      <c r="Q9" s="313" t="s">
        <v>348</v>
      </c>
      <c r="R9" s="313"/>
      <c r="S9" s="313"/>
      <c r="T9" s="312"/>
    </row>
    <row r="10" spans="1:20">
      <c r="A10" s="9" t="s">
        <v>4</v>
      </c>
      <c r="B10" s="354" t="s">
        <v>5</v>
      </c>
      <c r="C10" s="354"/>
      <c r="D10" s="10" t="s">
        <v>6</v>
      </c>
      <c r="E10" s="163" t="s">
        <v>25</v>
      </c>
      <c r="F10" s="163" t="s">
        <v>8</v>
      </c>
      <c r="G10" s="162" t="s">
        <v>7</v>
      </c>
      <c r="H10" s="162" t="s">
        <v>9</v>
      </c>
      <c r="I10" s="163" t="s">
        <v>25</v>
      </c>
      <c r="J10" s="163" t="s">
        <v>8</v>
      </c>
      <c r="K10" s="162" t="s">
        <v>7</v>
      </c>
      <c r="L10" s="162" t="s">
        <v>9</v>
      </c>
      <c r="M10" s="163" t="s">
        <v>25</v>
      </c>
      <c r="N10" s="163" t="s">
        <v>8</v>
      </c>
      <c r="O10" s="162" t="s">
        <v>7</v>
      </c>
      <c r="P10" s="162" t="s">
        <v>9</v>
      </c>
      <c r="Q10" s="163" t="s">
        <v>25</v>
      </c>
      <c r="R10" s="163" t="s">
        <v>8</v>
      </c>
      <c r="S10" s="162" t="s">
        <v>7</v>
      </c>
      <c r="T10" s="162" t="s">
        <v>9</v>
      </c>
    </row>
    <row r="11" spans="1:20" ht="48" customHeight="1">
      <c r="A11" s="11">
        <v>1</v>
      </c>
      <c r="B11" s="362" t="s">
        <v>541</v>
      </c>
      <c r="C11" s="363"/>
      <c r="D11" s="118" t="s">
        <v>111</v>
      </c>
      <c r="E11" s="175" t="s">
        <v>19</v>
      </c>
      <c r="F11" s="12" t="s">
        <v>17</v>
      </c>
      <c r="G11" s="166" t="s">
        <v>19</v>
      </c>
      <c r="H11" s="167"/>
      <c r="I11" s="168"/>
      <c r="J11" s="165" t="s">
        <v>17</v>
      </c>
      <c r="K11" s="168"/>
      <c r="L11" s="167"/>
      <c r="M11" s="168"/>
      <c r="N11" s="165" t="s">
        <v>17</v>
      </c>
      <c r="O11" s="168"/>
      <c r="P11" s="167"/>
      <c r="Q11" s="168"/>
      <c r="R11" s="165" t="s">
        <v>17</v>
      </c>
      <c r="S11" s="168"/>
      <c r="T11" s="167"/>
    </row>
    <row r="12" spans="1:20" ht="72" customHeight="1">
      <c r="A12" s="11">
        <v>2</v>
      </c>
      <c r="B12" s="362" t="s">
        <v>542</v>
      </c>
      <c r="C12" s="363"/>
      <c r="D12" s="118" t="s">
        <v>299</v>
      </c>
      <c r="E12" s="175"/>
      <c r="F12" s="12" t="s">
        <v>17</v>
      </c>
      <c r="G12" s="166" t="s">
        <v>19</v>
      </c>
      <c r="H12" s="167"/>
      <c r="I12" s="168"/>
      <c r="J12" s="165" t="s">
        <v>17</v>
      </c>
      <c r="K12" s="168"/>
      <c r="L12" s="167"/>
      <c r="M12" s="168"/>
      <c r="N12" s="165" t="s">
        <v>17</v>
      </c>
      <c r="O12" s="168"/>
      <c r="P12" s="167"/>
      <c r="Q12" s="168"/>
      <c r="R12" s="165" t="s">
        <v>17</v>
      </c>
      <c r="S12" s="168"/>
      <c r="T12" s="167"/>
    </row>
    <row r="13" spans="1:20" ht="175.5" customHeight="1">
      <c r="A13" s="11">
        <v>3</v>
      </c>
      <c r="B13" s="352" t="s">
        <v>481</v>
      </c>
      <c r="C13" s="353"/>
      <c r="D13" s="46" t="s">
        <v>580</v>
      </c>
      <c r="E13" s="46"/>
      <c r="F13" s="12" t="s">
        <v>17</v>
      </c>
      <c r="G13" s="13"/>
      <c r="H13" s="21"/>
      <c r="I13" s="168"/>
      <c r="J13" s="165" t="s">
        <v>17</v>
      </c>
      <c r="K13" s="168"/>
      <c r="L13" s="167"/>
      <c r="M13" s="168"/>
      <c r="N13" s="165" t="s">
        <v>17</v>
      </c>
      <c r="O13" s="168"/>
      <c r="P13" s="167"/>
      <c r="Q13" s="168"/>
      <c r="R13" s="165" t="s">
        <v>17</v>
      </c>
      <c r="S13" s="168"/>
      <c r="T13" s="167"/>
    </row>
    <row r="14" spans="1:20" ht="41.4" customHeight="1">
      <c r="A14" s="11">
        <v>4</v>
      </c>
      <c r="B14" s="352" t="s">
        <v>32</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7.25" customHeight="1">
      <c r="A15" s="11">
        <v>5</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53.25" customHeight="1">
      <c r="A16" s="11">
        <v>6</v>
      </c>
      <c r="B16" s="352" t="s">
        <v>483</v>
      </c>
      <c r="C16" s="353"/>
      <c r="D16" s="46" t="s">
        <v>484</v>
      </c>
      <c r="E16" s="46"/>
      <c r="F16" s="12" t="s">
        <v>17</v>
      </c>
      <c r="G16" s="13"/>
      <c r="H16" s="21"/>
      <c r="I16" s="168"/>
      <c r="J16" s="165" t="s">
        <v>17</v>
      </c>
      <c r="K16" s="168"/>
      <c r="L16" s="167"/>
      <c r="M16" s="168"/>
      <c r="N16" s="165" t="s">
        <v>17</v>
      </c>
      <c r="O16" s="168"/>
      <c r="P16" s="167"/>
      <c r="Q16" s="168"/>
      <c r="R16" s="165" t="s">
        <v>17</v>
      </c>
      <c r="S16" s="168"/>
      <c r="T16" s="167"/>
    </row>
    <row r="17" spans="1:20" ht="39.75" customHeight="1">
      <c r="A17" s="11">
        <v>7</v>
      </c>
      <c r="B17" s="352" t="s">
        <v>487</v>
      </c>
      <c r="C17" s="353"/>
      <c r="D17" s="46" t="s">
        <v>543</v>
      </c>
      <c r="E17" s="46"/>
      <c r="F17" s="12" t="s">
        <v>17</v>
      </c>
      <c r="G17" s="13"/>
      <c r="H17" s="21"/>
      <c r="I17" s="168"/>
      <c r="J17" s="165" t="s">
        <v>17</v>
      </c>
      <c r="K17" s="168"/>
      <c r="L17" s="167"/>
      <c r="M17" s="168"/>
      <c r="N17" s="165" t="s">
        <v>17</v>
      </c>
      <c r="O17" s="168"/>
      <c r="P17" s="167"/>
      <c r="Q17" s="168"/>
      <c r="R17" s="165" t="s">
        <v>17</v>
      </c>
      <c r="S17" s="168"/>
      <c r="T17" s="167"/>
    </row>
    <row r="18" spans="1:20" ht="108" customHeight="1">
      <c r="A18" s="11">
        <v>8</v>
      </c>
      <c r="B18" s="352" t="s">
        <v>485</v>
      </c>
      <c r="C18" s="353"/>
      <c r="D18" s="46" t="s">
        <v>486</v>
      </c>
      <c r="E18" s="46"/>
      <c r="F18" s="12" t="s">
        <v>17</v>
      </c>
      <c r="G18" s="13"/>
      <c r="H18" s="21"/>
      <c r="I18" s="168"/>
      <c r="J18" s="165" t="s">
        <v>17</v>
      </c>
      <c r="K18" s="168"/>
      <c r="L18" s="167"/>
      <c r="M18" s="168"/>
      <c r="N18" s="165" t="s">
        <v>17</v>
      </c>
      <c r="O18" s="168"/>
      <c r="P18" s="167"/>
      <c r="Q18" s="168"/>
      <c r="R18" s="165" t="s">
        <v>17</v>
      </c>
      <c r="S18" s="168"/>
      <c r="T18" s="167"/>
    </row>
    <row r="19" spans="1:20" ht="13.8" thickBot="1"/>
    <row r="20" spans="1:20" ht="15" thickTop="1">
      <c r="A20" s="3" t="s">
        <v>0</v>
      </c>
      <c r="B20" s="4">
        <v>3.1</v>
      </c>
      <c r="C20" s="5" t="s">
        <v>1</v>
      </c>
      <c r="D20" s="345" t="s">
        <v>545</v>
      </c>
      <c r="E20" s="346"/>
      <c r="F20" s="360"/>
      <c r="G20" s="360"/>
      <c r="H20" s="361"/>
    </row>
    <row r="21" spans="1:20" ht="51" customHeight="1">
      <c r="A21" s="44" t="s">
        <v>2</v>
      </c>
      <c r="B21" s="20"/>
      <c r="C21" s="355" t="s">
        <v>3</v>
      </c>
      <c r="D21" s="336" t="s">
        <v>570</v>
      </c>
      <c r="E21" s="337"/>
      <c r="F21" s="337"/>
      <c r="G21" s="337"/>
      <c r="H21" s="338"/>
    </row>
    <row r="22" spans="1:20" ht="51" customHeight="1">
      <c r="A22" s="44" t="s">
        <v>28</v>
      </c>
      <c r="B22" s="6"/>
      <c r="C22" s="356"/>
      <c r="D22" s="339"/>
      <c r="E22" s="340"/>
      <c r="F22" s="340"/>
      <c r="G22" s="340"/>
      <c r="H22" s="341"/>
    </row>
    <row r="23" spans="1:20" ht="13.8" thickBot="1">
      <c r="A23" s="45" t="s">
        <v>29</v>
      </c>
      <c r="B23" s="7"/>
      <c r="C23" s="8" t="s">
        <v>10</v>
      </c>
      <c r="D23" s="364" t="s">
        <v>19</v>
      </c>
      <c r="E23" s="358"/>
      <c r="F23" s="358"/>
      <c r="G23" s="358"/>
      <c r="H23" s="359"/>
    </row>
    <row r="24" spans="1:20" ht="14.4">
      <c r="E24" s="307" t="s">
        <v>345</v>
      </c>
      <c r="F24" s="308"/>
      <c r="G24" s="308"/>
      <c r="H24" s="308"/>
      <c r="I24" s="309" t="s">
        <v>346</v>
      </c>
      <c r="J24" s="309"/>
      <c r="K24" s="309"/>
      <c r="L24" s="310"/>
      <c r="M24" s="311" t="s">
        <v>347</v>
      </c>
      <c r="N24" s="311"/>
      <c r="O24" s="311"/>
      <c r="P24" s="312"/>
      <c r="Q24" s="313" t="s">
        <v>348</v>
      </c>
      <c r="R24" s="313"/>
      <c r="S24" s="313"/>
      <c r="T24" s="312"/>
    </row>
    <row r="25" spans="1:20">
      <c r="A25" s="9" t="s">
        <v>4</v>
      </c>
      <c r="B25" s="354" t="s">
        <v>5</v>
      </c>
      <c r="C25" s="354"/>
      <c r="D25" s="10" t="s">
        <v>6</v>
      </c>
      <c r="E25" s="163" t="s">
        <v>25</v>
      </c>
      <c r="F25" s="163" t="s">
        <v>8</v>
      </c>
      <c r="G25" s="162" t="s">
        <v>7</v>
      </c>
      <c r="H25" s="162" t="s">
        <v>9</v>
      </c>
      <c r="I25" s="163" t="s">
        <v>25</v>
      </c>
      <c r="J25" s="163" t="s">
        <v>8</v>
      </c>
      <c r="K25" s="162" t="s">
        <v>7</v>
      </c>
      <c r="L25" s="162" t="s">
        <v>9</v>
      </c>
      <c r="M25" s="163" t="s">
        <v>25</v>
      </c>
      <c r="N25" s="163" t="s">
        <v>8</v>
      </c>
      <c r="O25" s="162" t="s">
        <v>7</v>
      </c>
      <c r="P25" s="162" t="s">
        <v>9</v>
      </c>
      <c r="Q25" s="163" t="s">
        <v>25</v>
      </c>
      <c r="R25" s="163" t="s">
        <v>8</v>
      </c>
      <c r="S25" s="162" t="s">
        <v>7</v>
      </c>
      <c r="T25" s="162" t="s">
        <v>9</v>
      </c>
    </row>
    <row r="26" spans="1:20" ht="48" customHeight="1">
      <c r="A26" s="11">
        <v>1</v>
      </c>
      <c r="B26" s="362" t="s">
        <v>548</v>
      </c>
      <c r="C26" s="363"/>
      <c r="D26" s="118" t="s">
        <v>111</v>
      </c>
      <c r="E26" s="175" t="s">
        <v>19</v>
      </c>
      <c r="F26" s="12" t="s">
        <v>17</v>
      </c>
      <c r="G26" s="166" t="s">
        <v>19</v>
      </c>
      <c r="H26" s="167"/>
      <c r="I26" s="168"/>
      <c r="J26" s="165" t="s">
        <v>17</v>
      </c>
      <c r="K26" s="168"/>
      <c r="L26" s="167"/>
      <c r="M26" s="168"/>
      <c r="N26" s="165" t="s">
        <v>17</v>
      </c>
      <c r="O26" s="168"/>
      <c r="P26" s="167"/>
      <c r="Q26" s="168"/>
      <c r="R26" s="165" t="s">
        <v>17</v>
      </c>
      <c r="S26" s="168"/>
      <c r="T26" s="167"/>
    </row>
    <row r="27" spans="1:20" ht="72" customHeight="1">
      <c r="A27" s="11">
        <v>2</v>
      </c>
      <c r="B27" s="362" t="s">
        <v>542</v>
      </c>
      <c r="C27" s="363"/>
      <c r="D27" s="118" t="s">
        <v>299</v>
      </c>
      <c r="E27" s="175"/>
      <c r="F27" s="12" t="s">
        <v>17</v>
      </c>
      <c r="G27" s="166" t="s">
        <v>19</v>
      </c>
      <c r="H27" s="167"/>
      <c r="I27" s="168"/>
      <c r="J27" s="165" t="s">
        <v>17</v>
      </c>
      <c r="K27" s="168"/>
      <c r="L27" s="167"/>
      <c r="M27" s="168"/>
      <c r="N27" s="165" t="s">
        <v>17</v>
      </c>
      <c r="O27" s="168"/>
      <c r="P27" s="167"/>
      <c r="Q27" s="168"/>
      <c r="R27" s="165" t="s">
        <v>17</v>
      </c>
      <c r="S27" s="168"/>
      <c r="T27" s="167"/>
    </row>
    <row r="28" spans="1:20" ht="175.5" customHeight="1">
      <c r="A28" s="11">
        <v>3</v>
      </c>
      <c r="B28" s="352" t="s">
        <v>481</v>
      </c>
      <c r="C28" s="353"/>
      <c r="D28" s="46" t="s">
        <v>580</v>
      </c>
      <c r="E28" s="46"/>
      <c r="F28" s="12" t="s">
        <v>17</v>
      </c>
      <c r="G28" s="13"/>
      <c r="H28" s="21"/>
      <c r="I28" s="168"/>
      <c r="J28" s="165" t="s">
        <v>17</v>
      </c>
      <c r="K28" s="168"/>
      <c r="L28" s="167"/>
      <c r="M28" s="168"/>
      <c r="N28" s="165" t="s">
        <v>17</v>
      </c>
      <c r="O28" s="168"/>
      <c r="P28" s="167"/>
      <c r="Q28" s="168"/>
      <c r="R28" s="165" t="s">
        <v>17</v>
      </c>
      <c r="S28" s="168"/>
      <c r="T28" s="167"/>
    </row>
    <row r="29" spans="1:20" ht="41.4" customHeight="1">
      <c r="A29" s="11">
        <v>4</v>
      </c>
      <c r="B29" s="352" t="s">
        <v>32</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7.25" customHeight="1">
      <c r="A30" s="11">
        <v>5</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53.25" customHeight="1">
      <c r="A31" s="11">
        <v>6</v>
      </c>
      <c r="B31" s="352" t="s">
        <v>483</v>
      </c>
      <c r="C31" s="353"/>
      <c r="D31" s="46" t="s">
        <v>484</v>
      </c>
      <c r="E31" s="46"/>
      <c r="F31" s="12" t="s">
        <v>17</v>
      </c>
      <c r="G31" s="13"/>
      <c r="H31" s="21"/>
      <c r="I31" s="168"/>
      <c r="J31" s="165" t="s">
        <v>17</v>
      </c>
      <c r="K31" s="168"/>
      <c r="L31" s="167"/>
      <c r="M31" s="168"/>
      <c r="N31" s="165" t="s">
        <v>17</v>
      </c>
      <c r="O31" s="168"/>
      <c r="P31" s="167"/>
      <c r="Q31" s="168"/>
      <c r="R31" s="165" t="s">
        <v>17</v>
      </c>
      <c r="S31" s="168"/>
      <c r="T31" s="167"/>
    </row>
    <row r="32" spans="1:20" ht="39.75" customHeight="1">
      <c r="A32" s="11">
        <v>7</v>
      </c>
      <c r="B32" s="352" t="s">
        <v>487</v>
      </c>
      <c r="C32" s="353"/>
      <c r="D32" s="46" t="s">
        <v>543</v>
      </c>
      <c r="E32" s="46"/>
      <c r="F32" s="12" t="s">
        <v>17</v>
      </c>
      <c r="G32" s="13"/>
      <c r="H32" s="21"/>
      <c r="I32" s="168"/>
      <c r="J32" s="165" t="s">
        <v>17</v>
      </c>
      <c r="K32" s="168"/>
      <c r="L32" s="167"/>
      <c r="M32" s="168"/>
      <c r="N32" s="165" t="s">
        <v>17</v>
      </c>
      <c r="O32" s="168"/>
      <c r="P32" s="167"/>
      <c r="Q32" s="168"/>
      <c r="R32" s="165" t="s">
        <v>17</v>
      </c>
      <c r="S32" s="168"/>
      <c r="T32" s="167"/>
    </row>
    <row r="33" spans="1:20" ht="108" customHeight="1">
      <c r="A33" s="11">
        <v>8</v>
      </c>
      <c r="B33" s="352" t="s">
        <v>485</v>
      </c>
      <c r="C33" s="353"/>
      <c r="D33" s="46" t="s">
        <v>486</v>
      </c>
      <c r="E33" s="46"/>
      <c r="F33" s="12" t="s">
        <v>17</v>
      </c>
      <c r="G33" s="13"/>
      <c r="H33" s="21"/>
      <c r="I33" s="168"/>
      <c r="J33" s="165" t="s">
        <v>17</v>
      </c>
      <c r="K33" s="168"/>
      <c r="L33" s="167"/>
      <c r="M33" s="168"/>
      <c r="N33" s="165" t="s">
        <v>17</v>
      </c>
      <c r="O33" s="168"/>
      <c r="P33" s="167"/>
      <c r="Q33" s="168"/>
      <c r="R33" s="165" t="s">
        <v>17</v>
      </c>
      <c r="S33" s="168"/>
      <c r="T33" s="167"/>
    </row>
    <row r="34" spans="1:20" ht="13.8" thickBot="1"/>
    <row r="35" spans="1:20" ht="15" thickTop="1">
      <c r="A35" s="3" t="s">
        <v>0</v>
      </c>
      <c r="B35" s="4">
        <v>3.2</v>
      </c>
      <c r="C35" s="5" t="s">
        <v>1</v>
      </c>
      <c r="D35" s="345" t="s">
        <v>547</v>
      </c>
      <c r="E35" s="346"/>
      <c r="F35" s="360"/>
      <c r="G35" s="360"/>
      <c r="H35" s="361"/>
    </row>
    <row r="36" spans="1:20" ht="51.75" customHeight="1">
      <c r="A36" s="44" t="s">
        <v>2</v>
      </c>
      <c r="B36" s="20"/>
      <c r="C36" s="355" t="s">
        <v>3</v>
      </c>
      <c r="D36" s="336" t="s">
        <v>606</v>
      </c>
      <c r="E36" s="337"/>
      <c r="F36" s="337"/>
      <c r="G36" s="337"/>
      <c r="H36" s="338"/>
    </row>
    <row r="37" spans="1:20" ht="51.75" customHeight="1">
      <c r="A37" s="44" t="s">
        <v>28</v>
      </c>
      <c r="B37" s="6"/>
      <c r="C37" s="356"/>
      <c r="D37" s="339"/>
      <c r="E37" s="340"/>
      <c r="F37" s="340"/>
      <c r="G37" s="340"/>
      <c r="H37" s="341"/>
    </row>
    <row r="38" spans="1:20" ht="13.8" thickBot="1">
      <c r="A38" s="45" t="s">
        <v>29</v>
      </c>
      <c r="B38" s="7"/>
      <c r="C38" s="8" t="s">
        <v>10</v>
      </c>
      <c r="D38" s="364" t="s">
        <v>19</v>
      </c>
      <c r="E38" s="358"/>
      <c r="F38" s="358"/>
      <c r="G38" s="358"/>
      <c r="H38" s="359"/>
    </row>
    <row r="39" spans="1:20" ht="14.4">
      <c r="E39" s="307" t="s">
        <v>345</v>
      </c>
      <c r="F39" s="308"/>
      <c r="G39" s="308"/>
      <c r="H39" s="308"/>
      <c r="I39" s="309" t="s">
        <v>346</v>
      </c>
      <c r="J39" s="309"/>
      <c r="K39" s="309"/>
      <c r="L39" s="310"/>
      <c r="M39" s="311" t="s">
        <v>347</v>
      </c>
      <c r="N39" s="311"/>
      <c r="O39" s="311"/>
      <c r="P39" s="312"/>
      <c r="Q39" s="313" t="s">
        <v>348</v>
      </c>
      <c r="R39" s="313"/>
      <c r="S39" s="313"/>
      <c r="T39" s="312"/>
    </row>
    <row r="40" spans="1:20">
      <c r="A40" s="9" t="s">
        <v>4</v>
      </c>
      <c r="B40" s="354" t="s">
        <v>5</v>
      </c>
      <c r="C40" s="354"/>
      <c r="D40" s="10" t="s">
        <v>6</v>
      </c>
      <c r="E40" s="163" t="s">
        <v>25</v>
      </c>
      <c r="F40" s="163" t="s">
        <v>8</v>
      </c>
      <c r="G40" s="162" t="s">
        <v>7</v>
      </c>
      <c r="H40" s="162" t="s">
        <v>9</v>
      </c>
      <c r="I40" s="163" t="s">
        <v>25</v>
      </c>
      <c r="J40" s="163" t="s">
        <v>8</v>
      </c>
      <c r="K40" s="162" t="s">
        <v>7</v>
      </c>
      <c r="L40" s="162" t="s">
        <v>9</v>
      </c>
      <c r="M40" s="163" t="s">
        <v>25</v>
      </c>
      <c r="N40" s="163" t="s">
        <v>8</v>
      </c>
      <c r="O40" s="162" t="s">
        <v>7</v>
      </c>
      <c r="P40" s="162" t="s">
        <v>9</v>
      </c>
      <c r="Q40" s="163" t="s">
        <v>25</v>
      </c>
      <c r="R40" s="163" t="s">
        <v>8</v>
      </c>
      <c r="S40" s="162" t="s">
        <v>7</v>
      </c>
      <c r="T40" s="162" t="s">
        <v>9</v>
      </c>
    </row>
    <row r="41" spans="1:20" ht="48" customHeight="1">
      <c r="A41" s="11">
        <v>1</v>
      </c>
      <c r="B41" s="362" t="s">
        <v>551</v>
      </c>
      <c r="C41" s="363"/>
      <c r="D41" s="118" t="s">
        <v>111</v>
      </c>
      <c r="E41" s="175" t="s">
        <v>19</v>
      </c>
      <c r="F41" s="12" t="s">
        <v>17</v>
      </c>
      <c r="G41" s="166" t="s">
        <v>19</v>
      </c>
      <c r="H41" s="167"/>
      <c r="I41" s="168"/>
      <c r="J41" s="165" t="s">
        <v>17</v>
      </c>
      <c r="K41" s="168"/>
      <c r="L41" s="167"/>
      <c r="M41" s="168"/>
      <c r="N41" s="165" t="s">
        <v>17</v>
      </c>
      <c r="O41" s="168"/>
      <c r="P41" s="167"/>
      <c r="Q41" s="168"/>
      <c r="R41" s="165" t="s">
        <v>17</v>
      </c>
      <c r="S41" s="168"/>
      <c r="T41" s="167"/>
    </row>
    <row r="42" spans="1:20" ht="72" customHeight="1">
      <c r="A42" s="11">
        <v>2</v>
      </c>
      <c r="B42" s="362" t="s">
        <v>542</v>
      </c>
      <c r="C42" s="363"/>
      <c r="D42" s="118" t="s">
        <v>299</v>
      </c>
      <c r="E42" s="175"/>
      <c r="F42" s="12" t="s">
        <v>17</v>
      </c>
      <c r="G42" s="166" t="s">
        <v>19</v>
      </c>
      <c r="H42" s="167"/>
      <c r="I42" s="168"/>
      <c r="J42" s="165" t="s">
        <v>17</v>
      </c>
      <c r="K42" s="168"/>
      <c r="L42" s="167"/>
      <c r="M42" s="168"/>
      <c r="N42" s="165" t="s">
        <v>17</v>
      </c>
      <c r="O42" s="168"/>
      <c r="P42" s="167"/>
      <c r="Q42" s="168"/>
      <c r="R42" s="165" t="s">
        <v>17</v>
      </c>
      <c r="S42" s="168"/>
      <c r="T42" s="167"/>
    </row>
    <row r="43" spans="1:20" ht="175.5" customHeight="1">
      <c r="A43" s="11">
        <v>3</v>
      </c>
      <c r="B43" s="352" t="s">
        <v>481</v>
      </c>
      <c r="C43" s="353"/>
      <c r="D43" s="46" t="s">
        <v>580</v>
      </c>
      <c r="E43" s="46"/>
      <c r="F43" s="12" t="s">
        <v>17</v>
      </c>
      <c r="G43" s="13"/>
      <c r="H43" s="21"/>
      <c r="I43" s="168"/>
      <c r="J43" s="165" t="s">
        <v>17</v>
      </c>
      <c r="K43" s="168"/>
      <c r="L43" s="167"/>
      <c r="M43" s="168"/>
      <c r="N43" s="165" t="s">
        <v>17</v>
      </c>
      <c r="O43" s="168"/>
      <c r="P43" s="167"/>
      <c r="Q43" s="168"/>
      <c r="R43" s="165" t="s">
        <v>17</v>
      </c>
      <c r="S43" s="168"/>
      <c r="T43" s="167"/>
    </row>
    <row r="44" spans="1:20" ht="41.4" customHeight="1">
      <c r="A44" s="11">
        <v>4</v>
      </c>
      <c r="B44" s="352" t="s">
        <v>32</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7.25" customHeight="1">
      <c r="A45" s="11">
        <v>5</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53.25" customHeight="1">
      <c r="A46" s="11">
        <v>6</v>
      </c>
      <c r="B46" s="352" t="s">
        <v>483</v>
      </c>
      <c r="C46" s="353"/>
      <c r="D46" s="46" t="s">
        <v>484</v>
      </c>
      <c r="E46" s="46"/>
      <c r="F46" s="12" t="s">
        <v>17</v>
      </c>
      <c r="G46" s="13"/>
      <c r="H46" s="21"/>
      <c r="I46" s="168"/>
      <c r="J46" s="165" t="s">
        <v>17</v>
      </c>
      <c r="K46" s="168"/>
      <c r="L46" s="167"/>
      <c r="M46" s="168"/>
      <c r="N46" s="165" t="s">
        <v>17</v>
      </c>
      <c r="O46" s="168"/>
      <c r="P46" s="167"/>
      <c r="Q46" s="168"/>
      <c r="R46" s="165" t="s">
        <v>17</v>
      </c>
      <c r="S46" s="168"/>
      <c r="T46" s="167"/>
    </row>
    <row r="47" spans="1:20" ht="39.75" customHeight="1">
      <c r="A47" s="11">
        <v>7</v>
      </c>
      <c r="B47" s="352" t="s">
        <v>487</v>
      </c>
      <c r="C47" s="353"/>
      <c r="D47" s="46" t="s">
        <v>543</v>
      </c>
      <c r="E47" s="46"/>
      <c r="F47" s="12" t="s">
        <v>17</v>
      </c>
      <c r="G47" s="13"/>
      <c r="H47" s="21"/>
      <c r="I47" s="168"/>
      <c r="J47" s="165" t="s">
        <v>17</v>
      </c>
      <c r="K47" s="168"/>
      <c r="L47" s="167"/>
      <c r="M47" s="168"/>
      <c r="N47" s="165" t="s">
        <v>17</v>
      </c>
      <c r="O47" s="168"/>
      <c r="P47" s="167"/>
      <c r="Q47" s="168"/>
      <c r="R47" s="165" t="s">
        <v>17</v>
      </c>
      <c r="S47" s="168"/>
      <c r="T47" s="167"/>
    </row>
    <row r="48" spans="1:20" ht="108" customHeight="1">
      <c r="A48" s="11">
        <v>8</v>
      </c>
      <c r="B48" s="352" t="s">
        <v>485</v>
      </c>
      <c r="C48" s="353"/>
      <c r="D48" s="46" t="s">
        <v>486</v>
      </c>
      <c r="E48" s="46"/>
      <c r="F48" s="12" t="s">
        <v>17</v>
      </c>
      <c r="G48" s="13"/>
      <c r="H48" s="21"/>
      <c r="I48" s="168"/>
      <c r="J48" s="165" t="s">
        <v>17</v>
      </c>
      <c r="K48" s="168"/>
      <c r="L48" s="167"/>
      <c r="M48" s="168"/>
      <c r="N48" s="165" t="s">
        <v>17</v>
      </c>
      <c r="O48" s="168"/>
      <c r="P48" s="167"/>
      <c r="Q48" s="168"/>
      <c r="R48" s="165" t="s">
        <v>17</v>
      </c>
      <c r="S48" s="168"/>
      <c r="T48" s="167"/>
    </row>
    <row r="49" spans="1:20" ht="13.8" thickBot="1"/>
    <row r="50" spans="1:20" ht="15" thickTop="1">
      <c r="A50" s="3" t="s">
        <v>0</v>
      </c>
      <c r="B50" s="4">
        <v>3.3</v>
      </c>
      <c r="C50" s="5" t="s">
        <v>1</v>
      </c>
      <c r="D50" s="345" t="s">
        <v>549</v>
      </c>
      <c r="E50" s="346"/>
      <c r="F50" s="360"/>
      <c r="G50" s="360"/>
      <c r="H50" s="361"/>
    </row>
    <row r="51" spans="1:20" ht="59.25" customHeight="1">
      <c r="A51" s="44" t="s">
        <v>2</v>
      </c>
      <c r="B51" s="20"/>
      <c r="C51" s="355" t="s">
        <v>3</v>
      </c>
      <c r="D51" s="336" t="s">
        <v>624</v>
      </c>
      <c r="E51" s="337"/>
      <c r="F51" s="337"/>
      <c r="G51" s="337"/>
      <c r="H51" s="338"/>
    </row>
    <row r="52" spans="1:20" ht="59.25" customHeight="1">
      <c r="A52" s="44" t="s">
        <v>28</v>
      </c>
      <c r="B52" s="6"/>
      <c r="C52" s="356"/>
      <c r="D52" s="339"/>
      <c r="E52" s="340"/>
      <c r="F52" s="340"/>
      <c r="G52" s="340"/>
      <c r="H52" s="341"/>
    </row>
    <row r="53" spans="1:20" ht="13.8" thickBot="1">
      <c r="A53" s="45" t="s">
        <v>29</v>
      </c>
      <c r="B53" s="7"/>
      <c r="C53" s="8" t="s">
        <v>10</v>
      </c>
      <c r="D53" s="364" t="s">
        <v>19</v>
      </c>
      <c r="E53" s="358"/>
      <c r="F53" s="358"/>
      <c r="G53" s="358"/>
      <c r="H53" s="359"/>
    </row>
    <row r="54" spans="1:20" ht="14.4">
      <c r="E54" s="307" t="s">
        <v>345</v>
      </c>
      <c r="F54" s="308"/>
      <c r="G54" s="308"/>
      <c r="H54" s="308"/>
      <c r="I54" s="309" t="s">
        <v>346</v>
      </c>
      <c r="J54" s="309"/>
      <c r="K54" s="309"/>
      <c r="L54" s="310"/>
      <c r="M54" s="311" t="s">
        <v>347</v>
      </c>
      <c r="N54" s="311"/>
      <c r="O54" s="311"/>
      <c r="P54" s="312"/>
      <c r="Q54" s="313" t="s">
        <v>348</v>
      </c>
      <c r="R54" s="313"/>
      <c r="S54" s="313"/>
      <c r="T54" s="312"/>
    </row>
    <row r="55" spans="1:20">
      <c r="A55" s="9" t="s">
        <v>4</v>
      </c>
      <c r="B55" s="354" t="s">
        <v>5</v>
      </c>
      <c r="C55" s="354"/>
      <c r="D55" s="10" t="s">
        <v>6</v>
      </c>
      <c r="E55" s="163" t="s">
        <v>25</v>
      </c>
      <c r="F55" s="163" t="s">
        <v>8</v>
      </c>
      <c r="G55" s="162" t="s">
        <v>7</v>
      </c>
      <c r="H55" s="162" t="s">
        <v>9</v>
      </c>
      <c r="I55" s="163" t="s">
        <v>25</v>
      </c>
      <c r="J55" s="163" t="s">
        <v>8</v>
      </c>
      <c r="K55" s="162" t="s">
        <v>7</v>
      </c>
      <c r="L55" s="162" t="s">
        <v>9</v>
      </c>
      <c r="M55" s="163" t="s">
        <v>25</v>
      </c>
      <c r="N55" s="163" t="s">
        <v>8</v>
      </c>
      <c r="O55" s="162" t="s">
        <v>7</v>
      </c>
      <c r="P55" s="162" t="s">
        <v>9</v>
      </c>
      <c r="Q55" s="163" t="s">
        <v>25</v>
      </c>
      <c r="R55" s="163" t="s">
        <v>8</v>
      </c>
      <c r="S55" s="162" t="s">
        <v>7</v>
      </c>
      <c r="T55" s="162" t="s">
        <v>9</v>
      </c>
    </row>
    <row r="56" spans="1:20" ht="48" customHeight="1">
      <c r="A56" s="11">
        <v>1</v>
      </c>
      <c r="B56" s="362" t="s">
        <v>550</v>
      </c>
      <c r="C56" s="363"/>
      <c r="D56" s="118" t="s">
        <v>111</v>
      </c>
      <c r="E56" s="175" t="s">
        <v>19</v>
      </c>
      <c r="F56" s="12" t="s">
        <v>17</v>
      </c>
      <c r="G56" s="166" t="s">
        <v>19</v>
      </c>
      <c r="H56" s="167"/>
      <c r="I56" s="168"/>
      <c r="J56" s="165" t="s">
        <v>17</v>
      </c>
      <c r="K56" s="168"/>
      <c r="L56" s="167"/>
      <c r="M56" s="168"/>
      <c r="N56" s="165" t="s">
        <v>17</v>
      </c>
      <c r="O56" s="168"/>
      <c r="P56" s="167"/>
      <c r="Q56" s="168"/>
      <c r="R56" s="165" t="s">
        <v>17</v>
      </c>
      <c r="S56" s="168"/>
      <c r="T56" s="167"/>
    </row>
    <row r="57" spans="1:20" ht="72" customHeight="1">
      <c r="A57" s="11">
        <v>2</v>
      </c>
      <c r="B57" s="362" t="s">
        <v>542</v>
      </c>
      <c r="C57" s="363"/>
      <c r="D57" s="118" t="s">
        <v>299</v>
      </c>
      <c r="E57" s="175"/>
      <c r="F57" s="12" t="s">
        <v>17</v>
      </c>
      <c r="G57" s="166" t="s">
        <v>19</v>
      </c>
      <c r="H57" s="167"/>
      <c r="I57" s="168"/>
      <c r="J57" s="165" t="s">
        <v>17</v>
      </c>
      <c r="K57" s="168"/>
      <c r="L57" s="167"/>
      <c r="M57" s="168"/>
      <c r="N57" s="165" t="s">
        <v>17</v>
      </c>
      <c r="O57" s="168"/>
      <c r="P57" s="167"/>
      <c r="Q57" s="168"/>
      <c r="R57" s="165" t="s">
        <v>17</v>
      </c>
      <c r="S57" s="168"/>
      <c r="T57" s="167"/>
    </row>
    <row r="58" spans="1:20" ht="175.5" customHeight="1">
      <c r="A58" s="11">
        <v>3</v>
      </c>
      <c r="B58" s="352" t="s">
        <v>481</v>
      </c>
      <c r="C58" s="353"/>
      <c r="D58" s="46" t="s">
        <v>580</v>
      </c>
      <c r="E58" s="46"/>
      <c r="F58" s="12" t="s">
        <v>17</v>
      </c>
      <c r="G58" s="13"/>
      <c r="H58" s="21"/>
      <c r="I58" s="168"/>
      <c r="J58" s="165" t="s">
        <v>17</v>
      </c>
      <c r="K58" s="168"/>
      <c r="L58" s="167"/>
      <c r="M58" s="168"/>
      <c r="N58" s="165" t="s">
        <v>17</v>
      </c>
      <c r="O58" s="168"/>
      <c r="P58" s="167"/>
      <c r="Q58" s="168"/>
      <c r="R58" s="165" t="s">
        <v>17</v>
      </c>
      <c r="S58" s="168"/>
      <c r="T58" s="167"/>
    </row>
    <row r="59" spans="1:20" ht="41.4" customHeight="1">
      <c r="A59" s="11">
        <v>4</v>
      </c>
      <c r="B59" s="352" t="s">
        <v>32</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7.25" customHeight="1">
      <c r="A60" s="11">
        <v>5</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row r="61" spans="1:20" ht="53.25" customHeight="1">
      <c r="A61" s="11">
        <v>6</v>
      </c>
      <c r="B61" s="352" t="s">
        <v>483</v>
      </c>
      <c r="C61" s="353"/>
      <c r="D61" s="46" t="s">
        <v>484</v>
      </c>
      <c r="E61" s="46"/>
      <c r="F61" s="12" t="s">
        <v>17</v>
      </c>
      <c r="G61" s="13"/>
      <c r="H61" s="21"/>
      <c r="I61" s="168"/>
      <c r="J61" s="165" t="s">
        <v>17</v>
      </c>
      <c r="K61" s="168"/>
      <c r="L61" s="167"/>
      <c r="M61" s="168"/>
      <c r="N61" s="165" t="s">
        <v>17</v>
      </c>
      <c r="O61" s="168"/>
      <c r="P61" s="167"/>
      <c r="Q61" s="168"/>
      <c r="R61" s="165" t="s">
        <v>17</v>
      </c>
      <c r="S61" s="168"/>
      <c r="T61" s="167"/>
    </row>
    <row r="62" spans="1:20" ht="39.75" customHeight="1">
      <c r="A62" s="11">
        <v>7</v>
      </c>
      <c r="B62" s="352" t="s">
        <v>487</v>
      </c>
      <c r="C62" s="353"/>
      <c r="D62" s="46" t="s">
        <v>543</v>
      </c>
      <c r="E62" s="46"/>
      <c r="F62" s="12" t="s">
        <v>17</v>
      </c>
      <c r="G62" s="13"/>
      <c r="H62" s="21"/>
      <c r="I62" s="168"/>
      <c r="J62" s="165" t="s">
        <v>17</v>
      </c>
      <c r="K62" s="168"/>
      <c r="L62" s="167"/>
      <c r="M62" s="168"/>
      <c r="N62" s="165" t="s">
        <v>17</v>
      </c>
      <c r="O62" s="168"/>
      <c r="P62" s="167"/>
      <c r="Q62" s="168"/>
      <c r="R62" s="165" t="s">
        <v>17</v>
      </c>
      <c r="S62" s="168"/>
      <c r="T62" s="167"/>
    </row>
    <row r="63" spans="1:20" ht="108" customHeight="1">
      <c r="A63" s="11">
        <v>8</v>
      </c>
      <c r="B63" s="352" t="s">
        <v>485</v>
      </c>
      <c r="C63" s="353"/>
      <c r="D63" s="46" t="s">
        <v>486</v>
      </c>
      <c r="E63" s="46"/>
      <c r="F63" s="12" t="s">
        <v>17</v>
      </c>
      <c r="G63" s="13"/>
      <c r="H63" s="21"/>
      <c r="I63" s="168"/>
      <c r="J63" s="165" t="s">
        <v>17</v>
      </c>
      <c r="K63" s="168"/>
      <c r="L63" s="167"/>
      <c r="M63" s="168"/>
      <c r="N63" s="165" t="s">
        <v>17</v>
      </c>
      <c r="O63" s="168"/>
      <c r="P63" s="167"/>
      <c r="Q63" s="168"/>
      <c r="R63" s="165" t="s">
        <v>17</v>
      </c>
      <c r="S63" s="168"/>
      <c r="T63" s="167"/>
    </row>
  </sheetData>
  <mergeCells count="70">
    <mergeCell ref="C6:C7"/>
    <mergeCell ref="D6:H7"/>
    <mergeCell ref="D8:H8"/>
    <mergeCell ref="D5:H5"/>
    <mergeCell ref="I9:L9"/>
    <mergeCell ref="M9:P9"/>
    <mergeCell ref="Q9:T9"/>
    <mergeCell ref="B13:C13"/>
    <mergeCell ref="B12:C12"/>
    <mergeCell ref="B14:C14"/>
    <mergeCell ref="B10:C10"/>
    <mergeCell ref="E9:H9"/>
    <mergeCell ref="I24:L24"/>
    <mergeCell ref="M24:P24"/>
    <mergeCell ref="Q24:T24"/>
    <mergeCell ref="B25:C25"/>
    <mergeCell ref="D20:H20"/>
    <mergeCell ref="C21:C22"/>
    <mergeCell ref="D21:H22"/>
    <mergeCell ref="D23:H23"/>
    <mergeCell ref="B31:C31"/>
    <mergeCell ref="B32:C32"/>
    <mergeCell ref="B33:C33"/>
    <mergeCell ref="B1:F1"/>
    <mergeCell ref="B2:C2"/>
    <mergeCell ref="B26:C26"/>
    <mergeCell ref="B27:C27"/>
    <mergeCell ref="B28:C28"/>
    <mergeCell ref="B29:C29"/>
    <mergeCell ref="B30:C30"/>
    <mergeCell ref="E24:H24"/>
    <mergeCell ref="B11:C11"/>
    <mergeCell ref="B16:C16"/>
    <mergeCell ref="B17:C17"/>
    <mergeCell ref="B18:C18"/>
    <mergeCell ref="B15:C15"/>
    <mergeCell ref="D35:H35"/>
    <mergeCell ref="C36:C37"/>
    <mergeCell ref="D36:H37"/>
    <mergeCell ref="D38:H38"/>
    <mergeCell ref="E39:H39"/>
    <mergeCell ref="I39:L39"/>
    <mergeCell ref="M39:P39"/>
    <mergeCell ref="Q39:T39"/>
    <mergeCell ref="B40:C40"/>
    <mergeCell ref="B41:C41"/>
    <mergeCell ref="B42:C42"/>
    <mergeCell ref="B43:C43"/>
    <mergeCell ref="B44:C44"/>
    <mergeCell ref="B45:C45"/>
    <mergeCell ref="B46:C46"/>
    <mergeCell ref="B47:C47"/>
    <mergeCell ref="B48:C48"/>
    <mergeCell ref="D50:H50"/>
    <mergeCell ref="C51:C52"/>
    <mergeCell ref="D51:H52"/>
    <mergeCell ref="D53:H53"/>
    <mergeCell ref="E54:H54"/>
    <mergeCell ref="I54:L54"/>
    <mergeCell ref="M54:P54"/>
    <mergeCell ref="Q54:T54"/>
    <mergeCell ref="B60:C60"/>
    <mergeCell ref="B61:C61"/>
    <mergeCell ref="B62:C62"/>
    <mergeCell ref="B63:C63"/>
    <mergeCell ref="B55:C55"/>
    <mergeCell ref="B56:C56"/>
    <mergeCell ref="B57:C57"/>
    <mergeCell ref="B58:C58"/>
    <mergeCell ref="B59:C59"/>
  </mergeCells>
  <conditionalFormatting sqref="F11:F18 J11:J18 N11:P18 R11:R18 F26:F33 J26:J33 N26:P33 R26:R33">
    <cfRule type="expression" dxfId="1014" priority="74">
      <formula>IF(F11="Pass",1,0)</formula>
    </cfRule>
    <cfRule type="expression" dxfId="1013" priority="75">
      <formula>IF(F11="Fail",1,0)</formula>
    </cfRule>
  </conditionalFormatting>
  <conditionalFormatting sqref="H11:H18 L11:L18 P11:P18 T11:T18 H26:H33 L26:L33 P26:P33 T26:T33">
    <cfRule type="expression" dxfId="1012" priority="73">
      <formula>IF(H11&lt;&gt;"",1,0)</formula>
    </cfRule>
  </conditionalFormatting>
  <conditionalFormatting sqref="B5">
    <cfRule type="expression" dxfId="1011" priority="139">
      <formula>IF(COUNTIF(F12:F18,"Fail")&gt;0,1,0)</formula>
    </cfRule>
    <cfRule type="expression" dxfId="1010" priority="140">
      <formula>IF(COUNTIF(F12:F18,"Not Started")&gt;0,1,0)</formula>
    </cfRule>
    <cfRule type="expression" dxfId="1009" priority="141">
      <formula>IF(COUNTIF(F12:F18,"Pass")&gt;0,1,0)</formula>
    </cfRule>
  </conditionalFormatting>
  <conditionalFormatting sqref="B20">
    <cfRule type="expression" dxfId="1008" priority="13">
      <formula>IF(COUNTIF(F27:F33,"Fail")&gt;0,1,0)</formula>
    </cfRule>
    <cfRule type="expression" dxfId="1007" priority="14">
      <formula>IF(COUNTIF(F27:F33,"Not Started")&gt;0,1,0)</formula>
    </cfRule>
    <cfRule type="expression" dxfId="1006" priority="15">
      <formula>IF(COUNTIF(F27:F33,"Pass")&gt;0,1,0)</formula>
    </cfRule>
  </conditionalFormatting>
  <conditionalFormatting sqref="F41:F48 J41:J48 N41:P48 R41:R48">
    <cfRule type="expression" dxfId="1005" priority="11">
      <formula>IF(F41="Pass",1,0)</formula>
    </cfRule>
    <cfRule type="expression" dxfId="1004" priority="12">
      <formula>IF(F41="Fail",1,0)</formula>
    </cfRule>
  </conditionalFormatting>
  <conditionalFormatting sqref="H41:H48 L41:L48 P41:P48 T41:T48">
    <cfRule type="expression" dxfId="1003" priority="10">
      <formula>IF(H41&lt;&gt;"",1,0)</formula>
    </cfRule>
  </conditionalFormatting>
  <conditionalFormatting sqref="B35">
    <cfRule type="expression" dxfId="1002" priority="7">
      <formula>IF(COUNTIF(F42:F48,"Fail")&gt;0,1,0)</formula>
    </cfRule>
    <cfRule type="expression" dxfId="1001" priority="8">
      <formula>IF(COUNTIF(F42:F48,"Not Started")&gt;0,1,0)</formula>
    </cfRule>
    <cfRule type="expression" dxfId="1000" priority="9">
      <formula>IF(COUNTIF(F42:F48,"Pass")&gt;0,1,0)</formula>
    </cfRule>
  </conditionalFormatting>
  <conditionalFormatting sqref="F56:F63 J56:J63 N56:P63 R56:R63">
    <cfRule type="expression" dxfId="999" priority="5">
      <formula>IF(F56="Pass",1,0)</formula>
    </cfRule>
    <cfRule type="expression" dxfId="998" priority="6">
      <formula>IF(F56="Fail",1,0)</formula>
    </cfRule>
  </conditionalFormatting>
  <conditionalFormatting sqref="H56:H63 L56:L63 P56:P63 T56:T63">
    <cfRule type="expression" dxfId="997" priority="4">
      <formula>IF(H56&lt;&gt;"",1,0)</formula>
    </cfRule>
  </conditionalFormatting>
  <conditionalFormatting sqref="B50">
    <cfRule type="expression" dxfId="996" priority="1">
      <formula>IF(COUNTIF(F57:F63,"Fail")&gt;0,1,0)</formula>
    </cfRule>
    <cfRule type="expression" dxfId="995" priority="2">
      <formula>IF(COUNTIF(F57:F63,"Not Started")&gt;0,1,0)</formula>
    </cfRule>
    <cfRule type="expression" dxfId="994" priority="3">
      <formula>IF(COUNTIF(F57:F63,"Pass")&gt;0,1,0)</formula>
    </cfRule>
  </conditionalFormatting>
  <dataValidations count="2">
    <dataValidation type="list" allowBlank="1" showInputMessage="1" showErrorMessage="1" sqref="F26:F33 F11:F18 F41:F48 F56:F63">
      <formula1>'0. Dropdown Values'!$A$1:$A$4</formula1>
    </dataValidation>
    <dataValidation type="list" allowBlank="1" showInputMessage="1" showErrorMessage="1" sqref="R26:R33 R11:R18 N11:N18 J11:J18 J26:J33 N26:N33 R41:R48 J41:J48 N41:N48 R56:R63 J56:J63 N56:N63">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E9" sqref="E9"/>
    </sheetView>
  </sheetViews>
  <sheetFormatPr defaultColWidth="9.109375" defaultRowHeight="13.2"/>
  <cols>
    <col min="1" max="1" width="11.5546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3.109375" style="23" customWidth="1"/>
    <col min="8" max="8" width="11.33203125" style="2" bestFit="1"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5" thickTop="1">
      <c r="A2" s="3" t="s">
        <v>0</v>
      </c>
      <c r="B2" s="4">
        <v>4</v>
      </c>
      <c r="C2" s="5" t="s">
        <v>1</v>
      </c>
      <c r="D2" s="345" t="s">
        <v>553</v>
      </c>
      <c r="E2" s="346"/>
      <c r="F2" s="360"/>
      <c r="G2" s="360"/>
      <c r="H2" s="361"/>
    </row>
    <row r="3" spans="1:20" ht="59.25" customHeight="1">
      <c r="A3" s="44" t="s">
        <v>2</v>
      </c>
      <c r="B3" s="20"/>
      <c r="C3" s="355" t="s">
        <v>3</v>
      </c>
      <c r="D3" s="336" t="s">
        <v>599</v>
      </c>
      <c r="E3" s="337"/>
      <c r="F3" s="337"/>
      <c r="G3" s="337"/>
      <c r="H3" s="338"/>
    </row>
    <row r="4" spans="1:20" ht="59.25" customHeight="1">
      <c r="A4" s="44" t="s">
        <v>28</v>
      </c>
      <c r="B4" s="6"/>
      <c r="C4" s="356"/>
      <c r="D4" s="339"/>
      <c r="E4" s="340"/>
      <c r="F4" s="340"/>
      <c r="G4" s="340"/>
      <c r="H4" s="341"/>
    </row>
    <row r="5" spans="1:20" ht="66.75" customHeight="1" thickBot="1">
      <c r="A5" s="45" t="s">
        <v>29</v>
      </c>
      <c r="B5" s="7"/>
      <c r="C5" s="8" t="s">
        <v>10</v>
      </c>
      <c r="D5" s="357" t="s">
        <v>466</v>
      </c>
      <c r="E5" s="358"/>
      <c r="F5" s="358"/>
      <c r="G5" s="358"/>
      <c r="H5" s="359"/>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72" customHeight="1">
      <c r="A9" s="11">
        <v>2</v>
      </c>
      <c r="B9" s="362" t="s">
        <v>552</v>
      </c>
      <c r="C9" s="363"/>
      <c r="D9" s="118" t="s">
        <v>299</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580</v>
      </c>
      <c r="E10" s="46"/>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483</v>
      </c>
      <c r="C13" s="353"/>
      <c r="D13" s="46" t="s">
        <v>484</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row r="17" spans="1:20" ht="15" thickTop="1">
      <c r="A17" s="3" t="s">
        <v>0</v>
      </c>
      <c r="B17" s="4">
        <v>4.0999999999999996</v>
      </c>
      <c r="C17" s="5" t="s">
        <v>1</v>
      </c>
      <c r="D17" s="345" t="s">
        <v>554</v>
      </c>
      <c r="E17" s="346"/>
      <c r="F17" s="360"/>
      <c r="G17" s="360"/>
      <c r="H17" s="361"/>
    </row>
    <row r="18" spans="1:20" ht="57.75" customHeight="1">
      <c r="A18" s="44" t="s">
        <v>2</v>
      </c>
      <c r="B18" s="20"/>
      <c r="C18" s="355" t="s">
        <v>3</v>
      </c>
      <c r="D18" s="336" t="s">
        <v>598</v>
      </c>
      <c r="E18" s="337"/>
      <c r="F18" s="337"/>
      <c r="G18" s="337"/>
      <c r="H18" s="338"/>
    </row>
    <row r="19" spans="1:20" ht="57.75" customHeight="1">
      <c r="A19" s="44" t="s">
        <v>28</v>
      </c>
      <c r="B19" s="6"/>
      <c r="C19" s="356"/>
      <c r="D19" s="339"/>
      <c r="E19" s="340"/>
      <c r="F19" s="340"/>
      <c r="G19" s="340"/>
      <c r="H19" s="341"/>
    </row>
    <row r="20" spans="1:20" ht="13.8" thickBot="1">
      <c r="A20" s="45" t="s">
        <v>29</v>
      </c>
      <c r="B20" s="7"/>
      <c r="C20" s="8" t="s">
        <v>10</v>
      </c>
      <c r="D20" s="364" t="s">
        <v>19</v>
      </c>
      <c r="E20" s="358"/>
      <c r="F20" s="358"/>
      <c r="G20" s="358"/>
      <c r="H20" s="359"/>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6.75"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72" customHeight="1">
      <c r="A24" s="11">
        <v>2</v>
      </c>
      <c r="B24" s="362" t="s">
        <v>552</v>
      </c>
      <c r="C24" s="363"/>
      <c r="D24" s="118" t="s">
        <v>299</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580</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483</v>
      </c>
      <c r="C28" s="353"/>
      <c r="D28" s="46" t="s">
        <v>484</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5" thickTop="1">
      <c r="A32" s="3" t="s">
        <v>0</v>
      </c>
      <c r="B32" s="4">
        <v>4.2</v>
      </c>
      <c r="C32" s="5" t="s">
        <v>1</v>
      </c>
      <c r="D32" s="345" t="s">
        <v>555</v>
      </c>
      <c r="E32" s="346"/>
      <c r="F32" s="360"/>
      <c r="G32" s="360"/>
      <c r="H32" s="361"/>
    </row>
    <row r="33" spans="1:20" ht="60" customHeight="1">
      <c r="A33" s="44" t="s">
        <v>2</v>
      </c>
      <c r="B33" s="20"/>
      <c r="C33" s="355" t="s">
        <v>3</v>
      </c>
      <c r="D33" s="336" t="s">
        <v>597</v>
      </c>
      <c r="E33" s="337"/>
      <c r="F33" s="337"/>
      <c r="G33" s="337"/>
      <c r="H33" s="338"/>
    </row>
    <row r="34" spans="1:20" ht="60" customHeight="1">
      <c r="A34" s="44" t="s">
        <v>28</v>
      </c>
      <c r="B34" s="6"/>
      <c r="C34" s="356"/>
      <c r="D34" s="339"/>
      <c r="E34" s="340"/>
      <c r="F34" s="340"/>
      <c r="G34" s="340"/>
      <c r="H34" s="341"/>
    </row>
    <row r="35" spans="1:20" ht="13.8" thickBot="1">
      <c r="A35" s="45" t="s">
        <v>29</v>
      </c>
      <c r="B35" s="7"/>
      <c r="C35" s="8" t="s">
        <v>10</v>
      </c>
      <c r="D35" s="364" t="s">
        <v>19</v>
      </c>
      <c r="E35" s="358"/>
      <c r="F35" s="358"/>
      <c r="G35" s="358"/>
      <c r="H35" s="359"/>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22.5"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72" customHeight="1">
      <c r="A39" s="11">
        <v>2</v>
      </c>
      <c r="B39" s="362" t="s">
        <v>552</v>
      </c>
      <c r="C39" s="363"/>
      <c r="D39" s="118" t="s">
        <v>299</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580</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483</v>
      </c>
      <c r="C43" s="353"/>
      <c r="D43" s="46" t="s">
        <v>484</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5" thickTop="1">
      <c r="A47" s="3" t="s">
        <v>0</v>
      </c>
      <c r="B47" s="4">
        <v>4.3</v>
      </c>
      <c r="C47" s="5" t="s">
        <v>1</v>
      </c>
      <c r="D47" s="345" t="s">
        <v>556</v>
      </c>
      <c r="E47" s="346"/>
      <c r="F47" s="360"/>
      <c r="G47" s="360"/>
      <c r="H47" s="361"/>
    </row>
    <row r="48" spans="1:20" ht="66.75" customHeight="1">
      <c r="A48" s="44" t="s">
        <v>2</v>
      </c>
      <c r="B48" s="20"/>
      <c r="C48" s="355" t="s">
        <v>3</v>
      </c>
      <c r="D48" s="336" t="s">
        <v>623</v>
      </c>
      <c r="E48" s="337"/>
      <c r="F48" s="337"/>
      <c r="G48" s="337"/>
      <c r="H48" s="338"/>
    </row>
    <row r="49" spans="1:20" ht="66.75" customHeight="1">
      <c r="A49" s="44" t="s">
        <v>28</v>
      </c>
      <c r="B49" s="6"/>
      <c r="C49" s="356"/>
      <c r="D49" s="339"/>
      <c r="E49" s="340"/>
      <c r="F49" s="340"/>
      <c r="G49" s="340"/>
      <c r="H49" s="341"/>
    </row>
    <row r="50" spans="1:20" ht="13.8" thickBot="1">
      <c r="A50" s="45" t="s">
        <v>29</v>
      </c>
      <c r="B50" s="7"/>
      <c r="C50" s="8" t="s">
        <v>10</v>
      </c>
      <c r="D50" s="364" t="s">
        <v>19</v>
      </c>
      <c r="E50" s="358"/>
      <c r="F50" s="358"/>
      <c r="G50" s="358"/>
      <c r="H50" s="359"/>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72" customHeight="1">
      <c r="A54" s="11">
        <v>2</v>
      </c>
      <c r="B54" s="362" t="s">
        <v>552</v>
      </c>
      <c r="C54" s="363"/>
      <c r="D54" s="118" t="s">
        <v>299</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580</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483</v>
      </c>
      <c r="C58" s="353"/>
      <c r="D58" s="46" t="s">
        <v>484</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D2:H2"/>
    <mergeCell ref="C3:C4"/>
    <mergeCell ref="D3:H4"/>
    <mergeCell ref="D5:H5"/>
    <mergeCell ref="E6:H6"/>
    <mergeCell ref="D17:H17"/>
    <mergeCell ref="M6:P6"/>
    <mergeCell ref="Q6:T6"/>
    <mergeCell ref="B7:C7"/>
    <mergeCell ref="B8:C8"/>
    <mergeCell ref="B9:C9"/>
    <mergeCell ref="B10:C10"/>
    <mergeCell ref="I6:L6"/>
    <mergeCell ref="B11:C11"/>
    <mergeCell ref="B12:C12"/>
    <mergeCell ref="B13:C13"/>
    <mergeCell ref="B14:C14"/>
    <mergeCell ref="B15:C15"/>
    <mergeCell ref="B26:C26"/>
    <mergeCell ref="C18:C19"/>
    <mergeCell ref="D18:H19"/>
    <mergeCell ref="D20:H20"/>
    <mergeCell ref="E21:H21"/>
    <mergeCell ref="Q21:T21"/>
    <mergeCell ref="B22:C22"/>
    <mergeCell ref="B23:C23"/>
    <mergeCell ref="B24:C24"/>
    <mergeCell ref="B25:C25"/>
    <mergeCell ref="I21:L21"/>
    <mergeCell ref="M21:P21"/>
    <mergeCell ref="Q36:T36"/>
    <mergeCell ref="B37:C37"/>
    <mergeCell ref="B27:C27"/>
    <mergeCell ref="B28:C28"/>
    <mergeCell ref="B29:C29"/>
    <mergeCell ref="B30:C30"/>
    <mergeCell ref="D32:H32"/>
    <mergeCell ref="C33:C34"/>
    <mergeCell ref="D33:H34"/>
    <mergeCell ref="I36:L36"/>
    <mergeCell ref="M36:P36"/>
    <mergeCell ref="B38:C38"/>
    <mergeCell ref="B39:C39"/>
    <mergeCell ref="B40:C40"/>
    <mergeCell ref="D50:H50"/>
    <mergeCell ref="E51:H51"/>
    <mergeCell ref="B43:C43"/>
    <mergeCell ref="D35:H35"/>
    <mergeCell ref="E36:H36"/>
    <mergeCell ref="B41:C41"/>
    <mergeCell ref="B42:C42"/>
    <mergeCell ref="B44:C44"/>
    <mergeCell ref="B45:C45"/>
    <mergeCell ref="D47:H47"/>
    <mergeCell ref="C48:C49"/>
    <mergeCell ref="D48:H49"/>
    <mergeCell ref="I51:L51"/>
    <mergeCell ref="M51:P51"/>
    <mergeCell ref="Q51:T51"/>
    <mergeCell ref="B52:C52"/>
    <mergeCell ref="B60:C60"/>
    <mergeCell ref="B54:C54"/>
    <mergeCell ref="B55:C55"/>
    <mergeCell ref="B56:C56"/>
    <mergeCell ref="B57:C57"/>
    <mergeCell ref="B58:C58"/>
    <mergeCell ref="B59:C59"/>
    <mergeCell ref="B53:C53"/>
  </mergeCells>
  <conditionalFormatting sqref="F8:F14">
    <cfRule type="expression" dxfId="993" priority="44">
      <formula>IF(F8="Pass",1,0)</formula>
    </cfRule>
    <cfRule type="expression" dxfId="992" priority="45">
      <formula>IF(F8="Fail",1,0)</formula>
    </cfRule>
  </conditionalFormatting>
  <conditionalFormatting sqref="H8:H14">
    <cfRule type="expression" dxfId="991" priority="43">
      <formula>IF(H8&lt;&gt;"",1,0)</formula>
    </cfRule>
  </conditionalFormatting>
  <conditionalFormatting sqref="B2">
    <cfRule type="expression" dxfId="990" priority="40">
      <formula>IF(COUNTIF(F8:F11,"Fail")&gt;0,1,0)</formula>
    </cfRule>
    <cfRule type="expression" dxfId="989" priority="41">
      <formula>IF(COUNTIF(F8:F11,"Not Started")&gt;0,1,0)</formula>
    </cfRule>
    <cfRule type="expression" dxfId="988" priority="42">
      <formula>IF(COUNTIF(F8:F11,"Pass")&gt;0,1,0)</formula>
    </cfRule>
  </conditionalFormatting>
  <conditionalFormatting sqref="J8 N8:P8 R8 F8">
    <cfRule type="expression" dxfId="987" priority="38">
      <formula>IF(F8="Pass",1,0)</formula>
    </cfRule>
    <cfRule type="expression" dxfId="986" priority="39">
      <formula>IF(F8="Fail",1,0)</formula>
    </cfRule>
  </conditionalFormatting>
  <conditionalFormatting sqref="H8 L8 P8 T8">
    <cfRule type="expression" dxfId="985" priority="37">
      <formula>IF(H8&lt;&gt;"",1,0)</formula>
    </cfRule>
  </conditionalFormatting>
  <conditionalFormatting sqref="J9:J14 N9:P14 R9:R14">
    <cfRule type="expression" dxfId="984" priority="35">
      <formula>IF(J9="Pass",1,0)</formula>
    </cfRule>
    <cfRule type="expression" dxfId="983" priority="36">
      <formula>IF(J9="Fail",1,0)</formula>
    </cfRule>
  </conditionalFormatting>
  <conditionalFormatting sqref="L9:L14 P9:P14 T9:T14">
    <cfRule type="expression" dxfId="982" priority="34">
      <formula>IF(L9&lt;&gt;"",1,0)</formula>
    </cfRule>
  </conditionalFormatting>
  <conditionalFormatting sqref="F9:F15 J9:J15 N9:P15 R9:R15">
    <cfRule type="expression" dxfId="981" priority="32">
      <formula>IF(F9="Pass",1,0)</formula>
    </cfRule>
    <cfRule type="expression" dxfId="980" priority="33">
      <formula>IF(F9="Fail",1,0)</formula>
    </cfRule>
  </conditionalFormatting>
  <conditionalFormatting sqref="H9:H15 L9:L15 P9:P15 T9:T15">
    <cfRule type="expression" dxfId="979" priority="31">
      <formula>IF(H9&lt;&gt;"",1,0)</formula>
    </cfRule>
  </conditionalFormatting>
  <conditionalFormatting sqref="F8 J8 N8:P8 R8">
    <cfRule type="expression" dxfId="978" priority="29">
      <formula>IF(F8="Pass",1,0)</formula>
    </cfRule>
    <cfRule type="expression" dxfId="977" priority="30">
      <formula>IF(F8="Fail",1,0)</formula>
    </cfRule>
  </conditionalFormatting>
  <conditionalFormatting sqref="H8 L8 P8 T8">
    <cfRule type="expression" dxfId="976" priority="28">
      <formula>IF(H8&lt;&gt;"",1,0)</formula>
    </cfRule>
  </conditionalFormatting>
  <conditionalFormatting sqref="B17">
    <cfRule type="expression" dxfId="975" priority="25">
      <formula>IF(COUNTIF(F23:F26,"Fail")&gt;0,1,0)</formula>
    </cfRule>
    <cfRule type="expression" dxfId="974" priority="26">
      <formula>IF(COUNTIF(F23:F26,"Not Started")&gt;0,1,0)</formula>
    </cfRule>
    <cfRule type="expression" dxfId="973" priority="27">
      <formula>IF(COUNTIF(F23:F26,"Pass")&gt;0,1,0)</formula>
    </cfRule>
  </conditionalFormatting>
  <conditionalFormatting sqref="F24:F30 J24:J30 N24:P30 R24:R30">
    <cfRule type="expression" dxfId="972" priority="23">
      <formula>IF(F24="Pass",1,0)</formula>
    </cfRule>
    <cfRule type="expression" dxfId="971" priority="24">
      <formula>IF(F24="Fail",1,0)</formula>
    </cfRule>
  </conditionalFormatting>
  <conditionalFormatting sqref="H24:H30 L24:L30 P24:P30 T24:T30">
    <cfRule type="expression" dxfId="970" priority="22">
      <formula>IF(H24&lt;&gt;"",1,0)</formula>
    </cfRule>
  </conditionalFormatting>
  <conditionalFormatting sqref="F23 J23 N23:P23 R23">
    <cfRule type="expression" dxfId="969" priority="20">
      <formula>IF(F23="Pass",1,0)</formula>
    </cfRule>
    <cfRule type="expression" dxfId="968" priority="21">
      <formula>IF(F23="Fail",1,0)</formula>
    </cfRule>
  </conditionalFormatting>
  <conditionalFormatting sqref="H23 L23 P23 T23">
    <cfRule type="expression" dxfId="967" priority="19">
      <formula>IF(H23&lt;&gt;"",1,0)</formula>
    </cfRule>
  </conditionalFormatting>
  <conditionalFormatting sqref="B32">
    <cfRule type="expression" dxfId="966" priority="16">
      <formula>IF(COUNTIF(F38:F41,"Fail")&gt;0,1,0)</formula>
    </cfRule>
    <cfRule type="expression" dxfId="965" priority="17">
      <formula>IF(COUNTIF(F38:F41,"Not Started")&gt;0,1,0)</formula>
    </cfRule>
    <cfRule type="expression" dxfId="964" priority="18">
      <formula>IF(COUNTIF(F38:F41,"Pass")&gt;0,1,0)</formula>
    </cfRule>
  </conditionalFormatting>
  <conditionalFormatting sqref="F39:F45 J39:J45 N39:P45 R39:R45">
    <cfRule type="expression" dxfId="963" priority="14">
      <formula>IF(F39="Pass",1,0)</formula>
    </cfRule>
    <cfRule type="expression" dxfId="962" priority="15">
      <formula>IF(F39="Fail",1,0)</formula>
    </cfRule>
  </conditionalFormatting>
  <conditionalFormatting sqref="H39:H45 L39:L45 P39:P45 T39:T45">
    <cfRule type="expression" dxfId="961" priority="13">
      <formula>IF(H39&lt;&gt;"",1,0)</formula>
    </cfRule>
  </conditionalFormatting>
  <conditionalFormatting sqref="F38 J38 N38:P38 R38">
    <cfRule type="expression" dxfId="960" priority="11">
      <formula>IF(F38="Pass",1,0)</formula>
    </cfRule>
    <cfRule type="expression" dxfId="959" priority="12">
      <formula>IF(F38="Fail",1,0)</formula>
    </cfRule>
  </conditionalFormatting>
  <conditionalFormatting sqref="H38 L38 P38 T38">
    <cfRule type="expression" dxfId="958" priority="10">
      <formula>IF(H38&lt;&gt;"",1,0)</formula>
    </cfRule>
  </conditionalFormatting>
  <conditionalFormatting sqref="B47">
    <cfRule type="expression" dxfId="957" priority="7">
      <formula>IF(COUNTIF(F53:F56,"Fail")&gt;0,1,0)</formula>
    </cfRule>
    <cfRule type="expression" dxfId="956" priority="8">
      <formula>IF(COUNTIF(F53:F56,"Not Started")&gt;0,1,0)</formula>
    </cfRule>
    <cfRule type="expression" dxfId="955" priority="9">
      <formula>IF(COUNTIF(F53:F56,"Pass")&gt;0,1,0)</formula>
    </cfRule>
  </conditionalFormatting>
  <conditionalFormatting sqref="F54:F60 J54:J60 N54:P60 R54:R60">
    <cfRule type="expression" dxfId="954" priority="5">
      <formula>IF(F54="Pass",1,0)</formula>
    </cfRule>
    <cfRule type="expression" dxfId="953" priority="6">
      <formula>IF(F54="Fail",1,0)</formula>
    </cfRule>
  </conditionalFormatting>
  <conditionalFormatting sqref="H54:H60 L54:L60 P54:P60 T54:T60">
    <cfRule type="expression" dxfId="952" priority="4">
      <formula>IF(H54&lt;&gt;"",1,0)</formula>
    </cfRule>
  </conditionalFormatting>
  <conditionalFormatting sqref="F53 J53 N53:P53 R53">
    <cfRule type="expression" dxfId="951" priority="2">
      <formula>IF(F53="Pass",1,0)</formula>
    </cfRule>
    <cfRule type="expression" dxfId="950" priority="3">
      <formula>IF(F53="Fail",1,0)</formula>
    </cfRule>
  </conditionalFormatting>
  <conditionalFormatting sqref="H53 L53 P53 T53">
    <cfRule type="expression" dxfId="949" priority="1">
      <formula>IF(H53&lt;&gt;"",1,0)</formula>
    </cfRule>
  </conditionalFormatting>
  <dataValidations count="2">
    <dataValidation type="list" allowBlank="1" showInputMessage="1" showErrorMessage="1" sqref="N8:N15 J8:J15 R8:R15 N23:N30 J23:J30 R23:R30 N38:N45 J38:J45 R38:R45 N53:N60 J53:J60 R53:R60">
      <formula1>e</formula1>
    </dataValidation>
    <dataValidation type="list" allowBlank="1" showInputMessage="1" showErrorMessage="1" sqref="F8:F15 F23:F30 F38:F45 F53:F60">
      <formula1>'0. Dropdown Values'!$A$1:$A$4</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T40"/>
  <sheetViews>
    <sheetView zoomScale="80" zoomScaleNormal="80" workbookViewId="0">
      <selection activeCell="D3" sqref="D3:H4"/>
    </sheetView>
  </sheetViews>
  <sheetFormatPr defaultColWidth="9.109375" defaultRowHeight="13.2"/>
  <cols>
    <col min="1" max="1" width="11.88671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3.109375" style="23" customWidth="1"/>
    <col min="8" max="8" width="11.33203125" style="2" bestFit="1"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5" thickTop="1">
      <c r="A2" s="3" t="s">
        <v>0</v>
      </c>
      <c r="B2" s="4">
        <v>5</v>
      </c>
      <c r="C2" s="5" t="s">
        <v>1</v>
      </c>
      <c r="D2" s="345" t="s">
        <v>561</v>
      </c>
      <c r="E2" s="346"/>
      <c r="F2" s="360"/>
      <c r="G2" s="360"/>
      <c r="H2" s="361"/>
    </row>
    <row r="3" spans="1:20" ht="119.25" customHeight="1">
      <c r="A3" s="44" t="s">
        <v>2</v>
      </c>
      <c r="B3" s="20"/>
      <c r="C3" s="270" t="s">
        <v>3</v>
      </c>
      <c r="D3" s="336" t="s">
        <v>602</v>
      </c>
      <c r="E3" s="337"/>
      <c r="F3" s="337"/>
      <c r="G3" s="337"/>
      <c r="H3" s="338"/>
    </row>
    <row r="4" spans="1:20" ht="119.25" customHeight="1">
      <c r="A4" s="44" t="s">
        <v>28</v>
      </c>
      <c r="B4" s="6"/>
      <c r="C4" s="271"/>
      <c r="D4" s="339"/>
      <c r="E4" s="340"/>
      <c r="F4" s="340"/>
      <c r="G4" s="340"/>
      <c r="H4" s="341"/>
    </row>
    <row r="5" spans="1:20" ht="66.75" customHeight="1" thickBot="1">
      <c r="A5" s="45" t="s">
        <v>29</v>
      </c>
      <c r="B5" s="7"/>
      <c r="C5" s="8" t="s">
        <v>10</v>
      </c>
      <c r="D5" s="357" t="s">
        <v>466</v>
      </c>
      <c r="E5" s="358"/>
      <c r="F5" s="358"/>
      <c r="G5" s="358"/>
      <c r="H5" s="359"/>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72" customHeight="1">
      <c r="A9" s="11">
        <v>2</v>
      </c>
      <c r="B9" s="362" t="s">
        <v>571</v>
      </c>
      <c r="C9" s="363"/>
      <c r="D9" s="118" t="s">
        <v>299</v>
      </c>
      <c r="E9" s="175" t="s">
        <v>19</v>
      </c>
      <c r="F9" s="12" t="s">
        <v>17</v>
      </c>
      <c r="G9" s="166" t="s">
        <v>19</v>
      </c>
      <c r="H9" s="167"/>
      <c r="I9" s="168"/>
      <c r="J9" s="165" t="s">
        <v>17</v>
      </c>
      <c r="K9" s="168"/>
      <c r="L9" s="167"/>
      <c r="M9" s="168"/>
      <c r="N9" s="165" t="s">
        <v>17</v>
      </c>
      <c r="O9" s="168"/>
      <c r="P9" s="167"/>
      <c r="Q9" s="168"/>
      <c r="R9" s="165" t="s">
        <v>17</v>
      </c>
      <c r="S9" s="168"/>
      <c r="T9" s="167"/>
    </row>
    <row r="10" spans="1:20" ht="81" customHeight="1">
      <c r="A10" s="11">
        <v>3</v>
      </c>
      <c r="B10" s="352" t="s">
        <v>477</v>
      </c>
      <c r="C10" s="353"/>
      <c r="D10" s="46" t="s">
        <v>572</v>
      </c>
      <c r="E10" s="290" t="s">
        <v>19</v>
      </c>
      <c r="F10" s="12" t="s">
        <v>17</v>
      </c>
      <c r="G10" s="13"/>
      <c r="H10" s="21"/>
      <c r="I10" s="168"/>
      <c r="J10" s="165" t="s">
        <v>17</v>
      </c>
      <c r="K10" s="168"/>
      <c r="L10" s="167"/>
      <c r="M10" s="168"/>
      <c r="N10" s="165" t="s">
        <v>17</v>
      </c>
      <c r="O10" s="168"/>
      <c r="P10" s="167"/>
      <c r="Q10" s="168"/>
      <c r="R10" s="165" t="s">
        <v>17</v>
      </c>
      <c r="S10" s="168"/>
      <c r="T10" s="167"/>
    </row>
    <row r="11" spans="1:20" ht="13.8" thickBot="1"/>
    <row r="12" spans="1:20" ht="15" thickTop="1">
      <c r="A12" s="3" t="s">
        <v>0</v>
      </c>
      <c r="B12" s="4">
        <v>5.0999999999999996</v>
      </c>
      <c r="C12" s="5" t="s">
        <v>1</v>
      </c>
      <c r="D12" s="345" t="s">
        <v>562</v>
      </c>
      <c r="E12" s="346"/>
      <c r="F12" s="360"/>
      <c r="G12" s="360"/>
      <c r="H12" s="361"/>
    </row>
    <row r="13" spans="1:20" ht="115.5" customHeight="1">
      <c r="A13" s="44" t="s">
        <v>2</v>
      </c>
      <c r="B13" s="20"/>
      <c r="C13" s="355" t="s">
        <v>3</v>
      </c>
      <c r="D13" s="336" t="s">
        <v>601</v>
      </c>
      <c r="E13" s="337"/>
      <c r="F13" s="337"/>
      <c r="G13" s="337"/>
      <c r="H13" s="338"/>
    </row>
    <row r="14" spans="1:20" ht="115.5" customHeight="1">
      <c r="A14" s="44" t="s">
        <v>28</v>
      </c>
      <c r="B14" s="6"/>
      <c r="C14" s="356"/>
      <c r="D14" s="339"/>
      <c r="E14" s="340"/>
      <c r="F14" s="340"/>
      <c r="G14" s="340"/>
      <c r="H14" s="341"/>
    </row>
    <row r="15" spans="1:20" ht="13.8" thickBot="1">
      <c r="A15" s="45" t="s">
        <v>29</v>
      </c>
      <c r="B15" s="7"/>
      <c r="C15" s="8" t="s">
        <v>10</v>
      </c>
      <c r="D15" s="364" t="s">
        <v>19</v>
      </c>
      <c r="E15" s="358"/>
      <c r="F15" s="358"/>
      <c r="G15" s="358"/>
      <c r="H15" s="359"/>
    </row>
    <row r="16" spans="1:20" ht="14.4">
      <c r="E16" s="307" t="s">
        <v>345</v>
      </c>
      <c r="F16" s="308"/>
      <c r="G16" s="308"/>
      <c r="H16" s="308"/>
      <c r="I16" s="309" t="s">
        <v>346</v>
      </c>
      <c r="J16" s="309"/>
      <c r="K16" s="309"/>
      <c r="L16" s="310"/>
      <c r="M16" s="311" t="s">
        <v>347</v>
      </c>
      <c r="N16" s="311"/>
      <c r="O16" s="311"/>
      <c r="P16" s="312"/>
      <c r="Q16" s="313" t="s">
        <v>348</v>
      </c>
      <c r="R16" s="313"/>
      <c r="S16" s="313"/>
      <c r="T16" s="312"/>
    </row>
    <row r="17" spans="1:20">
      <c r="A17" s="9" t="s">
        <v>4</v>
      </c>
      <c r="B17" s="354" t="s">
        <v>5</v>
      </c>
      <c r="C17" s="354"/>
      <c r="D17" s="10" t="s">
        <v>6</v>
      </c>
      <c r="E17" s="163" t="s">
        <v>25</v>
      </c>
      <c r="F17" s="163" t="s">
        <v>8</v>
      </c>
      <c r="G17" s="162" t="s">
        <v>7</v>
      </c>
      <c r="H17" s="162" t="s">
        <v>9</v>
      </c>
      <c r="I17" s="163" t="s">
        <v>25</v>
      </c>
      <c r="J17" s="163" t="s">
        <v>8</v>
      </c>
      <c r="K17" s="162" t="s">
        <v>7</v>
      </c>
      <c r="L17" s="162" t="s">
        <v>9</v>
      </c>
      <c r="M17" s="163" t="s">
        <v>25</v>
      </c>
      <c r="N17" s="163" t="s">
        <v>8</v>
      </c>
      <c r="O17" s="162" t="s">
        <v>7</v>
      </c>
      <c r="P17" s="162" t="s">
        <v>9</v>
      </c>
      <c r="Q17" s="163" t="s">
        <v>25</v>
      </c>
      <c r="R17" s="163" t="s">
        <v>8</v>
      </c>
      <c r="S17" s="162" t="s">
        <v>7</v>
      </c>
      <c r="T17" s="162" t="s">
        <v>9</v>
      </c>
    </row>
    <row r="18" spans="1:20" ht="36.75" customHeight="1">
      <c r="A18" s="11">
        <v>1</v>
      </c>
      <c r="B18" s="362" t="s">
        <v>537</v>
      </c>
      <c r="C18" s="363"/>
      <c r="D18" s="118" t="s">
        <v>111</v>
      </c>
      <c r="E18" s="175" t="s">
        <v>19</v>
      </c>
      <c r="F18" s="12" t="s">
        <v>17</v>
      </c>
      <c r="G18" s="166" t="s">
        <v>19</v>
      </c>
      <c r="H18" s="167"/>
      <c r="I18" s="168"/>
      <c r="J18" s="165" t="s">
        <v>17</v>
      </c>
      <c r="K18" s="168"/>
      <c r="L18" s="167"/>
      <c r="M18" s="168"/>
      <c r="N18" s="165" t="s">
        <v>17</v>
      </c>
      <c r="O18" s="168"/>
      <c r="P18" s="167"/>
      <c r="Q18" s="168"/>
      <c r="R18" s="165" t="s">
        <v>17</v>
      </c>
      <c r="S18" s="168"/>
      <c r="T18" s="167"/>
    </row>
    <row r="19" spans="1:20" ht="72" customHeight="1">
      <c r="A19" s="11">
        <v>2</v>
      </c>
      <c r="B19" s="362" t="s">
        <v>571</v>
      </c>
      <c r="C19" s="363"/>
      <c r="D19" s="118" t="s">
        <v>299</v>
      </c>
      <c r="E19" s="175" t="s">
        <v>19</v>
      </c>
      <c r="F19" s="12" t="s">
        <v>17</v>
      </c>
      <c r="G19" s="166" t="s">
        <v>19</v>
      </c>
      <c r="H19" s="167"/>
      <c r="I19" s="168"/>
      <c r="J19" s="165" t="s">
        <v>17</v>
      </c>
      <c r="K19" s="168"/>
      <c r="L19" s="167"/>
      <c r="M19" s="168"/>
      <c r="N19" s="165" t="s">
        <v>17</v>
      </c>
      <c r="O19" s="168"/>
      <c r="P19" s="167"/>
      <c r="Q19" s="168"/>
      <c r="R19" s="165" t="s">
        <v>17</v>
      </c>
      <c r="S19" s="168"/>
      <c r="T19" s="167"/>
    </row>
    <row r="20" spans="1:20" ht="174.75" customHeight="1">
      <c r="A20" s="11">
        <v>3</v>
      </c>
      <c r="B20" s="352" t="s">
        <v>477</v>
      </c>
      <c r="C20" s="353"/>
      <c r="D20" s="46" t="s">
        <v>572</v>
      </c>
      <c r="E20" s="46"/>
      <c r="F20" s="12" t="s">
        <v>17</v>
      </c>
      <c r="G20" s="13"/>
      <c r="H20" s="21"/>
      <c r="I20" s="168"/>
      <c r="J20" s="165" t="s">
        <v>17</v>
      </c>
      <c r="K20" s="168"/>
      <c r="L20" s="167"/>
      <c r="M20" s="168"/>
      <c r="N20" s="165" t="s">
        <v>17</v>
      </c>
      <c r="O20" s="168"/>
      <c r="P20" s="167"/>
      <c r="Q20" s="168"/>
      <c r="R20" s="165" t="s">
        <v>17</v>
      </c>
      <c r="S20" s="168"/>
      <c r="T20" s="167"/>
    </row>
    <row r="21" spans="1:20" ht="13.8" thickBot="1"/>
    <row r="22" spans="1:20" ht="15" thickTop="1">
      <c r="A22" s="3" t="s">
        <v>0</v>
      </c>
      <c r="B22" s="4">
        <v>5.2</v>
      </c>
      <c r="C22" s="5" t="s">
        <v>1</v>
      </c>
      <c r="D22" s="345" t="s">
        <v>563</v>
      </c>
      <c r="E22" s="346"/>
      <c r="F22" s="360"/>
      <c r="G22" s="360"/>
      <c r="H22" s="361"/>
    </row>
    <row r="23" spans="1:20" ht="120.75" customHeight="1">
      <c r="A23" s="44" t="s">
        <v>2</v>
      </c>
      <c r="B23" s="20"/>
      <c r="C23" s="355" t="s">
        <v>3</v>
      </c>
      <c r="D23" s="336" t="s">
        <v>600</v>
      </c>
      <c r="E23" s="337"/>
      <c r="F23" s="337"/>
      <c r="G23" s="337"/>
      <c r="H23" s="338"/>
    </row>
    <row r="24" spans="1:20" ht="120.75" customHeight="1">
      <c r="A24" s="44" t="s">
        <v>28</v>
      </c>
      <c r="B24" s="6"/>
      <c r="C24" s="356"/>
      <c r="D24" s="339"/>
      <c r="E24" s="340"/>
      <c r="F24" s="340"/>
      <c r="G24" s="340"/>
      <c r="H24" s="341"/>
    </row>
    <row r="25" spans="1:20" ht="13.8" thickBot="1">
      <c r="A25" s="45" t="s">
        <v>29</v>
      </c>
      <c r="B25" s="7"/>
      <c r="C25" s="8" t="s">
        <v>10</v>
      </c>
      <c r="D25" s="364" t="s">
        <v>19</v>
      </c>
      <c r="E25" s="358"/>
      <c r="F25" s="358"/>
      <c r="G25" s="358"/>
      <c r="H25" s="359"/>
    </row>
    <row r="26" spans="1:20" ht="14.4">
      <c r="E26" s="307" t="s">
        <v>345</v>
      </c>
      <c r="F26" s="308"/>
      <c r="G26" s="308"/>
      <c r="H26" s="308"/>
      <c r="I26" s="309" t="s">
        <v>346</v>
      </c>
      <c r="J26" s="309"/>
      <c r="K26" s="309"/>
      <c r="L26" s="310"/>
      <c r="M26" s="311" t="s">
        <v>347</v>
      </c>
      <c r="N26" s="311"/>
      <c r="O26" s="311"/>
      <c r="P26" s="312"/>
      <c r="Q26" s="313" t="s">
        <v>348</v>
      </c>
      <c r="R26" s="313"/>
      <c r="S26" s="313"/>
      <c r="T26" s="312"/>
    </row>
    <row r="27" spans="1:20">
      <c r="A27" s="9" t="s">
        <v>4</v>
      </c>
      <c r="B27" s="354" t="s">
        <v>5</v>
      </c>
      <c r="C27" s="354"/>
      <c r="D27" s="10" t="s">
        <v>6</v>
      </c>
      <c r="E27" s="163" t="s">
        <v>25</v>
      </c>
      <c r="F27" s="163" t="s">
        <v>8</v>
      </c>
      <c r="G27" s="162" t="s">
        <v>7</v>
      </c>
      <c r="H27" s="162" t="s">
        <v>9</v>
      </c>
      <c r="I27" s="163" t="s">
        <v>25</v>
      </c>
      <c r="J27" s="163" t="s">
        <v>8</v>
      </c>
      <c r="K27" s="162" t="s">
        <v>7</v>
      </c>
      <c r="L27" s="162" t="s">
        <v>9</v>
      </c>
      <c r="M27" s="163" t="s">
        <v>25</v>
      </c>
      <c r="N27" s="163" t="s">
        <v>8</v>
      </c>
      <c r="O27" s="162" t="s">
        <v>7</v>
      </c>
      <c r="P27" s="162" t="s">
        <v>9</v>
      </c>
      <c r="Q27" s="163" t="s">
        <v>25</v>
      </c>
      <c r="R27" s="163" t="s">
        <v>8</v>
      </c>
      <c r="S27" s="162" t="s">
        <v>7</v>
      </c>
      <c r="T27" s="162" t="s">
        <v>9</v>
      </c>
    </row>
    <row r="28" spans="1:20" ht="22.5" customHeight="1">
      <c r="A28" s="11">
        <v>1</v>
      </c>
      <c r="B28" s="362" t="s">
        <v>538</v>
      </c>
      <c r="C28" s="363"/>
      <c r="D28" s="118" t="s">
        <v>111</v>
      </c>
      <c r="E28" s="175" t="s">
        <v>19</v>
      </c>
      <c r="F28" s="12" t="s">
        <v>17</v>
      </c>
      <c r="G28" s="166" t="s">
        <v>19</v>
      </c>
      <c r="H28" s="167"/>
      <c r="I28" s="168"/>
      <c r="J28" s="165" t="s">
        <v>17</v>
      </c>
      <c r="K28" s="168"/>
      <c r="L28" s="167"/>
      <c r="M28" s="168"/>
      <c r="N28" s="165" t="s">
        <v>17</v>
      </c>
      <c r="O28" s="168"/>
      <c r="P28" s="167"/>
      <c r="Q28" s="168"/>
      <c r="R28" s="165" t="s">
        <v>17</v>
      </c>
      <c r="S28" s="168"/>
      <c r="T28" s="167"/>
    </row>
    <row r="29" spans="1:20" ht="72" customHeight="1">
      <c r="A29" s="11">
        <v>2</v>
      </c>
      <c r="B29" s="362" t="s">
        <v>571</v>
      </c>
      <c r="C29" s="363"/>
      <c r="D29" s="118" t="s">
        <v>299</v>
      </c>
      <c r="E29" s="175" t="s">
        <v>19</v>
      </c>
      <c r="F29" s="12" t="s">
        <v>17</v>
      </c>
      <c r="G29" s="166" t="s">
        <v>19</v>
      </c>
      <c r="H29" s="167"/>
      <c r="I29" s="168"/>
      <c r="J29" s="165" t="s">
        <v>17</v>
      </c>
      <c r="K29" s="168"/>
      <c r="L29" s="167"/>
      <c r="M29" s="168"/>
      <c r="N29" s="165" t="s">
        <v>17</v>
      </c>
      <c r="O29" s="168"/>
      <c r="P29" s="167"/>
      <c r="Q29" s="168"/>
      <c r="R29" s="165" t="s">
        <v>17</v>
      </c>
      <c r="S29" s="168"/>
      <c r="T29" s="167"/>
    </row>
    <row r="30" spans="1:20" ht="84.75" customHeight="1">
      <c r="A30" s="11">
        <v>3</v>
      </c>
      <c r="B30" s="352" t="s">
        <v>477</v>
      </c>
      <c r="C30" s="353"/>
      <c r="D30" s="46" t="s">
        <v>572</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5" thickTop="1">
      <c r="A32" s="3" t="s">
        <v>0</v>
      </c>
      <c r="B32" s="4">
        <v>5.3</v>
      </c>
      <c r="C32" s="5" t="s">
        <v>1</v>
      </c>
      <c r="D32" s="345" t="s">
        <v>564</v>
      </c>
      <c r="E32" s="346"/>
      <c r="F32" s="360"/>
      <c r="G32" s="360"/>
      <c r="H32" s="361"/>
    </row>
    <row r="33" spans="1:20" ht="123.75" customHeight="1">
      <c r="A33" s="44" t="s">
        <v>2</v>
      </c>
      <c r="B33" s="20"/>
      <c r="C33" s="355" t="s">
        <v>3</v>
      </c>
      <c r="D33" s="336" t="s">
        <v>605</v>
      </c>
      <c r="E33" s="337"/>
      <c r="F33" s="337"/>
      <c r="G33" s="337"/>
      <c r="H33" s="338"/>
    </row>
    <row r="34" spans="1:20" ht="123.75" customHeight="1">
      <c r="A34" s="44" t="s">
        <v>28</v>
      </c>
      <c r="B34" s="6"/>
      <c r="C34" s="356"/>
      <c r="D34" s="339"/>
      <c r="E34" s="340"/>
      <c r="F34" s="340"/>
      <c r="G34" s="340"/>
      <c r="H34" s="341"/>
    </row>
    <row r="35" spans="1:20" ht="13.8" thickBot="1">
      <c r="A35" s="45" t="s">
        <v>29</v>
      </c>
      <c r="B35" s="7"/>
      <c r="C35" s="8" t="s">
        <v>10</v>
      </c>
      <c r="D35" s="364" t="s">
        <v>19</v>
      </c>
      <c r="E35" s="358"/>
      <c r="F35" s="358"/>
      <c r="G35" s="358"/>
      <c r="H35" s="359"/>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39" customHeight="1">
      <c r="A38" s="11">
        <v>1</v>
      </c>
      <c r="B38" s="362" t="s">
        <v>539</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72" customHeight="1">
      <c r="A39" s="11">
        <v>2</v>
      </c>
      <c r="B39" s="362" t="s">
        <v>571</v>
      </c>
      <c r="C39" s="363"/>
      <c r="D39" s="118" t="s">
        <v>299</v>
      </c>
      <c r="E39" s="175" t="s">
        <v>19</v>
      </c>
      <c r="F39" s="12" t="s">
        <v>17</v>
      </c>
      <c r="G39" s="166" t="s">
        <v>19</v>
      </c>
      <c r="H39" s="167"/>
      <c r="I39" s="168"/>
      <c r="J39" s="165" t="s">
        <v>17</v>
      </c>
      <c r="K39" s="168"/>
      <c r="L39" s="167"/>
      <c r="M39" s="168"/>
      <c r="N39" s="165" t="s">
        <v>17</v>
      </c>
      <c r="O39" s="168"/>
      <c r="P39" s="167"/>
      <c r="Q39" s="168"/>
      <c r="R39" s="165" t="s">
        <v>17</v>
      </c>
      <c r="S39" s="168"/>
      <c r="T39" s="167"/>
    </row>
    <row r="40" spans="1:20" ht="84" customHeight="1">
      <c r="A40" s="11">
        <v>3</v>
      </c>
      <c r="B40" s="352" t="s">
        <v>477</v>
      </c>
      <c r="C40" s="353"/>
      <c r="D40" s="46" t="s">
        <v>572</v>
      </c>
      <c r="E40" s="46"/>
      <c r="F40" s="12" t="s">
        <v>17</v>
      </c>
      <c r="G40" s="13"/>
      <c r="H40" s="21"/>
      <c r="I40" s="168"/>
      <c r="J40" s="165" t="s">
        <v>17</v>
      </c>
      <c r="K40" s="168"/>
      <c r="L40" s="167"/>
      <c r="M40" s="168"/>
      <c r="N40" s="165" t="s">
        <v>17</v>
      </c>
      <c r="O40" s="168"/>
      <c r="P40" s="167"/>
      <c r="Q40" s="168"/>
      <c r="R40" s="165" t="s">
        <v>17</v>
      </c>
      <c r="S40" s="168"/>
      <c r="T40" s="167"/>
    </row>
  </sheetData>
  <mergeCells count="47">
    <mergeCell ref="D2:H2"/>
    <mergeCell ref="D3:H4"/>
    <mergeCell ref="D5:H5"/>
    <mergeCell ref="E6:H6"/>
    <mergeCell ref="I6:L6"/>
    <mergeCell ref="D12:H12"/>
    <mergeCell ref="M6:P6"/>
    <mergeCell ref="Q6:T6"/>
    <mergeCell ref="B7:C7"/>
    <mergeCell ref="B8:C8"/>
    <mergeCell ref="B9:C9"/>
    <mergeCell ref="B10:C10"/>
    <mergeCell ref="C13:C14"/>
    <mergeCell ref="D13:H14"/>
    <mergeCell ref="D15:H15"/>
    <mergeCell ref="E16:H16"/>
    <mergeCell ref="I16:L16"/>
    <mergeCell ref="Q16:T16"/>
    <mergeCell ref="B17:C17"/>
    <mergeCell ref="B18:C18"/>
    <mergeCell ref="B19:C19"/>
    <mergeCell ref="B20:C20"/>
    <mergeCell ref="M16:P16"/>
    <mergeCell ref="I26:L26"/>
    <mergeCell ref="M26:P26"/>
    <mergeCell ref="Q26:T26"/>
    <mergeCell ref="B27:C27"/>
    <mergeCell ref="D22:H22"/>
    <mergeCell ref="C23:C24"/>
    <mergeCell ref="D23:H24"/>
    <mergeCell ref="B28:C28"/>
    <mergeCell ref="B29:C29"/>
    <mergeCell ref="B30:C30"/>
    <mergeCell ref="D25:H25"/>
    <mergeCell ref="E26:H26"/>
    <mergeCell ref="Q36:T36"/>
    <mergeCell ref="B37:C37"/>
    <mergeCell ref="B38:C38"/>
    <mergeCell ref="D32:H32"/>
    <mergeCell ref="C33:C34"/>
    <mergeCell ref="D33:H34"/>
    <mergeCell ref="D35:H35"/>
    <mergeCell ref="B39:C39"/>
    <mergeCell ref="B40:C40"/>
    <mergeCell ref="E36:H36"/>
    <mergeCell ref="I36:L36"/>
    <mergeCell ref="M36:P36"/>
  </mergeCells>
  <conditionalFormatting sqref="F8:F10 J8:J10 N8:P10 R8:R10 F18:F20 J18:J20 N18:P20 R18:R20 F28:F30 J28:J30 N28:P30 R28:R30 F38:F40 J38:J40 N38:P40 R38:R40">
    <cfRule type="expression" dxfId="948" priority="44">
      <formula>IF(F8="Pass",1,0)</formula>
    </cfRule>
    <cfRule type="expression" dxfId="947" priority="45">
      <formula>IF(F8="Fail",1,0)</formula>
    </cfRule>
  </conditionalFormatting>
  <conditionalFormatting sqref="H8:H10 L8:L10 P8:P10 T8:T10 H18:H20 L18:L20 P18:P20 T18:T20 H28:H30 L28:L30 P28:P30 T28:T30 H38:H40 L38:L40 P38:P40 T38:T40">
    <cfRule type="expression" dxfId="946" priority="43">
      <formula>IF(H8&lt;&gt;"",1,0)</formula>
    </cfRule>
  </conditionalFormatting>
  <conditionalFormatting sqref="B2 B12 B22 B32">
    <cfRule type="expression" dxfId="945" priority="49">
      <formula>IF(COUNTIF(F8:F10,"Fail")&gt;0,1,0)</formula>
    </cfRule>
    <cfRule type="expression" dxfId="944" priority="50">
      <formula>IF(COUNTIF(F8:F10,"Not Started")&gt;0,1,0)</formula>
    </cfRule>
    <cfRule type="expression" dxfId="943" priority="51">
      <formula>IF(COUNTIF(F8:F10,"Pass")&gt;0,1,0)</formula>
    </cfRule>
  </conditionalFormatting>
  <dataValidations count="2">
    <dataValidation type="list" allowBlank="1" showInputMessage="1" showErrorMessage="1" sqref="F38:F40 F28:F30 F8:F10 F18:F20">
      <formula1>'0. Dropdown Values'!$A$1:$A$4</formula1>
    </dataValidation>
    <dataValidation type="list" allowBlank="1" showInputMessage="1" showErrorMessage="1" sqref="N38:N40 N28:N30 J28:J30 R28:R30 N8:N10 J8:J10 R8:R10 R18:R20 J18:J20 N18:N20 R38:R40 J38:J4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D5" sqref="D5:H5"/>
    </sheetView>
  </sheetViews>
  <sheetFormatPr defaultColWidth="9.109375" defaultRowHeight="13.2"/>
  <cols>
    <col min="1" max="1" width="11.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3.33203125" style="23" customWidth="1"/>
    <col min="8" max="8" width="8.664062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3.95" customHeight="1" thickTop="1">
      <c r="A2" s="3" t="s">
        <v>0</v>
      </c>
      <c r="B2" s="4">
        <v>6</v>
      </c>
      <c r="C2" s="5" t="s">
        <v>1</v>
      </c>
      <c r="D2" s="345" t="s">
        <v>557</v>
      </c>
      <c r="E2" s="346"/>
      <c r="F2" s="360"/>
      <c r="G2" s="360"/>
      <c r="H2" s="361"/>
    </row>
    <row r="3" spans="1:20" ht="77.25" customHeight="1">
      <c r="A3" s="44" t="s">
        <v>2</v>
      </c>
      <c r="B3" s="20"/>
      <c r="C3" s="355" t="s">
        <v>3</v>
      </c>
      <c r="D3" s="336" t="s">
        <v>582</v>
      </c>
      <c r="E3" s="337"/>
      <c r="F3" s="337"/>
      <c r="G3" s="337"/>
      <c r="H3" s="338"/>
    </row>
    <row r="4" spans="1:20" ht="77.25" customHeight="1">
      <c r="A4" s="44" t="s">
        <v>28</v>
      </c>
      <c r="B4" s="6"/>
      <c r="C4" s="356"/>
      <c r="D4" s="339"/>
      <c r="E4" s="340"/>
      <c r="F4" s="340"/>
      <c r="G4" s="340"/>
      <c r="H4" s="341"/>
    </row>
    <row r="5" spans="1:20" ht="67.5" customHeight="1" thickBot="1">
      <c r="A5" s="45" t="s">
        <v>29</v>
      </c>
      <c r="B5" s="7"/>
      <c r="C5" s="8" t="s">
        <v>10</v>
      </c>
      <c r="D5" s="357" t="s">
        <v>466</v>
      </c>
      <c r="E5" s="358"/>
      <c r="F5" s="358"/>
      <c r="G5" s="358"/>
      <c r="H5" s="359"/>
      <c r="I5" s="127"/>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51.75" customHeight="1">
      <c r="A9" s="11">
        <v>2</v>
      </c>
      <c r="B9" s="362" t="s">
        <v>578</v>
      </c>
      <c r="C9" s="363"/>
      <c r="D9" s="46" t="s">
        <v>300</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579</v>
      </c>
      <c r="E10" s="46"/>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577</v>
      </c>
      <c r="C13" s="353"/>
      <c r="D13" s="46" t="s">
        <v>576</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row r="17" spans="1:20" ht="13.95" customHeight="1" thickTop="1">
      <c r="A17" s="3" t="s">
        <v>0</v>
      </c>
      <c r="B17" s="4">
        <v>6.1</v>
      </c>
      <c r="C17" s="5" t="s">
        <v>1</v>
      </c>
      <c r="D17" s="345" t="s">
        <v>558</v>
      </c>
      <c r="E17" s="346"/>
      <c r="F17" s="360"/>
      <c r="G17" s="360"/>
      <c r="H17" s="361"/>
    </row>
    <row r="18" spans="1:20" ht="77.25" customHeight="1">
      <c r="A18" s="44" t="s">
        <v>2</v>
      </c>
      <c r="B18" s="20"/>
      <c r="C18" s="355" t="s">
        <v>3</v>
      </c>
      <c r="D18" s="336" t="s">
        <v>581</v>
      </c>
      <c r="E18" s="337"/>
      <c r="F18" s="337"/>
      <c r="G18" s="337"/>
      <c r="H18" s="338"/>
    </row>
    <row r="19" spans="1:20" ht="77.25" customHeight="1">
      <c r="A19" s="44" t="s">
        <v>28</v>
      </c>
      <c r="B19" s="6"/>
      <c r="C19" s="356"/>
      <c r="D19" s="339"/>
      <c r="E19" s="340"/>
      <c r="F19" s="340"/>
      <c r="G19" s="340"/>
      <c r="H19" s="341"/>
    </row>
    <row r="20" spans="1:20" ht="13.8" thickBot="1">
      <c r="A20" s="45" t="s">
        <v>29</v>
      </c>
      <c r="B20" s="7"/>
      <c r="C20" s="8" t="s">
        <v>10</v>
      </c>
      <c r="D20" s="357"/>
      <c r="E20" s="358"/>
      <c r="F20" s="358"/>
      <c r="G20" s="358"/>
      <c r="H20" s="359"/>
      <c r="I20" s="127"/>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9"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51.75" customHeight="1">
      <c r="A24" s="11">
        <v>2</v>
      </c>
      <c r="B24" s="362" t="s">
        <v>578</v>
      </c>
      <c r="C24" s="363"/>
      <c r="D24" s="46" t="s">
        <v>300</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579</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577</v>
      </c>
      <c r="C28" s="353"/>
      <c r="D28" s="46" t="s">
        <v>576</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3.95" customHeight="1" thickTop="1">
      <c r="A32" s="3" t="s">
        <v>0</v>
      </c>
      <c r="B32" s="4">
        <v>6.2</v>
      </c>
      <c r="C32" s="5" t="s">
        <v>1</v>
      </c>
      <c r="D32" s="345" t="s">
        <v>559</v>
      </c>
      <c r="E32" s="346"/>
      <c r="F32" s="360"/>
      <c r="G32" s="360"/>
      <c r="H32" s="361"/>
    </row>
    <row r="33" spans="1:20" ht="77.25" customHeight="1">
      <c r="A33" s="44" t="s">
        <v>2</v>
      </c>
      <c r="B33" s="20"/>
      <c r="C33" s="355" t="s">
        <v>3</v>
      </c>
      <c r="D33" s="336" t="s">
        <v>603</v>
      </c>
      <c r="E33" s="337"/>
      <c r="F33" s="337"/>
      <c r="G33" s="337"/>
      <c r="H33" s="338"/>
    </row>
    <row r="34" spans="1:20" ht="77.25" customHeight="1">
      <c r="A34" s="44" t="s">
        <v>28</v>
      </c>
      <c r="B34" s="6"/>
      <c r="C34" s="356"/>
      <c r="D34" s="339"/>
      <c r="E34" s="340"/>
      <c r="F34" s="340"/>
      <c r="G34" s="340"/>
      <c r="H34" s="341"/>
    </row>
    <row r="35" spans="1:20" ht="67.5" customHeight="1" thickBot="1">
      <c r="A35" s="45" t="s">
        <v>29</v>
      </c>
      <c r="B35" s="7"/>
      <c r="C35" s="8" t="s">
        <v>10</v>
      </c>
      <c r="D35" s="357" t="s">
        <v>466</v>
      </c>
      <c r="E35" s="358"/>
      <c r="F35" s="358"/>
      <c r="G35" s="358"/>
      <c r="H35" s="359"/>
      <c r="I35" s="127"/>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39"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51.75" customHeight="1">
      <c r="A39" s="11">
        <v>2</v>
      </c>
      <c r="B39" s="362" t="s">
        <v>578</v>
      </c>
      <c r="C39" s="363"/>
      <c r="D39" s="46" t="s">
        <v>300</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579</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577</v>
      </c>
      <c r="C43" s="353"/>
      <c r="D43" s="46" t="s">
        <v>576</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3.95" customHeight="1" thickTop="1">
      <c r="A47" s="3" t="s">
        <v>0</v>
      </c>
      <c r="B47" s="4">
        <v>6.3</v>
      </c>
      <c r="C47" s="5" t="s">
        <v>1</v>
      </c>
      <c r="D47" s="345" t="s">
        <v>560</v>
      </c>
      <c r="E47" s="346"/>
      <c r="F47" s="360"/>
      <c r="G47" s="360"/>
      <c r="H47" s="361"/>
    </row>
    <row r="48" spans="1:20" ht="77.25" customHeight="1">
      <c r="A48" s="44" t="s">
        <v>2</v>
      </c>
      <c r="B48" s="20"/>
      <c r="C48" s="355" t="s">
        <v>3</v>
      </c>
      <c r="D48" s="336" t="s">
        <v>604</v>
      </c>
      <c r="E48" s="337"/>
      <c r="F48" s="337"/>
      <c r="G48" s="337"/>
      <c r="H48" s="338"/>
    </row>
    <row r="49" spans="1:20" ht="77.25" customHeight="1">
      <c r="A49" s="44" t="s">
        <v>28</v>
      </c>
      <c r="B49" s="6"/>
      <c r="C49" s="356"/>
      <c r="D49" s="339"/>
      <c r="E49" s="340"/>
      <c r="F49" s="340"/>
      <c r="G49" s="340"/>
      <c r="H49" s="341"/>
    </row>
    <row r="50" spans="1:20" ht="67.5" customHeight="1" thickBot="1">
      <c r="A50" s="45" t="s">
        <v>29</v>
      </c>
      <c r="B50" s="7"/>
      <c r="C50" s="8" t="s">
        <v>10</v>
      </c>
      <c r="D50" s="357" t="s">
        <v>466</v>
      </c>
      <c r="E50" s="358"/>
      <c r="F50" s="358"/>
      <c r="G50" s="358"/>
      <c r="H50" s="359"/>
      <c r="I50" s="127"/>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51.75" customHeight="1">
      <c r="A54" s="11">
        <v>2</v>
      </c>
      <c r="B54" s="362" t="s">
        <v>578</v>
      </c>
      <c r="C54" s="363"/>
      <c r="D54" s="46" t="s">
        <v>300</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579</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577</v>
      </c>
      <c r="C58" s="353"/>
      <c r="D58" s="46" t="s">
        <v>576</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I6:L6"/>
    <mergeCell ref="M6:P6"/>
    <mergeCell ref="Q6:T6"/>
    <mergeCell ref="B7:C7"/>
    <mergeCell ref="C3:C4"/>
    <mergeCell ref="D3:H4"/>
    <mergeCell ref="D5:H5"/>
    <mergeCell ref="E6:H6"/>
    <mergeCell ref="D2:H2"/>
    <mergeCell ref="B8:C8"/>
    <mergeCell ref="B14:C14"/>
    <mergeCell ref="B15:C15"/>
    <mergeCell ref="D17:H17"/>
    <mergeCell ref="B9:C9"/>
    <mergeCell ref="B10:C10"/>
    <mergeCell ref="B11:C11"/>
    <mergeCell ref="B12:C12"/>
    <mergeCell ref="B13:C13"/>
    <mergeCell ref="C18:C19"/>
    <mergeCell ref="D18:H19"/>
    <mergeCell ref="D20:H20"/>
    <mergeCell ref="E21:H21"/>
    <mergeCell ref="I21:L21"/>
    <mergeCell ref="M21:P21"/>
    <mergeCell ref="Q21:T21"/>
    <mergeCell ref="B22:C22"/>
    <mergeCell ref="B23:C23"/>
    <mergeCell ref="B24:C24"/>
    <mergeCell ref="B25:C25"/>
    <mergeCell ref="B26:C26"/>
    <mergeCell ref="B27:C27"/>
    <mergeCell ref="B28:C28"/>
    <mergeCell ref="B29:C29"/>
    <mergeCell ref="B30:C30"/>
    <mergeCell ref="D32:H32"/>
    <mergeCell ref="C33:C34"/>
    <mergeCell ref="D33:H34"/>
    <mergeCell ref="D35:H35"/>
    <mergeCell ref="E36:H36"/>
    <mergeCell ref="I36:L36"/>
    <mergeCell ref="M36:P36"/>
    <mergeCell ref="Q36:T36"/>
    <mergeCell ref="B37:C37"/>
    <mergeCell ref="B38:C38"/>
    <mergeCell ref="B39:C39"/>
    <mergeCell ref="B40:C40"/>
    <mergeCell ref="B41:C41"/>
    <mergeCell ref="B42:C42"/>
    <mergeCell ref="B43:C43"/>
    <mergeCell ref="B44:C44"/>
    <mergeCell ref="B45:C45"/>
    <mergeCell ref="D47:H47"/>
    <mergeCell ref="C48:C49"/>
    <mergeCell ref="D48:H49"/>
    <mergeCell ref="D50:H50"/>
    <mergeCell ref="E51:H51"/>
    <mergeCell ref="I51:L51"/>
    <mergeCell ref="M51:P51"/>
    <mergeCell ref="Q51:T51"/>
    <mergeCell ref="B57:C57"/>
    <mergeCell ref="B58:C58"/>
    <mergeCell ref="B59:C59"/>
    <mergeCell ref="B60:C60"/>
    <mergeCell ref="B52:C52"/>
    <mergeCell ref="B53:C53"/>
    <mergeCell ref="B54:C54"/>
    <mergeCell ref="B55:C55"/>
    <mergeCell ref="B56:C56"/>
  </mergeCells>
  <conditionalFormatting sqref="F9:F13">
    <cfRule type="expression" dxfId="942" priority="116">
      <formula>IF(F9="Pass",1,0)</formula>
    </cfRule>
    <cfRule type="expression" dxfId="941" priority="117">
      <formula>IF(F9="Fail",1,0)</formula>
    </cfRule>
  </conditionalFormatting>
  <conditionalFormatting sqref="H9:H13">
    <cfRule type="expression" dxfId="940" priority="115">
      <formula>IF(H9&lt;&gt;"",1,0)</formula>
    </cfRule>
  </conditionalFormatting>
  <conditionalFormatting sqref="B2">
    <cfRule type="expression" dxfId="939" priority="121">
      <formula>IF(COUNTIF(F9:F13,"Fail")&gt;0,1,0)</formula>
    </cfRule>
    <cfRule type="expression" dxfId="938" priority="122">
      <formula>IF(COUNTIF(F9:F13,"Not Started")&gt;0,1,0)</formula>
    </cfRule>
    <cfRule type="expression" dxfId="937" priority="123">
      <formula>IF(COUNTIF(F9:F13,"Pass")&gt;0,1,0)</formula>
    </cfRule>
  </conditionalFormatting>
  <conditionalFormatting sqref="J9 N9:P9 R9 F9">
    <cfRule type="expression" dxfId="936" priority="89">
      <formula>IF(F9="Pass",1,0)</formula>
    </cfRule>
    <cfRule type="expression" dxfId="935" priority="90">
      <formula>IF(F9="Fail",1,0)</formula>
    </cfRule>
  </conditionalFormatting>
  <conditionalFormatting sqref="H9 L9 P9 T9">
    <cfRule type="expression" dxfId="934" priority="88">
      <formula>IF(H9&lt;&gt;"",1,0)</formula>
    </cfRule>
  </conditionalFormatting>
  <conditionalFormatting sqref="J10:J13 N10:P13 R10:R13">
    <cfRule type="expression" dxfId="933" priority="86">
      <formula>IF(J10="Pass",1,0)</formula>
    </cfRule>
    <cfRule type="expression" dxfId="932" priority="87">
      <formula>IF(J10="Fail",1,0)</formula>
    </cfRule>
  </conditionalFormatting>
  <conditionalFormatting sqref="L10:L13 P10:P13 T10:T13">
    <cfRule type="expression" dxfId="931" priority="85">
      <formula>IF(L10&lt;&gt;"",1,0)</formula>
    </cfRule>
  </conditionalFormatting>
  <conditionalFormatting sqref="F8 J8 N8:P8 R8">
    <cfRule type="expression" dxfId="930" priority="83">
      <formula>IF(F8="Pass",1,0)</formula>
    </cfRule>
    <cfRule type="expression" dxfId="929" priority="84">
      <formula>IF(F8="Fail",1,0)</formula>
    </cfRule>
  </conditionalFormatting>
  <conditionalFormatting sqref="H8 L8 P8 T8">
    <cfRule type="expression" dxfId="928" priority="82">
      <formula>IF(H8&lt;&gt;"",1,0)</formula>
    </cfRule>
  </conditionalFormatting>
  <conditionalFormatting sqref="F10:F14">
    <cfRule type="expression" dxfId="927" priority="80">
      <formula>IF(F10="Pass",1,0)</formula>
    </cfRule>
    <cfRule type="expression" dxfId="926" priority="81">
      <formula>IF(F10="Fail",1,0)</formula>
    </cfRule>
  </conditionalFormatting>
  <conditionalFormatting sqref="H10:H14">
    <cfRule type="expression" dxfId="925" priority="79">
      <formula>IF(H10&lt;&gt;"",1,0)</formula>
    </cfRule>
  </conditionalFormatting>
  <conditionalFormatting sqref="J10:J14 N10:P14 R10:R14">
    <cfRule type="expression" dxfId="924" priority="77">
      <formula>IF(J10="Pass",1,0)</formula>
    </cfRule>
    <cfRule type="expression" dxfId="923" priority="78">
      <formula>IF(J10="Fail",1,0)</formula>
    </cfRule>
  </conditionalFormatting>
  <conditionalFormatting sqref="L10:L14 P10:P14 T10:T14">
    <cfRule type="expression" dxfId="922" priority="76">
      <formula>IF(L10&lt;&gt;"",1,0)</formula>
    </cfRule>
  </conditionalFormatting>
  <conditionalFormatting sqref="F10:F15 J10:J15 N10:P15 R10:R15">
    <cfRule type="expression" dxfId="921" priority="74">
      <formula>IF(F10="Pass",1,0)</formula>
    </cfRule>
    <cfRule type="expression" dxfId="920" priority="75">
      <formula>IF(F10="Fail",1,0)</formula>
    </cfRule>
  </conditionalFormatting>
  <conditionalFormatting sqref="H10:H15 L10:L15 P10:P15 T10:T15">
    <cfRule type="expression" dxfId="919" priority="73">
      <formula>IF(H10&lt;&gt;"",1,0)</formula>
    </cfRule>
  </conditionalFormatting>
  <conditionalFormatting sqref="B17">
    <cfRule type="expression" dxfId="918" priority="70">
      <formula>IF(COUNTIF(F24:F28,"Fail")&gt;0,1,0)</formula>
    </cfRule>
    <cfRule type="expression" dxfId="917" priority="71">
      <formula>IF(COUNTIF(F24:F28,"Not Started")&gt;0,1,0)</formula>
    </cfRule>
    <cfRule type="expression" dxfId="916" priority="72">
      <formula>IF(COUNTIF(F24:F28,"Pass")&gt;0,1,0)</formula>
    </cfRule>
  </conditionalFormatting>
  <conditionalFormatting sqref="F24:F28">
    <cfRule type="expression" dxfId="915" priority="68">
      <formula>IF(F24="Pass",1,0)</formula>
    </cfRule>
    <cfRule type="expression" dxfId="914" priority="69">
      <formula>IF(F24="Fail",1,0)</formula>
    </cfRule>
  </conditionalFormatting>
  <conditionalFormatting sqref="H24:H28">
    <cfRule type="expression" dxfId="913" priority="67">
      <formula>IF(H24&lt;&gt;"",1,0)</formula>
    </cfRule>
  </conditionalFormatting>
  <conditionalFormatting sqref="J24 N24:P24 R24 F24">
    <cfRule type="expression" dxfId="912" priority="65">
      <formula>IF(F24="Pass",1,0)</formula>
    </cfRule>
    <cfRule type="expression" dxfId="911" priority="66">
      <formula>IF(F24="Fail",1,0)</formula>
    </cfRule>
  </conditionalFormatting>
  <conditionalFormatting sqref="H24 L24 P24 T24">
    <cfRule type="expression" dxfId="910" priority="64">
      <formula>IF(H24&lt;&gt;"",1,0)</formula>
    </cfRule>
  </conditionalFormatting>
  <conditionalFormatting sqref="J25:J28 N25:P28 R25:R28">
    <cfRule type="expression" dxfId="909" priority="62">
      <formula>IF(J25="Pass",1,0)</formula>
    </cfRule>
    <cfRule type="expression" dxfId="908" priority="63">
      <formula>IF(J25="Fail",1,0)</formula>
    </cfRule>
  </conditionalFormatting>
  <conditionalFormatting sqref="L25:L28 P25:P28 T25:T28">
    <cfRule type="expression" dxfId="907" priority="61">
      <formula>IF(L25&lt;&gt;"",1,0)</formula>
    </cfRule>
  </conditionalFormatting>
  <conditionalFormatting sqref="F23 J23 N23:P23 R23">
    <cfRule type="expression" dxfId="906" priority="59">
      <formula>IF(F23="Pass",1,0)</formula>
    </cfRule>
    <cfRule type="expression" dxfId="905" priority="60">
      <formula>IF(F23="Fail",1,0)</formula>
    </cfRule>
  </conditionalFormatting>
  <conditionalFormatting sqref="H23 L23 P23 T23">
    <cfRule type="expression" dxfId="904" priority="58">
      <formula>IF(H23&lt;&gt;"",1,0)</formula>
    </cfRule>
  </conditionalFormatting>
  <conditionalFormatting sqref="F25:F29">
    <cfRule type="expression" dxfId="903" priority="56">
      <formula>IF(F25="Pass",1,0)</formula>
    </cfRule>
    <cfRule type="expression" dxfId="902" priority="57">
      <formula>IF(F25="Fail",1,0)</formula>
    </cfRule>
  </conditionalFormatting>
  <conditionalFormatting sqref="H25:H29">
    <cfRule type="expression" dxfId="901" priority="55">
      <formula>IF(H25&lt;&gt;"",1,0)</formula>
    </cfRule>
  </conditionalFormatting>
  <conditionalFormatting sqref="J25:J29 N25:P29 R25:R29">
    <cfRule type="expression" dxfId="900" priority="53">
      <formula>IF(J25="Pass",1,0)</formula>
    </cfRule>
    <cfRule type="expression" dxfId="899" priority="54">
      <formula>IF(J25="Fail",1,0)</formula>
    </cfRule>
  </conditionalFormatting>
  <conditionalFormatting sqref="L25:L29 P25:P29 T25:T29">
    <cfRule type="expression" dxfId="898" priority="52">
      <formula>IF(L25&lt;&gt;"",1,0)</formula>
    </cfRule>
  </conditionalFormatting>
  <conditionalFormatting sqref="F25:F30 J25:J30 N25:P30 R25:R30">
    <cfRule type="expression" dxfId="897" priority="50">
      <formula>IF(F25="Pass",1,0)</formula>
    </cfRule>
    <cfRule type="expression" dxfId="896" priority="51">
      <formula>IF(F25="Fail",1,0)</formula>
    </cfRule>
  </conditionalFormatting>
  <conditionalFormatting sqref="H25:H30 L25:L30 P25:P30 T25:T30">
    <cfRule type="expression" dxfId="895" priority="49">
      <formula>IF(H25&lt;&gt;"",1,0)</formula>
    </cfRule>
  </conditionalFormatting>
  <conditionalFormatting sqref="B32">
    <cfRule type="expression" dxfId="894" priority="46">
      <formula>IF(COUNTIF(F39:F43,"Fail")&gt;0,1,0)</formula>
    </cfRule>
    <cfRule type="expression" dxfId="893" priority="47">
      <formula>IF(COUNTIF(F39:F43,"Not Started")&gt;0,1,0)</formula>
    </cfRule>
    <cfRule type="expression" dxfId="892" priority="48">
      <formula>IF(COUNTIF(F39:F43,"Pass")&gt;0,1,0)</formula>
    </cfRule>
  </conditionalFormatting>
  <conditionalFormatting sqref="F39:F43">
    <cfRule type="expression" dxfId="891" priority="44">
      <formula>IF(F39="Pass",1,0)</formula>
    </cfRule>
    <cfRule type="expression" dxfId="890" priority="45">
      <formula>IF(F39="Fail",1,0)</formula>
    </cfRule>
  </conditionalFormatting>
  <conditionalFormatting sqref="H39:H43">
    <cfRule type="expression" dxfId="889" priority="43">
      <formula>IF(H39&lt;&gt;"",1,0)</formula>
    </cfRule>
  </conditionalFormatting>
  <conditionalFormatting sqref="J39 N39:P39 R39 F39">
    <cfRule type="expression" dxfId="888" priority="41">
      <formula>IF(F39="Pass",1,0)</formula>
    </cfRule>
    <cfRule type="expression" dxfId="887" priority="42">
      <formula>IF(F39="Fail",1,0)</formula>
    </cfRule>
  </conditionalFormatting>
  <conditionalFormatting sqref="H39 L39 P39 T39">
    <cfRule type="expression" dxfId="886" priority="40">
      <formula>IF(H39&lt;&gt;"",1,0)</formula>
    </cfRule>
  </conditionalFormatting>
  <conditionalFormatting sqref="J40:J43 N40:P43 R40:R43">
    <cfRule type="expression" dxfId="885" priority="38">
      <formula>IF(J40="Pass",1,0)</formula>
    </cfRule>
    <cfRule type="expression" dxfId="884" priority="39">
      <formula>IF(J40="Fail",1,0)</formula>
    </cfRule>
  </conditionalFormatting>
  <conditionalFormatting sqref="L40:L43 P40:P43 T40:T43">
    <cfRule type="expression" dxfId="883" priority="37">
      <formula>IF(L40&lt;&gt;"",1,0)</formula>
    </cfRule>
  </conditionalFormatting>
  <conditionalFormatting sqref="F38 J38 N38:P38 R38">
    <cfRule type="expression" dxfId="882" priority="35">
      <formula>IF(F38="Pass",1,0)</formula>
    </cfRule>
    <cfRule type="expression" dxfId="881" priority="36">
      <formula>IF(F38="Fail",1,0)</formula>
    </cfRule>
  </conditionalFormatting>
  <conditionalFormatting sqref="H38 L38 P38 T38">
    <cfRule type="expression" dxfId="880" priority="34">
      <formula>IF(H38&lt;&gt;"",1,0)</formula>
    </cfRule>
  </conditionalFormatting>
  <conditionalFormatting sqref="F40:F44">
    <cfRule type="expression" dxfId="879" priority="32">
      <formula>IF(F40="Pass",1,0)</formula>
    </cfRule>
    <cfRule type="expression" dxfId="878" priority="33">
      <formula>IF(F40="Fail",1,0)</formula>
    </cfRule>
  </conditionalFormatting>
  <conditionalFormatting sqref="H40:H44">
    <cfRule type="expression" dxfId="877" priority="31">
      <formula>IF(H40&lt;&gt;"",1,0)</formula>
    </cfRule>
  </conditionalFormatting>
  <conditionalFormatting sqref="J40:J44 N40:P44 R40:R44">
    <cfRule type="expression" dxfId="876" priority="29">
      <formula>IF(J40="Pass",1,0)</formula>
    </cfRule>
    <cfRule type="expression" dxfId="875" priority="30">
      <formula>IF(J40="Fail",1,0)</formula>
    </cfRule>
  </conditionalFormatting>
  <conditionalFormatting sqref="L40:L44 P40:P44 T40:T44">
    <cfRule type="expression" dxfId="874" priority="28">
      <formula>IF(L40&lt;&gt;"",1,0)</formula>
    </cfRule>
  </conditionalFormatting>
  <conditionalFormatting sqref="F40:F45 J40:J45 N40:P45 R40:R45">
    <cfRule type="expression" dxfId="873" priority="26">
      <formula>IF(F40="Pass",1,0)</formula>
    </cfRule>
    <cfRule type="expression" dxfId="872" priority="27">
      <formula>IF(F40="Fail",1,0)</formula>
    </cfRule>
  </conditionalFormatting>
  <conditionalFormatting sqref="H40:H45 L40:L45 P40:P45 T40:T45">
    <cfRule type="expression" dxfId="871" priority="25">
      <formula>IF(H40&lt;&gt;"",1,0)</formula>
    </cfRule>
  </conditionalFormatting>
  <conditionalFormatting sqref="B47">
    <cfRule type="expression" dxfId="870" priority="22">
      <formula>IF(COUNTIF(F54:F58,"Fail")&gt;0,1,0)</formula>
    </cfRule>
    <cfRule type="expression" dxfId="869" priority="23">
      <formula>IF(COUNTIF(F54:F58,"Not Started")&gt;0,1,0)</formula>
    </cfRule>
    <cfRule type="expression" dxfId="868" priority="24">
      <formula>IF(COUNTIF(F54:F58,"Pass")&gt;0,1,0)</formula>
    </cfRule>
  </conditionalFormatting>
  <conditionalFormatting sqref="F54:F58">
    <cfRule type="expression" dxfId="867" priority="20">
      <formula>IF(F54="Pass",1,0)</formula>
    </cfRule>
    <cfRule type="expression" dxfId="866" priority="21">
      <formula>IF(F54="Fail",1,0)</formula>
    </cfRule>
  </conditionalFormatting>
  <conditionalFormatting sqref="H54:H58">
    <cfRule type="expression" dxfId="865" priority="19">
      <formula>IF(H54&lt;&gt;"",1,0)</formula>
    </cfRule>
  </conditionalFormatting>
  <conditionalFormatting sqref="J54 N54:P54 R54 F54">
    <cfRule type="expression" dxfId="864" priority="17">
      <formula>IF(F54="Pass",1,0)</formula>
    </cfRule>
    <cfRule type="expression" dxfId="863" priority="18">
      <formula>IF(F54="Fail",1,0)</formula>
    </cfRule>
  </conditionalFormatting>
  <conditionalFormatting sqref="H54 L54 P54 T54">
    <cfRule type="expression" dxfId="862" priority="16">
      <formula>IF(H54&lt;&gt;"",1,0)</formula>
    </cfRule>
  </conditionalFormatting>
  <conditionalFormatting sqref="J55:J58 N55:P58 R55:R58">
    <cfRule type="expression" dxfId="861" priority="14">
      <formula>IF(J55="Pass",1,0)</formula>
    </cfRule>
    <cfRule type="expression" dxfId="860" priority="15">
      <formula>IF(J55="Fail",1,0)</formula>
    </cfRule>
  </conditionalFormatting>
  <conditionalFormatting sqref="L55:L58 P55:P58 T55:T58">
    <cfRule type="expression" dxfId="859" priority="13">
      <formula>IF(L55&lt;&gt;"",1,0)</formula>
    </cfRule>
  </conditionalFormatting>
  <conditionalFormatting sqref="F53 J53 N53:P53 R53">
    <cfRule type="expression" dxfId="858" priority="11">
      <formula>IF(F53="Pass",1,0)</formula>
    </cfRule>
    <cfRule type="expression" dxfId="857" priority="12">
      <formula>IF(F53="Fail",1,0)</formula>
    </cfRule>
  </conditionalFormatting>
  <conditionalFormatting sqref="H53 L53 P53 T53">
    <cfRule type="expression" dxfId="856" priority="10">
      <formula>IF(H53&lt;&gt;"",1,0)</formula>
    </cfRule>
  </conditionalFormatting>
  <conditionalFormatting sqref="F55:F59">
    <cfRule type="expression" dxfId="855" priority="8">
      <formula>IF(F55="Pass",1,0)</formula>
    </cfRule>
    <cfRule type="expression" dxfId="854" priority="9">
      <formula>IF(F55="Fail",1,0)</formula>
    </cfRule>
  </conditionalFormatting>
  <conditionalFormatting sqref="H55:H59">
    <cfRule type="expression" dxfId="853" priority="7">
      <formula>IF(H55&lt;&gt;"",1,0)</formula>
    </cfRule>
  </conditionalFormatting>
  <conditionalFormatting sqref="J55:J59 N55:P59 R55:R59">
    <cfRule type="expression" dxfId="852" priority="5">
      <formula>IF(J55="Pass",1,0)</formula>
    </cfRule>
    <cfRule type="expression" dxfId="851" priority="6">
      <formula>IF(J55="Fail",1,0)</formula>
    </cfRule>
  </conditionalFormatting>
  <conditionalFormatting sqref="L55:L59 P55:P59 T55:T59">
    <cfRule type="expression" dxfId="850" priority="4">
      <formula>IF(L55&lt;&gt;"",1,0)</formula>
    </cfRule>
  </conditionalFormatting>
  <conditionalFormatting sqref="F55:F60 J55:J60 N55:P60 R55:R60">
    <cfRule type="expression" dxfId="849" priority="2">
      <formula>IF(F55="Pass",1,0)</formula>
    </cfRule>
    <cfRule type="expression" dxfId="848" priority="3">
      <formula>IF(F55="Fail",1,0)</formula>
    </cfRule>
  </conditionalFormatting>
  <conditionalFormatting sqref="H55:H60 L55:L60 P55:P60 T55:T60">
    <cfRule type="expression" dxfId="847" priority="1">
      <formula>IF(H55&lt;&gt;"",1,0)</formula>
    </cfRule>
  </conditionalFormatting>
  <dataValidations count="2">
    <dataValidation type="list" allowBlank="1" showInputMessage="1" showErrorMessage="1" sqref="F8:F15 F23:F30 F38:F45 F53:F60">
      <formula1>'0. Dropdown Values'!$A$1:$A$4</formula1>
    </dataValidation>
    <dataValidation type="list" allowBlank="1" showInputMessage="1" showErrorMessage="1" sqref="J8:J15 R8:R15 N8:N15 J23:J30 R23:R30 N23:N30 J38:J45 R38:R45 N38:N45 J53:J60 R53:R60 N53:N60">
      <formula1>e</formula1>
    </dataValidation>
  </dataValidations>
  <printOptions horizontalCentered="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E9" sqref="E9"/>
    </sheetView>
  </sheetViews>
  <sheetFormatPr defaultColWidth="9.109375" defaultRowHeight="13.2"/>
  <cols>
    <col min="1" max="1" width="11.332031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4.44140625" style="23" customWidth="1"/>
    <col min="8" max="8" width="9.664062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3.95" customHeight="1" thickTop="1">
      <c r="A2" s="3" t="s">
        <v>0</v>
      </c>
      <c r="B2" s="4">
        <v>7</v>
      </c>
      <c r="C2" s="5" t="s">
        <v>1</v>
      </c>
      <c r="D2" s="345" t="s">
        <v>583</v>
      </c>
      <c r="E2" s="346"/>
      <c r="F2" s="360"/>
      <c r="G2" s="360"/>
      <c r="H2" s="361"/>
    </row>
    <row r="3" spans="1:20" ht="60.75" customHeight="1">
      <c r="A3" s="44" t="s">
        <v>2</v>
      </c>
      <c r="B3" s="20"/>
      <c r="C3" s="355" t="s">
        <v>3</v>
      </c>
      <c r="D3" s="336" t="s">
        <v>596</v>
      </c>
      <c r="E3" s="337"/>
      <c r="F3" s="337"/>
      <c r="G3" s="337"/>
      <c r="H3" s="338"/>
    </row>
    <row r="4" spans="1:20" ht="60.75" customHeight="1">
      <c r="A4" s="44" t="s">
        <v>28</v>
      </c>
      <c r="B4" s="6"/>
      <c r="C4" s="356"/>
      <c r="D4" s="339"/>
      <c r="E4" s="340"/>
      <c r="F4" s="340"/>
      <c r="G4" s="340"/>
      <c r="H4" s="341"/>
    </row>
    <row r="5" spans="1:20" ht="67.5" customHeight="1" thickBot="1">
      <c r="A5" s="45" t="s">
        <v>29</v>
      </c>
      <c r="B5" s="7"/>
      <c r="C5" s="8" t="s">
        <v>10</v>
      </c>
      <c r="D5" s="357" t="s">
        <v>466</v>
      </c>
      <c r="E5" s="358"/>
      <c r="F5" s="358"/>
      <c r="G5" s="358"/>
      <c r="H5" s="359"/>
      <c r="I5" s="127"/>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66.75" customHeight="1">
      <c r="A9" s="11">
        <v>2</v>
      </c>
      <c r="B9" s="362" t="s">
        <v>595</v>
      </c>
      <c r="C9" s="363"/>
      <c r="D9" s="46" t="s">
        <v>300</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579</v>
      </c>
      <c r="E10" s="46"/>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577</v>
      </c>
      <c r="C13" s="353"/>
      <c r="D13" s="46" t="s">
        <v>576</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c r="D16" s="127"/>
    </row>
    <row r="17" spans="1:20" ht="13.95" customHeight="1" thickTop="1">
      <c r="A17" s="3" t="s">
        <v>0</v>
      </c>
      <c r="B17" s="4">
        <v>7.1</v>
      </c>
      <c r="C17" s="5" t="s">
        <v>1</v>
      </c>
      <c r="D17" s="345" t="s">
        <v>584</v>
      </c>
      <c r="E17" s="346"/>
      <c r="F17" s="360"/>
      <c r="G17" s="360"/>
      <c r="H17" s="361"/>
    </row>
    <row r="18" spans="1:20" ht="60.75" customHeight="1">
      <c r="A18" s="44" t="s">
        <v>2</v>
      </c>
      <c r="B18" s="20"/>
      <c r="C18" s="355" t="s">
        <v>3</v>
      </c>
      <c r="D18" s="336" t="s">
        <v>608</v>
      </c>
      <c r="E18" s="337"/>
      <c r="F18" s="337"/>
      <c r="G18" s="337"/>
      <c r="H18" s="338"/>
    </row>
    <row r="19" spans="1:20" ht="60.75" customHeight="1">
      <c r="A19" s="44" t="s">
        <v>28</v>
      </c>
      <c r="B19" s="6"/>
      <c r="C19" s="356"/>
      <c r="D19" s="339"/>
      <c r="E19" s="340"/>
      <c r="F19" s="340"/>
      <c r="G19" s="340"/>
      <c r="H19" s="341"/>
    </row>
    <row r="20" spans="1:20" ht="13.8" thickBot="1">
      <c r="A20" s="45" t="s">
        <v>29</v>
      </c>
      <c r="B20" s="7"/>
      <c r="C20" s="8" t="s">
        <v>10</v>
      </c>
      <c r="D20" s="357"/>
      <c r="E20" s="358"/>
      <c r="F20" s="358"/>
      <c r="G20" s="358"/>
      <c r="H20" s="359"/>
      <c r="I20" s="127"/>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9"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66.75" customHeight="1">
      <c r="A24" s="11">
        <v>2</v>
      </c>
      <c r="B24" s="362" t="s">
        <v>595</v>
      </c>
      <c r="C24" s="363"/>
      <c r="D24" s="46" t="s">
        <v>300</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579</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577</v>
      </c>
      <c r="C28" s="353"/>
      <c r="D28" s="46" t="s">
        <v>576</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3.95" customHeight="1" thickTop="1">
      <c r="A32" s="3" t="s">
        <v>0</v>
      </c>
      <c r="B32" s="4">
        <v>7.2</v>
      </c>
      <c r="C32" s="5" t="s">
        <v>1</v>
      </c>
      <c r="D32" s="345" t="s">
        <v>585</v>
      </c>
      <c r="E32" s="346"/>
      <c r="F32" s="360"/>
      <c r="G32" s="360"/>
      <c r="H32" s="361"/>
    </row>
    <row r="33" spans="1:20" ht="60.75" customHeight="1">
      <c r="A33" s="44" t="s">
        <v>2</v>
      </c>
      <c r="B33" s="20"/>
      <c r="C33" s="355" t="s">
        <v>3</v>
      </c>
      <c r="D33" s="336" t="s">
        <v>609</v>
      </c>
      <c r="E33" s="337"/>
      <c r="F33" s="337"/>
      <c r="G33" s="337"/>
      <c r="H33" s="338"/>
    </row>
    <row r="34" spans="1:20" ht="60.75" customHeight="1">
      <c r="A34" s="44" t="s">
        <v>28</v>
      </c>
      <c r="B34" s="6"/>
      <c r="C34" s="356"/>
      <c r="D34" s="339"/>
      <c r="E34" s="340"/>
      <c r="F34" s="340"/>
      <c r="G34" s="340"/>
      <c r="H34" s="341"/>
    </row>
    <row r="35" spans="1:20" ht="13.8" thickBot="1">
      <c r="A35" s="45" t="s">
        <v>29</v>
      </c>
      <c r="B35" s="7"/>
      <c r="C35" s="8" t="s">
        <v>10</v>
      </c>
      <c r="D35" s="357"/>
      <c r="E35" s="358"/>
      <c r="F35" s="358"/>
      <c r="G35" s="358"/>
      <c r="H35" s="359"/>
      <c r="I35" s="127"/>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39"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66.75" customHeight="1">
      <c r="A39" s="11">
        <v>2</v>
      </c>
      <c r="B39" s="362" t="s">
        <v>595</v>
      </c>
      <c r="C39" s="363"/>
      <c r="D39" s="46" t="s">
        <v>300</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579</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577</v>
      </c>
      <c r="C43" s="353"/>
      <c r="D43" s="46" t="s">
        <v>576</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3.95" customHeight="1" thickTop="1">
      <c r="A47" s="3" t="s">
        <v>0</v>
      </c>
      <c r="B47" s="4">
        <v>7.3</v>
      </c>
      <c r="C47" s="5" t="s">
        <v>1</v>
      </c>
      <c r="D47" s="345" t="s">
        <v>586</v>
      </c>
      <c r="E47" s="346"/>
      <c r="F47" s="360"/>
      <c r="G47" s="360"/>
      <c r="H47" s="361"/>
    </row>
    <row r="48" spans="1:20" ht="60.75" customHeight="1">
      <c r="A48" s="44" t="s">
        <v>2</v>
      </c>
      <c r="B48" s="20"/>
      <c r="C48" s="355" t="s">
        <v>3</v>
      </c>
      <c r="D48" s="336" t="s">
        <v>607</v>
      </c>
      <c r="E48" s="337"/>
      <c r="F48" s="337"/>
      <c r="G48" s="337"/>
      <c r="H48" s="338"/>
    </row>
    <row r="49" spans="1:20" ht="60.75" customHeight="1">
      <c r="A49" s="44" t="s">
        <v>28</v>
      </c>
      <c r="B49" s="6"/>
      <c r="C49" s="356"/>
      <c r="D49" s="339"/>
      <c r="E49" s="340"/>
      <c r="F49" s="340"/>
      <c r="G49" s="340"/>
      <c r="H49" s="341"/>
    </row>
    <row r="50" spans="1:20" ht="13.8" thickBot="1">
      <c r="A50" s="45" t="s">
        <v>29</v>
      </c>
      <c r="B50" s="7"/>
      <c r="C50" s="8" t="s">
        <v>10</v>
      </c>
      <c r="D50" s="364" t="s">
        <v>19</v>
      </c>
      <c r="E50" s="358"/>
      <c r="F50" s="358"/>
      <c r="G50" s="358"/>
      <c r="H50" s="359"/>
      <c r="I50" s="127"/>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66.75" customHeight="1">
      <c r="A54" s="11">
        <v>2</v>
      </c>
      <c r="B54" s="362" t="s">
        <v>595</v>
      </c>
      <c r="C54" s="363"/>
      <c r="D54" s="46" t="s">
        <v>300</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579</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577</v>
      </c>
      <c r="C58" s="353"/>
      <c r="D58" s="46" t="s">
        <v>576</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C3:C4"/>
    <mergeCell ref="D3:H4"/>
    <mergeCell ref="D5:H5"/>
    <mergeCell ref="E6:H6"/>
    <mergeCell ref="D2:H2"/>
    <mergeCell ref="B13:C13"/>
    <mergeCell ref="B14:C14"/>
    <mergeCell ref="B15:C15"/>
    <mergeCell ref="M6:P6"/>
    <mergeCell ref="Q6:T6"/>
    <mergeCell ref="B8:C8"/>
    <mergeCell ref="B9:C9"/>
    <mergeCell ref="B10:C10"/>
    <mergeCell ref="B11:C11"/>
    <mergeCell ref="B12:C12"/>
    <mergeCell ref="B7:C7"/>
    <mergeCell ref="I6:L6"/>
    <mergeCell ref="D17:H17"/>
    <mergeCell ref="C18:C19"/>
    <mergeCell ref="D18:H19"/>
    <mergeCell ref="D20:H20"/>
    <mergeCell ref="E21:H21"/>
    <mergeCell ref="I21:L21"/>
    <mergeCell ref="M21:P21"/>
    <mergeCell ref="Q21:T21"/>
    <mergeCell ref="B22:C22"/>
    <mergeCell ref="B23:C23"/>
    <mergeCell ref="B24:C24"/>
    <mergeCell ref="B25:C25"/>
    <mergeCell ref="B26:C26"/>
    <mergeCell ref="B27:C27"/>
    <mergeCell ref="B28:C28"/>
    <mergeCell ref="B29:C29"/>
    <mergeCell ref="B30:C30"/>
    <mergeCell ref="D32:H32"/>
    <mergeCell ref="C33:C34"/>
    <mergeCell ref="D33:H34"/>
    <mergeCell ref="D35:H35"/>
    <mergeCell ref="E36:H36"/>
    <mergeCell ref="I36:L36"/>
    <mergeCell ref="M36:P36"/>
    <mergeCell ref="Q36:T36"/>
    <mergeCell ref="B37:C37"/>
    <mergeCell ref="B38:C38"/>
    <mergeCell ref="B39:C39"/>
    <mergeCell ref="B40:C40"/>
    <mergeCell ref="B41:C41"/>
    <mergeCell ref="B42:C42"/>
    <mergeCell ref="B43:C43"/>
    <mergeCell ref="B44:C44"/>
    <mergeCell ref="B45:C45"/>
    <mergeCell ref="D47:H47"/>
    <mergeCell ref="C48:C49"/>
    <mergeCell ref="D48:H49"/>
    <mergeCell ref="D50:H50"/>
    <mergeCell ref="E51:H51"/>
    <mergeCell ref="I51:L51"/>
    <mergeCell ref="M51:P51"/>
    <mergeCell ref="Q51:T51"/>
    <mergeCell ref="B52:C52"/>
    <mergeCell ref="B53:C53"/>
    <mergeCell ref="B54:C54"/>
    <mergeCell ref="B60:C60"/>
    <mergeCell ref="B55:C55"/>
    <mergeCell ref="B56:C56"/>
    <mergeCell ref="B57:C57"/>
    <mergeCell ref="B58:C58"/>
    <mergeCell ref="B59:C59"/>
  </mergeCells>
  <conditionalFormatting sqref="F8:F12">
    <cfRule type="expression" dxfId="846" priority="155">
      <formula>IF(F8="Pass",1,0)</formula>
    </cfRule>
    <cfRule type="expression" dxfId="845" priority="156">
      <formula>IF(F8="Fail",1,0)</formula>
    </cfRule>
  </conditionalFormatting>
  <conditionalFormatting sqref="H8:H12">
    <cfRule type="expression" dxfId="844" priority="154">
      <formula>IF(H8&lt;&gt;"",1,0)</formula>
    </cfRule>
  </conditionalFormatting>
  <conditionalFormatting sqref="B2">
    <cfRule type="expression" dxfId="843" priority="160">
      <formula>IF(COUNTIF(F8:F12,"Fail")&gt;0,1,0)</formula>
    </cfRule>
    <cfRule type="expression" dxfId="842" priority="161">
      <formula>IF(COUNTIF(F8:F12,"Not Started")&gt;0,1,0)</formula>
    </cfRule>
    <cfRule type="expression" dxfId="841" priority="162">
      <formula>IF(COUNTIF(F8:F12,"Pass")&gt;0,1,0)</formula>
    </cfRule>
  </conditionalFormatting>
  <conditionalFormatting sqref="J8 N8:P8 R8 F8">
    <cfRule type="expression" dxfId="840" priority="125">
      <formula>IF(F8="Pass",1,0)</formula>
    </cfRule>
    <cfRule type="expression" dxfId="839" priority="126">
      <formula>IF(F8="Fail",1,0)</formula>
    </cfRule>
  </conditionalFormatting>
  <conditionalFormatting sqref="H8 L8 P8 T8">
    <cfRule type="expression" dxfId="838" priority="124">
      <formula>IF(H8&lt;&gt;"",1,0)</formula>
    </cfRule>
  </conditionalFormatting>
  <conditionalFormatting sqref="J9:J12 N9:P12 R9:R12">
    <cfRule type="expression" dxfId="837" priority="122">
      <formula>IF(J9="Pass",1,0)</formula>
    </cfRule>
    <cfRule type="expression" dxfId="836" priority="123">
      <formula>IF(J9="Fail",1,0)</formula>
    </cfRule>
  </conditionalFormatting>
  <conditionalFormatting sqref="L9:L12 P9:P12 T9:T12">
    <cfRule type="expression" dxfId="835" priority="121">
      <formula>IF(L9&lt;&gt;"",1,0)</formula>
    </cfRule>
  </conditionalFormatting>
  <conditionalFormatting sqref="F9:F13">
    <cfRule type="expression" dxfId="834" priority="119">
      <formula>IF(F9="Pass",1,0)</formula>
    </cfRule>
    <cfRule type="expression" dxfId="833" priority="120">
      <formula>IF(F9="Fail",1,0)</formula>
    </cfRule>
  </conditionalFormatting>
  <conditionalFormatting sqref="H9:H13">
    <cfRule type="expression" dxfId="832" priority="118">
      <formula>IF(H9&lt;&gt;"",1,0)</formula>
    </cfRule>
  </conditionalFormatting>
  <conditionalFormatting sqref="J9 N9:P9 R9 F9">
    <cfRule type="expression" dxfId="831" priority="116">
      <formula>IF(F9="Pass",1,0)</formula>
    </cfRule>
    <cfRule type="expression" dxfId="830" priority="117">
      <formula>IF(F9="Fail",1,0)</formula>
    </cfRule>
  </conditionalFormatting>
  <conditionalFormatting sqref="H9 L9 P9 T9">
    <cfRule type="expression" dxfId="829" priority="115">
      <formula>IF(H9&lt;&gt;"",1,0)</formula>
    </cfRule>
  </conditionalFormatting>
  <conditionalFormatting sqref="J10:J13 N10:P13 R10:R13">
    <cfRule type="expression" dxfId="828" priority="113">
      <formula>IF(J10="Pass",1,0)</formula>
    </cfRule>
    <cfRule type="expression" dxfId="827" priority="114">
      <formula>IF(J10="Fail",1,0)</formula>
    </cfRule>
  </conditionalFormatting>
  <conditionalFormatting sqref="L10:L13 P10:P13 T10:T13">
    <cfRule type="expression" dxfId="826" priority="112">
      <formula>IF(L10&lt;&gt;"",1,0)</formula>
    </cfRule>
  </conditionalFormatting>
  <conditionalFormatting sqref="F8 J8 N8:P8 R8">
    <cfRule type="expression" dxfId="825" priority="110">
      <formula>IF(F8="Pass",1,0)</formula>
    </cfRule>
    <cfRule type="expression" dxfId="824" priority="111">
      <formula>IF(F8="Fail",1,0)</formula>
    </cfRule>
  </conditionalFormatting>
  <conditionalFormatting sqref="H8 L8 P8 T8">
    <cfRule type="expression" dxfId="823" priority="109">
      <formula>IF(H8&lt;&gt;"",1,0)</formula>
    </cfRule>
  </conditionalFormatting>
  <conditionalFormatting sqref="F10:F14">
    <cfRule type="expression" dxfId="822" priority="107">
      <formula>IF(F10="Pass",1,0)</formula>
    </cfRule>
    <cfRule type="expression" dxfId="821" priority="108">
      <formula>IF(F10="Fail",1,0)</formula>
    </cfRule>
  </conditionalFormatting>
  <conditionalFormatting sqref="H10:H14">
    <cfRule type="expression" dxfId="820" priority="106">
      <formula>IF(H10&lt;&gt;"",1,0)</formula>
    </cfRule>
  </conditionalFormatting>
  <conditionalFormatting sqref="J10:J14 N10:P14 R10:R14">
    <cfRule type="expression" dxfId="819" priority="104">
      <formula>IF(J10="Pass",1,0)</formula>
    </cfRule>
    <cfRule type="expression" dxfId="818" priority="105">
      <formula>IF(J10="Fail",1,0)</formula>
    </cfRule>
  </conditionalFormatting>
  <conditionalFormatting sqref="L10:L14 P10:P14 T10:T14">
    <cfRule type="expression" dxfId="817" priority="103">
      <formula>IF(L10&lt;&gt;"",1,0)</formula>
    </cfRule>
  </conditionalFormatting>
  <conditionalFormatting sqref="F10:F15 J10:J15 N10:P15 R10:R15">
    <cfRule type="expression" dxfId="816" priority="101">
      <formula>IF(F10="Pass",1,0)</formula>
    </cfRule>
    <cfRule type="expression" dxfId="815" priority="102">
      <formula>IF(F10="Fail",1,0)</formula>
    </cfRule>
  </conditionalFormatting>
  <conditionalFormatting sqref="H10:H15 L10:L15 P10:P15 T10:T15">
    <cfRule type="expression" dxfId="814" priority="100">
      <formula>IF(H10&lt;&gt;"",1,0)</formula>
    </cfRule>
  </conditionalFormatting>
  <conditionalFormatting sqref="F23:F27">
    <cfRule type="expression" dxfId="813" priority="98">
      <formula>IF(F23="Pass",1,0)</formula>
    </cfRule>
    <cfRule type="expression" dxfId="812" priority="99">
      <formula>IF(F23="Fail",1,0)</formula>
    </cfRule>
  </conditionalFormatting>
  <conditionalFormatting sqref="H23:H27">
    <cfRule type="expression" dxfId="811" priority="97">
      <formula>IF(H23&lt;&gt;"",1,0)</formula>
    </cfRule>
  </conditionalFormatting>
  <conditionalFormatting sqref="B17">
    <cfRule type="expression" dxfId="810" priority="94">
      <formula>IF(COUNTIF(F23:F27,"Fail")&gt;0,1,0)</formula>
    </cfRule>
    <cfRule type="expression" dxfId="809" priority="95">
      <formula>IF(COUNTIF(F23:F27,"Not Started")&gt;0,1,0)</formula>
    </cfRule>
    <cfRule type="expression" dxfId="808" priority="96">
      <formula>IF(COUNTIF(F23:F27,"Pass")&gt;0,1,0)</formula>
    </cfRule>
  </conditionalFormatting>
  <conditionalFormatting sqref="J23 N23:P23 R23 F23">
    <cfRule type="expression" dxfId="807" priority="92">
      <formula>IF(F23="Pass",1,0)</formula>
    </cfRule>
    <cfRule type="expression" dxfId="806" priority="93">
      <formula>IF(F23="Fail",1,0)</formula>
    </cfRule>
  </conditionalFormatting>
  <conditionalFormatting sqref="H23 L23 P23 T23">
    <cfRule type="expression" dxfId="805" priority="91">
      <formula>IF(H23&lt;&gt;"",1,0)</formula>
    </cfRule>
  </conditionalFormatting>
  <conditionalFormatting sqref="J24:J27 N24:P27 R24:R27">
    <cfRule type="expression" dxfId="804" priority="89">
      <formula>IF(J24="Pass",1,0)</formula>
    </cfRule>
    <cfRule type="expression" dxfId="803" priority="90">
      <formula>IF(J24="Fail",1,0)</formula>
    </cfRule>
  </conditionalFormatting>
  <conditionalFormatting sqref="L24:L27 P24:P27 T24:T27">
    <cfRule type="expression" dxfId="802" priority="88">
      <formula>IF(L24&lt;&gt;"",1,0)</formula>
    </cfRule>
  </conditionalFormatting>
  <conditionalFormatting sqref="F24:F28">
    <cfRule type="expression" dxfId="801" priority="86">
      <formula>IF(F24="Pass",1,0)</formula>
    </cfRule>
    <cfRule type="expression" dxfId="800" priority="87">
      <formula>IF(F24="Fail",1,0)</formula>
    </cfRule>
  </conditionalFormatting>
  <conditionalFormatting sqref="H24:H28">
    <cfRule type="expression" dxfId="799" priority="85">
      <formula>IF(H24&lt;&gt;"",1,0)</formula>
    </cfRule>
  </conditionalFormatting>
  <conditionalFormatting sqref="J24 N24:P24 R24 F24">
    <cfRule type="expression" dxfId="798" priority="83">
      <formula>IF(F24="Pass",1,0)</formula>
    </cfRule>
    <cfRule type="expression" dxfId="797" priority="84">
      <formula>IF(F24="Fail",1,0)</formula>
    </cfRule>
  </conditionalFormatting>
  <conditionalFormatting sqref="H24 L24 P24 T24">
    <cfRule type="expression" dxfId="796" priority="82">
      <formula>IF(H24&lt;&gt;"",1,0)</formula>
    </cfRule>
  </conditionalFormatting>
  <conditionalFormatting sqref="J25:J28 N25:P28 R25:R28">
    <cfRule type="expression" dxfId="795" priority="80">
      <formula>IF(J25="Pass",1,0)</formula>
    </cfRule>
    <cfRule type="expression" dxfId="794" priority="81">
      <formula>IF(J25="Fail",1,0)</formula>
    </cfRule>
  </conditionalFormatting>
  <conditionalFormatting sqref="L25:L28 P25:P28 T25:T28">
    <cfRule type="expression" dxfId="793" priority="79">
      <formula>IF(L25&lt;&gt;"",1,0)</formula>
    </cfRule>
  </conditionalFormatting>
  <conditionalFormatting sqref="F23 J23 N23:P23 R23">
    <cfRule type="expression" dxfId="792" priority="77">
      <formula>IF(F23="Pass",1,0)</formula>
    </cfRule>
    <cfRule type="expression" dxfId="791" priority="78">
      <formula>IF(F23="Fail",1,0)</formula>
    </cfRule>
  </conditionalFormatting>
  <conditionalFormatting sqref="H23 L23 P23 T23">
    <cfRule type="expression" dxfId="790" priority="76">
      <formula>IF(H23&lt;&gt;"",1,0)</formula>
    </cfRule>
  </conditionalFormatting>
  <conditionalFormatting sqref="F25:F29">
    <cfRule type="expression" dxfId="789" priority="74">
      <formula>IF(F25="Pass",1,0)</formula>
    </cfRule>
    <cfRule type="expression" dxfId="788" priority="75">
      <formula>IF(F25="Fail",1,0)</formula>
    </cfRule>
  </conditionalFormatting>
  <conditionalFormatting sqref="H25:H29">
    <cfRule type="expression" dxfId="787" priority="73">
      <formula>IF(H25&lt;&gt;"",1,0)</formula>
    </cfRule>
  </conditionalFormatting>
  <conditionalFormatting sqref="J25:J29 N25:P29 R25:R29">
    <cfRule type="expression" dxfId="786" priority="71">
      <formula>IF(J25="Pass",1,0)</formula>
    </cfRule>
    <cfRule type="expression" dxfId="785" priority="72">
      <formula>IF(J25="Fail",1,0)</formula>
    </cfRule>
  </conditionalFormatting>
  <conditionalFormatting sqref="L25:L29 P25:P29 T25:T29">
    <cfRule type="expression" dxfId="784" priority="70">
      <formula>IF(L25&lt;&gt;"",1,0)</formula>
    </cfRule>
  </conditionalFormatting>
  <conditionalFormatting sqref="F25:F30 J25:J30 N25:P30 R25:R30">
    <cfRule type="expression" dxfId="783" priority="68">
      <formula>IF(F25="Pass",1,0)</formula>
    </cfRule>
    <cfRule type="expression" dxfId="782" priority="69">
      <formula>IF(F25="Fail",1,0)</formula>
    </cfRule>
  </conditionalFormatting>
  <conditionalFormatting sqref="H25:H30 L25:L30 P25:P30 T25:T30">
    <cfRule type="expression" dxfId="781" priority="67">
      <formula>IF(H25&lt;&gt;"",1,0)</formula>
    </cfRule>
  </conditionalFormatting>
  <conditionalFormatting sqref="F38:F42">
    <cfRule type="expression" dxfId="780" priority="65">
      <formula>IF(F38="Pass",1,0)</formula>
    </cfRule>
    <cfRule type="expression" dxfId="779" priority="66">
      <formula>IF(F38="Fail",1,0)</formula>
    </cfRule>
  </conditionalFormatting>
  <conditionalFormatting sqref="H38:H42">
    <cfRule type="expression" dxfId="778" priority="64">
      <formula>IF(H38&lt;&gt;"",1,0)</formula>
    </cfRule>
  </conditionalFormatting>
  <conditionalFormatting sqref="B32">
    <cfRule type="expression" dxfId="777" priority="61">
      <formula>IF(COUNTIF(F38:F42,"Fail")&gt;0,1,0)</formula>
    </cfRule>
    <cfRule type="expression" dxfId="776" priority="62">
      <formula>IF(COUNTIF(F38:F42,"Not Started")&gt;0,1,0)</formula>
    </cfRule>
    <cfRule type="expression" dxfId="775" priority="63">
      <formula>IF(COUNTIF(F38:F42,"Pass")&gt;0,1,0)</formula>
    </cfRule>
  </conditionalFormatting>
  <conditionalFormatting sqref="J38 N38:P38 R38 F38">
    <cfRule type="expression" dxfId="774" priority="59">
      <formula>IF(F38="Pass",1,0)</formula>
    </cfRule>
    <cfRule type="expression" dxfId="773" priority="60">
      <formula>IF(F38="Fail",1,0)</formula>
    </cfRule>
  </conditionalFormatting>
  <conditionalFormatting sqref="H38 L38 P38 T38">
    <cfRule type="expression" dxfId="772" priority="58">
      <formula>IF(H38&lt;&gt;"",1,0)</formula>
    </cfRule>
  </conditionalFormatting>
  <conditionalFormatting sqref="J39:J42 N39:P42 R39:R42">
    <cfRule type="expression" dxfId="771" priority="56">
      <formula>IF(J39="Pass",1,0)</formula>
    </cfRule>
    <cfRule type="expression" dxfId="770" priority="57">
      <formula>IF(J39="Fail",1,0)</formula>
    </cfRule>
  </conditionalFormatting>
  <conditionalFormatting sqref="L39:L42 P39:P42 T39:T42">
    <cfRule type="expression" dxfId="769" priority="55">
      <formula>IF(L39&lt;&gt;"",1,0)</formula>
    </cfRule>
  </conditionalFormatting>
  <conditionalFormatting sqref="F39:F43">
    <cfRule type="expression" dxfId="768" priority="53">
      <formula>IF(F39="Pass",1,0)</formula>
    </cfRule>
    <cfRule type="expression" dxfId="767" priority="54">
      <formula>IF(F39="Fail",1,0)</formula>
    </cfRule>
  </conditionalFormatting>
  <conditionalFormatting sqref="H39:H43">
    <cfRule type="expression" dxfId="766" priority="52">
      <formula>IF(H39&lt;&gt;"",1,0)</formula>
    </cfRule>
  </conditionalFormatting>
  <conditionalFormatting sqref="J39 N39:P39 R39 F39">
    <cfRule type="expression" dxfId="765" priority="50">
      <formula>IF(F39="Pass",1,0)</formula>
    </cfRule>
    <cfRule type="expression" dxfId="764" priority="51">
      <formula>IF(F39="Fail",1,0)</formula>
    </cfRule>
  </conditionalFormatting>
  <conditionalFormatting sqref="H39 L39 P39 T39">
    <cfRule type="expression" dxfId="763" priority="49">
      <formula>IF(H39&lt;&gt;"",1,0)</formula>
    </cfRule>
  </conditionalFormatting>
  <conditionalFormatting sqref="J40:J43 N40:P43 R40:R43">
    <cfRule type="expression" dxfId="762" priority="47">
      <formula>IF(J40="Pass",1,0)</formula>
    </cfRule>
    <cfRule type="expression" dxfId="761" priority="48">
      <formula>IF(J40="Fail",1,0)</formula>
    </cfRule>
  </conditionalFormatting>
  <conditionalFormatting sqref="L40:L43 P40:P43 T40:T43">
    <cfRule type="expression" dxfId="760" priority="46">
      <formula>IF(L40&lt;&gt;"",1,0)</formula>
    </cfRule>
  </conditionalFormatting>
  <conditionalFormatting sqref="F38 J38 N38:P38 R38">
    <cfRule type="expression" dxfId="759" priority="44">
      <formula>IF(F38="Pass",1,0)</formula>
    </cfRule>
    <cfRule type="expression" dxfId="758" priority="45">
      <formula>IF(F38="Fail",1,0)</formula>
    </cfRule>
  </conditionalFormatting>
  <conditionalFormatting sqref="H38 L38 P38 T38">
    <cfRule type="expression" dxfId="757" priority="43">
      <formula>IF(H38&lt;&gt;"",1,0)</formula>
    </cfRule>
  </conditionalFormatting>
  <conditionalFormatting sqref="F40:F44">
    <cfRule type="expression" dxfId="756" priority="41">
      <formula>IF(F40="Pass",1,0)</formula>
    </cfRule>
    <cfRule type="expression" dxfId="755" priority="42">
      <formula>IF(F40="Fail",1,0)</formula>
    </cfRule>
  </conditionalFormatting>
  <conditionalFormatting sqref="H40:H44">
    <cfRule type="expression" dxfId="754" priority="40">
      <formula>IF(H40&lt;&gt;"",1,0)</formula>
    </cfRule>
  </conditionalFormatting>
  <conditionalFormatting sqref="J40:J44 N40:P44 R40:R44">
    <cfRule type="expression" dxfId="753" priority="38">
      <formula>IF(J40="Pass",1,0)</formula>
    </cfRule>
    <cfRule type="expression" dxfId="752" priority="39">
      <formula>IF(J40="Fail",1,0)</formula>
    </cfRule>
  </conditionalFormatting>
  <conditionalFormatting sqref="L40:L44 P40:P44 T40:T44">
    <cfRule type="expression" dxfId="751" priority="37">
      <formula>IF(L40&lt;&gt;"",1,0)</formula>
    </cfRule>
  </conditionalFormatting>
  <conditionalFormatting sqref="F40:F45 J40:J45 N40:P45 R40:R45">
    <cfRule type="expression" dxfId="750" priority="35">
      <formula>IF(F40="Pass",1,0)</formula>
    </cfRule>
    <cfRule type="expression" dxfId="749" priority="36">
      <formula>IF(F40="Fail",1,0)</formula>
    </cfRule>
  </conditionalFormatting>
  <conditionalFormatting sqref="H40:H45 L40:L45 P40:P45 T40:T45">
    <cfRule type="expression" dxfId="748" priority="34">
      <formula>IF(H40&lt;&gt;"",1,0)</formula>
    </cfRule>
  </conditionalFormatting>
  <conditionalFormatting sqref="F53:F57">
    <cfRule type="expression" dxfId="747" priority="32">
      <formula>IF(F53="Pass",1,0)</formula>
    </cfRule>
    <cfRule type="expression" dxfId="746" priority="33">
      <formula>IF(F53="Fail",1,0)</formula>
    </cfRule>
  </conditionalFormatting>
  <conditionalFormatting sqref="H53:H57">
    <cfRule type="expression" dxfId="745" priority="31">
      <formula>IF(H53&lt;&gt;"",1,0)</formula>
    </cfRule>
  </conditionalFormatting>
  <conditionalFormatting sqref="B47">
    <cfRule type="expression" dxfId="744" priority="28">
      <formula>IF(COUNTIF(F53:F57,"Fail")&gt;0,1,0)</formula>
    </cfRule>
    <cfRule type="expression" dxfId="743" priority="29">
      <formula>IF(COUNTIF(F53:F57,"Not Started")&gt;0,1,0)</formula>
    </cfRule>
    <cfRule type="expression" dxfId="742" priority="30">
      <formula>IF(COUNTIF(F53:F57,"Pass")&gt;0,1,0)</formula>
    </cfRule>
  </conditionalFormatting>
  <conditionalFormatting sqref="J53 N53:P53 R53 F53">
    <cfRule type="expression" dxfId="741" priority="26">
      <formula>IF(F53="Pass",1,0)</formula>
    </cfRule>
    <cfRule type="expression" dxfId="740" priority="27">
      <formula>IF(F53="Fail",1,0)</formula>
    </cfRule>
  </conditionalFormatting>
  <conditionalFormatting sqref="H53 L53 P53 T53">
    <cfRule type="expression" dxfId="739" priority="25">
      <formula>IF(H53&lt;&gt;"",1,0)</formula>
    </cfRule>
  </conditionalFormatting>
  <conditionalFormatting sqref="J54:J57 N54:P57 R54:R57">
    <cfRule type="expression" dxfId="738" priority="23">
      <formula>IF(J54="Pass",1,0)</formula>
    </cfRule>
    <cfRule type="expression" dxfId="737" priority="24">
      <formula>IF(J54="Fail",1,0)</formula>
    </cfRule>
  </conditionalFormatting>
  <conditionalFormatting sqref="L54:L57 P54:P57 T54:T57">
    <cfRule type="expression" dxfId="736" priority="22">
      <formula>IF(L54&lt;&gt;"",1,0)</formula>
    </cfRule>
  </conditionalFormatting>
  <conditionalFormatting sqref="F54:F58">
    <cfRule type="expression" dxfId="735" priority="20">
      <formula>IF(F54="Pass",1,0)</formula>
    </cfRule>
    <cfRule type="expression" dxfId="734" priority="21">
      <formula>IF(F54="Fail",1,0)</formula>
    </cfRule>
  </conditionalFormatting>
  <conditionalFormatting sqref="H54:H58">
    <cfRule type="expression" dxfId="733" priority="19">
      <formula>IF(H54&lt;&gt;"",1,0)</formula>
    </cfRule>
  </conditionalFormatting>
  <conditionalFormatting sqref="J54 N54:P54 R54 F54">
    <cfRule type="expression" dxfId="732" priority="17">
      <formula>IF(F54="Pass",1,0)</formula>
    </cfRule>
    <cfRule type="expression" dxfId="731" priority="18">
      <formula>IF(F54="Fail",1,0)</formula>
    </cfRule>
  </conditionalFormatting>
  <conditionalFormatting sqref="H54 L54 P54 T54">
    <cfRule type="expression" dxfId="730" priority="16">
      <formula>IF(H54&lt;&gt;"",1,0)</formula>
    </cfRule>
  </conditionalFormatting>
  <conditionalFormatting sqref="J55:J58 N55:P58 R55:R58">
    <cfRule type="expression" dxfId="729" priority="14">
      <formula>IF(J55="Pass",1,0)</formula>
    </cfRule>
    <cfRule type="expression" dxfId="728" priority="15">
      <formula>IF(J55="Fail",1,0)</formula>
    </cfRule>
  </conditionalFormatting>
  <conditionalFormatting sqref="L55:L58 P55:P58 T55:T58">
    <cfRule type="expression" dxfId="727" priority="13">
      <formula>IF(L55&lt;&gt;"",1,0)</formula>
    </cfRule>
  </conditionalFormatting>
  <conditionalFormatting sqref="F53 J53 N53:P53 R53">
    <cfRule type="expression" dxfId="726" priority="11">
      <formula>IF(F53="Pass",1,0)</formula>
    </cfRule>
    <cfRule type="expression" dxfId="725" priority="12">
      <formula>IF(F53="Fail",1,0)</formula>
    </cfRule>
  </conditionalFormatting>
  <conditionalFormatting sqref="H53 L53 P53 T53">
    <cfRule type="expression" dxfId="724" priority="10">
      <formula>IF(H53&lt;&gt;"",1,0)</formula>
    </cfRule>
  </conditionalFormatting>
  <conditionalFormatting sqref="F55:F59">
    <cfRule type="expression" dxfId="723" priority="8">
      <formula>IF(F55="Pass",1,0)</formula>
    </cfRule>
    <cfRule type="expression" dxfId="722" priority="9">
      <formula>IF(F55="Fail",1,0)</formula>
    </cfRule>
  </conditionalFormatting>
  <conditionalFormatting sqref="H55:H59">
    <cfRule type="expression" dxfId="721" priority="7">
      <formula>IF(H55&lt;&gt;"",1,0)</formula>
    </cfRule>
  </conditionalFormatting>
  <conditionalFormatting sqref="J55:J59 N55:P59 R55:R59">
    <cfRule type="expression" dxfId="720" priority="5">
      <formula>IF(J55="Pass",1,0)</formula>
    </cfRule>
    <cfRule type="expression" dxfId="719" priority="6">
      <formula>IF(J55="Fail",1,0)</formula>
    </cfRule>
  </conditionalFormatting>
  <conditionalFormatting sqref="L55:L59 P55:P59 T55:T59">
    <cfRule type="expression" dxfId="718" priority="4">
      <formula>IF(L55&lt;&gt;"",1,0)</formula>
    </cfRule>
  </conditionalFormatting>
  <conditionalFormatting sqref="F55:F60 J55:J60 N55:P60 R55:R60">
    <cfRule type="expression" dxfId="717" priority="2">
      <formula>IF(F55="Pass",1,0)</formula>
    </cfRule>
    <cfRule type="expression" dxfId="716" priority="3">
      <formula>IF(F55="Fail",1,0)</formula>
    </cfRule>
  </conditionalFormatting>
  <conditionalFormatting sqref="H55:H60 L55:L60 P55:P60 T55:T60">
    <cfRule type="expression" dxfId="715" priority="1">
      <formula>IF(H55&lt;&gt;"",1,0)</formula>
    </cfRule>
  </conditionalFormatting>
  <dataValidations count="2">
    <dataValidation type="list" allowBlank="1" showInputMessage="1" showErrorMessage="1" sqref="F8:F15 F23:F30 F38:F45 F53:F60">
      <formula1>'0. Dropdown Values'!$A$1:$A$4</formula1>
    </dataValidation>
    <dataValidation type="list" allowBlank="1" showInputMessage="1" showErrorMessage="1" sqref="J8:J15 R8:R15 N8:N15 J23:J30 R23:R30 N23:N30 J38:J45 R38:R45 N38:N45 J53:J60 R53:R60 N53:N6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T60"/>
  <sheetViews>
    <sheetView zoomScale="80" zoomScaleNormal="80" workbookViewId="0">
      <selection activeCell="E6" sqref="E6:H6"/>
    </sheetView>
  </sheetViews>
  <sheetFormatPr defaultColWidth="9.109375" defaultRowHeight="13.2"/>
  <cols>
    <col min="1" max="1" width="11.554687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4.88671875" style="23" customWidth="1"/>
    <col min="8" max="8" width="9.44140625" style="2" customWidth="1"/>
    <col min="9" max="9" width="31.5546875" style="1" customWidth="1"/>
    <col min="10" max="10" width="10.109375" style="1" customWidth="1"/>
    <col min="11" max="11" width="15" style="1" customWidth="1"/>
    <col min="12" max="12" width="9.109375" style="1"/>
    <col min="13" max="13" width="29.6640625" style="1" customWidth="1"/>
    <col min="14" max="14" width="10.33203125" style="1" customWidth="1"/>
    <col min="15" max="15" width="13.6640625" style="1" customWidth="1"/>
    <col min="16" max="16" width="9.109375" style="1"/>
    <col min="17" max="17" width="26.6640625" style="1" customWidth="1"/>
    <col min="18" max="18" width="9.44140625" style="1" customWidth="1"/>
    <col min="19" max="19" width="14.44140625" style="1" customWidth="1"/>
    <col min="20" max="16384" width="9.109375" style="1"/>
  </cols>
  <sheetData>
    <row r="1" spans="1:20" ht="13.8" thickBot="1"/>
    <row r="2" spans="1:20" ht="13.95" customHeight="1" thickTop="1">
      <c r="A2" s="3" t="s">
        <v>0</v>
      </c>
      <c r="B2" s="4">
        <v>8</v>
      </c>
      <c r="C2" s="5" t="s">
        <v>1</v>
      </c>
      <c r="D2" s="345" t="s">
        <v>587</v>
      </c>
      <c r="E2" s="346"/>
      <c r="F2" s="360"/>
      <c r="G2" s="360"/>
      <c r="H2" s="361"/>
    </row>
    <row r="3" spans="1:20" ht="75" customHeight="1">
      <c r="A3" s="44" t="s">
        <v>2</v>
      </c>
      <c r="B3" s="20"/>
      <c r="C3" s="355" t="s">
        <v>3</v>
      </c>
      <c r="D3" s="336" t="s">
        <v>613</v>
      </c>
      <c r="E3" s="337"/>
      <c r="F3" s="337"/>
      <c r="G3" s="337"/>
      <c r="H3" s="338"/>
    </row>
    <row r="4" spans="1:20" ht="75" customHeight="1">
      <c r="A4" s="44" t="s">
        <v>28</v>
      </c>
      <c r="B4" s="6"/>
      <c r="C4" s="356"/>
      <c r="D4" s="339"/>
      <c r="E4" s="340"/>
      <c r="F4" s="340"/>
      <c r="G4" s="340"/>
      <c r="H4" s="341"/>
    </row>
    <row r="5" spans="1:20" ht="67.5" customHeight="1" thickBot="1">
      <c r="A5" s="45" t="s">
        <v>29</v>
      </c>
      <c r="B5" s="7"/>
      <c r="C5" s="8" t="s">
        <v>10</v>
      </c>
      <c r="D5" s="357" t="s">
        <v>466</v>
      </c>
      <c r="E5" s="358"/>
      <c r="F5" s="358"/>
      <c r="G5" s="358"/>
      <c r="H5" s="359"/>
      <c r="I5" s="127"/>
    </row>
    <row r="6" spans="1:20" ht="14.4">
      <c r="E6" s="307" t="s">
        <v>345</v>
      </c>
      <c r="F6" s="308"/>
      <c r="G6" s="308"/>
      <c r="H6" s="308"/>
      <c r="I6" s="309" t="s">
        <v>346</v>
      </c>
      <c r="J6" s="309"/>
      <c r="K6" s="309"/>
      <c r="L6" s="310"/>
      <c r="M6" s="311" t="s">
        <v>347</v>
      </c>
      <c r="N6" s="311"/>
      <c r="O6" s="311"/>
      <c r="P6" s="312"/>
      <c r="Q6" s="313" t="s">
        <v>348</v>
      </c>
      <c r="R6" s="313"/>
      <c r="S6" s="313"/>
      <c r="T6" s="312"/>
    </row>
    <row r="7" spans="1:20">
      <c r="A7" s="9" t="s">
        <v>4</v>
      </c>
      <c r="B7" s="354" t="s">
        <v>5</v>
      </c>
      <c r="C7" s="354"/>
      <c r="D7" s="10" t="s">
        <v>6</v>
      </c>
      <c r="E7" s="163" t="s">
        <v>25</v>
      </c>
      <c r="F7" s="163" t="s">
        <v>8</v>
      </c>
      <c r="G7" s="162" t="s">
        <v>7</v>
      </c>
      <c r="H7" s="162" t="s">
        <v>9</v>
      </c>
      <c r="I7" s="163" t="s">
        <v>25</v>
      </c>
      <c r="J7" s="163" t="s">
        <v>8</v>
      </c>
      <c r="K7" s="162" t="s">
        <v>7</v>
      </c>
      <c r="L7" s="162" t="s">
        <v>9</v>
      </c>
      <c r="M7" s="163" t="s">
        <v>25</v>
      </c>
      <c r="N7" s="163" t="s">
        <v>8</v>
      </c>
      <c r="O7" s="162" t="s">
        <v>7</v>
      </c>
      <c r="P7" s="162" t="s">
        <v>9</v>
      </c>
      <c r="Q7" s="163" t="s">
        <v>25</v>
      </c>
      <c r="R7" s="163" t="s">
        <v>8</v>
      </c>
      <c r="S7" s="162" t="s">
        <v>7</v>
      </c>
      <c r="T7" s="162" t="s">
        <v>9</v>
      </c>
    </row>
    <row r="8" spans="1:20" ht="39" customHeight="1">
      <c r="A8" s="11">
        <v>1</v>
      </c>
      <c r="B8" s="362" t="s">
        <v>532</v>
      </c>
      <c r="C8" s="363"/>
      <c r="D8" s="118" t="s">
        <v>111</v>
      </c>
      <c r="E8" s="175" t="s">
        <v>19</v>
      </c>
      <c r="F8" s="12" t="s">
        <v>17</v>
      </c>
      <c r="G8" s="166" t="s">
        <v>19</v>
      </c>
      <c r="H8" s="167"/>
      <c r="I8" s="168"/>
      <c r="J8" s="165" t="s">
        <v>17</v>
      </c>
      <c r="K8" s="168"/>
      <c r="L8" s="167"/>
      <c r="M8" s="168"/>
      <c r="N8" s="165" t="s">
        <v>17</v>
      </c>
      <c r="O8" s="168"/>
      <c r="P8" s="167"/>
      <c r="Q8" s="168"/>
      <c r="R8" s="165" t="s">
        <v>17</v>
      </c>
      <c r="S8" s="168"/>
      <c r="T8" s="167"/>
    </row>
    <row r="9" spans="1:20" ht="66.75" customHeight="1">
      <c r="A9" s="11">
        <v>2</v>
      </c>
      <c r="B9" s="362" t="s">
        <v>617</v>
      </c>
      <c r="C9" s="363"/>
      <c r="D9" s="46" t="s">
        <v>300</v>
      </c>
      <c r="E9" s="175" t="s">
        <v>19</v>
      </c>
      <c r="F9" s="12" t="s">
        <v>17</v>
      </c>
      <c r="G9" s="166" t="s">
        <v>19</v>
      </c>
      <c r="H9" s="167"/>
      <c r="I9" s="168"/>
      <c r="J9" s="165" t="s">
        <v>17</v>
      </c>
      <c r="K9" s="168"/>
      <c r="L9" s="167"/>
      <c r="M9" s="168"/>
      <c r="N9" s="165" t="s">
        <v>17</v>
      </c>
      <c r="O9" s="168"/>
      <c r="P9" s="167"/>
      <c r="Q9" s="168"/>
      <c r="R9" s="165" t="s">
        <v>17</v>
      </c>
      <c r="S9" s="168"/>
      <c r="T9" s="167"/>
    </row>
    <row r="10" spans="1:20" ht="174.75" customHeight="1">
      <c r="A10" s="11">
        <v>3</v>
      </c>
      <c r="B10" s="352" t="s">
        <v>481</v>
      </c>
      <c r="C10" s="353"/>
      <c r="D10" s="46" t="s">
        <v>579</v>
      </c>
      <c r="E10" s="46"/>
      <c r="F10" s="12" t="s">
        <v>17</v>
      </c>
      <c r="G10" s="13"/>
      <c r="H10" s="21"/>
      <c r="I10" s="168"/>
      <c r="J10" s="165" t="s">
        <v>17</v>
      </c>
      <c r="K10" s="168"/>
      <c r="L10" s="167"/>
      <c r="M10" s="168"/>
      <c r="N10" s="165" t="s">
        <v>17</v>
      </c>
      <c r="O10" s="168"/>
      <c r="P10" s="167"/>
      <c r="Q10" s="168"/>
      <c r="R10" s="165" t="s">
        <v>17</v>
      </c>
      <c r="S10" s="168"/>
      <c r="T10" s="167"/>
    </row>
    <row r="11" spans="1:20" ht="39.75" customHeight="1">
      <c r="A11" s="11">
        <v>4</v>
      </c>
      <c r="B11" s="352" t="s">
        <v>32</v>
      </c>
      <c r="C11" s="353"/>
      <c r="D11" s="46" t="s">
        <v>543</v>
      </c>
      <c r="E11" s="46"/>
      <c r="F11" s="12" t="s">
        <v>17</v>
      </c>
      <c r="G11" s="13"/>
      <c r="H11" s="21"/>
      <c r="I11" s="168"/>
      <c r="J11" s="165" t="s">
        <v>17</v>
      </c>
      <c r="K11" s="168"/>
      <c r="L11" s="167"/>
      <c r="M11" s="168"/>
      <c r="N11" s="165" t="s">
        <v>17</v>
      </c>
      <c r="O11" s="168"/>
      <c r="P11" s="167"/>
      <c r="Q11" s="168"/>
      <c r="R11" s="165" t="s">
        <v>17</v>
      </c>
      <c r="S11" s="168"/>
      <c r="T11" s="167"/>
    </row>
    <row r="12" spans="1:20" ht="107.25" customHeight="1">
      <c r="A12" s="11">
        <v>5</v>
      </c>
      <c r="B12" s="352" t="s">
        <v>485</v>
      </c>
      <c r="C12" s="353"/>
      <c r="D12" s="46" t="s">
        <v>486</v>
      </c>
      <c r="E12" s="46"/>
      <c r="F12" s="12" t="s">
        <v>17</v>
      </c>
      <c r="G12" s="13"/>
      <c r="H12" s="21"/>
      <c r="I12" s="168"/>
      <c r="J12" s="165" t="s">
        <v>17</v>
      </c>
      <c r="K12" s="168"/>
      <c r="L12" s="167"/>
      <c r="M12" s="168"/>
      <c r="N12" s="165" t="s">
        <v>17</v>
      </c>
      <c r="O12" s="168"/>
      <c r="P12" s="167"/>
      <c r="Q12" s="168"/>
      <c r="R12" s="165" t="s">
        <v>17</v>
      </c>
      <c r="S12" s="168"/>
      <c r="T12" s="167"/>
    </row>
    <row r="13" spans="1:20" ht="48.75" customHeight="1">
      <c r="A13" s="11">
        <v>6</v>
      </c>
      <c r="B13" s="352" t="s">
        <v>577</v>
      </c>
      <c r="C13" s="353"/>
      <c r="D13" s="46" t="s">
        <v>576</v>
      </c>
      <c r="E13" s="46"/>
      <c r="F13" s="12" t="s">
        <v>17</v>
      </c>
      <c r="G13" s="13"/>
      <c r="H13" s="21"/>
      <c r="I13" s="168"/>
      <c r="J13" s="165" t="s">
        <v>17</v>
      </c>
      <c r="K13" s="168"/>
      <c r="L13" s="167"/>
      <c r="M13" s="168"/>
      <c r="N13" s="165" t="s">
        <v>17</v>
      </c>
      <c r="O13" s="168"/>
      <c r="P13" s="167"/>
      <c r="Q13" s="168"/>
      <c r="R13" s="165" t="s">
        <v>17</v>
      </c>
      <c r="S13" s="168"/>
      <c r="T13" s="167"/>
    </row>
    <row r="14" spans="1:20" ht="39.75" customHeight="1">
      <c r="A14" s="11">
        <v>7</v>
      </c>
      <c r="B14" s="352" t="s">
        <v>487</v>
      </c>
      <c r="C14" s="353"/>
      <c r="D14" s="46" t="s">
        <v>543</v>
      </c>
      <c r="E14" s="46"/>
      <c r="F14" s="12" t="s">
        <v>17</v>
      </c>
      <c r="G14" s="13"/>
      <c r="H14" s="21"/>
      <c r="I14" s="168"/>
      <c r="J14" s="165" t="s">
        <v>17</v>
      </c>
      <c r="K14" s="168"/>
      <c r="L14" s="167"/>
      <c r="M14" s="168"/>
      <c r="N14" s="165" t="s">
        <v>17</v>
      </c>
      <c r="O14" s="168"/>
      <c r="P14" s="167"/>
      <c r="Q14" s="168"/>
      <c r="R14" s="165" t="s">
        <v>17</v>
      </c>
      <c r="S14" s="168"/>
      <c r="T14" s="167"/>
    </row>
    <row r="15" spans="1:20" ht="108" customHeight="1">
      <c r="A15" s="11">
        <v>8</v>
      </c>
      <c r="B15" s="352" t="s">
        <v>485</v>
      </c>
      <c r="C15" s="353"/>
      <c r="D15" s="46" t="s">
        <v>486</v>
      </c>
      <c r="E15" s="46"/>
      <c r="F15" s="12" t="s">
        <v>17</v>
      </c>
      <c r="G15" s="13"/>
      <c r="H15" s="21"/>
      <c r="I15" s="168"/>
      <c r="J15" s="165" t="s">
        <v>17</v>
      </c>
      <c r="K15" s="168"/>
      <c r="L15" s="167"/>
      <c r="M15" s="168"/>
      <c r="N15" s="165" t="s">
        <v>17</v>
      </c>
      <c r="O15" s="168"/>
      <c r="P15" s="167"/>
      <c r="Q15" s="168"/>
      <c r="R15" s="165" t="s">
        <v>17</v>
      </c>
      <c r="S15" s="168"/>
      <c r="T15" s="167"/>
    </row>
    <row r="16" spans="1:20" ht="13.8" thickBot="1">
      <c r="D16" s="127"/>
    </row>
    <row r="17" spans="1:20" ht="13.95" customHeight="1" thickTop="1">
      <c r="A17" s="3" t="s">
        <v>0</v>
      </c>
      <c r="B17" s="4">
        <v>8.1</v>
      </c>
      <c r="C17" s="5" t="s">
        <v>1</v>
      </c>
      <c r="D17" s="345" t="s">
        <v>588</v>
      </c>
      <c r="E17" s="346"/>
      <c r="F17" s="360"/>
      <c r="G17" s="360"/>
      <c r="H17" s="361"/>
    </row>
    <row r="18" spans="1:20" ht="72.75" customHeight="1">
      <c r="A18" s="44" t="s">
        <v>2</v>
      </c>
      <c r="B18" s="20" t="s">
        <v>19</v>
      </c>
      <c r="C18" s="355" t="s">
        <v>3</v>
      </c>
      <c r="D18" s="336" t="s">
        <v>612</v>
      </c>
      <c r="E18" s="337"/>
      <c r="F18" s="337"/>
      <c r="G18" s="337"/>
      <c r="H18" s="338"/>
    </row>
    <row r="19" spans="1:20" ht="72.75" customHeight="1">
      <c r="A19" s="44" t="s">
        <v>28</v>
      </c>
      <c r="B19" s="6"/>
      <c r="C19" s="356"/>
      <c r="D19" s="339"/>
      <c r="E19" s="340"/>
      <c r="F19" s="340"/>
      <c r="G19" s="340"/>
      <c r="H19" s="341"/>
    </row>
    <row r="20" spans="1:20" ht="13.8" thickBot="1">
      <c r="A20" s="45" t="s">
        <v>29</v>
      </c>
      <c r="B20" s="7"/>
      <c r="C20" s="8" t="s">
        <v>10</v>
      </c>
      <c r="D20" s="357"/>
      <c r="E20" s="358"/>
      <c r="F20" s="358"/>
      <c r="G20" s="358"/>
      <c r="H20" s="359"/>
      <c r="I20" s="127"/>
    </row>
    <row r="21" spans="1:20" ht="14.4">
      <c r="E21" s="307" t="s">
        <v>345</v>
      </c>
      <c r="F21" s="308"/>
      <c r="G21" s="308"/>
      <c r="H21" s="308"/>
      <c r="I21" s="309" t="s">
        <v>346</v>
      </c>
      <c r="J21" s="309"/>
      <c r="K21" s="309"/>
      <c r="L21" s="310"/>
      <c r="M21" s="311" t="s">
        <v>347</v>
      </c>
      <c r="N21" s="311"/>
      <c r="O21" s="311"/>
      <c r="P21" s="312"/>
      <c r="Q21" s="313" t="s">
        <v>348</v>
      </c>
      <c r="R21" s="313"/>
      <c r="S21" s="313"/>
      <c r="T21" s="312"/>
    </row>
    <row r="22" spans="1:20">
      <c r="A22" s="9" t="s">
        <v>4</v>
      </c>
      <c r="B22" s="354" t="s">
        <v>5</v>
      </c>
      <c r="C22" s="354"/>
      <c r="D22" s="10" t="s">
        <v>6</v>
      </c>
      <c r="E22" s="163" t="s">
        <v>25</v>
      </c>
      <c r="F22" s="163" t="s">
        <v>8</v>
      </c>
      <c r="G22" s="162" t="s">
        <v>7</v>
      </c>
      <c r="H22" s="162" t="s">
        <v>9</v>
      </c>
      <c r="I22" s="163" t="s">
        <v>25</v>
      </c>
      <c r="J22" s="163" t="s">
        <v>8</v>
      </c>
      <c r="K22" s="162" t="s">
        <v>7</v>
      </c>
      <c r="L22" s="162" t="s">
        <v>9</v>
      </c>
      <c r="M22" s="163" t="s">
        <v>25</v>
      </c>
      <c r="N22" s="163" t="s">
        <v>8</v>
      </c>
      <c r="O22" s="162" t="s">
        <v>7</v>
      </c>
      <c r="P22" s="162" t="s">
        <v>9</v>
      </c>
      <c r="Q22" s="163" t="s">
        <v>25</v>
      </c>
      <c r="R22" s="163" t="s">
        <v>8</v>
      </c>
      <c r="S22" s="162" t="s">
        <v>7</v>
      </c>
      <c r="T22" s="162" t="s">
        <v>9</v>
      </c>
    </row>
    <row r="23" spans="1:20" ht="39" customHeight="1">
      <c r="A23" s="11">
        <v>1</v>
      </c>
      <c r="B23" s="362" t="s">
        <v>537</v>
      </c>
      <c r="C23" s="363"/>
      <c r="D23" s="118" t="s">
        <v>111</v>
      </c>
      <c r="E23" s="175" t="s">
        <v>19</v>
      </c>
      <c r="F23" s="12" t="s">
        <v>17</v>
      </c>
      <c r="G23" s="166" t="s">
        <v>19</v>
      </c>
      <c r="H23" s="167"/>
      <c r="I23" s="168"/>
      <c r="J23" s="165" t="s">
        <v>17</v>
      </c>
      <c r="K23" s="168"/>
      <c r="L23" s="167"/>
      <c r="M23" s="168"/>
      <c r="N23" s="165" t="s">
        <v>17</v>
      </c>
      <c r="O23" s="168"/>
      <c r="P23" s="167"/>
      <c r="Q23" s="168"/>
      <c r="R23" s="165" t="s">
        <v>17</v>
      </c>
      <c r="S23" s="168"/>
      <c r="T23" s="167"/>
    </row>
    <row r="24" spans="1:20" ht="66.75" customHeight="1">
      <c r="A24" s="11">
        <v>2</v>
      </c>
      <c r="B24" s="362" t="s">
        <v>617</v>
      </c>
      <c r="C24" s="363"/>
      <c r="D24" s="46" t="s">
        <v>300</v>
      </c>
      <c r="E24" s="175" t="s">
        <v>19</v>
      </c>
      <c r="F24" s="12" t="s">
        <v>17</v>
      </c>
      <c r="G24" s="166" t="s">
        <v>19</v>
      </c>
      <c r="H24" s="167"/>
      <c r="I24" s="168"/>
      <c r="J24" s="165" t="s">
        <v>17</v>
      </c>
      <c r="K24" s="168"/>
      <c r="L24" s="167"/>
      <c r="M24" s="168"/>
      <c r="N24" s="165" t="s">
        <v>17</v>
      </c>
      <c r="O24" s="168"/>
      <c r="P24" s="167"/>
      <c r="Q24" s="168"/>
      <c r="R24" s="165" t="s">
        <v>17</v>
      </c>
      <c r="S24" s="168"/>
      <c r="T24" s="167"/>
    </row>
    <row r="25" spans="1:20" ht="174.75" customHeight="1">
      <c r="A25" s="11">
        <v>3</v>
      </c>
      <c r="B25" s="352" t="s">
        <v>481</v>
      </c>
      <c r="C25" s="353"/>
      <c r="D25" s="46" t="s">
        <v>579</v>
      </c>
      <c r="E25" s="46"/>
      <c r="F25" s="12" t="s">
        <v>17</v>
      </c>
      <c r="G25" s="13"/>
      <c r="H25" s="21"/>
      <c r="I25" s="168"/>
      <c r="J25" s="165" t="s">
        <v>17</v>
      </c>
      <c r="K25" s="168"/>
      <c r="L25" s="167"/>
      <c r="M25" s="168"/>
      <c r="N25" s="165" t="s">
        <v>17</v>
      </c>
      <c r="O25" s="168"/>
      <c r="P25" s="167"/>
      <c r="Q25" s="168"/>
      <c r="R25" s="165" t="s">
        <v>17</v>
      </c>
      <c r="S25" s="168"/>
      <c r="T25" s="167"/>
    </row>
    <row r="26" spans="1:20" ht="39.75" customHeight="1">
      <c r="A26" s="11">
        <v>4</v>
      </c>
      <c r="B26" s="352" t="s">
        <v>32</v>
      </c>
      <c r="C26" s="353"/>
      <c r="D26" s="46" t="s">
        <v>543</v>
      </c>
      <c r="E26" s="46"/>
      <c r="F26" s="12" t="s">
        <v>17</v>
      </c>
      <c r="G26" s="13"/>
      <c r="H26" s="21"/>
      <c r="I26" s="168"/>
      <c r="J26" s="165" t="s">
        <v>17</v>
      </c>
      <c r="K26" s="168"/>
      <c r="L26" s="167"/>
      <c r="M26" s="168"/>
      <c r="N26" s="165" t="s">
        <v>17</v>
      </c>
      <c r="O26" s="168"/>
      <c r="P26" s="167"/>
      <c r="Q26" s="168"/>
      <c r="R26" s="165" t="s">
        <v>17</v>
      </c>
      <c r="S26" s="168"/>
      <c r="T26" s="167"/>
    </row>
    <row r="27" spans="1:20" ht="107.25" customHeight="1">
      <c r="A27" s="11">
        <v>5</v>
      </c>
      <c r="B27" s="352" t="s">
        <v>485</v>
      </c>
      <c r="C27" s="353"/>
      <c r="D27" s="46" t="s">
        <v>486</v>
      </c>
      <c r="E27" s="46"/>
      <c r="F27" s="12" t="s">
        <v>17</v>
      </c>
      <c r="G27" s="13"/>
      <c r="H27" s="21"/>
      <c r="I27" s="168"/>
      <c r="J27" s="165" t="s">
        <v>17</v>
      </c>
      <c r="K27" s="168"/>
      <c r="L27" s="167"/>
      <c r="M27" s="168"/>
      <c r="N27" s="165" t="s">
        <v>17</v>
      </c>
      <c r="O27" s="168"/>
      <c r="P27" s="167"/>
      <c r="Q27" s="168"/>
      <c r="R27" s="165" t="s">
        <v>17</v>
      </c>
      <c r="S27" s="168"/>
      <c r="T27" s="167"/>
    </row>
    <row r="28" spans="1:20" ht="48.75" customHeight="1">
      <c r="A28" s="11">
        <v>6</v>
      </c>
      <c r="B28" s="352" t="s">
        <v>577</v>
      </c>
      <c r="C28" s="353"/>
      <c r="D28" s="46" t="s">
        <v>576</v>
      </c>
      <c r="E28" s="46"/>
      <c r="F28" s="12" t="s">
        <v>17</v>
      </c>
      <c r="G28" s="13"/>
      <c r="H28" s="21"/>
      <c r="I28" s="168"/>
      <c r="J28" s="165" t="s">
        <v>17</v>
      </c>
      <c r="K28" s="168"/>
      <c r="L28" s="167"/>
      <c r="M28" s="168"/>
      <c r="N28" s="165" t="s">
        <v>17</v>
      </c>
      <c r="O28" s="168"/>
      <c r="P28" s="167"/>
      <c r="Q28" s="168"/>
      <c r="R28" s="165" t="s">
        <v>17</v>
      </c>
      <c r="S28" s="168"/>
      <c r="T28" s="167"/>
    </row>
    <row r="29" spans="1:20" ht="39.75" customHeight="1">
      <c r="A29" s="11">
        <v>7</v>
      </c>
      <c r="B29" s="352" t="s">
        <v>487</v>
      </c>
      <c r="C29" s="353"/>
      <c r="D29" s="46" t="s">
        <v>543</v>
      </c>
      <c r="E29" s="46"/>
      <c r="F29" s="12" t="s">
        <v>17</v>
      </c>
      <c r="G29" s="13"/>
      <c r="H29" s="21"/>
      <c r="I29" s="168"/>
      <c r="J29" s="165" t="s">
        <v>17</v>
      </c>
      <c r="K29" s="168"/>
      <c r="L29" s="167"/>
      <c r="M29" s="168"/>
      <c r="N29" s="165" t="s">
        <v>17</v>
      </c>
      <c r="O29" s="168"/>
      <c r="P29" s="167"/>
      <c r="Q29" s="168"/>
      <c r="R29" s="165" t="s">
        <v>17</v>
      </c>
      <c r="S29" s="168"/>
      <c r="T29" s="167"/>
    </row>
    <row r="30" spans="1:20" ht="108" customHeight="1">
      <c r="A30" s="11">
        <v>8</v>
      </c>
      <c r="B30" s="352" t="s">
        <v>485</v>
      </c>
      <c r="C30" s="353"/>
      <c r="D30" s="46" t="s">
        <v>486</v>
      </c>
      <c r="E30" s="46"/>
      <c r="F30" s="12" t="s">
        <v>17</v>
      </c>
      <c r="G30" s="13"/>
      <c r="H30" s="21"/>
      <c r="I30" s="168"/>
      <c r="J30" s="165" t="s">
        <v>17</v>
      </c>
      <c r="K30" s="168"/>
      <c r="L30" s="167"/>
      <c r="M30" s="168"/>
      <c r="N30" s="165" t="s">
        <v>17</v>
      </c>
      <c r="O30" s="168"/>
      <c r="P30" s="167"/>
      <c r="Q30" s="168"/>
      <c r="R30" s="165" t="s">
        <v>17</v>
      </c>
      <c r="S30" s="168"/>
      <c r="T30" s="167"/>
    </row>
    <row r="31" spans="1:20" ht="13.8" thickBot="1"/>
    <row r="32" spans="1:20" ht="13.95" customHeight="1" thickTop="1">
      <c r="A32" s="3" t="s">
        <v>0</v>
      </c>
      <c r="B32" s="4">
        <v>8.1999999999999993</v>
      </c>
      <c r="C32" s="5" t="s">
        <v>1</v>
      </c>
      <c r="D32" s="345" t="s">
        <v>589</v>
      </c>
      <c r="E32" s="346"/>
      <c r="F32" s="360"/>
      <c r="G32" s="360"/>
      <c r="H32" s="361"/>
    </row>
    <row r="33" spans="1:20" ht="81.75" customHeight="1">
      <c r="A33" s="44" t="s">
        <v>2</v>
      </c>
      <c r="B33" s="20"/>
      <c r="C33" s="355" t="s">
        <v>3</v>
      </c>
      <c r="D33" s="336" t="s">
        <v>611</v>
      </c>
      <c r="E33" s="337"/>
      <c r="F33" s="337"/>
      <c r="G33" s="337"/>
      <c r="H33" s="338"/>
    </row>
    <row r="34" spans="1:20" ht="81.75" customHeight="1">
      <c r="A34" s="44" t="s">
        <v>28</v>
      </c>
      <c r="B34" s="6"/>
      <c r="C34" s="356"/>
      <c r="D34" s="339"/>
      <c r="E34" s="340"/>
      <c r="F34" s="340"/>
      <c r="G34" s="340"/>
      <c r="H34" s="341"/>
    </row>
    <row r="35" spans="1:20" ht="13.8" thickBot="1">
      <c r="A35" s="45" t="s">
        <v>29</v>
      </c>
      <c r="B35" s="7"/>
      <c r="C35" s="8" t="s">
        <v>10</v>
      </c>
      <c r="D35" s="357"/>
      <c r="E35" s="358"/>
      <c r="F35" s="358"/>
      <c r="G35" s="358"/>
      <c r="H35" s="359"/>
      <c r="I35" s="127"/>
    </row>
    <row r="36" spans="1:20" ht="14.4">
      <c r="E36" s="307" t="s">
        <v>345</v>
      </c>
      <c r="F36" s="308"/>
      <c r="G36" s="308"/>
      <c r="H36" s="308"/>
      <c r="I36" s="309" t="s">
        <v>346</v>
      </c>
      <c r="J36" s="309"/>
      <c r="K36" s="309"/>
      <c r="L36" s="310"/>
      <c r="M36" s="311" t="s">
        <v>347</v>
      </c>
      <c r="N36" s="311"/>
      <c r="O36" s="311"/>
      <c r="P36" s="312"/>
      <c r="Q36" s="313" t="s">
        <v>348</v>
      </c>
      <c r="R36" s="313"/>
      <c r="S36" s="313"/>
      <c r="T36" s="312"/>
    </row>
    <row r="37" spans="1:20">
      <c r="A37" s="9" t="s">
        <v>4</v>
      </c>
      <c r="B37" s="354" t="s">
        <v>5</v>
      </c>
      <c r="C37" s="354"/>
      <c r="D37" s="10" t="s">
        <v>6</v>
      </c>
      <c r="E37" s="163" t="s">
        <v>25</v>
      </c>
      <c r="F37" s="163" t="s">
        <v>8</v>
      </c>
      <c r="G37" s="162" t="s">
        <v>7</v>
      </c>
      <c r="H37" s="162" t="s">
        <v>9</v>
      </c>
      <c r="I37" s="163" t="s">
        <v>25</v>
      </c>
      <c r="J37" s="163" t="s">
        <v>8</v>
      </c>
      <c r="K37" s="162" t="s">
        <v>7</v>
      </c>
      <c r="L37" s="162" t="s">
        <v>9</v>
      </c>
      <c r="M37" s="163" t="s">
        <v>25</v>
      </c>
      <c r="N37" s="163" t="s">
        <v>8</v>
      </c>
      <c r="O37" s="162" t="s">
        <v>7</v>
      </c>
      <c r="P37" s="162" t="s">
        <v>9</v>
      </c>
      <c r="Q37" s="163" t="s">
        <v>25</v>
      </c>
      <c r="R37" s="163" t="s">
        <v>8</v>
      </c>
      <c r="S37" s="162" t="s">
        <v>7</v>
      </c>
      <c r="T37" s="162" t="s">
        <v>9</v>
      </c>
    </row>
    <row r="38" spans="1:20" ht="39" customHeight="1">
      <c r="A38" s="11">
        <v>1</v>
      </c>
      <c r="B38" s="362" t="s">
        <v>538</v>
      </c>
      <c r="C38" s="363"/>
      <c r="D38" s="118" t="s">
        <v>111</v>
      </c>
      <c r="E38" s="175" t="s">
        <v>19</v>
      </c>
      <c r="F38" s="12" t="s">
        <v>17</v>
      </c>
      <c r="G38" s="166" t="s">
        <v>19</v>
      </c>
      <c r="H38" s="167"/>
      <c r="I38" s="168"/>
      <c r="J38" s="165" t="s">
        <v>17</v>
      </c>
      <c r="K38" s="168"/>
      <c r="L38" s="167"/>
      <c r="M38" s="168"/>
      <c r="N38" s="165" t="s">
        <v>17</v>
      </c>
      <c r="O38" s="168"/>
      <c r="P38" s="167"/>
      <c r="Q38" s="168"/>
      <c r="R38" s="165" t="s">
        <v>17</v>
      </c>
      <c r="S38" s="168"/>
      <c r="T38" s="167"/>
    </row>
    <row r="39" spans="1:20" ht="66.75" customHeight="1">
      <c r="A39" s="11">
        <v>2</v>
      </c>
      <c r="B39" s="362" t="s">
        <v>617</v>
      </c>
      <c r="C39" s="363"/>
      <c r="D39" s="46" t="s">
        <v>300</v>
      </c>
      <c r="E39" s="175" t="s">
        <v>19</v>
      </c>
      <c r="F39" s="12" t="s">
        <v>17</v>
      </c>
      <c r="G39" s="166" t="s">
        <v>19</v>
      </c>
      <c r="H39" s="167"/>
      <c r="I39" s="168"/>
      <c r="J39" s="165" t="s">
        <v>17</v>
      </c>
      <c r="K39" s="168"/>
      <c r="L39" s="167"/>
      <c r="M39" s="168"/>
      <c r="N39" s="165" t="s">
        <v>17</v>
      </c>
      <c r="O39" s="168"/>
      <c r="P39" s="167"/>
      <c r="Q39" s="168"/>
      <c r="R39" s="165" t="s">
        <v>17</v>
      </c>
      <c r="S39" s="168"/>
      <c r="T39" s="167"/>
    </row>
    <row r="40" spans="1:20" ht="174.75" customHeight="1">
      <c r="A40" s="11">
        <v>3</v>
      </c>
      <c r="B40" s="352" t="s">
        <v>481</v>
      </c>
      <c r="C40" s="353"/>
      <c r="D40" s="46" t="s">
        <v>579</v>
      </c>
      <c r="E40" s="46"/>
      <c r="F40" s="12" t="s">
        <v>17</v>
      </c>
      <c r="G40" s="13"/>
      <c r="H40" s="21"/>
      <c r="I40" s="168"/>
      <c r="J40" s="165" t="s">
        <v>17</v>
      </c>
      <c r="K40" s="168"/>
      <c r="L40" s="167"/>
      <c r="M40" s="168"/>
      <c r="N40" s="165" t="s">
        <v>17</v>
      </c>
      <c r="O40" s="168"/>
      <c r="P40" s="167"/>
      <c r="Q40" s="168"/>
      <c r="R40" s="165" t="s">
        <v>17</v>
      </c>
      <c r="S40" s="168"/>
      <c r="T40" s="167"/>
    </row>
    <row r="41" spans="1:20" ht="39.75" customHeight="1">
      <c r="A41" s="11">
        <v>4</v>
      </c>
      <c r="B41" s="352" t="s">
        <v>32</v>
      </c>
      <c r="C41" s="353"/>
      <c r="D41" s="46" t="s">
        <v>543</v>
      </c>
      <c r="E41" s="46"/>
      <c r="F41" s="12" t="s">
        <v>17</v>
      </c>
      <c r="G41" s="13"/>
      <c r="H41" s="21"/>
      <c r="I41" s="168"/>
      <c r="J41" s="165" t="s">
        <v>17</v>
      </c>
      <c r="K41" s="168"/>
      <c r="L41" s="167"/>
      <c r="M41" s="168"/>
      <c r="N41" s="165" t="s">
        <v>17</v>
      </c>
      <c r="O41" s="168"/>
      <c r="P41" s="167"/>
      <c r="Q41" s="168"/>
      <c r="R41" s="165" t="s">
        <v>17</v>
      </c>
      <c r="S41" s="168"/>
      <c r="T41" s="167"/>
    </row>
    <row r="42" spans="1:20" ht="107.25" customHeight="1">
      <c r="A42" s="11">
        <v>5</v>
      </c>
      <c r="B42" s="352" t="s">
        <v>485</v>
      </c>
      <c r="C42" s="353"/>
      <c r="D42" s="46" t="s">
        <v>486</v>
      </c>
      <c r="E42" s="46"/>
      <c r="F42" s="12" t="s">
        <v>17</v>
      </c>
      <c r="G42" s="13"/>
      <c r="H42" s="21"/>
      <c r="I42" s="168"/>
      <c r="J42" s="165" t="s">
        <v>17</v>
      </c>
      <c r="K42" s="168"/>
      <c r="L42" s="167"/>
      <c r="M42" s="168"/>
      <c r="N42" s="165" t="s">
        <v>17</v>
      </c>
      <c r="O42" s="168"/>
      <c r="P42" s="167"/>
      <c r="Q42" s="168"/>
      <c r="R42" s="165" t="s">
        <v>17</v>
      </c>
      <c r="S42" s="168"/>
      <c r="T42" s="167"/>
    </row>
    <row r="43" spans="1:20" ht="48.75" customHeight="1">
      <c r="A43" s="11">
        <v>6</v>
      </c>
      <c r="B43" s="352" t="s">
        <v>577</v>
      </c>
      <c r="C43" s="353"/>
      <c r="D43" s="46" t="s">
        <v>576</v>
      </c>
      <c r="E43" s="46"/>
      <c r="F43" s="12" t="s">
        <v>17</v>
      </c>
      <c r="G43" s="13"/>
      <c r="H43" s="21"/>
      <c r="I43" s="168"/>
      <c r="J43" s="165" t="s">
        <v>17</v>
      </c>
      <c r="K43" s="168"/>
      <c r="L43" s="167"/>
      <c r="M43" s="168"/>
      <c r="N43" s="165" t="s">
        <v>17</v>
      </c>
      <c r="O43" s="168"/>
      <c r="P43" s="167"/>
      <c r="Q43" s="168"/>
      <c r="R43" s="165" t="s">
        <v>17</v>
      </c>
      <c r="S43" s="168"/>
      <c r="T43" s="167"/>
    </row>
    <row r="44" spans="1:20" ht="39.75" customHeight="1">
      <c r="A44" s="11">
        <v>7</v>
      </c>
      <c r="B44" s="352" t="s">
        <v>487</v>
      </c>
      <c r="C44" s="353"/>
      <c r="D44" s="46" t="s">
        <v>543</v>
      </c>
      <c r="E44" s="46"/>
      <c r="F44" s="12" t="s">
        <v>17</v>
      </c>
      <c r="G44" s="13"/>
      <c r="H44" s="21"/>
      <c r="I44" s="168"/>
      <c r="J44" s="165" t="s">
        <v>17</v>
      </c>
      <c r="K44" s="168"/>
      <c r="L44" s="167"/>
      <c r="M44" s="168"/>
      <c r="N44" s="165" t="s">
        <v>17</v>
      </c>
      <c r="O44" s="168"/>
      <c r="P44" s="167"/>
      <c r="Q44" s="168"/>
      <c r="R44" s="165" t="s">
        <v>17</v>
      </c>
      <c r="S44" s="168"/>
      <c r="T44" s="167"/>
    </row>
    <row r="45" spans="1:20" ht="108" customHeight="1">
      <c r="A45" s="11">
        <v>8</v>
      </c>
      <c r="B45" s="352" t="s">
        <v>485</v>
      </c>
      <c r="C45" s="353"/>
      <c r="D45" s="46" t="s">
        <v>486</v>
      </c>
      <c r="E45" s="46"/>
      <c r="F45" s="12" t="s">
        <v>17</v>
      </c>
      <c r="G45" s="13"/>
      <c r="H45" s="21"/>
      <c r="I45" s="168"/>
      <c r="J45" s="165" t="s">
        <v>17</v>
      </c>
      <c r="K45" s="168"/>
      <c r="L45" s="167"/>
      <c r="M45" s="168"/>
      <c r="N45" s="165" t="s">
        <v>17</v>
      </c>
      <c r="O45" s="168"/>
      <c r="P45" s="167"/>
      <c r="Q45" s="168"/>
      <c r="R45" s="165" t="s">
        <v>17</v>
      </c>
      <c r="S45" s="168"/>
      <c r="T45" s="167"/>
    </row>
    <row r="46" spans="1:20" ht="13.8" thickBot="1"/>
    <row r="47" spans="1:20" ht="13.95" customHeight="1" thickTop="1">
      <c r="A47" s="3" t="s">
        <v>0</v>
      </c>
      <c r="B47" s="4">
        <v>8.3000000000000007</v>
      </c>
      <c r="C47" s="5" t="s">
        <v>1</v>
      </c>
      <c r="D47" s="345" t="s">
        <v>590</v>
      </c>
      <c r="E47" s="346"/>
      <c r="F47" s="360"/>
      <c r="G47" s="360"/>
      <c r="H47" s="361"/>
    </row>
    <row r="48" spans="1:20" ht="82.5" customHeight="1">
      <c r="A48" s="44" t="s">
        <v>2</v>
      </c>
      <c r="B48" s="20"/>
      <c r="C48" s="355" t="s">
        <v>3</v>
      </c>
      <c r="D48" s="336" t="s">
        <v>610</v>
      </c>
      <c r="E48" s="337"/>
      <c r="F48" s="337"/>
      <c r="G48" s="337"/>
      <c r="H48" s="338"/>
    </row>
    <row r="49" spans="1:20" ht="82.5" customHeight="1">
      <c r="A49" s="44" t="s">
        <v>28</v>
      </c>
      <c r="B49" s="6"/>
      <c r="C49" s="356"/>
      <c r="D49" s="339"/>
      <c r="E49" s="340"/>
      <c r="F49" s="340"/>
      <c r="G49" s="340"/>
      <c r="H49" s="341"/>
    </row>
    <row r="50" spans="1:20" ht="13.8" thickBot="1">
      <c r="A50" s="45" t="s">
        <v>29</v>
      </c>
      <c r="B50" s="7"/>
      <c r="C50" s="8" t="s">
        <v>10</v>
      </c>
      <c r="D50" s="364" t="s">
        <v>19</v>
      </c>
      <c r="E50" s="358"/>
      <c r="F50" s="358"/>
      <c r="G50" s="358"/>
      <c r="H50" s="359"/>
      <c r="I50" s="127"/>
    </row>
    <row r="51" spans="1:20" ht="14.4">
      <c r="E51" s="307" t="s">
        <v>345</v>
      </c>
      <c r="F51" s="308"/>
      <c r="G51" s="308"/>
      <c r="H51" s="308"/>
      <c r="I51" s="309" t="s">
        <v>346</v>
      </c>
      <c r="J51" s="309"/>
      <c r="K51" s="309"/>
      <c r="L51" s="310"/>
      <c r="M51" s="311" t="s">
        <v>347</v>
      </c>
      <c r="N51" s="311"/>
      <c r="O51" s="311"/>
      <c r="P51" s="312"/>
      <c r="Q51" s="313" t="s">
        <v>348</v>
      </c>
      <c r="R51" s="313"/>
      <c r="S51" s="313"/>
      <c r="T51" s="312"/>
    </row>
    <row r="52" spans="1:20">
      <c r="A52" s="9" t="s">
        <v>4</v>
      </c>
      <c r="B52" s="354" t="s">
        <v>5</v>
      </c>
      <c r="C52" s="354"/>
      <c r="D52" s="10" t="s">
        <v>6</v>
      </c>
      <c r="E52" s="163" t="s">
        <v>25</v>
      </c>
      <c r="F52" s="163" t="s">
        <v>8</v>
      </c>
      <c r="G52" s="162" t="s">
        <v>7</v>
      </c>
      <c r="H52" s="162" t="s">
        <v>9</v>
      </c>
      <c r="I52" s="163" t="s">
        <v>25</v>
      </c>
      <c r="J52" s="163" t="s">
        <v>8</v>
      </c>
      <c r="K52" s="162" t="s">
        <v>7</v>
      </c>
      <c r="L52" s="162" t="s">
        <v>9</v>
      </c>
      <c r="M52" s="163" t="s">
        <v>25</v>
      </c>
      <c r="N52" s="163" t="s">
        <v>8</v>
      </c>
      <c r="O52" s="162" t="s">
        <v>7</v>
      </c>
      <c r="P52" s="162" t="s">
        <v>9</v>
      </c>
      <c r="Q52" s="163" t="s">
        <v>25</v>
      </c>
      <c r="R52" s="163" t="s">
        <v>8</v>
      </c>
      <c r="S52" s="162" t="s">
        <v>7</v>
      </c>
      <c r="T52" s="162" t="s">
        <v>9</v>
      </c>
    </row>
    <row r="53" spans="1:20" ht="39" customHeight="1">
      <c r="A53" s="11">
        <v>1</v>
      </c>
      <c r="B53" s="362" t="s">
        <v>539</v>
      </c>
      <c r="C53" s="363"/>
      <c r="D53" s="118" t="s">
        <v>111</v>
      </c>
      <c r="E53" s="175" t="s">
        <v>19</v>
      </c>
      <c r="F53" s="12" t="s">
        <v>17</v>
      </c>
      <c r="G53" s="166" t="s">
        <v>19</v>
      </c>
      <c r="H53" s="167"/>
      <c r="I53" s="168"/>
      <c r="J53" s="165" t="s">
        <v>17</v>
      </c>
      <c r="K53" s="168"/>
      <c r="L53" s="167"/>
      <c r="M53" s="168"/>
      <c r="N53" s="165" t="s">
        <v>17</v>
      </c>
      <c r="O53" s="168"/>
      <c r="P53" s="167"/>
      <c r="Q53" s="168"/>
      <c r="R53" s="165" t="s">
        <v>17</v>
      </c>
      <c r="S53" s="168"/>
      <c r="T53" s="167"/>
    </row>
    <row r="54" spans="1:20" ht="66.75" customHeight="1">
      <c r="A54" s="11">
        <v>2</v>
      </c>
      <c r="B54" s="362" t="s">
        <v>617</v>
      </c>
      <c r="C54" s="363"/>
      <c r="D54" s="46" t="s">
        <v>300</v>
      </c>
      <c r="E54" s="175" t="s">
        <v>19</v>
      </c>
      <c r="F54" s="12" t="s">
        <v>17</v>
      </c>
      <c r="G54" s="166" t="s">
        <v>19</v>
      </c>
      <c r="H54" s="167"/>
      <c r="I54" s="168"/>
      <c r="J54" s="165" t="s">
        <v>17</v>
      </c>
      <c r="K54" s="168"/>
      <c r="L54" s="167"/>
      <c r="M54" s="168"/>
      <c r="N54" s="165" t="s">
        <v>17</v>
      </c>
      <c r="O54" s="168"/>
      <c r="P54" s="167"/>
      <c r="Q54" s="168"/>
      <c r="R54" s="165" t="s">
        <v>17</v>
      </c>
      <c r="S54" s="168"/>
      <c r="T54" s="167"/>
    </row>
    <row r="55" spans="1:20" ht="174.75" customHeight="1">
      <c r="A55" s="11">
        <v>3</v>
      </c>
      <c r="B55" s="352" t="s">
        <v>481</v>
      </c>
      <c r="C55" s="353"/>
      <c r="D55" s="46" t="s">
        <v>579</v>
      </c>
      <c r="E55" s="46"/>
      <c r="F55" s="12" t="s">
        <v>17</v>
      </c>
      <c r="G55" s="13"/>
      <c r="H55" s="21"/>
      <c r="I55" s="168"/>
      <c r="J55" s="165" t="s">
        <v>17</v>
      </c>
      <c r="K55" s="168"/>
      <c r="L55" s="167"/>
      <c r="M55" s="168"/>
      <c r="N55" s="165" t="s">
        <v>17</v>
      </c>
      <c r="O55" s="168"/>
      <c r="P55" s="167"/>
      <c r="Q55" s="168"/>
      <c r="R55" s="165" t="s">
        <v>17</v>
      </c>
      <c r="S55" s="168"/>
      <c r="T55" s="167"/>
    </row>
    <row r="56" spans="1:20" ht="39.75" customHeight="1">
      <c r="A56" s="11">
        <v>4</v>
      </c>
      <c r="B56" s="352" t="s">
        <v>32</v>
      </c>
      <c r="C56" s="353"/>
      <c r="D56" s="46" t="s">
        <v>543</v>
      </c>
      <c r="E56" s="46"/>
      <c r="F56" s="12" t="s">
        <v>17</v>
      </c>
      <c r="G56" s="13"/>
      <c r="H56" s="21"/>
      <c r="I56" s="168"/>
      <c r="J56" s="165" t="s">
        <v>17</v>
      </c>
      <c r="K56" s="168"/>
      <c r="L56" s="167"/>
      <c r="M56" s="168"/>
      <c r="N56" s="165" t="s">
        <v>17</v>
      </c>
      <c r="O56" s="168"/>
      <c r="P56" s="167"/>
      <c r="Q56" s="168"/>
      <c r="R56" s="165" t="s">
        <v>17</v>
      </c>
      <c r="S56" s="168"/>
      <c r="T56" s="167"/>
    </row>
    <row r="57" spans="1:20" ht="107.25" customHeight="1">
      <c r="A57" s="11">
        <v>5</v>
      </c>
      <c r="B57" s="352" t="s">
        <v>485</v>
      </c>
      <c r="C57" s="353"/>
      <c r="D57" s="46" t="s">
        <v>486</v>
      </c>
      <c r="E57" s="46"/>
      <c r="F57" s="12" t="s">
        <v>17</v>
      </c>
      <c r="G57" s="13"/>
      <c r="H57" s="21"/>
      <c r="I57" s="168"/>
      <c r="J57" s="165" t="s">
        <v>17</v>
      </c>
      <c r="K57" s="168"/>
      <c r="L57" s="167"/>
      <c r="M57" s="168"/>
      <c r="N57" s="165" t="s">
        <v>17</v>
      </c>
      <c r="O57" s="168"/>
      <c r="P57" s="167"/>
      <c r="Q57" s="168"/>
      <c r="R57" s="165" t="s">
        <v>17</v>
      </c>
      <c r="S57" s="168"/>
      <c r="T57" s="167"/>
    </row>
    <row r="58" spans="1:20" ht="48.75" customHeight="1">
      <c r="A58" s="11">
        <v>6</v>
      </c>
      <c r="B58" s="352" t="s">
        <v>577</v>
      </c>
      <c r="C58" s="353"/>
      <c r="D58" s="46" t="s">
        <v>576</v>
      </c>
      <c r="E58" s="46"/>
      <c r="F58" s="12" t="s">
        <v>17</v>
      </c>
      <c r="G58" s="13"/>
      <c r="H58" s="21"/>
      <c r="I58" s="168"/>
      <c r="J58" s="165" t="s">
        <v>17</v>
      </c>
      <c r="K58" s="168"/>
      <c r="L58" s="167"/>
      <c r="M58" s="168"/>
      <c r="N58" s="165" t="s">
        <v>17</v>
      </c>
      <c r="O58" s="168"/>
      <c r="P58" s="167"/>
      <c r="Q58" s="168"/>
      <c r="R58" s="165" t="s">
        <v>17</v>
      </c>
      <c r="S58" s="168"/>
      <c r="T58" s="167"/>
    </row>
    <row r="59" spans="1:20" ht="39.75" customHeight="1">
      <c r="A59" s="11">
        <v>7</v>
      </c>
      <c r="B59" s="352" t="s">
        <v>487</v>
      </c>
      <c r="C59" s="353"/>
      <c r="D59" s="46" t="s">
        <v>543</v>
      </c>
      <c r="E59" s="46"/>
      <c r="F59" s="12" t="s">
        <v>17</v>
      </c>
      <c r="G59" s="13"/>
      <c r="H59" s="21"/>
      <c r="I59" s="168"/>
      <c r="J59" s="165" t="s">
        <v>17</v>
      </c>
      <c r="K59" s="168"/>
      <c r="L59" s="167"/>
      <c r="M59" s="168"/>
      <c r="N59" s="165" t="s">
        <v>17</v>
      </c>
      <c r="O59" s="168"/>
      <c r="P59" s="167"/>
      <c r="Q59" s="168"/>
      <c r="R59" s="165" t="s">
        <v>17</v>
      </c>
      <c r="S59" s="168"/>
      <c r="T59" s="167"/>
    </row>
    <row r="60" spans="1:20" ht="108" customHeight="1">
      <c r="A60" s="11">
        <v>8</v>
      </c>
      <c r="B60" s="352" t="s">
        <v>485</v>
      </c>
      <c r="C60" s="353"/>
      <c r="D60" s="46" t="s">
        <v>486</v>
      </c>
      <c r="E60" s="46"/>
      <c r="F60" s="12" t="s">
        <v>17</v>
      </c>
      <c r="G60" s="13"/>
      <c r="H60" s="21"/>
      <c r="I60" s="168"/>
      <c r="J60" s="165" t="s">
        <v>17</v>
      </c>
      <c r="K60" s="168"/>
      <c r="L60" s="167"/>
      <c r="M60" s="168"/>
      <c r="N60" s="165" t="s">
        <v>17</v>
      </c>
      <c r="O60" s="168"/>
      <c r="P60" s="167"/>
      <c r="Q60" s="168"/>
      <c r="R60" s="165" t="s">
        <v>17</v>
      </c>
      <c r="S60" s="168"/>
      <c r="T60" s="167"/>
    </row>
  </sheetData>
  <mergeCells count="68">
    <mergeCell ref="C3:C4"/>
    <mergeCell ref="D3:H4"/>
    <mergeCell ref="D5:H5"/>
    <mergeCell ref="E6:H6"/>
    <mergeCell ref="D2:H2"/>
    <mergeCell ref="M6:P6"/>
    <mergeCell ref="Q6:T6"/>
    <mergeCell ref="B8:C8"/>
    <mergeCell ref="B9:C9"/>
    <mergeCell ref="B13:C13"/>
    <mergeCell ref="B10:C10"/>
    <mergeCell ref="B11:C11"/>
    <mergeCell ref="B12:C12"/>
    <mergeCell ref="B7:C7"/>
    <mergeCell ref="I6:L6"/>
    <mergeCell ref="B14:C14"/>
    <mergeCell ref="B15:C15"/>
    <mergeCell ref="D17:H17"/>
    <mergeCell ref="C18:C19"/>
    <mergeCell ref="D18:H19"/>
    <mergeCell ref="D20:H20"/>
    <mergeCell ref="E21:H21"/>
    <mergeCell ref="I21:L21"/>
    <mergeCell ref="M21:P21"/>
    <mergeCell ref="Q21:T21"/>
    <mergeCell ref="B22:C22"/>
    <mergeCell ref="B23:C23"/>
    <mergeCell ref="B24:C24"/>
    <mergeCell ref="B25:C25"/>
    <mergeCell ref="B26:C26"/>
    <mergeCell ref="B27:C27"/>
    <mergeCell ref="B28:C28"/>
    <mergeCell ref="B29:C29"/>
    <mergeCell ref="B30:C30"/>
    <mergeCell ref="D32:H32"/>
    <mergeCell ref="C33:C34"/>
    <mergeCell ref="D33:H34"/>
    <mergeCell ref="D35:H35"/>
    <mergeCell ref="E36:H36"/>
    <mergeCell ref="I36:L36"/>
    <mergeCell ref="M36:P36"/>
    <mergeCell ref="Q36:T36"/>
    <mergeCell ref="B37:C37"/>
    <mergeCell ref="B38:C38"/>
    <mergeCell ref="B39:C39"/>
    <mergeCell ref="B40:C40"/>
    <mergeCell ref="B41:C41"/>
    <mergeCell ref="B42:C42"/>
    <mergeCell ref="B43:C43"/>
    <mergeCell ref="B44:C44"/>
    <mergeCell ref="B45:C45"/>
    <mergeCell ref="D47:H47"/>
    <mergeCell ref="C48:C49"/>
    <mergeCell ref="D48:H49"/>
    <mergeCell ref="D50:H50"/>
    <mergeCell ref="E51:H51"/>
    <mergeCell ref="I51:L51"/>
    <mergeCell ref="M51:P51"/>
    <mergeCell ref="Q51:T51"/>
    <mergeCell ref="B52:C52"/>
    <mergeCell ref="B58:C58"/>
    <mergeCell ref="B59:C59"/>
    <mergeCell ref="B60:C60"/>
    <mergeCell ref="B53:C53"/>
    <mergeCell ref="B54:C54"/>
    <mergeCell ref="B55:C55"/>
    <mergeCell ref="B56:C56"/>
    <mergeCell ref="B57:C57"/>
  </mergeCells>
  <conditionalFormatting sqref="F8:F12">
    <cfRule type="expression" dxfId="714" priority="290">
      <formula>IF(F8="Pass",1,0)</formula>
    </cfRule>
    <cfRule type="expression" dxfId="713" priority="291">
      <formula>IF(F8="Fail",1,0)</formula>
    </cfRule>
  </conditionalFormatting>
  <conditionalFormatting sqref="H8:H12">
    <cfRule type="expression" dxfId="712" priority="289">
      <formula>IF(H8&lt;&gt;"",1,0)</formula>
    </cfRule>
  </conditionalFormatting>
  <conditionalFormatting sqref="B2">
    <cfRule type="expression" dxfId="711" priority="295">
      <formula>IF(COUNTIF(F8:F12,"Fail")&gt;0,1,0)</formula>
    </cfRule>
    <cfRule type="expression" dxfId="710" priority="296">
      <formula>IF(COUNTIF(F8:F12,"Not Started")&gt;0,1,0)</formula>
    </cfRule>
    <cfRule type="expression" dxfId="709" priority="297">
      <formula>IF(COUNTIF(F8:F12,"Pass")&gt;0,1,0)</formula>
    </cfRule>
  </conditionalFormatting>
  <conditionalFormatting sqref="J8 N8:P8 R8 F8">
    <cfRule type="expression" dxfId="708" priority="263">
      <formula>IF(F8="Pass",1,0)</formula>
    </cfRule>
    <cfRule type="expression" dxfId="707" priority="264">
      <formula>IF(F8="Fail",1,0)</formula>
    </cfRule>
  </conditionalFormatting>
  <conditionalFormatting sqref="H8 L8 P8 T8">
    <cfRule type="expression" dxfId="706" priority="262">
      <formula>IF(H8&lt;&gt;"",1,0)</formula>
    </cfRule>
  </conditionalFormatting>
  <conditionalFormatting sqref="J9:J12 N9:P12 R9:R12">
    <cfRule type="expression" dxfId="705" priority="260">
      <formula>IF(J9="Pass",1,0)</formula>
    </cfRule>
    <cfRule type="expression" dxfId="704" priority="261">
      <formula>IF(J9="Fail",1,0)</formula>
    </cfRule>
  </conditionalFormatting>
  <conditionalFormatting sqref="L9:L12 P9:P12 T9:T12">
    <cfRule type="expression" dxfId="703" priority="259">
      <formula>IF(L9&lt;&gt;"",1,0)</formula>
    </cfRule>
  </conditionalFormatting>
  <conditionalFormatting sqref="F8:F12">
    <cfRule type="expression" dxfId="702" priority="257">
      <formula>IF(F8="Pass",1,0)</formula>
    </cfRule>
    <cfRule type="expression" dxfId="701" priority="258">
      <formula>IF(F8="Fail",1,0)</formula>
    </cfRule>
  </conditionalFormatting>
  <conditionalFormatting sqref="H8:H12">
    <cfRule type="expression" dxfId="700" priority="256">
      <formula>IF(H8&lt;&gt;"",1,0)</formula>
    </cfRule>
  </conditionalFormatting>
  <conditionalFormatting sqref="J8 N8:P8 R8 F8">
    <cfRule type="expression" dxfId="699" priority="254">
      <formula>IF(F8="Pass",1,0)</formula>
    </cfRule>
    <cfRule type="expression" dxfId="698" priority="255">
      <formula>IF(F8="Fail",1,0)</formula>
    </cfRule>
  </conditionalFormatting>
  <conditionalFormatting sqref="H8 L8 P8 T8">
    <cfRule type="expression" dxfId="697" priority="253">
      <formula>IF(H8&lt;&gt;"",1,0)</formula>
    </cfRule>
  </conditionalFormatting>
  <conditionalFormatting sqref="J9:J12 N9:P12 R9:R12">
    <cfRule type="expression" dxfId="696" priority="251">
      <formula>IF(J9="Pass",1,0)</formula>
    </cfRule>
    <cfRule type="expression" dxfId="695" priority="252">
      <formula>IF(J9="Fail",1,0)</formula>
    </cfRule>
  </conditionalFormatting>
  <conditionalFormatting sqref="L9:L12 P9:P12 T9:T12">
    <cfRule type="expression" dxfId="694" priority="250">
      <formula>IF(L9&lt;&gt;"",1,0)</formula>
    </cfRule>
  </conditionalFormatting>
  <conditionalFormatting sqref="F9:F13">
    <cfRule type="expression" dxfId="693" priority="248">
      <formula>IF(F9="Pass",1,0)</formula>
    </cfRule>
    <cfRule type="expression" dxfId="692" priority="249">
      <formula>IF(F9="Fail",1,0)</formula>
    </cfRule>
  </conditionalFormatting>
  <conditionalFormatting sqref="H9:H13">
    <cfRule type="expression" dxfId="691" priority="247">
      <formula>IF(H9&lt;&gt;"",1,0)</formula>
    </cfRule>
  </conditionalFormatting>
  <conditionalFormatting sqref="J9 N9:P9 R9 F9">
    <cfRule type="expression" dxfId="690" priority="245">
      <formula>IF(F9="Pass",1,0)</formula>
    </cfRule>
    <cfRule type="expression" dxfId="689" priority="246">
      <formula>IF(F9="Fail",1,0)</formula>
    </cfRule>
  </conditionalFormatting>
  <conditionalFormatting sqref="H9 L9 P9 T9">
    <cfRule type="expression" dxfId="688" priority="244">
      <formula>IF(H9&lt;&gt;"",1,0)</formula>
    </cfRule>
  </conditionalFormatting>
  <conditionalFormatting sqref="J10:J13 N10:P13 R10:R13">
    <cfRule type="expression" dxfId="687" priority="242">
      <formula>IF(J10="Pass",1,0)</formula>
    </cfRule>
    <cfRule type="expression" dxfId="686" priority="243">
      <formula>IF(J10="Fail",1,0)</formula>
    </cfRule>
  </conditionalFormatting>
  <conditionalFormatting sqref="L10:L13 P10:P13 T10:T13">
    <cfRule type="expression" dxfId="685" priority="241">
      <formula>IF(L10&lt;&gt;"",1,0)</formula>
    </cfRule>
  </conditionalFormatting>
  <conditionalFormatting sqref="F8 J8 N8:P8 R8">
    <cfRule type="expression" dxfId="684" priority="239">
      <formula>IF(F8="Pass",1,0)</formula>
    </cfRule>
    <cfRule type="expression" dxfId="683" priority="240">
      <formula>IF(F8="Fail",1,0)</formula>
    </cfRule>
  </conditionalFormatting>
  <conditionalFormatting sqref="H8 L8 P8 T8">
    <cfRule type="expression" dxfId="682" priority="238">
      <formula>IF(H8&lt;&gt;"",1,0)</formula>
    </cfRule>
  </conditionalFormatting>
  <conditionalFormatting sqref="F10:F14">
    <cfRule type="expression" dxfId="681" priority="236">
      <formula>IF(F10="Pass",1,0)</formula>
    </cfRule>
    <cfRule type="expression" dxfId="680" priority="237">
      <formula>IF(F10="Fail",1,0)</formula>
    </cfRule>
  </conditionalFormatting>
  <conditionalFormatting sqref="H10:H14">
    <cfRule type="expression" dxfId="679" priority="235">
      <formula>IF(H10&lt;&gt;"",1,0)</formula>
    </cfRule>
  </conditionalFormatting>
  <conditionalFormatting sqref="J10:J14 N10:P14 R10:R14">
    <cfRule type="expression" dxfId="678" priority="233">
      <formula>IF(J10="Pass",1,0)</formula>
    </cfRule>
    <cfRule type="expression" dxfId="677" priority="234">
      <formula>IF(J10="Fail",1,0)</formula>
    </cfRule>
  </conditionalFormatting>
  <conditionalFormatting sqref="L10:L14 P10:P14 T10:T14">
    <cfRule type="expression" dxfId="676" priority="232">
      <formula>IF(L10&lt;&gt;"",1,0)</formula>
    </cfRule>
  </conditionalFormatting>
  <conditionalFormatting sqref="F10:F15 J10:J15 N10:P15 R10:R15">
    <cfRule type="expression" dxfId="675" priority="230">
      <formula>IF(F10="Pass",1,0)</formula>
    </cfRule>
    <cfRule type="expression" dxfId="674" priority="231">
      <formula>IF(F10="Fail",1,0)</formula>
    </cfRule>
  </conditionalFormatting>
  <conditionalFormatting sqref="H10:H15 L10:L15 P10:P15 T10:T15">
    <cfRule type="expression" dxfId="673" priority="229">
      <formula>IF(H10&lt;&gt;"",1,0)</formula>
    </cfRule>
  </conditionalFormatting>
  <conditionalFormatting sqref="F23:F27">
    <cfRule type="expression" dxfId="672" priority="227">
      <formula>IF(F23="Pass",1,0)</formula>
    </cfRule>
    <cfRule type="expression" dxfId="671" priority="228">
      <formula>IF(F23="Fail",1,0)</formula>
    </cfRule>
  </conditionalFormatting>
  <conditionalFormatting sqref="H23:H27">
    <cfRule type="expression" dxfId="670" priority="226">
      <formula>IF(H23&lt;&gt;"",1,0)</formula>
    </cfRule>
  </conditionalFormatting>
  <conditionalFormatting sqref="B17">
    <cfRule type="expression" dxfId="669" priority="223">
      <formula>IF(COUNTIF(F23:F27,"Fail")&gt;0,1,0)</formula>
    </cfRule>
    <cfRule type="expression" dxfId="668" priority="224">
      <formula>IF(COUNTIF(F23:F27,"Not Started")&gt;0,1,0)</formula>
    </cfRule>
    <cfRule type="expression" dxfId="667" priority="225">
      <formula>IF(COUNTIF(F23:F27,"Pass")&gt;0,1,0)</formula>
    </cfRule>
  </conditionalFormatting>
  <conditionalFormatting sqref="J23 N23:P23 R23 F23">
    <cfRule type="expression" dxfId="666" priority="221">
      <formula>IF(F23="Pass",1,0)</formula>
    </cfRule>
    <cfRule type="expression" dxfId="665" priority="222">
      <formula>IF(F23="Fail",1,0)</formula>
    </cfRule>
  </conditionalFormatting>
  <conditionalFormatting sqref="H23 L23 P23 T23">
    <cfRule type="expression" dxfId="664" priority="220">
      <formula>IF(H23&lt;&gt;"",1,0)</formula>
    </cfRule>
  </conditionalFormatting>
  <conditionalFormatting sqref="J24:J27 N24:P27 R24:R27">
    <cfRule type="expression" dxfId="663" priority="218">
      <formula>IF(J24="Pass",1,0)</formula>
    </cfRule>
    <cfRule type="expression" dxfId="662" priority="219">
      <formula>IF(J24="Fail",1,0)</formula>
    </cfRule>
  </conditionalFormatting>
  <conditionalFormatting sqref="L24:L27 P24:P27 T24:T27">
    <cfRule type="expression" dxfId="661" priority="217">
      <formula>IF(L24&lt;&gt;"",1,0)</formula>
    </cfRule>
  </conditionalFormatting>
  <conditionalFormatting sqref="F24:F28">
    <cfRule type="expression" dxfId="660" priority="215">
      <formula>IF(F24="Pass",1,0)</formula>
    </cfRule>
    <cfRule type="expression" dxfId="659" priority="216">
      <formula>IF(F24="Fail",1,0)</formula>
    </cfRule>
  </conditionalFormatting>
  <conditionalFormatting sqref="H24:H28">
    <cfRule type="expression" dxfId="658" priority="214">
      <formula>IF(H24&lt;&gt;"",1,0)</formula>
    </cfRule>
  </conditionalFormatting>
  <conditionalFormatting sqref="J24 N24:P24 R24 F24">
    <cfRule type="expression" dxfId="657" priority="212">
      <formula>IF(F24="Pass",1,0)</formula>
    </cfRule>
    <cfRule type="expression" dxfId="656" priority="213">
      <formula>IF(F24="Fail",1,0)</formula>
    </cfRule>
  </conditionalFormatting>
  <conditionalFormatting sqref="H24 L24 P24 T24">
    <cfRule type="expression" dxfId="655" priority="211">
      <formula>IF(H24&lt;&gt;"",1,0)</formula>
    </cfRule>
  </conditionalFormatting>
  <conditionalFormatting sqref="J25:J28 N25:P28 R25:R28">
    <cfRule type="expression" dxfId="654" priority="209">
      <formula>IF(J25="Pass",1,0)</formula>
    </cfRule>
    <cfRule type="expression" dxfId="653" priority="210">
      <formula>IF(J25="Fail",1,0)</formula>
    </cfRule>
  </conditionalFormatting>
  <conditionalFormatting sqref="L25:L28 P25:P28 T25:T28">
    <cfRule type="expression" dxfId="652" priority="208">
      <formula>IF(L25&lt;&gt;"",1,0)</formula>
    </cfRule>
  </conditionalFormatting>
  <conditionalFormatting sqref="F23 J23 N23:P23 R23">
    <cfRule type="expression" dxfId="651" priority="206">
      <formula>IF(F23="Pass",1,0)</formula>
    </cfRule>
    <cfRule type="expression" dxfId="650" priority="207">
      <formula>IF(F23="Fail",1,0)</formula>
    </cfRule>
  </conditionalFormatting>
  <conditionalFormatting sqref="H23 L23 P23 T23">
    <cfRule type="expression" dxfId="649" priority="205">
      <formula>IF(H23&lt;&gt;"",1,0)</formula>
    </cfRule>
  </conditionalFormatting>
  <conditionalFormatting sqref="F25:F29">
    <cfRule type="expression" dxfId="648" priority="203">
      <formula>IF(F25="Pass",1,0)</formula>
    </cfRule>
    <cfRule type="expression" dxfId="647" priority="204">
      <formula>IF(F25="Fail",1,0)</formula>
    </cfRule>
  </conditionalFormatting>
  <conditionalFormatting sqref="H25:H29">
    <cfRule type="expression" dxfId="646" priority="202">
      <formula>IF(H25&lt;&gt;"",1,0)</formula>
    </cfRule>
  </conditionalFormatting>
  <conditionalFormatting sqref="J25:J29 N25:P29 R25:R29">
    <cfRule type="expression" dxfId="645" priority="200">
      <formula>IF(J25="Pass",1,0)</formula>
    </cfRule>
    <cfRule type="expression" dxfId="644" priority="201">
      <formula>IF(J25="Fail",1,0)</formula>
    </cfRule>
  </conditionalFormatting>
  <conditionalFormatting sqref="L25:L29 P25:P29 T25:T29">
    <cfRule type="expression" dxfId="643" priority="199">
      <formula>IF(L25&lt;&gt;"",1,0)</formula>
    </cfRule>
  </conditionalFormatting>
  <conditionalFormatting sqref="F25:F30 J25:J30 N25:P30 R25:R30">
    <cfRule type="expression" dxfId="642" priority="197">
      <formula>IF(F25="Pass",1,0)</formula>
    </cfRule>
    <cfRule type="expression" dxfId="641" priority="198">
      <formula>IF(F25="Fail",1,0)</formula>
    </cfRule>
  </conditionalFormatting>
  <conditionalFormatting sqref="H25:H30 L25:L30 P25:P30 T25:T30">
    <cfRule type="expression" dxfId="640" priority="196">
      <formula>IF(H25&lt;&gt;"",1,0)</formula>
    </cfRule>
  </conditionalFormatting>
  <conditionalFormatting sqref="F38:F42">
    <cfRule type="expression" dxfId="639" priority="194">
      <formula>IF(F38="Pass",1,0)</formula>
    </cfRule>
    <cfRule type="expression" dxfId="638" priority="195">
      <formula>IF(F38="Fail",1,0)</formula>
    </cfRule>
  </conditionalFormatting>
  <conditionalFormatting sqref="H38:H42">
    <cfRule type="expression" dxfId="637" priority="193">
      <formula>IF(H38&lt;&gt;"",1,0)</formula>
    </cfRule>
  </conditionalFormatting>
  <conditionalFormatting sqref="B32">
    <cfRule type="expression" dxfId="636" priority="190">
      <formula>IF(COUNTIF(F38:F42,"Fail")&gt;0,1,0)</formula>
    </cfRule>
    <cfRule type="expression" dxfId="635" priority="191">
      <formula>IF(COUNTIF(F38:F42,"Not Started")&gt;0,1,0)</formula>
    </cfRule>
    <cfRule type="expression" dxfId="634" priority="192">
      <formula>IF(COUNTIF(F38:F42,"Pass")&gt;0,1,0)</formula>
    </cfRule>
  </conditionalFormatting>
  <conditionalFormatting sqref="J38 N38:P38 R38 F38">
    <cfRule type="expression" dxfId="633" priority="188">
      <formula>IF(F38="Pass",1,0)</formula>
    </cfRule>
    <cfRule type="expression" dxfId="632" priority="189">
      <formula>IF(F38="Fail",1,0)</formula>
    </cfRule>
  </conditionalFormatting>
  <conditionalFormatting sqref="H38 L38 P38 T38">
    <cfRule type="expression" dxfId="631" priority="187">
      <formula>IF(H38&lt;&gt;"",1,0)</formula>
    </cfRule>
  </conditionalFormatting>
  <conditionalFormatting sqref="J39:J42 N39:P42 R39:R42">
    <cfRule type="expression" dxfId="630" priority="185">
      <formula>IF(J39="Pass",1,0)</formula>
    </cfRule>
    <cfRule type="expression" dxfId="629" priority="186">
      <formula>IF(J39="Fail",1,0)</formula>
    </cfRule>
  </conditionalFormatting>
  <conditionalFormatting sqref="L39:L42 P39:P42 T39:T42">
    <cfRule type="expression" dxfId="628" priority="184">
      <formula>IF(L39&lt;&gt;"",1,0)</formula>
    </cfRule>
  </conditionalFormatting>
  <conditionalFormatting sqref="F39:F43">
    <cfRule type="expression" dxfId="627" priority="182">
      <formula>IF(F39="Pass",1,0)</formula>
    </cfRule>
    <cfRule type="expression" dxfId="626" priority="183">
      <formula>IF(F39="Fail",1,0)</formula>
    </cfRule>
  </conditionalFormatting>
  <conditionalFormatting sqref="H39:H43">
    <cfRule type="expression" dxfId="625" priority="181">
      <formula>IF(H39&lt;&gt;"",1,0)</formula>
    </cfRule>
  </conditionalFormatting>
  <conditionalFormatting sqref="J39 N39:P39 R39 F39">
    <cfRule type="expression" dxfId="624" priority="179">
      <formula>IF(F39="Pass",1,0)</formula>
    </cfRule>
    <cfRule type="expression" dxfId="623" priority="180">
      <formula>IF(F39="Fail",1,0)</formula>
    </cfRule>
  </conditionalFormatting>
  <conditionalFormatting sqref="H39 L39 P39 T39">
    <cfRule type="expression" dxfId="622" priority="178">
      <formula>IF(H39&lt;&gt;"",1,0)</formula>
    </cfRule>
  </conditionalFormatting>
  <conditionalFormatting sqref="J40:J43 N40:P43 R40:R43">
    <cfRule type="expression" dxfId="621" priority="176">
      <formula>IF(J40="Pass",1,0)</formula>
    </cfRule>
    <cfRule type="expression" dxfId="620" priority="177">
      <formula>IF(J40="Fail",1,0)</formula>
    </cfRule>
  </conditionalFormatting>
  <conditionalFormatting sqref="L40:L43 P40:P43 T40:T43">
    <cfRule type="expression" dxfId="619" priority="175">
      <formula>IF(L40&lt;&gt;"",1,0)</formula>
    </cfRule>
  </conditionalFormatting>
  <conditionalFormatting sqref="F38 J38 N38:P38 R38">
    <cfRule type="expression" dxfId="618" priority="173">
      <formula>IF(F38="Pass",1,0)</formula>
    </cfRule>
    <cfRule type="expression" dxfId="617" priority="174">
      <formula>IF(F38="Fail",1,0)</formula>
    </cfRule>
  </conditionalFormatting>
  <conditionalFormatting sqref="H38 L38 P38 T38">
    <cfRule type="expression" dxfId="616" priority="172">
      <formula>IF(H38&lt;&gt;"",1,0)</formula>
    </cfRule>
  </conditionalFormatting>
  <conditionalFormatting sqref="F40:F44">
    <cfRule type="expression" dxfId="615" priority="170">
      <formula>IF(F40="Pass",1,0)</formula>
    </cfRule>
    <cfRule type="expression" dxfId="614" priority="171">
      <formula>IF(F40="Fail",1,0)</formula>
    </cfRule>
  </conditionalFormatting>
  <conditionalFormatting sqref="H40:H44">
    <cfRule type="expression" dxfId="613" priority="169">
      <formula>IF(H40&lt;&gt;"",1,0)</formula>
    </cfRule>
  </conditionalFormatting>
  <conditionalFormatting sqref="J40:J44 N40:P44 R40:R44">
    <cfRule type="expression" dxfId="612" priority="167">
      <formula>IF(J40="Pass",1,0)</formula>
    </cfRule>
    <cfRule type="expression" dxfId="611" priority="168">
      <formula>IF(J40="Fail",1,0)</formula>
    </cfRule>
  </conditionalFormatting>
  <conditionalFormatting sqref="L40:L44 P40:P44 T40:T44">
    <cfRule type="expression" dxfId="610" priority="166">
      <formula>IF(L40&lt;&gt;"",1,0)</formula>
    </cfRule>
  </conditionalFormatting>
  <conditionalFormatting sqref="F40:F45 J40:J45 N40:P45 R40:R45">
    <cfRule type="expression" dxfId="609" priority="164">
      <formula>IF(F40="Pass",1,0)</formula>
    </cfRule>
    <cfRule type="expression" dxfId="608" priority="165">
      <formula>IF(F40="Fail",1,0)</formula>
    </cfRule>
  </conditionalFormatting>
  <conditionalFormatting sqref="H40:H45 L40:L45 P40:P45 T40:T45">
    <cfRule type="expression" dxfId="607" priority="163">
      <formula>IF(H40&lt;&gt;"",1,0)</formula>
    </cfRule>
  </conditionalFormatting>
  <conditionalFormatting sqref="F53:F57">
    <cfRule type="expression" dxfId="606" priority="161">
      <formula>IF(F53="Pass",1,0)</formula>
    </cfRule>
    <cfRule type="expression" dxfId="605" priority="162">
      <formula>IF(F53="Fail",1,0)</formula>
    </cfRule>
  </conditionalFormatting>
  <conditionalFormatting sqref="H53:H57">
    <cfRule type="expression" dxfId="604" priority="160">
      <formula>IF(H53&lt;&gt;"",1,0)</formula>
    </cfRule>
  </conditionalFormatting>
  <conditionalFormatting sqref="B47">
    <cfRule type="expression" dxfId="603" priority="157">
      <formula>IF(COUNTIF(F53:F57,"Fail")&gt;0,1,0)</formula>
    </cfRule>
    <cfRule type="expression" dxfId="602" priority="158">
      <formula>IF(COUNTIF(F53:F57,"Not Started")&gt;0,1,0)</formula>
    </cfRule>
    <cfRule type="expression" dxfId="601" priority="159">
      <formula>IF(COUNTIF(F53:F57,"Pass")&gt;0,1,0)</formula>
    </cfRule>
  </conditionalFormatting>
  <conditionalFormatting sqref="J53 N53:P53 R53 F53">
    <cfRule type="expression" dxfId="600" priority="155">
      <formula>IF(F53="Pass",1,0)</formula>
    </cfRule>
    <cfRule type="expression" dxfId="599" priority="156">
      <formula>IF(F53="Fail",1,0)</formula>
    </cfRule>
  </conditionalFormatting>
  <conditionalFormatting sqref="H53 L53 P53 T53">
    <cfRule type="expression" dxfId="598" priority="154">
      <formula>IF(H53&lt;&gt;"",1,0)</formula>
    </cfRule>
  </conditionalFormatting>
  <conditionalFormatting sqref="J54:J57 N54:P57 R54:R57">
    <cfRule type="expression" dxfId="597" priority="152">
      <formula>IF(J54="Pass",1,0)</formula>
    </cfRule>
    <cfRule type="expression" dxfId="596" priority="153">
      <formula>IF(J54="Fail",1,0)</formula>
    </cfRule>
  </conditionalFormatting>
  <conditionalFormatting sqref="L54:L57 P54:P57 T54:T57">
    <cfRule type="expression" dxfId="595" priority="151">
      <formula>IF(L54&lt;&gt;"",1,0)</formula>
    </cfRule>
  </conditionalFormatting>
  <conditionalFormatting sqref="F54:F58">
    <cfRule type="expression" dxfId="594" priority="149">
      <formula>IF(F54="Pass",1,0)</formula>
    </cfRule>
    <cfRule type="expression" dxfId="593" priority="150">
      <formula>IF(F54="Fail",1,0)</formula>
    </cfRule>
  </conditionalFormatting>
  <conditionalFormatting sqref="H54:H58">
    <cfRule type="expression" dxfId="592" priority="148">
      <formula>IF(H54&lt;&gt;"",1,0)</formula>
    </cfRule>
  </conditionalFormatting>
  <conditionalFormatting sqref="J54 N54:P54 R54 F54">
    <cfRule type="expression" dxfId="591" priority="146">
      <formula>IF(F54="Pass",1,0)</formula>
    </cfRule>
    <cfRule type="expression" dxfId="590" priority="147">
      <formula>IF(F54="Fail",1,0)</formula>
    </cfRule>
  </conditionalFormatting>
  <conditionalFormatting sqref="H54 L54 P54 T54">
    <cfRule type="expression" dxfId="589" priority="145">
      <formula>IF(H54&lt;&gt;"",1,0)</formula>
    </cfRule>
  </conditionalFormatting>
  <conditionalFormatting sqref="J55:J58 N55:P58 R55:R58">
    <cfRule type="expression" dxfId="588" priority="143">
      <formula>IF(J55="Pass",1,0)</formula>
    </cfRule>
    <cfRule type="expression" dxfId="587" priority="144">
      <formula>IF(J55="Fail",1,0)</formula>
    </cfRule>
  </conditionalFormatting>
  <conditionalFormatting sqref="L55:L58 P55:P58 T55:T58">
    <cfRule type="expression" dxfId="586" priority="142">
      <formula>IF(L55&lt;&gt;"",1,0)</formula>
    </cfRule>
  </conditionalFormatting>
  <conditionalFormatting sqref="F53 J53 N53:P53 R53">
    <cfRule type="expression" dxfId="585" priority="140">
      <formula>IF(F53="Pass",1,0)</formula>
    </cfRule>
    <cfRule type="expression" dxfId="584" priority="141">
      <formula>IF(F53="Fail",1,0)</formula>
    </cfRule>
  </conditionalFormatting>
  <conditionalFormatting sqref="H53 L53 P53 T53">
    <cfRule type="expression" dxfId="583" priority="139">
      <formula>IF(H53&lt;&gt;"",1,0)</formula>
    </cfRule>
  </conditionalFormatting>
  <conditionalFormatting sqref="F55:F59">
    <cfRule type="expression" dxfId="582" priority="137">
      <formula>IF(F55="Pass",1,0)</formula>
    </cfRule>
    <cfRule type="expression" dxfId="581" priority="138">
      <formula>IF(F55="Fail",1,0)</formula>
    </cfRule>
  </conditionalFormatting>
  <conditionalFormatting sqref="H55:H59">
    <cfRule type="expression" dxfId="580" priority="136">
      <formula>IF(H55&lt;&gt;"",1,0)</formula>
    </cfRule>
  </conditionalFormatting>
  <conditionalFormatting sqref="J55:J59 N55:P59 R55:R59">
    <cfRule type="expression" dxfId="579" priority="134">
      <formula>IF(J55="Pass",1,0)</formula>
    </cfRule>
    <cfRule type="expression" dxfId="578" priority="135">
      <formula>IF(J55="Fail",1,0)</formula>
    </cfRule>
  </conditionalFormatting>
  <conditionalFormatting sqref="L55:L59 P55:P59 T55:T59">
    <cfRule type="expression" dxfId="577" priority="133">
      <formula>IF(L55&lt;&gt;"",1,0)</formula>
    </cfRule>
  </conditionalFormatting>
  <conditionalFormatting sqref="F55:F60 J55:J60 N55:P60 R55:R60">
    <cfRule type="expression" dxfId="576" priority="131">
      <formula>IF(F55="Pass",1,0)</formula>
    </cfRule>
    <cfRule type="expression" dxfId="575" priority="132">
      <formula>IF(F55="Fail",1,0)</formula>
    </cfRule>
  </conditionalFormatting>
  <conditionalFormatting sqref="H55:H60 L55:L60 P55:P60 T55:T60">
    <cfRule type="expression" dxfId="574" priority="130">
      <formula>IF(H55&lt;&gt;"",1,0)</formula>
    </cfRule>
  </conditionalFormatting>
  <conditionalFormatting sqref="F8:F12">
    <cfRule type="expression" dxfId="573" priority="128">
      <formula>IF(F8="Pass",1,0)</formula>
    </cfRule>
    <cfRule type="expression" dxfId="572" priority="129">
      <formula>IF(F8="Fail",1,0)</formula>
    </cfRule>
  </conditionalFormatting>
  <conditionalFormatting sqref="H8:H12">
    <cfRule type="expression" dxfId="571" priority="127">
      <formula>IF(H8&lt;&gt;"",1,0)</formula>
    </cfRule>
  </conditionalFormatting>
  <conditionalFormatting sqref="J8 N8:P8 R8 F8">
    <cfRule type="expression" dxfId="570" priority="125">
      <formula>IF(F8="Pass",1,0)</formula>
    </cfRule>
    <cfRule type="expression" dxfId="569" priority="126">
      <formula>IF(F8="Fail",1,0)</formula>
    </cfRule>
  </conditionalFormatting>
  <conditionalFormatting sqref="H8 L8 P8 T8">
    <cfRule type="expression" dxfId="568" priority="124">
      <formula>IF(H8&lt;&gt;"",1,0)</formula>
    </cfRule>
  </conditionalFormatting>
  <conditionalFormatting sqref="J9:J12 N9:P12 R9:R12">
    <cfRule type="expression" dxfId="567" priority="122">
      <formula>IF(J9="Pass",1,0)</formula>
    </cfRule>
    <cfRule type="expression" dxfId="566" priority="123">
      <formula>IF(J9="Fail",1,0)</formula>
    </cfRule>
  </conditionalFormatting>
  <conditionalFormatting sqref="L9:L12 P9:P12 T9:T12">
    <cfRule type="expression" dxfId="565" priority="121">
      <formula>IF(L9&lt;&gt;"",1,0)</formula>
    </cfRule>
  </conditionalFormatting>
  <conditionalFormatting sqref="F9:F13">
    <cfRule type="expression" dxfId="564" priority="119">
      <formula>IF(F9="Pass",1,0)</formula>
    </cfRule>
    <cfRule type="expression" dxfId="563" priority="120">
      <formula>IF(F9="Fail",1,0)</formula>
    </cfRule>
  </conditionalFormatting>
  <conditionalFormatting sqref="H9:H13">
    <cfRule type="expression" dxfId="562" priority="118">
      <formula>IF(H9&lt;&gt;"",1,0)</formula>
    </cfRule>
  </conditionalFormatting>
  <conditionalFormatting sqref="J9 N9:P9 R9 F9">
    <cfRule type="expression" dxfId="561" priority="116">
      <formula>IF(F9="Pass",1,0)</formula>
    </cfRule>
    <cfRule type="expression" dxfId="560" priority="117">
      <formula>IF(F9="Fail",1,0)</formula>
    </cfRule>
  </conditionalFormatting>
  <conditionalFormatting sqref="H9 L9 P9 T9">
    <cfRule type="expression" dxfId="559" priority="115">
      <formula>IF(H9&lt;&gt;"",1,0)</formula>
    </cfRule>
  </conditionalFormatting>
  <conditionalFormatting sqref="J10:J13 N10:P13 R10:R13">
    <cfRule type="expression" dxfId="558" priority="113">
      <formula>IF(J10="Pass",1,0)</formula>
    </cfRule>
    <cfRule type="expression" dxfId="557" priority="114">
      <formula>IF(J10="Fail",1,0)</formula>
    </cfRule>
  </conditionalFormatting>
  <conditionalFormatting sqref="L10:L13 P10:P13 T10:T13">
    <cfRule type="expression" dxfId="556" priority="112">
      <formula>IF(L10&lt;&gt;"",1,0)</formula>
    </cfRule>
  </conditionalFormatting>
  <conditionalFormatting sqref="F8 J8 N8:P8 R8">
    <cfRule type="expression" dxfId="555" priority="110">
      <formula>IF(F8="Pass",1,0)</formula>
    </cfRule>
    <cfRule type="expression" dxfId="554" priority="111">
      <formula>IF(F8="Fail",1,0)</formula>
    </cfRule>
  </conditionalFormatting>
  <conditionalFormatting sqref="H8 L8 P8 T8">
    <cfRule type="expression" dxfId="553" priority="109">
      <formula>IF(H8&lt;&gt;"",1,0)</formula>
    </cfRule>
  </conditionalFormatting>
  <conditionalFormatting sqref="F10:F14">
    <cfRule type="expression" dxfId="552" priority="107">
      <formula>IF(F10="Pass",1,0)</formula>
    </cfRule>
    <cfRule type="expression" dxfId="551" priority="108">
      <formula>IF(F10="Fail",1,0)</formula>
    </cfRule>
  </conditionalFormatting>
  <conditionalFormatting sqref="H10:H14">
    <cfRule type="expression" dxfId="550" priority="106">
      <formula>IF(H10&lt;&gt;"",1,0)</formula>
    </cfRule>
  </conditionalFormatting>
  <conditionalFormatting sqref="J10:J14 N10:P14 R10:R14">
    <cfRule type="expression" dxfId="549" priority="104">
      <formula>IF(J10="Pass",1,0)</formula>
    </cfRule>
    <cfRule type="expression" dxfId="548" priority="105">
      <formula>IF(J10="Fail",1,0)</formula>
    </cfRule>
  </conditionalFormatting>
  <conditionalFormatting sqref="L10:L14 P10:P14 T10:T14">
    <cfRule type="expression" dxfId="547" priority="103">
      <formula>IF(L10&lt;&gt;"",1,0)</formula>
    </cfRule>
  </conditionalFormatting>
  <conditionalFormatting sqref="F10:F15 J10:J15 N10:P15 R10:R15">
    <cfRule type="expression" dxfId="546" priority="101">
      <formula>IF(F10="Pass",1,0)</formula>
    </cfRule>
    <cfRule type="expression" dxfId="545" priority="102">
      <formula>IF(F10="Fail",1,0)</formula>
    </cfRule>
  </conditionalFormatting>
  <conditionalFormatting sqref="H10:H15 L10:L15 P10:P15 T10:T15">
    <cfRule type="expression" dxfId="544" priority="100">
      <formula>IF(H10&lt;&gt;"",1,0)</formula>
    </cfRule>
  </conditionalFormatting>
  <conditionalFormatting sqref="F23:F27">
    <cfRule type="expression" dxfId="543" priority="98">
      <formula>IF(F23="Pass",1,0)</formula>
    </cfRule>
    <cfRule type="expression" dxfId="542" priority="99">
      <formula>IF(F23="Fail",1,0)</formula>
    </cfRule>
  </conditionalFormatting>
  <conditionalFormatting sqref="H23:H27">
    <cfRule type="expression" dxfId="541" priority="97">
      <formula>IF(H23&lt;&gt;"",1,0)</formula>
    </cfRule>
  </conditionalFormatting>
  <conditionalFormatting sqref="B17">
    <cfRule type="expression" dxfId="540" priority="94">
      <formula>IF(COUNTIF(F23:F27,"Fail")&gt;0,1,0)</formula>
    </cfRule>
    <cfRule type="expression" dxfId="539" priority="95">
      <formula>IF(COUNTIF(F23:F27,"Not Started")&gt;0,1,0)</formula>
    </cfRule>
    <cfRule type="expression" dxfId="538" priority="96">
      <formula>IF(COUNTIF(F23:F27,"Pass")&gt;0,1,0)</formula>
    </cfRule>
  </conditionalFormatting>
  <conditionalFormatting sqref="J23 N23:P23 R23 F23">
    <cfRule type="expression" dxfId="537" priority="92">
      <formula>IF(F23="Pass",1,0)</formula>
    </cfRule>
    <cfRule type="expression" dxfId="536" priority="93">
      <formula>IF(F23="Fail",1,0)</formula>
    </cfRule>
  </conditionalFormatting>
  <conditionalFormatting sqref="H23 L23 P23 T23">
    <cfRule type="expression" dxfId="535" priority="91">
      <formula>IF(H23&lt;&gt;"",1,0)</formula>
    </cfRule>
  </conditionalFormatting>
  <conditionalFormatting sqref="J24:J27 N24:P27 R24:R27">
    <cfRule type="expression" dxfId="534" priority="89">
      <formula>IF(J24="Pass",1,0)</formula>
    </cfRule>
    <cfRule type="expression" dxfId="533" priority="90">
      <formula>IF(J24="Fail",1,0)</formula>
    </cfRule>
  </conditionalFormatting>
  <conditionalFormatting sqref="L24:L27 P24:P27 T24:T27">
    <cfRule type="expression" dxfId="532" priority="88">
      <formula>IF(L24&lt;&gt;"",1,0)</formula>
    </cfRule>
  </conditionalFormatting>
  <conditionalFormatting sqref="F24:F28">
    <cfRule type="expression" dxfId="531" priority="86">
      <formula>IF(F24="Pass",1,0)</formula>
    </cfRule>
    <cfRule type="expression" dxfId="530" priority="87">
      <formula>IF(F24="Fail",1,0)</formula>
    </cfRule>
  </conditionalFormatting>
  <conditionalFormatting sqref="H24:H28">
    <cfRule type="expression" dxfId="529" priority="85">
      <formula>IF(H24&lt;&gt;"",1,0)</formula>
    </cfRule>
  </conditionalFormatting>
  <conditionalFormatting sqref="J24 N24:P24 R24 F24">
    <cfRule type="expression" dxfId="528" priority="83">
      <formula>IF(F24="Pass",1,0)</formula>
    </cfRule>
    <cfRule type="expression" dxfId="527" priority="84">
      <formula>IF(F24="Fail",1,0)</formula>
    </cfRule>
  </conditionalFormatting>
  <conditionalFormatting sqref="H24 L24 P24 T24">
    <cfRule type="expression" dxfId="526" priority="82">
      <formula>IF(H24&lt;&gt;"",1,0)</formula>
    </cfRule>
  </conditionalFormatting>
  <conditionalFormatting sqref="J25:J28 N25:P28 R25:R28">
    <cfRule type="expression" dxfId="525" priority="80">
      <formula>IF(J25="Pass",1,0)</formula>
    </cfRule>
    <cfRule type="expression" dxfId="524" priority="81">
      <formula>IF(J25="Fail",1,0)</formula>
    </cfRule>
  </conditionalFormatting>
  <conditionalFormatting sqref="L25:L28 P25:P28 T25:T28">
    <cfRule type="expression" dxfId="523" priority="79">
      <formula>IF(L25&lt;&gt;"",1,0)</formula>
    </cfRule>
  </conditionalFormatting>
  <conditionalFormatting sqref="F23 J23 N23:P23 R23">
    <cfRule type="expression" dxfId="522" priority="77">
      <formula>IF(F23="Pass",1,0)</formula>
    </cfRule>
    <cfRule type="expression" dxfId="521" priority="78">
      <formula>IF(F23="Fail",1,0)</formula>
    </cfRule>
  </conditionalFormatting>
  <conditionalFormatting sqref="H23 L23 P23 T23">
    <cfRule type="expression" dxfId="520" priority="76">
      <formula>IF(H23&lt;&gt;"",1,0)</formula>
    </cfRule>
  </conditionalFormatting>
  <conditionalFormatting sqref="F25:F29">
    <cfRule type="expression" dxfId="519" priority="74">
      <formula>IF(F25="Pass",1,0)</formula>
    </cfRule>
    <cfRule type="expression" dxfId="518" priority="75">
      <formula>IF(F25="Fail",1,0)</formula>
    </cfRule>
  </conditionalFormatting>
  <conditionalFormatting sqref="H25:H29">
    <cfRule type="expression" dxfId="517" priority="73">
      <formula>IF(H25&lt;&gt;"",1,0)</formula>
    </cfRule>
  </conditionalFormatting>
  <conditionalFormatting sqref="J25:J29 N25:P29 R25:R29">
    <cfRule type="expression" dxfId="516" priority="71">
      <formula>IF(J25="Pass",1,0)</formula>
    </cfRule>
    <cfRule type="expression" dxfId="515" priority="72">
      <formula>IF(J25="Fail",1,0)</formula>
    </cfRule>
  </conditionalFormatting>
  <conditionalFormatting sqref="L25:L29 P25:P29 T25:T29">
    <cfRule type="expression" dxfId="514" priority="70">
      <formula>IF(L25&lt;&gt;"",1,0)</formula>
    </cfRule>
  </conditionalFormatting>
  <conditionalFormatting sqref="F25:F30 J25:J30 N25:P30 R25:R30">
    <cfRule type="expression" dxfId="513" priority="68">
      <formula>IF(F25="Pass",1,0)</formula>
    </cfRule>
    <cfRule type="expression" dxfId="512" priority="69">
      <formula>IF(F25="Fail",1,0)</formula>
    </cfRule>
  </conditionalFormatting>
  <conditionalFormatting sqref="H25:H30 L25:L30 P25:P30 T25:T30">
    <cfRule type="expression" dxfId="511" priority="67">
      <formula>IF(H25&lt;&gt;"",1,0)</formula>
    </cfRule>
  </conditionalFormatting>
  <conditionalFormatting sqref="F38:F42">
    <cfRule type="expression" dxfId="510" priority="65">
      <formula>IF(F38="Pass",1,0)</formula>
    </cfRule>
    <cfRule type="expression" dxfId="509" priority="66">
      <formula>IF(F38="Fail",1,0)</formula>
    </cfRule>
  </conditionalFormatting>
  <conditionalFormatting sqref="H38:H42">
    <cfRule type="expression" dxfId="508" priority="64">
      <formula>IF(H38&lt;&gt;"",1,0)</formula>
    </cfRule>
  </conditionalFormatting>
  <conditionalFormatting sqref="B32">
    <cfRule type="expression" dxfId="507" priority="61">
      <formula>IF(COUNTIF(F38:F42,"Fail")&gt;0,1,0)</formula>
    </cfRule>
    <cfRule type="expression" dxfId="506" priority="62">
      <formula>IF(COUNTIF(F38:F42,"Not Started")&gt;0,1,0)</formula>
    </cfRule>
    <cfRule type="expression" dxfId="505" priority="63">
      <formula>IF(COUNTIF(F38:F42,"Pass")&gt;0,1,0)</formula>
    </cfRule>
  </conditionalFormatting>
  <conditionalFormatting sqref="J38 N38:P38 R38 F38">
    <cfRule type="expression" dxfId="504" priority="59">
      <formula>IF(F38="Pass",1,0)</formula>
    </cfRule>
    <cfRule type="expression" dxfId="503" priority="60">
      <formula>IF(F38="Fail",1,0)</formula>
    </cfRule>
  </conditionalFormatting>
  <conditionalFormatting sqref="H38 L38 P38 T38">
    <cfRule type="expression" dxfId="502" priority="58">
      <formula>IF(H38&lt;&gt;"",1,0)</formula>
    </cfRule>
  </conditionalFormatting>
  <conditionalFormatting sqref="J39:J42 N39:P42 R39:R42">
    <cfRule type="expression" dxfId="501" priority="56">
      <formula>IF(J39="Pass",1,0)</formula>
    </cfRule>
    <cfRule type="expression" dxfId="500" priority="57">
      <formula>IF(J39="Fail",1,0)</formula>
    </cfRule>
  </conditionalFormatting>
  <conditionalFormatting sqref="L39:L42 P39:P42 T39:T42">
    <cfRule type="expression" dxfId="499" priority="55">
      <formula>IF(L39&lt;&gt;"",1,0)</formula>
    </cfRule>
  </conditionalFormatting>
  <conditionalFormatting sqref="F39:F43">
    <cfRule type="expression" dxfId="498" priority="53">
      <formula>IF(F39="Pass",1,0)</formula>
    </cfRule>
    <cfRule type="expression" dxfId="497" priority="54">
      <formula>IF(F39="Fail",1,0)</formula>
    </cfRule>
  </conditionalFormatting>
  <conditionalFormatting sqref="H39:H43">
    <cfRule type="expression" dxfId="496" priority="52">
      <formula>IF(H39&lt;&gt;"",1,0)</formula>
    </cfRule>
  </conditionalFormatting>
  <conditionalFormatting sqref="J39 N39:P39 R39 F39">
    <cfRule type="expression" dxfId="495" priority="50">
      <formula>IF(F39="Pass",1,0)</formula>
    </cfRule>
    <cfRule type="expression" dxfId="494" priority="51">
      <formula>IF(F39="Fail",1,0)</formula>
    </cfRule>
  </conditionalFormatting>
  <conditionalFormatting sqref="H39 L39 P39 T39">
    <cfRule type="expression" dxfId="493" priority="49">
      <formula>IF(H39&lt;&gt;"",1,0)</formula>
    </cfRule>
  </conditionalFormatting>
  <conditionalFormatting sqref="J40:J43 N40:P43 R40:R43">
    <cfRule type="expression" dxfId="492" priority="47">
      <formula>IF(J40="Pass",1,0)</formula>
    </cfRule>
    <cfRule type="expression" dxfId="491" priority="48">
      <formula>IF(J40="Fail",1,0)</formula>
    </cfRule>
  </conditionalFormatting>
  <conditionalFormatting sqref="L40:L43 P40:P43 T40:T43">
    <cfRule type="expression" dxfId="490" priority="46">
      <formula>IF(L40&lt;&gt;"",1,0)</formula>
    </cfRule>
  </conditionalFormatting>
  <conditionalFormatting sqref="F38 J38 N38:P38 R38">
    <cfRule type="expression" dxfId="489" priority="44">
      <formula>IF(F38="Pass",1,0)</formula>
    </cfRule>
    <cfRule type="expression" dxfId="488" priority="45">
      <formula>IF(F38="Fail",1,0)</formula>
    </cfRule>
  </conditionalFormatting>
  <conditionalFormatting sqref="H38 L38 P38 T38">
    <cfRule type="expression" dxfId="487" priority="43">
      <formula>IF(H38&lt;&gt;"",1,0)</formula>
    </cfRule>
  </conditionalFormatting>
  <conditionalFormatting sqref="F40:F44">
    <cfRule type="expression" dxfId="486" priority="41">
      <formula>IF(F40="Pass",1,0)</formula>
    </cfRule>
    <cfRule type="expression" dxfId="485" priority="42">
      <formula>IF(F40="Fail",1,0)</formula>
    </cfRule>
  </conditionalFormatting>
  <conditionalFormatting sqref="H40:H44">
    <cfRule type="expression" dxfId="484" priority="40">
      <formula>IF(H40&lt;&gt;"",1,0)</formula>
    </cfRule>
  </conditionalFormatting>
  <conditionalFormatting sqref="J40:J44 N40:P44 R40:R44">
    <cfRule type="expression" dxfId="483" priority="38">
      <formula>IF(J40="Pass",1,0)</formula>
    </cfRule>
    <cfRule type="expression" dxfId="482" priority="39">
      <formula>IF(J40="Fail",1,0)</formula>
    </cfRule>
  </conditionalFormatting>
  <conditionalFormatting sqref="L40:L44 P40:P44 T40:T44">
    <cfRule type="expression" dxfId="481" priority="37">
      <formula>IF(L40&lt;&gt;"",1,0)</formula>
    </cfRule>
  </conditionalFormatting>
  <conditionalFormatting sqref="F40:F45 J40:J45 N40:P45 R40:R45">
    <cfRule type="expression" dxfId="480" priority="35">
      <formula>IF(F40="Pass",1,0)</formula>
    </cfRule>
    <cfRule type="expression" dxfId="479" priority="36">
      <formula>IF(F40="Fail",1,0)</formula>
    </cfRule>
  </conditionalFormatting>
  <conditionalFormatting sqref="H40:H45 L40:L45 P40:P45 T40:T45">
    <cfRule type="expression" dxfId="478" priority="34">
      <formula>IF(H40&lt;&gt;"",1,0)</formula>
    </cfRule>
  </conditionalFormatting>
  <conditionalFormatting sqref="F53:F57">
    <cfRule type="expression" dxfId="477" priority="32">
      <formula>IF(F53="Pass",1,0)</formula>
    </cfRule>
    <cfRule type="expression" dxfId="476" priority="33">
      <formula>IF(F53="Fail",1,0)</formula>
    </cfRule>
  </conditionalFormatting>
  <conditionalFormatting sqref="H53:H57">
    <cfRule type="expression" dxfId="475" priority="31">
      <formula>IF(H53&lt;&gt;"",1,0)</formula>
    </cfRule>
  </conditionalFormatting>
  <conditionalFormatting sqref="B47">
    <cfRule type="expression" dxfId="474" priority="28">
      <formula>IF(COUNTIF(F53:F57,"Fail")&gt;0,1,0)</formula>
    </cfRule>
    <cfRule type="expression" dxfId="473" priority="29">
      <formula>IF(COUNTIF(F53:F57,"Not Started")&gt;0,1,0)</formula>
    </cfRule>
    <cfRule type="expression" dxfId="472" priority="30">
      <formula>IF(COUNTIF(F53:F57,"Pass")&gt;0,1,0)</formula>
    </cfRule>
  </conditionalFormatting>
  <conditionalFormatting sqref="J53 N53:P53 R53 F53">
    <cfRule type="expression" dxfId="471" priority="26">
      <formula>IF(F53="Pass",1,0)</formula>
    </cfRule>
    <cfRule type="expression" dxfId="470" priority="27">
      <formula>IF(F53="Fail",1,0)</formula>
    </cfRule>
  </conditionalFormatting>
  <conditionalFormatting sqref="H53 L53 P53 T53">
    <cfRule type="expression" dxfId="469" priority="25">
      <formula>IF(H53&lt;&gt;"",1,0)</formula>
    </cfRule>
  </conditionalFormatting>
  <conditionalFormatting sqref="J54:J57 N54:P57 R54:R57">
    <cfRule type="expression" dxfId="468" priority="23">
      <formula>IF(J54="Pass",1,0)</formula>
    </cfRule>
    <cfRule type="expression" dxfId="467" priority="24">
      <formula>IF(J54="Fail",1,0)</formula>
    </cfRule>
  </conditionalFormatting>
  <conditionalFormatting sqref="L54:L57 P54:P57 T54:T57">
    <cfRule type="expression" dxfId="466" priority="22">
      <formula>IF(L54&lt;&gt;"",1,0)</formula>
    </cfRule>
  </conditionalFormatting>
  <conditionalFormatting sqref="F54:F58">
    <cfRule type="expression" dxfId="465" priority="20">
      <formula>IF(F54="Pass",1,0)</formula>
    </cfRule>
    <cfRule type="expression" dxfId="464" priority="21">
      <formula>IF(F54="Fail",1,0)</formula>
    </cfRule>
  </conditionalFormatting>
  <conditionalFormatting sqref="H54:H58">
    <cfRule type="expression" dxfId="463" priority="19">
      <formula>IF(H54&lt;&gt;"",1,0)</formula>
    </cfRule>
  </conditionalFormatting>
  <conditionalFormatting sqref="J54 N54:P54 R54 F54">
    <cfRule type="expression" dxfId="462" priority="17">
      <formula>IF(F54="Pass",1,0)</formula>
    </cfRule>
    <cfRule type="expression" dxfId="461" priority="18">
      <formula>IF(F54="Fail",1,0)</formula>
    </cfRule>
  </conditionalFormatting>
  <conditionalFormatting sqref="H54 L54 P54 T54">
    <cfRule type="expression" dxfId="460" priority="16">
      <formula>IF(H54&lt;&gt;"",1,0)</formula>
    </cfRule>
  </conditionalFormatting>
  <conditionalFormatting sqref="J55:J58 N55:P58 R55:R58">
    <cfRule type="expression" dxfId="459" priority="14">
      <formula>IF(J55="Pass",1,0)</formula>
    </cfRule>
    <cfRule type="expression" dxfId="458" priority="15">
      <formula>IF(J55="Fail",1,0)</formula>
    </cfRule>
  </conditionalFormatting>
  <conditionalFormatting sqref="L55:L58 P55:P58 T55:T58">
    <cfRule type="expression" dxfId="457" priority="13">
      <formula>IF(L55&lt;&gt;"",1,0)</formula>
    </cfRule>
  </conditionalFormatting>
  <conditionalFormatting sqref="F53 J53 N53:P53 R53">
    <cfRule type="expression" dxfId="456" priority="11">
      <formula>IF(F53="Pass",1,0)</formula>
    </cfRule>
    <cfRule type="expression" dxfId="455" priority="12">
      <formula>IF(F53="Fail",1,0)</formula>
    </cfRule>
  </conditionalFormatting>
  <conditionalFormatting sqref="H53 L53 P53 T53">
    <cfRule type="expression" dxfId="454" priority="10">
      <formula>IF(H53&lt;&gt;"",1,0)</formula>
    </cfRule>
  </conditionalFormatting>
  <conditionalFormatting sqref="F55:F59">
    <cfRule type="expression" dxfId="453" priority="8">
      <formula>IF(F55="Pass",1,0)</formula>
    </cfRule>
    <cfRule type="expression" dxfId="452" priority="9">
      <formula>IF(F55="Fail",1,0)</formula>
    </cfRule>
  </conditionalFormatting>
  <conditionalFormatting sqref="H55:H59">
    <cfRule type="expression" dxfId="451" priority="7">
      <formula>IF(H55&lt;&gt;"",1,0)</formula>
    </cfRule>
  </conditionalFormatting>
  <conditionalFormatting sqref="J55:J59 N55:P59 R55:R59">
    <cfRule type="expression" dxfId="450" priority="5">
      <formula>IF(J55="Pass",1,0)</formula>
    </cfRule>
    <cfRule type="expression" dxfId="449" priority="6">
      <formula>IF(J55="Fail",1,0)</formula>
    </cfRule>
  </conditionalFormatting>
  <conditionalFormatting sqref="L55:L59 P55:P59 T55:T59">
    <cfRule type="expression" dxfId="448" priority="4">
      <formula>IF(L55&lt;&gt;"",1,0)</formula>
    </cfRule>
  </conditionalFormatting>
  <conditionalFormatting sqref="F55:F60 J55:J60 N55:P60 R55:R60">
    <cfRule type="expression" dxfId="447" priority="2">
      <formula>IF(F55="Pass",1,0)</formula>
    </cfRule>
    <cfRule type="expression" dxfId="446" priority="3">
      <formula>IF(F55="Fail",1,0)</formula>
    </cfRule>
  </conditionalFormatting>
  <conditionalFormatting sqref="H55:H60 L55:L60 P55:P60 T55:T60">
    <cfRule type="expression" dxfId="445" priority="1">
      <formula>IF(H55&lt;&gt;"",1,0)</formula>
    </cfRule>
  </conditionalFormatting>
  <dataValidations count="2">
    <dataValidation type="list" allowBlank="1" showInputMessage="1" showErrorMessage="1" sqref="F8:F15 F23:F30 F38:F45 F53:F60">
      <formula1>'0. Dropdown Values'!$A$1:$A$4</formula1>
    </dataValidation>
    <dataValidation type="list" allowBlank="1" showInputMessage="1" showErrorMessage="1" sqref="J8:J15 R8:R15 N8:N15 J23:J30 R23:R30 N23:N30 J38:J45 R38:R45 N38:N45 J53:J60 R53:R60 N53:N60">
      <formula1>e</formula1>
    </dataValidation>
  </dataValidations>
  <printOptions horizontalCentered="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vt:i4>
      </vt:variant>
    </vt:vector>
  </HeadingPairs>
  <TitlesOfParts>
    <vt:vector size="28" baseType="lpstr">
      <vt:lpstr>See Examples</vt:lpstr>
      <vt:lpstr>TC1_InitiateEdit_OrderConfPage</vt:lpstr>
      <vt:lpstr>TC2_EditOrder_Submitted</vt:lpstr>
      <vt:lpstr>TC3_EditOrder_PendAppr</vt:lpstr>
      <vt:lpstr>TC4_EditOrder_CSR Reviewing</vt:lpstr>
      <vt:lpstr>TC5_Edit_Awaiting FO Creation</vt:lpstr>
      <vt:lpstr>TC6_EditOrder_Open</vt:lpstr>
      <vt:lpstr>TC7_EditOrder_CustHold</vt:lpstr>
      <vt:lpstr>TC8_EditOrder_SysHold </vt:lpstr>
      <vt:lpstr>TC9_EditOrder_WebHold</vt:lpstr>
      <vt:lpstr>Summary</vt:lpstr>
      <vt:lpstr>TC10_EditOrder_Buttons,etc.</vt:lpstr>
      <vt:lpstr>TC11_Editable_LineFields</vt:lpstr>
      <vt:lpstr>TC12_Non-Editable_LineFields</vt:lpstr>
      <vt:lpstr>TC13_EditableHeaderFields</vt:lpstr>
      <vt:lpstr>TC14_Non-EditableHeaderFields</vt:lpstr>
      <vt:lpstr>TC15_Browsers</vt:lpstr>
      <vt:lpstr>TC16_Brands</vt:lpstr>
      <vt:lpstr>General Info</vt:lpstr>
      <vt:lpstr>Reference_OrderStatus</vt:lpstr>
      <vt:lpstr>Reference_Buttons</vt:lpstr>
      <vt:lpstr>Reference_BusinessRules</vt:lpstr>
      <vt:lpstr>Reference_UserRoles</vt:lpstr>
      <vt:lpstr>0. Dropdown Values</vt:lpstr>
      <vt:lpstr>'0. Dropdown Values'!PassFailStatus</vt:lpstr>
      <vt:lpstr>Summary!Print_Area</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2011-04-11T14:35:28Z</cp:lastPrinted>
  <dcterms:created xsi:type="dcterms:W3CDTF">2010-07-15T12:54:50Z</dcterms:created>
  <dcterms:modified xsi:type="dcterms:W3CDTF">2011-10-11T21:15:02Z</dcterms:modified>
</cp:coreProperties>
</file>