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6.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30" windowWidth="15150" windowHeight="7035" tabRatio="834" activeTab="4"/>
  </bookViews>
  <sheets>
    <sheet name="Summary" sheetId="2" r:id="rId1"/>
    <sheet name="Info" sheetId="14" r:id="rId2"/>
    <sheet name="TC1-DeleteLine" sheetId="10" r:id="rId3"/>
    <sheet name="TC2-BO_Split" sheetId="1" r:id="rId4"/>
    <sheet name="TC3-Issue#1" sheetId="9" r:id="rId5"/>
    <sheet name="TC4-Issue#2" sheetId="11" r:id="rId6"/>
    <sheet name="TC5-Issue#3" sheetId="12" r:id="rId7"/>
    <sheet name="TC6-Issue#4" sheetId="13" r:id="rId8"/>
    <sheet name="Status" sheetId="4" state="hidden" r:id="rId9"/>
  </sheets>
  <externalReferences>
    <externalReference r:id="rId10"/>
  </externalReferences>
  <definedNames>
    <definedName name="_xlnm.Print_Titles" localSheetId="0">Summary!$1:$2</definedName>
    <definedName name="status">Status!$A$1:$A$4</definedName>
  </definedNames>
  <calcPr calcId="125725"/>
</workbook>
</file>

<file path=xl/calcChain.xml><?xml version="1.0" encoding="utf-8"?>
<calcChain xmlns="http://schemas.openxmlformats.org/spreadsheetml/2006/main">
  <c r="A106" i="11"/>
  <c r="A107" s="1"/>
  <c r="A108" s="1"/>
  <c r="A109" s="1"/>
  <c r="A93"/>
  <c r="A94" s="1"/>
  <c r="A95" s="1"/>
  <c r="A96" s="1"/>
  <c r="A80"/>
  <c r="A81" s="1"/>
  <c r="A82" s="1"/>
  <c r="A83" s="1"/>
  <c r="A67"/>
  <c r="A68" s="1"/>
  <c r="A69" s="1"/>
  <c r="A70" s="1"/>
  <c r="A71" i="1"/>
  <c r="A70"/>
  <c r="A53"/>
  <c r="A54" s="1"/>
  <c r="A33"/>
  <c r="A34" s="1"/>
  <c r="A12" i="13" l="1"/>
  <c r="A13" s="1"/>
  <c r="A12" i="9"/>
  <c r="A13" s="1"/>
  <c r="E28" i="2" l="1"/>
  <c r="F28" s="1"/>
  <c r="E27"/>
  <c r="F27" s="1"/>
  <c r="A16" i="1"/>
  <c r="A17" s="1"/>
  <c r="E29" i="2" l="1"/>
  <c r="F29" s="1"/>
</calcChain>
</file>

<file path=xl/comments1.xml><?xml version="1.0" encoding="utf-8"?>
<comments xmlns="http://schemas.openxmlformats.org/spreadsheetml/2006/main">
  <authors>
    <author>Barry Burkinshaw</author>
  </authors>
  <commentList>
    <comment ref="B3" authorId="0">
      <text>
        <r>
          <rPr>
            <sz val="8"/>
            <color indexed="81"/>
            <rFont val="Tahoma"/>
            <family val="2"/>
          </rPr>
          <t>Test Status: 
RED if any Fail
WHITE if any Not Started
GREEN if any Pass and no Fail &amp; No Not Started</t>
        </r>
      </text>
    </comment>
  </commentList>
</comments>
</file>

<file path=xl/comments2.xml><?xml version="1.0" encoding="utf-8"?>
<comments xmlns="http://schemas.openxmlformats.org/spreadsheetml/2006/main">
  <authors>
    <author>Barry Burkinshaw</author>
  </authors>
  <commentList>
    <comment ref="B3" authorId="0">
      <text>
        <r>
          <rPr>
            <sz val="8"/>
            <color indexed="81"/>
            <rFont val="Tahoma"/>
            <family val="2"/>
          </rPr>
          <t>Test Status: 
RED if any Fail
WHITE if any Not Started
GREEN if any Pass and no Fail &amp; No Not Started</t>
        </r>
      </text>
    </comment>
    <comment ref="E14" authorId="0">
      <text>
        <r>
          <rPr>
            <sz val="8"/>
            <color indexed="81"/>
            <rFont val="Tahoma"/>
            <family val="2"/>
          </rPr>
          <t>Indicate whether results comply with expectations or describe exceptions with sufficient detail  to permit replication.</t>
        </r>
      </text>
    </comment>
    <comment ref="F14" authorId="0">
      <text>
        <r>
          <rPr>
            <sz val="8"/>
            <color indexed="81"/>
            <rFont val="Tahoma"/>
            <family val="2"/>
          </rPr>
          <t>Select from List.  
- Blank
- Pass
- Fail
- Not Started</t>
        </r>
      </text>
    </comment>
    <comment ref="G14" authorId="0">
      <text>
        <r>
          <rPr>
            <sz val="8"/>
            <color indexed="81"/>
            <rFont val="Tahoma"/>
            <family val="2"/>
          </rPr>
          <t>Enter Month / Day.  Year defaults to current year unless entered.</t>
        </r>
      </text>
    </comment>
    <comment ref="H14" authorId="0">
      <text>
        <r>
          <rPr>
            <sz val="8"/>
            <color indexed="81"/>
            <rFont val="Tahoma"/>
            <family val="2"/>
          </rPr>
          <t xml:space="preserve">Enter numeric portion of JIRA ticket.  
</t>
        </r>
      </text>
    </comment>
    <comment ref="E31" authorId="0">
      <text>
        <r>
          <rPr>
            <sz val="8"/>
            <color indexed="81"/>
            <rFont val="Tahoma"/>
            <family val="2"/>
          </rPr>
          <t>Indicate whether results comply with expectations or describe exceptions with sufficient detail  to permit replication.</t>
        </r>
      </text>
    </comment>
    <comment ref="F31" authorId="0">
      <text>
        <r>
          <rPr>
            <sz val="8"/>
            <color indexed="81"/>
            <rFont val="Tahoma"/>
            <family val="2"/>
          </rPr>
          <t>Select from List.  
- Blank
- Pass
- Fail
- Not Started</t>
        </r>
      </text>
    </comment>
    <comment ref="G31" authorId="0">
      <text>
        <r>
          <rPr>
            <sz val="8"/>
            <color indexed="81"/>
            <rFont val="Tahoma"/>
            <family val="2"/>
          </rPr>
          <t>Enter Month / Day.  Year defaults to current year unless entered.</t>
        </r>
      </text>
    </comment>
    <comment ref="H31" authorId="0">
      <text>
        <r>
          <rPr>
            <sz val="8"/>
            <color indexed="81"/>
            <rFont val="Tahoma"/>
            <family val="2"/>
          </rPr>
          <t xml:space="preserve">Enter numeric portion of JIRA ticket.  
</t>
        </r>
      </text>
    </comment>
    <comment ref="E51" authorId="0">
      <text>
        <r>
          <rPr>
            <sz val="8"/>
            <color indexed="81"/>
            <rFont val="Tahoma"/>
            <family val="2"/>
          </rPr>
          <t>Indicate whether results comply with expectations or describe exceptions with sufficient detail  to permit replication.</t>
        </r>
      </text>
    </comment>
    <comment ref="F51" authorId="0">
      <text>
        <r>
          <rPr>
            <sz val="8"/>
            <color indexed="81"/>
            <rFont val="Tahoma"/>
            <family val="2"/>
          </rPr>
          <t>Select from List.  
- Blank
- Pass
- Fail
- Not Started</t>
        </r>
      </text>
    </comment>
    <comment ref="G51" authorId="0">
      <text>
        <r>
          <rPr>
            <sz val="8"/>
            <color indexed="81"/>
            <rFont val="Tahoma"/>
            <family val="2"/>
          </rPr>
          <t>Enter Month / Day.  Year defaults to current year unless entered.</t>
        </r>
      </text>
    </comment>
    <comment ref="H51" authorId="0">
      <text>
        <r>
          <rPr>
            <sz val="8"/>
            <color indexed="81"/>
            <rFont val="Tahoma"/>
            <family val="2"/>
          </rPr>
          <t xml:space="preserve">Enter numeric portion of JIRA ticket.  
</t>
        </r>
      </text>
    </comment>
    <comment ref="E68" authorId="0">
      <text>
        <r>
          <rPr>
            <sz val="8"/>
            <color indexed="81"/>
            <rFont val="Tahoma"/>
            <family val="2"/>
          </rPr>
          <t>Indicate whether results comply with expectations or describe exceptions with sufficient detail  to permit replication.</t>
        </r>
      </text>
    </comment>
    <comment ref="F68" authorId="0">
      <text>
        <r>
          <rPr>
            <sz val="8"/>
            <color indexed="81"/>
            <rFont val="Tahoma"/>
            <family val="2"/>
          </rPr>
          <t>Select from List.  
- Blank
- Pass
- Fail
- Not Started</t>
        </r>
      </text>
    </comment>
    <comment ref="G68" authorId="0">
      <text>
        <r>
          <rPr>
            <sz val="8"/>
            <color indexed="81"/>
            <rFont val="Tahoma"/>
            <family val="2"/>
          </rPr>
          <t>Enter Month / Day.  Year defaults to current year unless entered.</t>
        </r>
      </text>
    </comment>
    <comment ref="H68" authorId="0">
      <text>
        <r>
          <rPr>
            <sz val="8"/>
            <color indexed="81"/>
            <rFont val="Tahoma"/>
            <family val="2"/>
          </rPr>
          <t xml:space="preserve">Enter numeric portion of JIRA ticket.  
</t>
        </r>
      </text>
    </comment>
  </commentList>
</comments>
</file>

<file path=xl/comments3.xml><?xml version="1.0" encoding="utf-8"?>
<comments xmlns="http://schemas.openxmlformats.org/spreadsheetml/2006/main">
  <authors>
    <author>Barry Burkinshaw</author>
  </authors>
  <commentList>
    <comment ref="B3" authorId="0">
      <text>
        <r>
          <rPr>
            <sz val="8"/>
            <color indexed="81"/>
            <rFont val="Tahoma"/>
            <family val="2"/>
          </rPr>
          <t>Test Status: 
RED if any Fail
WHITE if any Not Started
GREEN if any Pass and no Fail &amp; No Not Started</t>
        </r>
      </text>
    </comment>
    <comment ref="E10" authorId="0">
      <text>
        <r>
          <rPr>
            <sz val="8"/>
            <color indexed="81"/>
            <rFont val="Tahoma"/>
            <family val="2"/>
          </rPr>
          <t>Indicate whether results comply with expectations or describe exceptions with sufficient detail  to permit replication.</t>
        </r>
      </text>
    </comment>
    <comment ref="F10" authorId="0">
      <text>
        <r>
          <rPr>
            <sz val="8"/>
            <color indexed="81"/>
            <rFont val="Tahoma"/>
            <family val="2"/>
          </rPr>
          <t>Select from List.  
- Blank
- Pass
- Fail
- Not Started</t>
        </r>
      </text>
    </comment>
    <comment ref="G10" authorId="0">
      <text>
        <r>
          <rPr>
            <sz val="8"/>
            <color indexed="81"/>
            <rFont val="Tahoma"/>
            <family val="2"/>
          </rPr>
          <t>Enter Month / Day.  Year defaults to current year unless entered.</t>
        </r>
      </text>
    </comment>
    <comment ref="H10" authorId="0">
      <text>
        <r>
          <rPr>
            <sz val="8"/>
            <color indexed="81"/>
            <rFont val="Tahoma"/>
            <family val="2"/>
          </rPr>
          <t xml:space="preserve">Enter numeric portion of JIRA ticket.  
</t>
        </r>
      </text>
    </comment>
  </commentList>
</comments>
</file>

<file path=xl/comments4.xml><?xml version="1.0" encoding="utf-8"?>
<comments xmlns="http://schemas.openxmlformats.org/spreadsheetml/2006/main">
  <authors>
    <author>Barry Burkinshaw</author>
  </authors>
  <commentList>
    <comment ref="B3" authorId="0">
      <text>
        <r>
          <rPr>
            <sz val="8"/>
            <color indexed="81"/>
            <rFont val="Tahoma"/>
            <family val="2"/>
          </rPr>
          <t>Test Status: 
RED if any Fail
WHITE if any Not Started
GREEN if any Pass and no Fail &amp; No Not Started</t>
        </r>
      </text>
    </comment>
    <comment ref="B11" authorId="0">
      <text>
        <r>
          <rPr>
            <sz val="8"/>
            <color indexed="81"/>
            <rFont val="Tahoma"/>
            <family val="2"/>
          </rPr>
          <t>Test Status: 
RED if any Fail
WHITE if any Not Started
GREEN if any Pass and no Fail &amp; No Not Started</t>
        </r>
      </text>
    </comment>
    <comment ref="E16" authorId="0">
      <text>
        <r>
          <rPr>
            <sz val="8"/>
            <color indexed="81"/>
            <rFont val="Tahoma"/>
            <family val="2"/>
          </rPr>
          <t>Indicate whether results comply with expectations or describe exceptions with sufficient detail  to permit replication.</t>
        </r>
      </text>
    </comment>
    <comment ref="F16" authorId="0">
      <text>
        <r>
          <rPr>
            <sz val="8"/>
            <color indexed="81"/>
            <rFont val="Tahoma"/>
            <family val="2"/>
          </rPr>
          <t>Select from List.  
- Blank
- Pass
- Fail
- Not Started</t>
        </r>
      </text>
    </comment>
    <comment ref="G16" authorId="0">
      <text>
        <r>
          <rPr>
            <sz val="8"/>
            <color indexed="81"/>
            <rFont val="Tahoma"/>
            <family val="2"/>
          </rPr>
          <t>Enter Month / Day.  Year defaults to current year unless entered.</t>
        </r>
      </text>
    </comment>
    <comment ref="H16" authorId="0">
      <text>
        <r>
          <rPr>
            <sz val="8"/>
            <color indexed="81"/>
            <rFont val="Tahoma"/>
            <family val="2"/>
          </rPr>
          <t xml:space="preserve">Enter numeric portion of JIRA ticket.  
</t>
        </r>
      </text>
    </comment>
    <comment ref="B26" authorId="0">
      <text>
        <r>
          <rPr>
            <sz val="8"/>
            <color indexed="81"/>
            <rFont val="Tahoma"/>
            <family val="2"/>
          </rPr>
          <t>Test Status: 
RED if any Fail
WHITE if any Not Started
GREEN if any Pass and no Fail &amp; No Not Started</t>
        </r>
      </text>
    </comment>
    <comment ref="E30" authorId="0">
      <text>
        <r>
          <rPr>
            <sz val="8"/>
            <color indexed="81"/>
            <rFont val="Tahoma"/>
            <family val="2"/>
          </rPr>
          <t>Indicate whether results comply with expectations or describe exceptions with sufficient detail  to permit replication.</t>
        </r>
      </text>
    </comment>
    <comment ref="F30" authorId="0">
      <text>
        <r>
          <rPr>
            <sz val="8"/>
            <color indexed="81"/>
            <rFont val="Tahoma"/>
            <family val="2"/>
          </rPr>
          <t>Select from List.  
- Blank
- Pass
- Fail
- Not Started</t>
        </r>
      </text>
    </comment>
    <comment ref="G30" authorId="0">
      <text>
        <r>
          <rPr>
            <sz val="8"/>
            <color indexed="81"/>
            <rFont val="Tahoma"/>
            <family val="2"/>
          </rPr>
          <t>Enter Month / Day.  Year defaults to current year unless entered.</t>
        </r>
      </text>
    </comment>
    <comment ref="H30" authorId="0">
      <text>
        <r>
          <rPr>
            <sz val="8"/>
            <color indexed="81"/>
            <rFont val="Tahoma"/>
            <family val="2"/>
          </rPr>
          <t xml:space="preserve">Enter numeric portion of JIRA ticket.  
</t>
        </r>
      </text>
    </comment>
    <comment ref="B37" authorId="0">
      <text>
        <r>
          <rPr>
            <sz val="8"/>
            <color indexed="81"/>
            <rFont val="Tahoma"/>
            <family val="2"/>
          </rPr>
          <t>Test Status: 
RED if any Fail
WHITE if any Not Started
GREEN if any Pass and no Fail &amp; No Not Started</t>
        </r>
      </text>
    </comment>
    <comment ref="E41" authorId="0">
      <text>
        <r>
          <rPr>
            <sz val="8"/>
            <color indexed="81"/>
            <rFont val="Tahoma"/>
            <family val="2"/>
          </rPr>
          <t>Indicate whether results comply with expectations or describe exceptions with sufficient detail  to permit replication.</t>
        </r>
      </text>
    </comment>
    <comment ref="F41" authorId="0">
      <text>
        <r>
          <rPr>
            <sz val="8"/>
            <color indexed="81"/>
            <rFont val="Tahoma"/>
            <family val="2"/>
          </rPr>
          <t>Select from List.  
- Blank
- Pass
- Fail
- Not Started</t>
        </r>
      </text>
    </comment>
    <comment ref="G41" authorId="0">
      <text>
        <r>
          <rPr>
            <sz val="8"/>
            <color indexed="81"/>
            <rFont val="Tahoma"/>
            <family val="2"/>
          </rPr>
          <t>Enter Month / Day.  Year defaults to current year unless entered.</t>
        </r>
      </text>
    </comment>
    <comment ref="H41" authorId="0">
      <text>
        <r>
          <rPr>
            <sz val="8"/>
            <color indexed="81"/>
            <rFont val="Tahoma"/>
            <family val="2"/>
          </rPr>
          <t xml:space="preserve">Enter numeric portion of JIRA ticket.  
</t>
        </r>
      </text>
    </comment>
    <comment ref="B48" authorId="0">
      <text>
        <r>
          <rPr>
            <sz val="8"/>
            <color indexed="81"/>
            <rFont val="Tahoma"/>
            <family val="2"/>
          </rPr>
          <t>Test Status: 
RED if any Fail
WHITE if any Not Started
GREEN if any Pass and no Fail &amp; No Not Started</t>
        </r>
      </text>
    </comment>
    <comment ref="E52" authorId="0">
      <text>
        <r>
          <rPr>
            <sz val="8"/>
            <color indexed="81"/>
            <rFont val="Tahoma"/>
            <family val="2"/>
          </rPr>
          <t>Indicate whether results comply with expectations or describe exceptions with sufficient detail  to permit replication.</t>
        </r>
      </text>
    </comment>
    <comment ref="F52" authorId="0">
      <text>
        <r>
          <rPr>
            <sz val="8"/>
            <color indexed="81"/>
            <rFont val="Tahoma"/>
            <family val="2"/>
          </rPr>
          <t>Select from List.  
- Blank
- Pass
- Fail
- Not Started</t>
        </r>
      </text>
    </comment>
    <comment ref="G52" authorId="0">
      <text>
        <r>
          <rPr>
            <sz val="8"/>
            <color indexed="81"/>
            <rFont val="Tahoma"/>
            <family val="2"/>
          </rPr>
          <t>Enter Month / Day.  Year defaults to current year unless entered.</t>
        </r>
      </text>
    </comment>
    <comment ref="H52" authorId="0">
      <text>
        <r>
          <rPr>
            <sz val="8"/>
            <color indexed="81"/>
            <rFont val="Tahoma"/>
            <family val="2"/>
          </rPr>
          <t xml:space="preserve">Enter numeric portion of JIRA ticket.  
</t>
        </r>
      </text>
    </comment>
    <comment ref="B60" authorId="0">
      <text>
        <r>
          <rPr>
            <sz val="8"/>
            <color indexed="81"/>
            <rFont val="Tahoma"/>
            <family val="2"/>
          </rPr>
          <t>Test Status: 
RED if any Fail
WHITE if any Not Started
GREEN if any Pass and no Fail &amp; No Not Started</t>
        </r>
      </text>
    </comment>
    <comment ref="E65" authorId="0">
      <text>
        <r>
          <rPr>
            <sz val="8"/>
            <color indexed="81"/>
            <rFont val="Tahoma"/>
            <family val="2"/>
          </rPr>
          <t>Indicate whether results comply with expectations or describe exceptions with sufficient detail  to permit replication.</t>
        </r>
      </text>
    </comment>
    <comment ref="F65" authorId="0">
      <text>
        <r>
          <rPr>
            <sz val="8"/>
            <color indexed="81"/>
            <rFont val="Tahoma"/>
            <family val="2"/>
          </rPr>
          <t>Select from List.  
- Blank
- Pass
- Fail
- Not Started</t>
        </r>
      </text>
    </comment>
    <comment ref="G65" authorId="0">
      <text>
        <r>
          <rPr>
            <sz val="8"/>
            <color indexed="81"/>
            <rFont val="Tahoma"/>
            <family val="2"/>
          </rPr>
          <t>Enter Month / Day.  Year defaults to current year unless entered.</t>
        </r>
      </text>
    </comment>
    <comment ref="H65" authorId="0">
      <text>
        <r>
          <rPr>
            <sz val="8"/>
            <color indexed="81"/>
            <rFont val="Tahoma"/>
            <family val="2"/>
          </rPr>
          <t xml:space="preserve">Enter numeric portion of JIRA ticket.  
</t>
        </r>
      </text>
    </comment>
    <comment ref="B73" authorId="0">
      <text>
        <r>
          <rPr>
            <sz val="8"/>
            <color indexed="81"/>
            <rFont val="Tahoma"/>
            <family val="2"/>
          </rPr>
          <t>Test Status: 
RED if any Fail
WHITE if any Not Started
GREEN if any Pass and no Fail &amp; No Not Started</t>
        </r>
      </text>
    </comment>
    <comment ref="E78" authorId="0">
      <text>
        <r>
          <rPr>
            <sz val="8"/>
            <color indexed="81"/>
            <rFont val="Tahoma"/>
            <family val="2"/>
          </rPr>
          <t>Indicate whether results comply with expectations or describe exceptions with sufficient detail  to permit replication.</t>
        </r>
      </text>
    </comment>
    <comment ref="F78" authorId="0">
      <text>
        <r>
          <rPr>
            <sz val="8"/>
            <color indexed="81"/>
            <rFont val="Tahoma"/>
            <family val="2"/>
          </rPr>
          <t>Select from List.  
- Blank
- Pass
- Fail
- Not Started</t>
        </r>
      </text>
    </comment>
    <comment ref="G78" authorId="0">
      <text>
        <r>
          <rPr>
            <sz val="8"/>
            <color indexed="81"/>
            <rFont val="Tahoma"/>
            <family val="2"/>
          </rPr>
          <t>Enter Month / Day.  Year defaults to current year unless entered.</t>
        </r>
      </text>
    </comment>
    <comment ref="H78" authorId="0">
      <text>
        <r>
          <rPr>
            <sz val="8"/>
            <color indexed="81"/>
            <rFont val="Tahoma"/>
            <family val="2"/>
          </rPr>
          <t xml:space="preserve">Enter numeric portion of JIRA ticket.  
</t>
        </r>
      </text>
    </comment>
    <comment ref="B86" authorId="0">
      <text>
        <r>
          <rPr>
            <sz val="8"/>
            <color indexed="81"/>
            <rFont val="Tahoma"/>
            <family val="2"/>
          </rPr>
          <t>Test Status: 
RED if any Fail
WHITE if any Not Started
GREEN if any Pass and no Fail &amp; No Not Started</t>
        </r>
      </text>
    </comment>
    <comment ref="E91" authorId="0">
      <text>
        <r>
          <rPr>
            <sz val="8"/>
            <color indexed="81"/>
            <rFont val="Tahoma"/>
            <family val="2"/>
          </rPr>
          <t>Indicate whether results comply with expectations or describe exceptions with sufficient detail  to permit replication.</t>
        </r>
      </text>
    </comment>
    <comment ref="F91" authorId="0">
      <text>
        <r>
          <rPr>
            <sz val="8"/>
            <color indexed="81"/>
            <rFont val="Tahoma"/>
            <family val="2"/>
          </rPr>
          <t>Select from List.  
- Blank
- Pass
- Fail
- Not Started</t>
        </r>
      </text>
    </comment>
    <comment ref="G91" authorId="0">
      <text>
        <r>
          <rPr>
            <sz val="8"/>
            <color indexed="81"/>
            <rFont val="Tahoma"/>
            <family val="2"/>
          </rPr>
          <t>Enter Month / Day.  Year defaults to current year unless entered.</t>
        </r>
      </text>
    </comment>
    <comment ref="H91" authorId="0">
      <text>
        <r>
          <rPr>
            <sz val="8"/>
            <color indexed="81"/>
            <rFont val="Tahoma"/>
            <family val="2"/>
          </rPr>
          <t xml:space="preserve">Enter numeric portion of JIRA ticket.  
</t>
        </r>
      </text>
    </comment>
    <comment ref="B99" authorId="0">
      <text>
        <r>
          <rPr>
            <sz val="8"/>
            <color indexed="81"/>
            <rFont val="Tahoma"/>
            <family val="2"/>
          </rPr>
          <t>Test Status: 
RED if any Fail
WHITE if any Not Started
GREEN if any Pass and no Fail &amp; No Not Started</t>
        </r>
      </text>
    </comment>
    <comment ref="E104" authorId="0">
      <text>
        <r>
          <rPr>
            <sz val="8"/>
            <color indexed="81"/>
            <rFont val="Tahoma"/>
            <family val="2"/>
          </rPr>
          <t>Indicate whether results comply with expectations or describe exceptions with sufficient detail  to permit replication.</t>
        </r>
      </text>
    </comment>
    <comment ref="F104" authorId="0">
      <text>
        <r>
          <rPr>
            <sz val="8"/>
            <color indexed="81"/>
            <rFont val="Tahoma"/>
            <family val="2"/>
          </rPr>
          <t>Select from List.  
- Blank
- Pass
- Fail
- Not Started</t>
        </r>
      </text>
    </comment>
    <comment ref="G104" authorId="0">
      <text>
        <r>
          <rPr>
            <sz val="8"/>
            <color indexed="81"/>
            <rFont val="Tahoma"/>
            <family val="2"/>
          </rPr>
          <t>Enter Month / Day.  Year defaults to current year unless entered.</t>
        </r>
      </text>
    </comment>
    <comment ref="H104" authorId="0">
      <text>
        <r>
          <rPr>
            <sz val="8"/>
            <color indexed="81"/>
            <rFont val="Tahoma"/>
            <family val="2"/>
          </rPr>
          <t xml:space="preserve">Enter numeric portion of JIRA ticket.  
</t>
        </r>
      </text>
    </comment>
  </commentList>
</comments>
</file>

<file path=xl/comments5.xml><?xml version="1.0" encoding="utf-8"?>
<comments xmlns="http://schemas.openxmlformats.org/spreadsheetml/2006/main">
  <authors>
    <author>Barry Burkinshaw</author>
  </authors>
  <commentList>
    <comment ref="B3" authorId="0">
      <text>
        <r>
          <rPr>
            <sz val="8"/>
            <color indexed="81"/>
            <rFont val="Tahoma"/>
            <family val="2"/>
          </rPr>
          <t>Test Status: 
RED if any Fail
WHITE if any Not Started
GREEN if any Pass and no Fail &amp; No Not Started</t>
        </r>
      </text>
    </comment>
    <comment ref="E14" authorId="0">
      <text>
        <r>
          <rPr>
            <sz val="8"/>
            <color indexed="81"/>
            <rFont val="Tahoma"/>
            <family val="2"/>
          </rPr>
          <t>Indicate whether results comply with expectations or describe exceptions with sufficient detail  to permit replication.</t>
        </r>
      </text>
    </comment>
    <comment ref="F14" authorId="0">
      <text>
        <r>
          <rPr>
            <sz val="8"/>
            <color indexed="81"/>
            <rFont val="Tahoma"/>
            <family val="2"/>
          </rPr>
          <t>Select from List.  
- Blank
- Pass
- Fail
- Not Started</t>
        </r>
      </text>
    </comment>
    <comment ref="G14" authorId="0">
      <text>
        <r>
          <rPr>
            <sz val="8"/>
            <color indexed="81"/>
            <rFont val="Tahoma"/>
            <family val="2"/>
          </rPr>
          <t>Enter Month / Day.  Year defaults to current year unless entered.</t>
        </r>
      </text>
    </comment>
    <comment ref="H14" authorId="0">
      <text>
        <r>
          <rPr>
            <sz val="8"/>
            <color indexed="81"/>
            <rFont val="Tahoma"/>
            <family val="2"/>
          </rPr>
          <t xml:space="preserve">Enter numeric portion of JIRA ticket.  
</t>
        </r>
      </text>
    </comment>
    <comment ref="E26" authorId="0">
      <text>
        <r>
          <rPr>
            <sz val="8"/>
            <color indexed="81"/>
            <rFont val="Tahoma"/>
            <family val="2"/>
          </rPr>
          <t>Indicate whether results comply with expectations or describe exceptions with sufficient detail  to permit replication.</t>
        </r>
      </text>
    </comment>
    <comment ref="F26" authorId="0">
      <text>
        <r>
          <rPr>
            <sz val="8"/>
            <color indexed="81"/>
            <rFont val="Tahoma"/>
            <family val="2"/>
          </rPr>
          <t>Select from List.  
- Blank
- Pass
- Fail
- Not Started</t>
        </r>
      </text>
    </comment>
    <comment ref="G26" authorId="0">
      <text>
        <r>
          <rPr>
            <sz val="8"/>
            <color indexed="81"/>
            <rFont val="Tahoma"/>
            <family val="2"/>
          </rPr>
          <t>Enter Month / Day.  Year defaults to current year unless entered.</t>
        </r>
      </text>
    </comment>
    <comment ref="H26" authorId="0">
      <text>
        <r>
          <rPr>
            <sz val="8"/>
            <color indexed="81"/>
            <rFont val="Tahoma"/>
            <family val="2"/>
          </rPr>
          <t xml:space="preserve">Enter numeric portion of JIRA ticket.  
</t>
        </r>
      </text>
    </comment>
  </commentList>
</comments>
</file>

<file path=xl/comments6.xml><?xml version="1.0" encoding="utf-8"?>
<comments xmlns="http://schemas.openxmlformats.org/spreadsheetml/2006/main">
  <authors>
    <author>Barry Burkinshaw</author>
  </authors>
  <commentList>
    <comment ref="B3" authorId="0">
      <text>
        <r>
          <rPr>
            <sz val="8"/>
            <color indexed="81"/>
            <rFont val="Tahoma"/>
            <family val="2"/>
          </rPr>
          <t>Test Status: 
RED if any Fail
WHITE if any Not Started
GREEN if any Pass and no Fail &amp; No Not Started</t>
        </r>
      </text>
    </comment>
    <comment ref="E10" authorId="0">
      <text>
        <r>
          <rPr>
            <sz val="8"/>
            <color indexed="81"/>
            <rFont val="Tahoma"/>
            <family val="2"/>
          </rPr>
          <t>Indicate whether results comply with expectations or describe exceptions with sufficient detail  to permit replication.</t>
        </r>
      </text>
    </comment>
    <comment ref="F10" authorId="0">
      <text>
        <r>
          <rPr>
            <sz val="8"/>
            <color indexed="81"/>
            <rFont val="Tahoma"/>
            <family val="2"/>
          </rPr>
          <t>Select from List.  
- Blank
- Pass
- Fail
- Not Started</t>
        </r>
      </text>
    </comment>
    <comment ref="G10" authorId="0">
      <text>
        <r>
          <rPr>
            <sz val="8"/>
            <color indexed="81"/>
            <rFont val="Tahoma"/>
            <family val="2"/>
          </rPr>
          <t>Enter Month / Day.  Year defaults to current year unless entered.</t>
        </r>
      </text>
    </comment>
    <comment ref="H10" authorId="0">
      <text>
        <r>
          <rPr>
            <sz val="8"/>
            <color indexed="81"/>
            <rFont val="Tahoma"/>
            <family val="2"/>
          </rPr>
          <t xml:space="preserve">Enter numeric portion of JIRA ticket.  
</t>
        </r>
      </text>
    </comment>
  </commentList>
</comments>
</file>

<file path=xl/sharedStrings.xml><?xml version="1.0" encoding="utf-8"?>
<sst xmlns="http://schemas.openxmlformats.org/spreadsheetml/2006/main" count="914" uniqueCount="282">
  <si>
    <t>Test Case #</t>
  </si>
  <si>
    <t>Test Case Name:</t>
  </si>
  <si>
    <t>Use Case #</t>
  </si>
  <si>
    <t>Preconditions:</t>
  </si>
  <si>
    <t>Notes:</t>
  </si>
  <si>
    <t>Step #</t>
  </si>
  <si>
    <t>User Input</t>
  </si>
  <si>
    <t>Expected Results</t>
  </si>
  <si>
    <t>Actual Results / Comments</t>
  </si>
  <si>
    <t>Pass/Fail</t>
  </si>
  <si>
    <t>Date Executed</t>
  </si>
  <si>
    <t>JIRA #</t>
  </si>
  <si>
    <t>Not Started</t>
  </si>
  <si>
    <t>Test Case Title:</t>
  </si>
  <si>
    <t>Tab</t>
  </si>
  <si>
    <t>Test Case Name</t>
  </si>
  <si>
    <t>Status</t>
  </si>
  <si>
    <t>Date</t>
  </si>
  <si>
    <t>Name of Tester</t>
  </si>
  <si>
    <t>Number</t>
  </si>
  <si>
    <t>Percent</t>
  </si>
  <si>
    <t>Total Test Cases</t>
  </si>
  <si>
    <t>Passed</t>
  </si>
  <si>
    <t>Failed</t>
  </si>
  <si>
    <t>Remaining to Test</t>
  </si>
  <si>
    <t>TC1</t>
  </si>
  <si>
    <t xml:space="preserve"> </t>
  </si>
  <si>
    <t>Pass</t>
  </si>
  <si>
    <t>Fail</t>
  </si>
  <si>
    <t>TC2</t>
  </si>
  <si>
    <t>TC3</t>
  </si>
  <si>
    <t>Steps in  Script</t>
  </si>
  <si>
    <t>xpedx.com</t>
  </si>
  <si>
    <t>OM CR Interface Issue #1 - Change to the way we queue and process Order Updates  
(JIRAs 2581. 2583)</t>
  </si>
  <si>
    <t>OM CR Interface Issue #2 - Lock orders on Order Placement until released by the legacy system.
(JIRAs 2582, 2587, 2588)</t>
  </si>
  <si>
    <t>OM CR Interface Issue #3 - Changes to handle Order Placement Reponse Timeout Issues 
(JIRAs 2589, 2445, 2446)</t>
  </si>
  <si>
    <t>OM CR Interface Issue #4 - Expire messages on the Order Placement MQ Queue to prevent reprocessing of orders
(2590)</t>
  </si>
  <si>
    <t>OM CR Correction to processing of deleted lines 
(JIRAs 2603, 2604)</t>
  </si>
  <si>
    <t>TC4</t>
  </si>
  <si>
    <t>TC5</t>
  </si>
  <si>
    <t>TC6</t>
  </si>
  <si>
    <t>TC7</t>
  </si>
  <si>
    <t>OM CR Backorder/Splits Solution to address order qty differences and satisfy the need to determine when an order is complete.
(JIRAs 2591, 2611, 2612)</t>
  </si>
  <si>
    <r>
      <t xml:space="preserve">Applications Impacted:  MAX, Sterling (WC and CC)
Test Summary:
1. Sterling to prevent resending deleted lines to MAX.
2. Sterling will check the Order Place Response to ensure no error codes were returned on the deleted line when it is initially sent to MAX and roll back the delete on the web if there was an error.
3. MAX will change to not send an error back on deleted lines when the qty = zero.
4.  MAX resolution of the reuse of line numbers.  </t>
    </r>
    <r>
      <rPr>
        <i/>
        <sz val="10"/>
        <color rgb="FFFF0000"/>
        <rFont val="Arial"/>
        <family val="2"/>
      </rPr>
      <t>(Confirm that MAX will not reuse the web line number except for line notes.)</t>
    </r>
    <r>
      <rPr>
        <i/>
        <sz val="10"/>
        <rFont val="Arial"/>
        <family val="2"/>
      </rPr>
      <t xml:space="preserve">
</t>
    </r>
  </si>
  <si>
    <t>CR Testing - Deleted Lines</t>
  </si>
  <si>
    <t>CR Testing - Issue #1 - OU Queue Processing</t>
  </si>
  <si>
    <t>CR Testing - Issue #2 - Locking of orders during OP</t>
  </si>
  <si>
    <t xml:space="preserve">Applications Impacted:  MAX, webMethods, Sterling (WC and CC)(b2b)
Transactions Impacted:  OP, OPR, OU
Test Summary:
1. The Sterling generated Unique Order Header Key will be added to the OP, OPR, OU interfaces and mapped accordingly into each system.  This key will be used to help match up OU transactions to the correct order on the web if the original OPR was not received with the legacy order number.
2.  If an order times-out on Order Placement, Sterling will flag the order as needing to be reprocessed.  
</t>
  </si>
  <si>
    <t xml:space="preserve">Applications Impacted:  webMethods
Test Summary:
1. Expire the messages on the OP MQ queue so that they will not be reprocessed when the listener restarts.
2. Purge the orphan messages.
</t>
  </si>
  <si>
    <r>
      <t>OM CR Interface Issue #5 - During scheduled application downtimes, route issue notifications to email rather than USD.
(2691)</t>
    </r>
    <r>
      <rPr>
        <sz val="11.2"/>
        <color rgb="FFFF0000"/>
        <rFont val="Calibri"/>
        <family val="2"/>
        <scheme val="minor"/>
      </rPr>
      <t xml:space="preserve">   </t>
    </r>
    <r>
      <rPr>
        <i/>
        <sz val="11.2"/>
        <color rgb="FFFF0000"/>
        <rFont val="Calibri"/>
        <family val="2"/>
        <scheme val="minor"/>
      </rPr>
      <t>Note: may not be done until after go live.</t>
    </r>
  </si>
  <si>
    <t>CR Testing - Issue #3 -Timeout, Unique Header Key</t>
  </si>
  <si>
    <t>CR Testing - Issue #4 - Expire and purge messages in the OP MQ Queue</t>
  </si>
  <si>
    <t>OPR returned from MAX</t>
  </si>
  <si>
    <t>OU returned from MAX</t>
  </si>
  <si>
    <t>1st OU for original order
2nd OU for split-backorder</t>
  </si>
  <si>
    <t>TC 1.01</t>
  </si>
  <si>
    <t>Interface: Line Deleted in Sterling</t>
  </si>
  <si>
    <t>An order is placed in either Call Center or Web Channel with at least 2 lines. The intitial OP message is sent, and the OPR transaction has been returned.
The order should remain in a status where it can still be edited in either Call Center or Web Channel</t>
  </si>
  <si>
    <t>DDD ID:</t>
  </si>
  <si>
    <t>Req. #</t>
  </si>
  <si>
    <t xml:space="preserve">This functionality applies to both the Web Channel &amp; Call Center.  </t>
  </si>
  <si>
    <t>In the Web Channel, navigate to the Order History page and search for the order that has been placed for this test.</t>
  </si>
  <si>
    <t>The order displays in the search results.</t>
  </si>
  <si>
    <t>Open the Fulfillment Order (Legacy Order) and delete one of the lines on the order.  Submit the order to the legacy system.</t>
  </si>
  <si>
    <t>The order line is removed from the order.</t>
  </si>
  <si>
    <t>Validate Sterling sent a line process code of "D" on the OP-Edit message to MAX.  The quantity will be sent as "0".</t>
  </si>
  <si>
    <t>Confirm in WebMethods that Sterling sent the correct codes.</t>
  </si>
  <si>
    <t>MAX should return the OPR message with the following information:
Process Code:  C
Quantity:  0</t>
  </si>
  <si>
    <t>MAX has sent the correct information.
The item is deleted in MAX.</t>
  </si>
  <si>
    <t>TC 1.02</t>
  </si>
  <si>
    <t>Interface: Line Deleted in Sterling - Error code returned from MAX</t>
  </si>
  <si>
    <t xml:space="preserve">For this test, MAX needs to  return the OPR message with the following information:
Process Code:  Error processing delete
Quantity:  </t>
  </si>
  <si>
    <t>MAX has sent the correct information</t>
  </si>
  <si>
    <t>Re-open the Fulfillment Order (Legacy Order) and confirm that the line has been restored and the deleted line remains on the order.</t>
  </si>
  <si>
    <t>The deleted order line has been restored back to the order and the change is not made.</t>
  </si>
  <si>
    <t>TC 1.03</t>
  </si>
  <si>
    <t>Interface: Multiple changes in Sterling - Error code returned from MAX on deleted line</t>
  </si>
  <si>
    <t>An order is placed in either Call Center or Web Channel with changes to at least 2 lines (only one should be a delete). The intitial OP message is sent, and the OPR transaction has been returned.
The order should remain in a status where it can still be edited in either Call Center or Web Channel</t>
  </si>
  <si>
    <t>Open the Fulfillment Order (Legacy Order) and delete one of the lines on the order and add or change another line to the order.  Submit the order to the legacy system.</t>
  </si>
  <si>
    <t>The order lines have been updated on the order.</t>
  </si>
  <si>
    <t>Validate Sterling sent a line process code of "D" on the OP-Edit message to MAX for the deleted line.  The quantity will be sent as "0".</t>
  </si>
  <si>
    <t>For this test, MAX needs to  return the OPR message with the following information:
Deleted item:  Error processing line.
Added/Changed line:  Success</t>
  </si>
  <si>
    <t>Re-open the Fulfillment Order (Legacy Order) and confirm that the deleted line has been restored and the deleted line remains on the order.
The added/changed line should be saved correctly.</t>
  </si>
  <si>
    <t>The deleted order line has been restored back to the order and the change is not made.
The added/changed line has been updated with the changes made by the user.</t>
  </si>
  <si>
    <t>TC 1.04</t>
  </si>
  <si>
    <t>Interface: Line Deleted in Sterling:  Additional changes not sent on subsequent OP</t>
  </si>
  <si>
    <t>Re-open the Fulfillment Order (Legacy Order) and add another line to the order.</t>
  </si>
  <si>
    <t>The order line is added in Sterling</t>
  </si>
  <si>
    <t>Confirm the new line has been added to the order in MAX
Verify the OPR does not have an error because Sterling sent a quantity of 0.</t>
  </si>
  <si>
    <t>MAX has received the OP from Sterling and returned the OPR.</t>
  </si>
  <si>
    <t>XNGTP-2603</t>
  </si>
  <si>
    <t>Customer Order &amp; FO are created in Sterling and WC# assigned,
Order is created in MAX and legacy order # assigned</t>
  </si>
  <si>
    <t>Chris K.</t>
  </si>
  <si>
    <t>OM CR Correction to processing of deleted lines (JIRAs 2603, 2604)
Interface: Line Deleted in Sterling</t>
  </si>
  <si>
    <t>Deleted Lines</t>
  </si>
  <si>
    <t>BO/Split</t>
  </si>
  <si>
    <t>Issue#1</t>
  </si>
  <si>
    <t>Issue#2</t>
  </si>
  <si>
    <t>Issue#3</t>
  </si>
  <si>
    <t>Issue#4</t>
  </si>
  <si>
    <t>Issue#5</t>
  </si>
  <si>
    <t xml:space="preserve">New fields:
Queue Number: 1,2,3 
Order Processed Flag:
 Blank = New record added by MAX
 P = Pending-wM recognizes recept
 C = Complete - record has been picked up and processed by wM
</t>
  </si>
  <si>
    <t>wM will:
1.  Stop the batch
2.  Raise a USD ticket
3.  Wait for next scheduled time</t>
  </si>
  <si>
    <t>Validation to be done by wM and MAX.  
Web impact would simply be a delay in receipt of the OU transactions.</t>
  </si>
  <si>
    <t>End test</t>
  </si>
  <si>
    <t>INFORMATION
Original Reason for implementing these changes:
* The OU transactions were being processed on independent multi-threaded queues for performance but it was causing transactions to get out of sync because OPR transactions were not able to complete processing on the web prior to the OU. 
* Sometimes we were receiving OU prior to the completion of processing of the OP Response message.
* There was no way to reprocess order updates should the MAX adapters be down.</t>
  </si>
  <si>
    <t>XNGTP-2591</t>
  </si>
  <si>
    <r>
      <rPr>
        <b/>
        <i/>
        <sz val="10"/>
        <rFont val="Arial"/>
        <family val="2"/>
      </rPr>
      <t>Applications Impacted:  MAX, webMethod, Sterling (WC and CC)</t>
    </r>
    <r>
      <rPr>
        <i/>
        <sz val="10"/>
        <rFont val="Arial"/>
        <family val="2"/>
      </rPr>
      <t xml:space="preserve">
</t>
    </r>
    <r>
      <rPr>
        <b/>
        <i/>
        <sz val="10"/>
        <rFont val="Arial"/>
        <family val="2"/>
      </rPr>
      <t>Test Summary:</t>
    </r>
    <r>
      <rPr>
        <i/>
        <sz val="10"/>
        <rFont val="Arial"/>
        <family val="2"/>
      </rPr>
      <t xml:space="preserve">
1. How and when Sterling will determine the order quantity on the Fulfillment Order (Legacy).
2. How and when Sterling will determine the order quantity on the Customer Order (WC).
3. When Sterling will mark an order as complete.  (IE:No additional split orders expected.)
4. What to do when the order is in "Invoiced" status but there is no invoice # yet.
</t>
    </r>
    <r>
      <rPr>
        <b/>
        <i/>
        <sz val="10"/>
        <rFont val="Arial"/>
        <family val="2"/>
      </rPr>
      <t xml:space="preserve">Includes </t>
    </r>
    <r>
      <rPr>
        <i/>
        <sz val="10"/>
        <rFont val="Arial"/>
        <family val="2"/>
      </rPr>
      <t xml:space="preserve">a new interface flag "No-BO-Split" that will be used by MAX to indicate when no further splits are expected to the order.
</t>
    </r>
    <r>
      <rPr>
        <b/>
        <i/>
        <sz val="10"/>
        <rFont val="Arial"/>
        <family val="2"/>
      </rPr>
      <t>Reason for Changes:</t>
    </r>
    <r>
      <rPr>
        <i/>
        <sz val="10"/>
        <rFont val="Arial"/>
        <family val="2"/>
      </rPr>
      <t xml:space="preserve">  to be able to show a correct order qty to the customer when an order is backordered or split.  In addition, it provides a way for Sterling to know when an order is complete and no additional split orders will be received.</t>
    </r>
  </si>
  <si>
    <t>CR-2582</t>
  </si>
  <si>
    <t>The Customer Order cannot be edited.</t>
  </si>
  <si>
    <t>The following test can occur for the statuses:  Open</t>
  </si>
  <si>
    <t xml:space="preserve">The Fulfillment Orders have been unlocked an can now be edited (this particular order should be in the "Web Hold" status).  </t>
  </si>
  <si>
    <t>CSR is logged into Call Center.  
When the intitial Order Placement Response is sent, the order status should be sent as "Customer Hold"</t>
  </si>
  <si>
    <t>CSR is logged into Call Center.  
When the intitial Order Placement Response is sent, the order status should be sent as "System Hold"</t>
  </si>
  <si>
    <t>The following test can occur for the statuses:  System Hold</t>
  </si>
  <si>
    <t>4.00
Series</t>
  </si>
  <si>
    <r>
      <rPr>
        <b/>
        <i/>
        <sz val="10"/>
        <rFont val="Arial"/>
        <family val="2"/>
      </rPr>
      <t>Applications Impacted:  MAX, webMethods, Sterling (WC and CC)</t>
    </r>
    <r>
      <rPr>
        <i/>
        <sz val="10"/>
        <rFont val="Arial"/>
        <family val="2"/>
      </rPr>
      <t xml:space="preserve">
(Separate scripts for CC and MAX)
</t>
    </r>
    <r>
      <rPr>
        <b/>
        <i/>
        <sz val="10"/>
        <rFont val="Arial"/>
        <family val="2"/>
      </rPr>
      <t>Test Summary:</t>
    </r>
    <r>
      <rPr>
        <i/>
        <sz val="10"/>
        <rFont val="Arial"/>
        <family val="2"/>
      </rPr>
      <t xml:space="preserve">
1. At Order Placement Sterling will lock the order (new or edit) by updating a new Order Lock Flag with "Y". 
2.  MAX will send an unlock for the order (an "N" in the flag in OU) when they have finished processing the order in MAX.
3. Sterling will then unlock the order for editing on the web.  
</t>
    </r>
  </si>
  <si>
    <t>INFORMATION
Reason for change:
Required to be able to show a correct order qty. to the customer when an order is backordered or split.  In addition, it provides a way for Sterling to know when an order is complete and no additional split orders will be received.</t>
  </si>
  <si>
    <r>
      <t xml:space="preserve">Communication Errors: 
</t>
    </r>
    <r>
      <rPr>
        <b/>
        <sz val="10"/>
        <color theme="1"/>
        <rFont val="Arial"/>
        <family val="2"/>
      </rPr>
      <t>webMethods Test</t>
    </r>
  </si>
  <si>
    <r>
      <t xml:space="preserve">See specific </t>
    </r>
    <r>
      <rPr>
        <b/>
        <sz val="10"/>
        <color theme="1"/>
        <rFont val="Arial"/>
        <family val="2"/>
      </rPr>
      <t>MAX</t>
    </r>
    <r>
      <rPr>
        <sz val="10"/>
        <color theme="1"/>
        <rFont val="Arial"/>
        <family val="2"/>
      </rPr>
      <t xml:space="preserve"> scripts for how the queue numbers are assigned and validation of the new fields added.
</t>
    </r>
    <r>
      <rPr>
        <b/>
        <sz val="10"/>
        <color theme="1"/>
        <rFont val="Arial"/>
        <family val="2"/>
      </rPr>
      <t>Work with wM to test.</t>
    </r>
    <r>
      <rPr>
        <sz val="10"/>
        <color theme="1"/>
        <rFont val="Arial"/>
        <family val="2"/>
      </rPr>
      <t xml:space="preserve">
Also includes new queries, monitor job and purge process and change to have wM Poll the MAX table.
No impact to Sterling.</t>
    </r>
  </si>
  <si>
    <t>MAX, Sterling (WC and CC)</t>
  </si>
  <si>
    <t xml:space="preserve">  MAX, webMethod, Sterling (WC and CC)</t>
  </si>
  <si>
    <r>
      <rPr>
        <b/>
        <i/>
        <sz val="10"/>
        <rFont val="Arial"/>
        <family val="2"/>
      </rPr>
      <t>Applications Impacted:  MAX, webMethods</t>
    </r>
    <r>
      <rPr>
        <i/>
        <sz val="10"/>
        <rFont val="Arial"/>
        <family val="2"/>
      </rPr>
      <t xml:space="preserve">
Test Summary:
1. MAX will assign each order to a specific processing queue based on the Company code.  (1,2,3)  This will allow all the OU transactions for one customer to process sequencially.
2. wM will poll the MAX OU table and update a new processing flag on the order to control when the order update transactions are processed from each queue.  (blank, P, C)  This will create a delay in sending the OU transaction to Sterling giving time for the OPR to process first.  
3. When there is a communication error, we stop the batch create a USD ticket, then wait for the next sceduled job run.
</t>
    </r>
  </si>
  <si>
    <t>MAX, webMethods, Sterling (WC and CC)
(Separate scripts for MAX/wM &amp; CC testing)</t>
  </si>
  <si>
    <t>MAX, webMethods
(Separate scripts for MAX/wM testing)</t>
  </si>
  <si>
    <t>2
(High Level)</t>
  </si>
  <si>
    <t>INFORMATION:
Reason for Change:  MAX Listener program is down for OP messages.  This would happen anytime MAX is down, the program abends, or any other reason.  This is a handled scenario by Sterling (reprocesses adds and prevents changes.)  The triggers are currrently getting queued though, which would result in duplicate orders for adds.</t>
  </si>
  <si>
    <t>Create situation where the MAX listener program is down for OP messages.</t>
  </si>
  <si>
    <t>Listener is down.</t>
  </si>
  <si>
    <t>webMEthods testing</t>
  </si>
  <si>
    <t>webMethods</t>
  </si>
  <si>
    <t>MAX, webMethods, Sterling (WC and CC)(b2b)</t>
  </si>
  <si>
    <t>Test setting OP messages to expire on MQ and ignore those messages.</t>
  </si>
  <si>
    <t>Messages set to expire and will be ignored.</t>
  </si>
  <si>
    <t>Purge any orphan messages from the queue.</t>
  </si>
  <si>
    <t>Process in place to purge the records.</t>
  </si>
  <si>
    <t>End Test</t>
  </si>
  <si>
    <t>3
(High level)</t>
  </si>
  <si>
    <t>INFORMATION:
Reason for change:  
This addresses instances when changes can be made to an order on MAX and Sterling during a time when each is "inflight".  This fix will minimize the changes of orders being edited independently on each system.  We expect orders to only be edited in one direction at a time.  (This will be achieved via the use of locking an order on the web at the time of Order Placement.)</t>
  </si>
  <si>
    <t>Create an order in WC that will generate a a backorder/ split order scenario when processed in MAX.  
Send OP to MAX</t>
  </si>
  <si>
    <t>TERMS</t>
  </si>
  <si>
    <t>WC</t>
  </si>
  <si>
    <t>Web Channel</t>
  </si>
  <si>
    <t>CC</t>
  </si>
  <si>
    <t>Call Center</t>
  </si>
  <si>
    <t>CR</t>
  </si>
  <si>
    <t>Change Request</t>
  </si>
  <si>
    <t>BO</t>
  </si>
  <si>
    <t>Backorder</t>
  </si>
  <si>
    <t>Returned to web as received</t>
  </si>
  <si>
    <t>FO</t>
  </si>
  <si>
    <t>Fulfillment Order</t>
  </si>
  <si>
    <t>WC#</t>
  </si>
  <si>
    <t>Web Confirmation #</t>
  </si>
  <si>
    <t>WC Detail - Confirm what is displayed for the order qty on the Customer order (WC)</t>
  </si>
  <si>
    <t>WC Detail - Confirm what is displayed for the order qty on the Fulfillment order (legacy)</t>
  </si>
  <si>
    <t>Customer Order  (1st order) 
Order Qty = the original order quantity</t>
  </si>
  <si>
    <t>Fulfillment Order  (1st order) 
Order Qty = the original order quantity</t>
  </si>
  <si>
    <t>Continue processing the orders (Orginal &amp; Split)  in MAX until the original order is invoiced.</t>
  </si>
  <si>
    <t>Customer Order  (1st order) 
Order Qty = Shippable Qty</t>
  </si>
  <si>
    <t>Fulfillment Order  (1st order) 
Order Qty = Shippable Qty</t>
  </si>
  <si>
    <t>MAX returns an "Invoiced" status to the web and the "NoBOSplit" flag = "Y".</t>
  </si>
  <si>
    <t>CR Testing - Backorder/Split - Change Qty</t>
  </si>
  <si>
    <t>2.00
Series</t>
  </si>
  <si>
    <t>Staus = "Invoiced" and NoBOSplit = "Y"  (No more splits):  Change Qty</t>
  </si>
  <si>
    <t>Customer can accept Backorders</t>
  </si>
  <si>
    <t>Staus = "Invoiced" and NoBOSplit = blank  (More splits possible):  Do Not Change Qty</t>
  </si>
  <si>
    <t>The Original Order Quantity will be adjusted on the Customer and Fulfillment orders.</t>
  </si>
  <si>
    <t>The Original Order Quantity will NOT be adjusted on the Customer and Fulfillment orders.</t>
  </si>
  <si>
    <t>MAX returns an "Invoiced" status to the web and the "NoBOSplit" flag = "blank".</t>
  </si>
  <si>
    <t>MAX may create another split order or not but another OU record is then returned  with "Invoiced" Status and flag set to indicate no more splits.</t>
  </si>
  <si>
    <t>Fulfillment Order  (1st order) 
Order Qty = Shippable Quantity</t>
  </si>
  <si>
    <t xml:space="preserve">Customer Order  (1st order) 
Order Qty =Shippable Quantity
</t>
  </si>
  <si>
    <t>Staus = anything prior to "Invoiced" and NoBOSplit = "Y":   Do NOT Change Qty</t>
  </si>
  <si>
    <t>Continue processing the orders (Orginal &amp; Split)  in MAX but do not invoice the order.  Yet indicate that no more splits are expected.</t>
  </si>
  <si>
    <r>
      <t xml:space="preserve">MAX returns a status (Prior to "Invoiced") to the web and the "NoBOSplit" flag = "Y".
</t>
    </r>
    <r>
      <rPr>
        <i/>
        <sz val="10"/>
        <color rgb="FFFF0000"/>
        <rFont val="Arial"/>
        <family val="2"/>
      </rPr>
      <t>May not be able to test.</t>
    </r>
  </si>
  <si>
    <r>
      <t xml:space="preserve">The Original Order Quantity will NOT be adjusted on the Customer and Fulfillment orders because the status has not gone to "Invoiced" yet even though legacy sent a "Y" for no more splits.  </t>
    </r>
    <r>
      <rPr>
        <i/>
        <sz val="10"/>
        <color rgb="FFFF0000"/>
        <rFont val="Arial"/>
        <family val="2"/>
      </rPr>
      <t>Not sure if we will be able to test this.</t>
    </r>
  </si>
  <si>
    <r>
      <t xml:space="preserve">OM CR Backorder/Splits Solution to address order qty differences and satisfy the need to determine when an order is complete.
</t>
    </r>
    <r>
      <rPr>
        <u/>
        <sz val="11"/>
        <color theme="1"/>
        <rFont val="Calibri"/>
        <family val="2"/>
        <scheme val="minor"/>
      </rPr>
      <t>(JIRAs 2591, 2611, 2612)</t>
    </r>
    <r>
      <rPr>
        <sz val="11"/>
        <color theme="1"/>
        <rFont val="Calibri"/>
        <family val="2"/>
        <scheme val="minor"/>
      </rPr>
      <t xml:space="preserve">
Staus = "Invoiced" and NoBOSplit = "Y"  (No more splits):  Change Qty
</t>
    </r>
  </si>
  <si>
    <t>Staus = "Invoiced" but no Invoice Number</t>
  </si>
  <si>
    <r>
      <rPr>
        <i/>
        <u/>
        <sz val="10"/>
        <color rgb="FF0000FF"/>
        <rFont val="Arial"/>
        <family val="2"/>
      </rPr>
      <t>There are two basic parts to the Lock Order testing.</t>
    </r>
    <r>
      <rPr>
        <i/>
        <sz val="10"/>
        <color rgb="FF0000FF"/>
        <rFont val="Arial"/>
        <family val="2"/>
      </rPr>
      <t xml:space="preserve">
1. Test of each message OP, OPR, OU - to verify each is being sent with the correct flag setting.  We may not have the ability to stop the processing at each point to verity but this can probably be done by reviewing the XML logs for these transactions after the cycle is completed.
2. The second part of this is making sure that when the order is locked that it cannot be changed on the web.
Status: See the Order Status Spreadsheet for a list of all statuses.
</t>
    </r>
    <r>
      <rPr>
        <i/>
        <u/>
        <sz val="10"/>
        <color rgb="FF0000FF"/>
        <rFont val="Arial"/>
        <family val="2"/>
      </rPr>
      <t xml:space="preserve">
Three types of reasons for not getting a successful OPR and the follow up OU with the "Unlock".</t>
    </r>
    <r>
      <rPr>
        <i/>
        <sz val="10"/>
        <color rgb="FF0000FF"/>
        <rFont val="Arial"/>
        <family val="2"/>
      </rPr>
      <t xml:space="preserve">
1.  </t>
    </r>
    <r>
      <rPr>
        <b/>
        <i/>
        <sz val="10"/>
        <color rgb="FF0000FF"/>
        <rFont val="Arial"/>
        <family val="2"/>
      </rPr>
      <t xml:space="preserve">System Down time </t>
    </r>
    <r>
      <rPr>
        <i/>
        <sz val="10"/>
        <color rgb="FF0000FF"/>
        <rFont val="Arial"/>
        <family val="2"/>
      </rPr>
      <t xml:space="preserve">- In this case, if Sterling receives a "F" failure from wM on the OPR, the order would still stay locked on the web.  However, Sterling would mark the order for reprocessing - the user simply could not edit the order until the system was back up and the reprocessing successful.  In this case, the systems are not out of sync because MAX never received the request.
2.  </t>
    </r>
    <r>
      <rPr>
        <b/>
        <i/>
        <sz val="10"/>
        <color rgb="FF0000FF"/>
        <rFont val="Arial"/>
        <family val="2"/>
      </rPr>
      <t>Timeout Issue</t>
    </r>
    <r>
      <rPr>
        <i/>
        <sz val="10"/>
        <color rgb="FF0000FF"/>
        <rFont val="Arial"/>
        <family val="2"/>
      </rPr>
      <t xml:space="preserve"> - Here MAX may have received the OP request and processed the order in their system but the OPR was not successfully received and processed by Sterling.  The order would stay locked.  In this case, would Sterling try to reprocess it?  I believe if the OU arrives and they can match it up then the order would process that way - (verify from Pawan's email response.)
3.  </t>
    </r>
    <r>
      <rPr>
        <b/>
        <i/>
        <sz val="10"/>
        <color rgb="FF0000FF"/>
        <rFont val="Arial"/>
        <family val="2"/>
      </rPr>
      <t xml:space="preserve">Data Error </t>
    </r>
    <r>
      <rPr>
        <i/>
        <sz val="10"/>
        <color rgb="FF0000FF"/>
        <rFont val="Arial"/>
        <family val="2"/>
      </rPr>
      <t xml:space="preserve">- (Ex: Inflate the qty to get an overflow error from MAX)  What would Sterling do if this was the only item on the order and thus MAX did not create the order?
</t>
    </r>
  </si>
  <si>
    <t>OP</t>
  </si>
  <si>
    <t>Order Placement</t>
  </si>
  <si>
    <t>OPR</t>
  </si>
  <si>
    <t>Order Placement Response</t>
  </si>
  <si>
    <t xml:space="preserve">Create a new order in WebChannel and submit it.  
</t>
  </si>
  <si>
    <t xml:space="preserve">An Order Placement transaction (OP) is sent from Sterling to wM / MAX.
Awaiting order confirmation 
</t>
  </si>
  <si>
    <t>Go to the Order Search page and locate the Order you just successfully placed.</t>
  </si>
  <si>
    <t>Order appears on the Order Search page.</t>
  </si>
  <si>
    <t>An Order Placement Response (OPR) is received successfully.
The Order Update with the unlock is not yet received.</t>
  </si>
  <si>
    <t>The Order Update is received from MAX with an unlock requested for the order.</t>
  </si>
  <si>
    <t>Sterling processes the OU and unlocks the order.</t>
  </si>
  <si>
    <r>
      <t xml:space="preserve">Open the Customer Order (WC) and validate the order cannot be edited.  
</t>
    </r>
    <r>
      <rPr>
        <i/>
        <sz val="10"/>
        <color theme="1"/>
        <rFont val="Arial"/>
        <family val="2"/>
      </rPr>
      <t>(Note: Once the FO is created the Customer Order cannot be edited this is not due to lock flag.)</t>
    </r>
  </si>
  <si>
    <t xml:space="preserve">Open the Fulfillment Order(s) and validate that the order(s) cannot be edited.
</t>
  </si>
  <si>
    <t>The Fulfillment Orders cannot be edited.  (Return Items, Cancel Order, Edit Order buttons do not appear.)</t>
  </si>
  <si>
    <t xml:space="preserve">Open the Fulfillment Order(s) and validate they have been "unlocked" and can now be edited.
Note:  Still need to follow the Order Status edit rules.  </t>
  </si>
  <si>
    <t xml:space="preserve">The Fulfillment Orders have been unlocked and can now be edited (assuming the status allows).  </t>
  </si>
  <si>
    <t>NEW ORDERS</t>
  </si>
  <si>
    <t>An Order Placement Response (OPR) is NOT received successfully.
The Order Update with the unlock is not yet received.</t>
  </si>
  <si>
    <t xml:space="preserve">Confirmation Screen:
A Web Confirmation # is assigned
Order Status = Submitted
</t>
  </si>
  <si>
    <t>Go to the Order Search page and locate the Customer Order you just created.</t>
  </si>
  <si>
    <t>Customer Order appears on the Order Search page.</t>
  </si>
  <si>
    <t xml:space="preserve">Open the Customer Order (WC) and validate the order cannot be edited.  
</t>
  </si>
  <si>
    <t>User is logged into Web Channel 
Assumes the OU can be delayed for verification of the lock flag after OP &amp; OPR are processed.</t>
  </si>
  <si>
    <t xml:space="preserve">Web Channel:  Successfully place order - Open Status -Lock new order until OU is received </t>
  </si>
  <si>
    <t xml:space="preserve">This test for Submitted status occurs when the OP cannot reach MAX -  wM returns a "F" fail  due to System Downtime or a communication issue.   When Sterling attempts to send an OP for a new order the Customer Order is locked on the web and will remain locked until the OP is successfully sent and an OPR and OU with the unlock is received from MAX.
</t>
  </si>
  <si>
    <r>
      <t xml:space="preserve">Confirmation Screen:
A Web Confirmation # and Order # are successfully assigned.  
Order Status = Status from MAX (Open)
</t>
    </r>
    <r>
      <rPr>
        <i/>
        <sz val="10"/>
        <color theme="1"/>
        <rFont val="Arial"/>
        <family val="2"/>
      </rPr>
      <t xml:space="preserve">At this point the new order is locked on the web until MAX sends an Order Update with the unlock.  </t>
    </r>
  </si>
  <si>
    <t xml:space="preserve">Order Confirmation Screen </t>
  </si>
  <si>
    <t xml:space="preserve">A Web Confirmation # is assigned
No FO # 
Order Status =  Submitted (Pending Approval)
</t>
  </si>
  <si>
    <t xml:space="preserve">Open the Customer Order (WC) and validate that the order can be edited. 
</t>
  </si>
  <si>
    <t xml:space="preserve">User is logged into Web Channel 
</t>
  </si>
  <si>
    <t xml:space="preserve">Sterling verifies the order against Business rules and determines that the order needs approval before being sent to MAX.  (No OP sent)
</t>
  </si>
  <si>
    <t xml:space="preserve">This test for Submitted status occurs when the order needs approval first before the web tries to send the OP to MAX.
</t>
  </si>
  <si>
    <t xml:space="preserve">Create a new order in WebChannel and submit it.   The order should generate a need for approval.  (Ex: Spending limit)
</t>
  </si>
  <si>
    <t xml:space="preserve">A Web Confirmation # is assigned
No FO # 
Order Status =  Submitted (CSR Reviewing)
</t>
  </si>
  <si>
    <t>The Customer Order can be edited.
Admin - Can approve/reject change
Buyer - Can change order</t>
  </si>
  <si>
    <r>
      <t xml:space="preserve">This test occurs when   </t>
    </r>
    <r>
      <rPr>
        <i/>
        <sz val="10"/>
        <color rgb="FFFF0000"/>
        <rFont val="Arial"/>
        <family val="2"/>
      </rPr>
      <t xml:space="preserve">NEED TO REVIEW </t>
    </r>
    <r>
      <rPr>
        <sz val="10"/>
        <color theme="1"/>
        <rFont val="Arial"/>
        <family val="2"/>
      </rPr>
      <t xml:space="preserve">
1. An Order is rejected by an approver  (No OP sent - order should not be locked)
2. All failed Business Rules                     (No OP sent - order should not be locked)
3. Timeouts on the OPR receipt                (OP sent - OPR not received so order should be locked.)
Note: CC is using a separate "hold" for scenario #3</t>
    </r>
  </si>
  <si>
    <t>Web Channel:  Place order - Submitted Status 
Order Placement fails.</t>
  </si>
  <si>
    <t>Web Channel:  Place order - Submitted Status (CSR Reviewing)
Order Held on the Web due to Business Rule or Timeout awaiting OPR</t>
  </si>
  <si>
    <t xml:space="preserve">The new order either fails a business rule or times out at order placement.
</t>
  </si>
  <si>
    <r>
      <t xml:space="preserve">The Customer Order can be edited.
</t>
    </r>
    <r>
      <rPr>
        <i/>
        <sz val="10"/>
        <color rgb="FFFF0000"/>
        <rFont val="Arial"/>
        <family val="2"/>
      </rPr>
      <t>Need to confirm for scenario #3 -Timeout - since we could be out of sync with legacy system, we would want to lock an order that we attempted to send an OP for.  
In Scenarios 1 &amp; 2 the order should be editable.</t>
    </r>
  </si>
  <si>
    <t>Edit ORDERS</t>
  </si>
  <si>
    <t>Web Channel:  Place order - Submitted Status (Pending Approval)
Order Held on the Web for approval.</t>
  </si>
  <si>
    <t>User is logged into Web Channel 
When the intitial Order Placement Response is sent, the order status should be sent as "Web Hold"</t>
  </si>
  <si>
    <t xml:space="preserve">Status: Web Hold - </t>
  </si>
  <si>
    <t>The system should show both a  Customer Order and one or more Fulfillment Orders.</t>
  </si>
  <si>
    <t xml:space="preserve">Open the Fulfillment Order(s) and validate they have been "unlocked" and can now be edited.
</t>
  </si>
  <si>
    <t>Place an order throughWeb Channel, 
As part of the order placement, make sure the order goes on Web Hold (ex. Enter header comments)
For this step, the Order Placement (OP) message should be sent to legacy, and the Order Placement Response (OPR) message should be returned.  An OU with an unlock is also received from MAX.</t>
  </si>
  <si>
    <t>On the Fulfillment Order, Click "Edit Order"  then make one or more changes and click the "Update Order" button.
Note:  For this part of the test, the OU  needs to be delayed so we can check that the order is locked</t>
  </si>
  <si>
    <t>The system sends the update to the legacy system and locks this fulfillment order.  
Order remains locked as OU with the unlock is not yet received.</t>
  </si>
  <si>
    <t>For this step, we need to trigger the OU to be sent and processed by xpedx.com. 
Validate the Fulfillment Order that was updated can now be edited.</t>
  </si>
  <si>
    <t>The Fulfillment Orders have been unlocked an can now be edited (assuming the order is in a status where it may be)</t>
  </si>
  <si>
    <t>Place an order throughWeb Channel, 
As part of the order placement, make sure the order goes on Customer Hold) 
For this step, the Order Placement (OP) message should be sent to legacy, and the Order Placement Response (OPR) message should be returned.  An OU with an unlock is also received from MAX.</t>
  </si>
  <si>
    <t>The following test can occur for the statuses:  Customer Hold
This is when the customer placed the Order on Hold via the Website.</t>
  </si>
  <si>
    <t xml:space="preserve">The Fulfillment Orders have been unlocked and can now be edited (this particular order should be in the "Customer Hold" status).  </t>
  </si>
  <si>
    <t>Place an order through Web Channel.  As part of the order placement, make sure the order goes on System Hold.
For this step, the Order Placement (OP) message should be sent to legacy, and the Order Placement Response (OPR) message should be returned.   An OU with an unlock is also received from MAX.</t>
  </si>
  <si>
    <t xml:space="preserve">The Fulfillment Orders have been unlocked and can now be edited (this particular order should be in the "System Hold" status).  </t>
  </si>
  <si>
    <t>Web Channel: Lock Order (Edit Order - Web Hold Status)</t>
  </si>
  <si>
    <t>Web Channel: Lock Order (Edit Order - Customer Hold Status)</t>
  </si>
  <si>
    <t>Web Channel: Lock Order (Edit Order - System Hold Status)</t>
  </si>
  <si>
    <t>Web Channel: Lock Order (Edit Order - Backorder Status)</t>
  </si>
  <si>
    <t>Place an order through Web Channel.  As part of the order placement, make sure the order goes on Backorder.
For this step, the Order Placement (OP) message should be sent to legacy, and the Order Placement Response (OPR) message should be returned.   An OU with an unlock is also received from MAX.</t>
  </si>
  <si>
    <t>Order is placed successfully in Call Center.  
The order status in Web Channels "Backorder"
The system has generated a Web Conf. # and a legacy order # has been returned.</t>
  </si>
  <si>
    <t>Order is placed successfully in Call Center.  
The order status in Web Channels "System Hold"
The system has generated a Web Conf. # and a legacy order # has been returned.</t>
  </si>
  <si>
    <t xml:space="preserve">Order is placed successfully in Web Channel.
The order status in WC is "Web Hold"
The system has generated a Web Conf. # and a legacy order # has been returned.
</t>
  </si>
  <si>
    <t xml:space="preserve">The Fulfillment Orders have been unlocked and can now be edited (this particular order should be in the "Backorder" status).  </t>
  </si>
  <si>
    <t xml:space="preserve">OM CR Interface Issue #2 - Lock orders on Order Placement until released by the legacy system.
(JIRAs 2582, 2587, 2588)
Web Channel:  Successfully place order - Open Status -Lock new order until OU is received </t>
  </si>
  <si>
    <t xml:space="preserve">Web Channel:  Place order - Submitted Status </t>
  </si>
  <si>
    <t xml:space="preserve">MAX, webMethods, Sterling 
</t>
  </si>
  <si>
    <t xml:space="preserve">MAX will accept, store and return to the web the Stelring unique Order header key in OP, OPR, OU.
</t>
  </si>
  <si>
    <t xml:space="preserve">Order Confirmation
WC# assigned
MAX order # assigned for original order and split.
</t>
  </si>
  <si>
    <r>
      <t xml:space="preserve">Create a new order in Web Channel.  The order should create a split in MAX.
</t>
    </r>
    <r>
      <rPr>
        <i/>
        <sz val="10"/>
        <color theme="1"/>
        <rFont val="Arial"/>
        <family val="2"/>
      </rPr>
      <t>Note: (MAX returns the Unique header key on the original order only, the split orders will be blank.)</t>
    </r>
  </si>
  <si>
    <t xml:space="preserve">See specific MAX scripts for processing of the Unique Header Key 
in MAX and how the strings are populated.
</t>
  </si>
  <si>
    <t>wM to validate mapping changes for the unique header key to OP, OPR, OU transactions.</t>
  </si>
  <si>
    <t>wM verifies</t>
  </si>
  <si>
    <t>SUCCESSFUL ORDER - No Timeout</t>
  </si>
  <si>
    <t>5.00
series</t>
  </si>
  <si>
    <t>Unique Header Key - No Timeout - Order placed successfully</t>
  </si>
  <si>
    <t xml:space="preserve">Unique Header Key - Timeout - Order not placed  </t>
  </si>
  <si>
    <t>SUCCESSFUL ORDER - Timeout</t>
  </si>
  <si>
    <t>Create a new order in Web Channel.  The order should create a split in MAX.
For this test - Sterling will timeout before the OPR is received.</t>
  </si>
  <si>
    <r>
      <t xml:space="preserve">Order Confirmation Screen:
WC# assigned
</t>
    </r>
    <r>
      <rPr>
        <sz val="10"/>
        <color rgb="FFFF0000"/>
        <rFont val="Arial"/>
        <family val="2"/>
      </rPr>
      <t>Status = Submitted (CSR Reviewing</t>
    </r>
    <r>
      <rPr>
        <sz val="10"/>
        <rFont val="Arial"/>
        <family val="2"/>
      </rPr>
      <t xml:space="preserve">)
Order will be locked in WC and CC.
</t>
    </r>
  </si>
  <si>
    <t>Customer order cannot be edited.</t>
  </si>
  <si>
    <t>Web Confirmation Screen - verify the Customer Order (WC) that you just created, cannot be edited.</t>
  </si>
  <si>
    <t>Order Search Screen:
Next validate that when the OU transaction is received with the unique header key - Sterling will be able to update the original order with the order# and other details that would have been on the OPR.</t>
  </si>
  <si>
    <r>
      <t xml:space="preserve">Customer Order is updated
Fulfillment order(s) now appear.
</t>
    </r>
    <r>
      <rPr>
        <sz val="10"/>
        <color rgb="FFFF0000"/>
        <rFont val="Arial"/>
        <family val="2"/>
      </rPr>
      <t>The FO can not be edited.</t>
    </r>
  </si>
  <si>
    <t>Completion of JIRAs 2603, 2604
Completion of Interface issues 1,2,3
Can create cart, place new orders, edit orders.  OP, OPR, OU, P&amp;A are working successfully</t>
  </si>
  <si>
    <t>Completion of JIRAs 2591, 2611, 2612
Completion of Interface issues 1,2,3
Can create cart, place new orders, edit orders.  OP, OPR, OU, P&amp;A are working successfully</t>
  </si>
  <si>
    <t>Completion of JIRAs 2581, 2583
Change Request:  Issue#1 - all associated work completed by MAX and wM teams.
Can create cart, place new orders, edit orders.  OP, OPR, OU, P&amp;A are working successfully</t>
  </si>
  <si>
    <t xml:space="preserve">Completion of JIRAs 2582, 2587, 2588
Can create cart, place new orders, edit orders.  OP, OPR, OU, P&amp;A are working successfully
</t>
  </si>
  <si>
    <t xml:space="preserve">Completion of JIRAs 2589, 2445, 2446
Can create cart, place new orders, edit orders.  OP, OPR, OU, P&amp;A are working successfully
</t>
  </si>
  <si>
    <t xml:space="preserve">Completion of JIRAs 2590
Can create cart, place new orders, edit orders.  OP, OPR, OU, P&amp;A are working successfully
</t>
  </si>
  <si>
    <t>Not included in the Total Test Cases at this time.</t>
  </si>
  <si>
    <t>Barb R.</t>
  </si>
  <si>
    <t>Chris K./Barb R.</t>
  </si>
  <si>
    <t>Need to confirm some of the expected results in this script.</t>
  </si>
  <si>
    <t>Applications Impacted:  MAX, webMethods, Sterling (WC and CC)(b2b)
Transactions Impacted:  OP, OPR, OU</t>
  </si>
  <si>
    <t xml:space="preserve">INFORMATION:
Reason for Change:  This will resolve the issue of the OPR not getting processed when there is a timeout reached on the web.  
Order Flow:  
(1) Sterling OP transaction -&gt; wM -&gt; MAX
(2) MAX OP Response -&gt; wM -&gt; Sterling    (Issue happens when a timeout occurs during this process)  (The timeout can occur when the MQ is down, or there is a problem in MAX during processing (ex: divide by zero) that would require manual intervention.
(3) MAX OU -&gt; wM -&gt; Sterling  (Right now the web cannot process this if the OPR failed.)
When the response fails on the web due to the wait time being exceeded, the legacy order information does not get updated on the website.  Any additional Order Update transactions from MAX cannot be processed by Sterling because the web cannot match the legacy order number to an existing order on the web.  
We cannot use just the WC# to match to the original order due to order splits.  Currently, Sterling uses the WC# and Order# to update the web with OU changes.  This CR will allow them to include the Sterling Unique Header Key also so they can match to the original WC order more easily when there are failures due to timeout.  
Timeouts can occur due to:
• MAX Listener program abends after order is stored
• wM does not receive the OP Response within the timeout
• wM unable to read from the MAX TX tables due to the adapter being down
• wM unable to map the OPR
• Sterling timeout waiting on wM
Due to the other changes being made, this may not happen as often however, this needs to be addressed to prevent duplicate orders.
</t>
  </si>
  <si>
    <t>Order Management - CR Testing</t>
  </si>
  <si>
    <r>
      <t xml:space="preserve">These fields are only used by MAX and wM to determine how the OU transactions are processed.  No validation on the Sterling side.
</t>
    </r>
    <r>
      <rPr>
        <sz val="10"/>
        <color rgb="FFFF0000"/>
        <rFont val="Arial"/>
        <family val="2"/>
      </rPr>
      <t xml:space="preserve">Queue # - cannot test - </t>
    </r>
  </si>
  <si>
    <t xml:space="preserve">This functionality applies to both the Web Channel &amp; Call Center.  
</t>
  </si>
  <si>
    <t xml:space="preserve">INFORMATION
Reason for change:
To ensure that deleted lines are processed correctly and that they do not generate a MAX error due to a zero qty on the deleted lines.  
Test for:
1. Deleted lines are removed from the order on the web (CO &amp; FO) and in MAX 
2. Once a line is successfully deleted on both systems, Sterling does not continue to send the deleted line to MAX.
3. </t>
  </si>
  <si>
    <t>Executed successfully by the MAX and wM teams</t>
  </si>
</sst>
</file>

<file path=xl/styles.xml><?xml version="1.0" encoding="utf-8"?>
<styleSheet xmlns="http://schemas.openxmlformats.org/spreadsheetml/2006/main">
  <numFmts count="3">
    <numFmt numFmtId="164" formatCode="mm/dd/yyyy\,\ ddd"/>
    <numFmt numFmtId="165" formatCode="&quot;XNGT-&quot;##0"/>
    <numFmt numFmtId="166" formatCode="mm/dd/yyyy"/>
  </numFmts>
  <fonts count="34">
    <font>
      <sz val="11"/>
      <color theme="1"/>
      <name val="Calibri"/>
      <family val="2"/>
      <scheme val="minor"/>
    </font>
    <font>
      <sz val="11"/>
      <color theme="1"/>
      <name val="Calibri"/>
      <family val="2"/>
      <scheme val="minor"/>
    </font>
    <font>
      <b/>
      <sz val="10"/>
      <color rgb="FF0000FF"/>
      <name val="Arial"/>
      <family val="2"/>
    </font>
    <font>
      <sz val="10"/>
      <color theme="1"/>
      <name val="Arial"/>
      <family val="2"/>
    </font>
    <font>
      <sz val="10"/>
      <color theme="1"/>
      <name val="Albertus Medium"/>
      <family val="2"/>
    </font>
    <font>
      <b/>
      <sz val="10"/>
      <name val="Arial"/>
      <family val="2"/>
    </font>
    <font>
      <sz val="10"/>
      <color rgb="FF0000FF"/>
      <name val="Arial"/>
      <family val="2"/>
    </font>
    <font>
      <i/>
      <sz val="10"/>
      <color rgb="FFFF0000"/>
      <name val="Arial"/>
      <family val="2"/>
    </font>
    <font>
      <sz val="10"/>
      <color rgb="FFFF0000"/>
      <name val="Arial"/>
      <family val="2"/>
    </font>
    <font>
      <sz val="8"/>
      <color indexed="81"/>
      <name val="Tahoma"/>
      <family val="2"/>
    </font>
    <font>
      <b/>
      <sz val="10"/>
      <color theme="1"/>
      <name val="Arial"/>
      <family val="2"/>
    </font>
    <font>
      <i/>
      <sz val="10"/>
      <color theme="1"/>
      <name val="Arial"/>
      <family val="2"/>
    </font>
    <font>
      <u/>
      <sz val="11.2"/>
      <color theme="10"/>
      <name val="Calibri"/>
      <family val="2"/>
    </font>
    <font>
      <sz val="11.2"/>
      <name val="Calibri"/>
      <family val="2"/>
    </font>
    <font>
      <i/>
      <sz val="10"/>
      <name val="Arial"/>
      <family val="2"/>
    </font>
    <font>
      <b/>
      <sz val="14"/>
      <color rgb="FF0000FF"/>
      <name val="Arial"/>
      <family val="2"/>
    </font>
    <font>
      <b/>
      <i/>
      <sz val="10"/>
      <name val="Arial"/>
      <family val="2"/>
    </font>
    <font>
      <sz val="10"/>
      <name val="Arial"/>
      <family val="2"/>
    </font>
    <font>
      <sz val="11.2"/>
      <name val="Calibri"/>
      <family val="2"/>
      <scheme val="minor"/>
    </font>
    <font>
      <sz val="11.2"/>
      <color rgb="FFFF0000"/>
      <name val="Calibri"/>
      <family val="2"/>
      <scheme val="minor"/>
    </font>
    <font>
      <i/>
      <sz val="11.2"/>
      <color rgb="FFFF0000"/>
      <name val="Calibri"/>
      <family val="2"/>
      <scheme val="minor"/>
    </font>
    <font>
      <sz val="8"/>
      <color theme="1"/>
      <name val="Arial"/>
      <family val="2"/>
    </font>
    <font>
      <u/>
      <sz val="8"/>
      <color theme="10"/>
      <name val="Arial"/>
      <family val="2"/>
    </font>
    <font>
      <sz val="10"/>
      <color theme="1"/>
      <name val="Calibri"/>
      <family val="2"/>
      <scheme val="minor"/>
    </font>
    <font>
      <b/>
      <sz val="10"/>
      <color rgb="FF0070C0"/>
      <name val="Arial"/>
      <family val="2"/>
    </font>
    <font>
      <i/>
      <sz val="10"/>
      <color rgb="FF0000FF"/>
      <name val="Arial"/>
      <family val="2"/>
    </font>
    <font>
      <b/>
      <u/>
      <sz val="11"/>
      <color theme="1"/>
      <name val="Calibri"/>
      <family val="2"/>
      <scheme val="minor"/>
    </font>
    <font>
      <b/>
      <i/>
      <sz val="10"/>
      <color rgb="FF0000FF"/>
      <name val="Arial"/>
      <family val="2"/>
    </font>
    <font>
      <u/>
      <sz val="11"/>
      <color theme="1"/>
      <name val="Calibri"/>
      <family val="2"/>
      <scheme val="minor"/>
    </font>
    <font>
      <b/>
      <sz val="11"/>
      <color rgb="FF0070C0"/>
      <name val="Arial"/>
      <family val="2"/>
    </font>
    <font>
      <i/>
      <u/>
      <sz val="10"/>
      <color rgb="FF0000FF"/>
      <name val="Arial"/>
      <family val="2"/>
    </font>
    <font>
      <b/>
      <i/>
      <sz val="12"/>
      <color rgb="FF0000FF"/>
      <name val="Arial"/>
      <family val="2"/>
    </font>
    <font>
      <b/>
      <sz val="12"/>
      <color rgb="FF0070C0"/>
      <name val="Arial"/>
      <family val="2"/>
    </font>
    <font>
      <sz val="11"/>
      <color theme="1"/>
      <name val="Arial"/>
      <family val="2"/>
    </font>
  </fonts>
  <fills count="13">
    <fill>
      <patternFill patternType="none"/>
    </fill>
    <fill>
      <patternFill patternType="gray125"/>
    </fill>
    <fill>
      <patternFill patternType="solid">
        <fgColor rgb="FF92D050"/>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FFFF0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s>
  <borders count="4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auto="1"/>
      </left>
      <right style="thin">
        <color auto="1"/>
      </right>
      <top/>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medium">
        <color indexed="64"/>
      </right>
      <top style="thick">
        <color indexed="64"/>
      </top>
      <bottom style="thin">
        <color indexed="64"/>
      </bottom>
      <diagonal/>
    </border>
    <border>
      <left style="thin">
        <color indexed="64"/>
      </left>
      <right/>
      <top style="thin">
        <color indexed="64"/>
      </top>
      <bottom style="medium">
        <color indexed="64"/>
      </bottom>
      <diagonal/>
    </border>
    <border>
      <left/>
      <right/>
      <top style="medium">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top/>
      <bottom style="medium">
        <color indexed="64"/>
      </bottom>
      <diagonal/>
    </border>
    <border>
      <left/>
      <right style="thin">
        <color indexed="64"/>
      </right>
      <top style="thin">
        <color indexed="64"/>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auto="1"/>
      </right>
      <top/>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s>
  <cellStyleXfs count="7">
    <xf numFmtId="0" fontId="0" fillId="0" borderId="0"/>
    <xf numFmtId="0" fontId="12" fillId="0" borderId="0" applyNumberFormat="0" applyFill="0" applyBorder="0" applyAlignment="0" applyProtection="0">
      <alignment vertical="top"/>
      <protection locked="0"/>
    </xf>
    <xf numFmtId="0" fontId="1" fillId="0" borderId="0"/>
    <xf numFmtId="9" fontId="1" fillId="0" borderId="0" applyFont="0" applyFill="0" applyBorder="0" applyAlignment="0" applyProtection="0"/>
    <xf numFmtId="0" fontId="22" fillId="0" borderId="0" applyNumberFormat="0" applyFill="0" applyBorder="0" applyAlignment="0" applyProtection="0">
      <alignment vertical="top"/>
      <protection locked="0"/>
    </xf>
    <xf numFmtId="0" fontId="1" fillId="0" borderId="0"/>
    <xf numFmtId="0" fontId="21" fillId="0" borderId="0"/>
  </cellStyleXfs>
  <cellXfs count="208">
    <xf numFmtId="0" fontId="0" fillId="0" borderId="0" xfId="0"/>
    <xf numFmtId="0" fontId="3" fillId="0" borderId="0" xfId="0" applyFont="1"/>
    <xf numFmtId="0" fontId="3" fillId="0" borderId="0" xfId="0" applyFont="1" applyAlignment="1">
      <alignment horizontal="center"/>
    </xf>
    <xf numFmtId="0" fontId="3" fillId="2" borderId="1" xfId="0" applyFont="1" applyFill="1" applyBorder="1"/>
    <xf numFmtId="0" fontId="3" fillId="2" borderId="2" xfId="0" applyFont="1" applyFill="1" applyBorder="1"/>
    <xf numFmtId="0" fontId="3" fillId="2" borderId="3" xfId="0" applyFont="1" applyFill="1" applyBorder="1"/>
    <xf numFmtId="0" fontId="4" fillId="2" borderId="1" xfId="0" applyFont="1" applyFill="1" applyBorder="1"/>
    <xf numFmtId="0" fontId="3" fillId="2" borderId="2" xfId="0" applyFont="1" applyFill="1" applyBorder="1" applyAlignment="1">
      <alignment horizontal="left"/>
    </xf>
    <xf numFmtId="0" fontId="3" fillId="2" borderId="3" xfId="0" applyFont="1" applyFill="1" applyBorder="1" applyAlignment="1">
      <alignment horizontal="center"/>
    </xf>
    <xf numFmtId="0" fontId="3" fillId="3" borderId="4" xfId="0" applyFont="1" applyFill="1" applyBorder="1"/>
    <xf numFmtId="2" fontId="2" fillId="0" borderId="5" xfId="0" applyNumberFormat="1" applyFont="1" applyBorder="1" applyAlignment="1">
      <alignment horizontal="center" vertical="top" wrapText="1"/>
    </xf>
    <xf numFmtId="0" fontId="3" fillId="3" borderId="5" xfId="0" applyFont="1" applyFill="1" applyBorder="1" applyAlignment="1">
      <alignment horizontal="right"/>
    </xf>
    <xf numFmtId="1" fontId="6" fillId="0" borderId="10" xfId="0" applyNumberFormat="1" applyFont="1" applyBorder="1" applyAlignment="1">
      <alignment horizontal="center" vertical="top" wrapText="1"/>
    </xf>
    <xf numFmtId="0" fontId="6" fillId="0" borderId="10" xfId="0" applyNumberFormat="1" applyFont="1" applyBorder="1" applyAlignment="1">
      <alignment vertical="top" wrapText="1"/>
    </xf>
    <xf numFmtId="0" fontId="6" fillId="0" borderId="17" xfId="0" applyNumberFormat="1" applyFont="1" applyBorder="1" applyAlignment="1">
      <alignment horizontal="center" vertical="top" wrapText="1"/>
    </xf>
    <xf numFmtId="0" fontId="3" fillId="3" borderId="17" xfId="0" applyFont="1" applyFill="1" applyBorder="1" applyAlignment="1">
      <alignment horizontal="right"/>
    </xf>
    <xf numFmtId="0" fontId="3" fillId="3" borderId="10" xfId="0" applyFont="1" applyFill="1" applyBorder="1" applyAlignment="1">
      <alignment horizontal="center"/>
    </xf>
    <xf numFmtId="0" fontId="3" fillId="3" borderId="10" xfId="0" applyFont="1" applyFill="1" applyBorder="1"/>
    <xf numFmtId="0" fontId="3" fillId="0" borderId="10" xfId="0" applyFont="1" applyBorder="1" applyAlignment="1">
      <alignment horizontal="center" vertical="top"/>
    </xf>
    <xf numFmtId="0" fontId="3" fillId="0" borderId="10" xfId="0" applyFont="1" applyBorder="1" applyAlignment="1">
      <alignment vertical="top" wrapText="1"/>
    </xf>
    <xf numFmtId="0" fontId="3" fillId="0" borderId="10" xfId="0" applyFont="1" applyBorder="1" applyAlignment="1">
      <alignment vertical="top"/>
    </xf>
    <xf numFmtId="164" fontId="3" fillId="0" borderId="10" xfId="0" applyNumberFormat="1" applyFont="1" applyBorder="1" applyAlignment="1">
      <alignment horizontal="left" vertical="top"/>
    </xf>
    <xf numFmtId="165" fontId="3" fillId="0" borderId="10" xfId="0" applyNumberFormat="1" applyFont="1" applyBorder="1" applyAlignment="1">
      <alignment horizontal="center" vertical="top"/>
    </xf>
    <xf numFmtId="0" fontId="3" fillId="0" borderId="0" xfId="0" applyFont="1" applyAlignment="1">
      <alignment vertical="top"/>
    </xf>
    <xf numFmtId="0" fontId="11" fillId="0" borderId="0" xfId="0" applyFont="1" applyAlignment="1">
      <alignment vertical="top"/>
    </xf>
    <xf numFmtId="0" fontId="3" fillId="5" borderId="10" xfId="0" applyFont="1" applyFill="1" applyBorder="1" applyAlignment="1">
      <alignment horizontal="center" vertical="top"/>
    </xf>
    <xf numFmtId="0" fontId="3" fillId="5" borderId="10" xfId="0" applyFont="1" applyFill="1" applyBorder="1" applyAlignment="1">
      <alignment vertical="top" wrapText="1"/>
    </xf>
    <xf numFmtId="2" fontId="3" fillId="0" borderId="10" xfId="0" applyNumberFormat="1" applyFont="1" applyBorder="1" applyAlignment="1">
      <alignment horizontal="center" vertical="top"/>
    </xf>
    <xf numFmtId="166" fontId="3" fillId="0" borderId="10" xfId="0" applyNumberFormat="1" applyFont="1" applyBorder="1" applyAlignment="1">
      <alignment horizontal="center" vertical="top"/>
    </xf>
    <xf numFmtId="0" fontId="13" fillId="0" borderId="10" xfId="1" applyFont="1" applyFill="1" applyBorder="1" applyAlignment="1" applyProtection="1">
      <alignment vertical="top" wrapText="1"/>
    </xf>
    <xf numFmtId="2" fontId="3" fillId="0" borderId="0" xfId="0" applyNumberFormat="1" applyFont="1" applyBorder="1" applyAlignment="1">
      <alignment horizontal="center" vertical="top"/>
    </xf>
    <xf numFmtId="0" fontId="3" fillId="0" borderId="0" xfId="0" applyFont="1" applyAlignment="1">
      <alignment vertical="top" wrapText="1"/>
    </xf>
    <xf numFmtId="0" fontId="10" fillId="5" borderId="0" xfId="0" applyFont="1" applyFill="1" applyAlignment="1">
      <alignment horizontal="right" vertical="top"/>
    </xf>
    <xf numFmtId="0" fontId="3" fillId="5" borderId="0" xfId="0" applyFont="1" applyFill="1" applyAlignment="1">
      <alignment horizontal="right" vertical="top" wrapText="1"/>
    </xf>
    <xf numFmtId="0" fontId="3" fillId="5" borderId="0" xfId="0" applyFont="1" applyFill="1" applyAlignment="1">
      <alignment vertical="top"/>
    </xf>
    <xf numFmtId="0" fontId="0" fillId="4" borderId="0" xfId="0" applyFill="1" applyAlignment="1">
      <alignment vertical="top"/>
    </xf>
    <xf numFmtId="0" fontId="10" fillId="4" borderId="0" xfId="0" applyFont="1" applyFill="1" applyAlignment="1">
      <alignment vertical="top" wrapText="1"/>
    </xf>
    <xf numFmtId="0" fontId="3" fillId="4" borderId="0" xfId="0" applyFont="1" applyFill="1" applyAlignment="1">
      <alignment vertical="top"/>
    </xf>
    <xf numFmtId="2" fontId="3" fillId="0" borderId="10" xfId="0" applyNumberFormat="1" applyFont="1" applyFill="1" applyBorder="1" applyAlignment="1">
      <alignment horizontal="center" vertical="top"/>
    </xf>
    <xf numFmtId="0" fontId="0" fillId="0" borderId="11" xfId="0" applyBorder="1"/>
    <xf numFmtId="0" fontId="0" fillId="0" borderId="22" xfId="0" applyFill="1" applyBorder="1"/>
    <xf numFmtId="0" fontId="0" fillId="0" borderId="5" xfId="0" applyBorder="1"/>
    <xf numFmtId="0" fontId="3" fillId="0" borderId="0" xfId="2" applyFont="1" applyAlignment="1">
      <alignment horizontal="center" vertical="top"/>
    </xf>
    <xf numFmtId="0" fontId="3" fillId="5" borderId="0" xfId="2" applyFont="1" applyFill="1" applyAlignment="1">
      <alignment horizontal="right" vertical="top" wrapText="1"/>
    </xf>
    <xf numFmtId="0" fontId="3" fillId="5" borderId="0" xfId="2" applyFont="1" applyFill="1" applyAlignment="1">
      <alignment vertical="top"/>
    </xf>
    <xf numFmtId="0" fontId="3" fillId="0" borderId="0" xfId="0" applyFont="1" applyFill="1" applyAlignment="1">
      <alignment vertical="top"/>
    </xf>
    <xf numFmtId="9" fontId="3" fillId="5" borderId="0" xfId="2" applyNumberFormat="1" applyFont="1" applyFill="1" applyAlignment="1">
      <alignment vertical="top"/>
    </xf>
    <xf numFmtId="0" fontId="8" fillId="0" borderId="0" xfId="0" applyFont="1"/>
    <xf numFmtId="0" fontId="11" fillId="0" borderId="21" xfId="0" applyFont="1" applyFill="1" applyBorder="1" applyAlignment="1">
      <alignment vertical="top" wrapText="1"/>
    </xf>
    <xf numFmtId="0" fontId="17" fillId="0" borderId="10" xfId="0" applyFont="1" applyBorder="1" applyAlignment="1">
      <alignment vertical="top" wrapText="1"/>
    </xf>
    <xf numFmtId="0" fontId="3" fillId="0" borderId="0" xfId="0" applyFont="1" applyAlignment="1">
      <alignment horizontal="left" vertical="top" wrapText="1"/>
    </xf>
    <xf numFmtId="0" fontId="3" fillId="0" borderId="0" xfId="0" applyFont="1" applyAlignment="1">
      <alignment horizontal="center" vertical="top"/>
    </xf>
    <xf numFmtId="0" fontId="3" fillId="0" borderId="10" xfId="0" applyFont="1" applyBorder="1" applyAlignment="1">
      <alignment vertical="top" wrapText="1"/>
    </xf>
    <xf numFmtId="0" fontId="18" fillId="0" borderId="10" xfId="1" applyFont="1" applyFill="1" applyBorder="1" applyAlignment="1" applyProtection="1">
      <alignment vertical="top" wrapText="1"/>
    </xf>
    <xf numFmtId="0" fontId="15" fillId="0" borderId="33" xfId="0" applyFont="1" applyBorder="1" applyAlignment="1"/>
    <xf numFmtId="0" fontId="3" fillId="0" borderId="10" xfId="0" applyFont="1" applyBorder="1" applyAlignment="1">
      <alignment vertical="top" wrapText="1"/>
    </xf>
    <xf numFmtId="0" fontId="3" fillId="0" borderId="10" xfId="0" applyFont="1" applyBorder="1" applyAlignment="1">
      <alignment vertical="top" wrapText="1"/>
    </xf>
    <xf numFmtId="0" fontId="0" fillId="0" borderId="0" xfId="0"/>
    <xf numFmtId="2" fontId="3" fillId="9" borderId="10" xfId="0" applyNumberFormat="1" applyFont="1" applyFill="1" applyBorder="1" applyAlignment="1">
      <alignment horizontal="center" vertical="top"/>
    </xf>
    <xf numFmtId="0" fontId="3" fillId="9" borderId="10" xfId="0" applyFont="1" applyFill="1" applyBorder="1" applyAlignment="1">
      <alignment vertical="top"/>
    </xf>
    <xf numFmtId="166" fontId="3" fillId="9" borderId="10" xfId="0" applyNumberFormat="1" applyFont="1" applyFill="1" applyBorder="1" applyAlignment="1">
      <alignment horizontal="center" vertical="top"/>
    </xf>
    <xf numFmtId="2" fontId="3" fillId="10" borderId="10" xfId="0" applyNumberFormat="1" applyFont="1" applyFill="1" applyBorder="1" applyAlignment="1">
      <alignment horizontal="center" vertical="top"/>
    </xf>
    <xf numFmtId="0" fontId="0" fillId="10" borderId="10" xfId="0" applyFill="1" applyBorder="1" applyAlignment="1">
      <alignment vertical="top" wrapText="1"/>
    </xf>
    <xf numFmtId="0" fontId="3" fillId="10" borderId="10" xfId="0" applyFont="1" applyFill="1" applyBorder="1" applyAlignment="1">
      <alignment vertical="top"/>
    </xf>
    <xf numFmtId="166" fontId="3" fillId="10" borderId="10" xfId="0" applyNumberFormat="1" applyFont="1" applyFill="1" applyBorder="1" applyAlignment="1">
      <alignment horizontal="center" vertical="top"/>
    </xf>
    <xf numFmtId="2" fontId="3" fillId="11" borderId="10" xfId="0" applyNumberFormat="1" applyFont="1" applyFill="1" applyBorder="1" applyAlignment="1">
      <alignment horizontal="center" vertical="top"/>
    </xf>
    <xf numFmtId="0" fontId="0" fillId="11" borderId="10" xfId="0" applyFill="1" applyBorder="1" applyAlignment="1">
      <alignment vertical="top" wrapText="1"/>
    </xf>
    <xf numFmtId="0" fontId="3" fillId="11" borderId="10" xfId="0" applyFont="1" applyFill="1" applyBorder="1" applyAlignment="1">
      <alignment vertical="top"/>
    </xf>
    <xf numFmtId="166" fontId="3" fillId="11" borderId="10" xfId="0" applyNumberFormat="1" applyFont="1" applyFill="1" applyBorder="1" applyAlignment="1">
      <alignment horizontal="center" vertical="top"/>
    </xf>
    <xf numFmtId="0" fontId="18" fillId="9" borderId="10" xfId="1" applyFont="1" applyFill="1" applyBorder="1" applyAlignment="1" applyProtection="1">
      <alignment vertical="top" wrapText="1"/>
    </xf>
    <xf numFmtId="2" fontId="3" fillId="6" borderId="10" xfId="0" applyNumberFormat="1" applyFont="1" applyFill="1" applyBorder="1" applyAlignment="1">
      <alignment horizontal="center" vertical="top"/>
    </xf>
    <xf numFmtId="0" fontId="18" fillId="6" borderId="10" xfId="1" applyFont="1" applyFill="1" applyBorder="1" applyAlignment="1" applyProtection="1">
      <alignment vertical="top" wrapText="1"/>
    </xf>
    <xf numFmtId="0" fontId="3" fillId="6" borderId="10" xfId="0" applyFont="1" applyFill="1" applyBorder="1" applyAlignment="1">
      <alignment vertical="top"/>
    </xf>
    <xf numFmtId="166" fontId="3" fillId="6" borderId="10" xfId="0" applyNumberFormat="1" applyFont="1" applyFill="1" applyBorder="1" applyAlignment="1">
      <alignment horizontal="center" vertical="top"/>
    </xf>
    <xf numFmtId="2" fontId="3" fillId="7" borderId="10" xfId="0" applyNumberFormat="1" applyFont="1" applyFill="1" applyBorder="1" applyAlignment="1">
      <alignment horizontal="center" vertical="top"/>
    </xf>
    <xf numFmtId="0" fontId="18" fillId="7" borderId="10" xfId="1" applyFont="1" applyFill="1" applyBorder="1" applyAlignment="1" applyProtection="1">
      <alignment vertical="top" wrapText="1"/>
    </xf>
    <xf numFmtId="0" fontId="3" fillId="7" borderId="10" xfId="0" applyFont="1" applyFill="1" applyBorder="1" applyAlignment="1">
      <alignment vertical="top"/>
    </xf>
    <xf numFmtId="166" fontId="3" fillId="7" borderId="10" xfId="0" applyNumberFormat="1" applyFont="1" applyFill="1" applyBorder="1" applyAlignment="1">
      <alignment horizontal="center" vertical="top"/>
    </xf>
    <xf numFmtId="2" fontId="3" fillId="12" borderId="10" xfId="0" applyNumberFormat="1" applyFont="1" applyFill="1" applyBorder="1" applyAlignment="1">
      <alignment horizontal="center" vertical="top"/>
    </xf>
    <xf numFmtId="0" fontId="18" fillId="12" borderId="10" xfId="1" applyFont="1" applyFill="1" applyBorder="1" applyAlignment="1" applyProtection="1">
      <alignment vertical="top" wrapText="1"/>
    </xf>
    <xf numFmtId="0" fontId="3" fillId="12" borderId="10" xfId="0" applyFont="1" applyFill="1" applyBorder="1" applyAlignment="1">
      <alignment vertical="top"/>
    </xf>
    <xf numFmtId="166" fontId="3" fillId="12" borderId="10" xfId="0" applyNumberFormat="1" applyFont="1" applyFill="1" applyBorder="1" applyAlignment="1">
      <alignment horizontal="center" vertical="top"/>
    </xf>
    <xf numFmtId="0" fontId="2" fillId="0" borderId="33" xfId="0" applyFont="1" applyBorder="1" applyAlignment="1"/>
    <xf numFmtId="0" fontId="23" fillId="0" borderId="0" xfId="0" applyFont="1"/>
    <xf numFmtId="0" fontId="3" fillId="3" borderId="23" xfId="0" applyFont="1" applyFill="1" applyBorder="1"/>
    <xf numFmtId="2" fontId="3" fillId="0" borderId="24" xfId="0" applyNumberFormat="1" applyFont="1" applyBorder="1" applyAlignment="1">
      <alignment horizontal="center" vertical="top" wrapText="1"/>
    </xf>
    <xf numFmtId="0" fontId="3" fillId="3" borderId="24" xfId="0" applyFont="1" applyFill="1" applyBorder="1" applyAlignment="1">
      <alignment horizontal="right"/>
    </xf>
    <xf numFmtId="0" fontId="3" fillId="3" borderId="37" xfId="0" applyFont="1" applyFill="1" applyBorder="1"/>
    <xf numFmtId="1" fontId="3" fillId="0" borderId="10" xfId="0" applyNumberFormat="1" applyFont="1" applyBorder="1" applyAlignment="1">
      <alignment horizontal="center" vertical="top" wrapText="1"/>
    </xf>
    <xf numFmtId="0" fontId="3" fillId="0" borderId="10" xfId="0" applyNumberFormat="1" applyFont="1" applyBorder="1" applyAlignment="1">
      <alignment vertical="top" wrapText="1"/>
    </xf>
    <xf numFmtId="0" fontId="3" fillId="3" borderId="38" xfId="0" applyFont="1" applyFill="1" applyBorder="1"/>
    <xf numFmtId="0" fontId="3" fillId="0" borderId="17" xfId="0" applyNumberFormat="1" applyFont="1" applyBorder="1" applyAlignment="1">
      <alignment horizontal="center" vertical="top" wrapText="1"/>
    </xf>
    <xf numFmtId="0" fontId="3" fillId="0" borderId="0" xfId="0" applyFont="1" applyAlignment="1">
      <alignment horizontal="left"/>
    </xf>
    <xf numFmtId="0" fontId="3" fillId="0" borderId="0" xfId="0" applyFont="1" applyFill="1"/>
    <xf numFmtId="0" fontId="3" fillId="8" borderId="10" xfId="0" applyFont="1" applyFill="1" applyBorder="1" applyAlignment="1">
      <alignment vertical="top" wrapText="1"/>
    </xf>
    <xf numFmtId="0" fontId="3" fillId="0" borderId="10" xfId="0" applyFont="1" applyBorder="1" applyAlignment="1">
      <alignment vertical="top" wrapText="1"/>
    </xf>
    <xf numFmtId="0" fontId="23" fillId="0" borderId="0" xfId="0" applyFont="1" applyBorder="1" applyAlignment="1">
      <alignment vertical="top"/>
    </xf>
    <xf numFmtId="0" fontId="3" fillId="5" borderId="10" xfId="0" applyFont="1" applyFill="1" applyBorder="1" applyAlignment="1">
      <alignment horizontal="center" vertical="top" wrapText="1"/>
    </xf>
    <xf numFmtId="0" fontId="0" fillId="0" borderId="0" xfId="0" applyFill="1" applyBorder="1" applyAlignment="1">
      <alignment vertical="top"/>
    </xf>
    <xf numFmtId="0" fontId="6" fillId="0" borderId="0" xfId="0" applyNumberFormat="1" applyFont="1" applyFill="1" applyBorder="1" applyAlignment="1">
      <alignment horizontal="left" vertical="top" wrapText="1"/>
    </xf>
    <xf numFmtId="0" fontId="3" fillId="0" borderId="0" xfId="0" applyFont="1" applyAlignment="1">
      <alignment horizontal="left" vertical="top"/>
    </xf>
    <xf numFmtId="0" fontId="23" fillId="0" borderId="0" xfId="0" applyFont="1" applyAlignment="1">
      <alignment horizontal="left" vertical="top"/>
    </xf>
    <xf numFmtId="0" fontId="23" fillId="0" borderId="0" xfId="0" applyFont="1" applyAlignment="1">
      <alignment horizontal="left" vertical="top" wrapText="1"/>
    </xf>
    <xf numFmtId="0" fontId="3" fillId="0" borderId="0" xfId="0" applyFont="1" applyFill="1" applyAlignment="1">
      <alignment horizontal="left" vertical="top"/>
    </xf>
    <xf numFmtId="0" fontId="23" fillId="0" borderId="0" xfId="0" applyFont="1" applyAlignment="1">
      <alignment wrapText="1"/>
    </xf>
    <xf numFmtId="0" fontId="26" fillId="11" borderId="0" xfId="0" applyFont="1" applyFill="1"/>
    <xf numFmtId="0" fontId="0" fillId="11" borderId="0" xfId="0" applyFill="1"/>
    <xf numFmtId="0" fontId="27" fillId="0" borderId="0" xfId="0" applyFont="1"/>
    <xf numFmtId="0" fontId="3" fillId="3" borderId="5" xfId="0" applyFont="1" applyFill="1" applyBorder="1" applyAlignment="1">
      <alignment horizontal="center"/>
    </xf>
    <xf numFmtId="0" fontId="3" fillId="3" borderId="5" xfId="0" applyFont="1" applyFill="1" applyBorder="1"/>
    <xf numFmtId="0" fontId="27" fillId="0" borderId="1" xfId="0" applyFont="1" applyBorder="1"/>
    <xf numFmtId="0" fontId="3" fillId="0" borderId="2" xfId="0" applyFont="1" applyBorder="1"/>
    <xf numFmtId="0" fontId="3" fillId="0" borderId="3" xfId="0" applyFont="1" applyBorder="1"/>
    <xf numFmtId="0" fontId="0" fillId="10" borderId="10" xfId="0" applyFont="1" applyFill="1" applyBorder="1" applyAlignment="1">
      <alignment vertical="top" wrapText="1"/>
    </xf>
    <xf numFmtId="2" fontId="10" fillId="0" borderId="24" xfId="0" applyNumberFormat="1" applyFont="1" applyBorder="1" applyAlignment="1">
      <alignment horizontal="center" vertical="top" wrapText="1"/>
    </xf>
    <xf numFmtId="0" fontId="25" fillId="0" borderId="7" xfId="0" applyFont="1" applyFill="1" applyBorder="1" applyAlignment="1">
      <alignment horizontal="left" vertical="top"/>
    </xf>
    <xf numFmtId="2" fontId="3" fillId="0" borderId="5" xfId="0" applyNumberFormat="1" applyFont="1" applyBorder="1" applyAlignment="1">
      <alignment horizontal="center" vertical="top" wrapText="1"/>
    </xf>
    <xf numFmtId="0" fontId="25" fillId="0" borderId="0" xfId="0" applyFont="1" applyFill="1" applyBorder="1" applyAlignment="1">
      <alignment horizontal="left" vertical="top" wrapText="1"/>
    </xf>
    <xf numFmtId="0" fontId="25" fillId="0" borderId="0" xfId="0" applyFont="1" applyFill="1" applyBorder="1" applyAlignment="1">
      <alignment horizontal="left" vertical="top"/>
    </xf>
    <xf numFmtId="0" fontId="3" fillId="3" borderId="42" xfId="0" applyFont="1" applyFill="1" applyBorder="1"/>
    <xf numFmtId="2" fontId="3" fillId="0" borderId="43" xfId="0" applyNumberFormat="1" applyFont="1" applyBorder="1" applyAlignment="1">
      <alignment horizontal="center" vertical="top" wrapText="1"/>
    </xf>
    <xf numFmtId="0" fontId="23" fillId="0" borderId="0" xfId="0" applyFont="1" applyBorder="1" applyAlignment="1">
      <alignment horizontal="left" vertical="top"/>
    </xf>
    <xf numFmtId="0" fontId="23" fillId="0" borderId="0" xfId="0" applyFont="1" applyBorder="1"/>
    <xf numFmtId="0" fontId="17" fillId="0" borderId="10" xfId="0" applyFont="1" applyFill="1" applyBorder="1" applyAlignment="1">
      <alignment vertical="top" wrapText="1"/>
    </xf>
    <xf numFmtId="0" fontId="6" fillId="0" borderId="39" xfId="0" applyNumberFormat="1" applyFont="1" applyFill="1" applyBorder="1" applyAlignment="1">
      <alignment horizontal="left" vertical="top" wrapText="1"/>
    </xf>
    <xf numFmtId="0" fontId="33" fillId="7" borderId="0" xfId="0" applyFont="1" applyFill="1"/>
    <xf numFmtId="0" fontId="0" fillId="7" borderId="0" xfId="0" applyFill="1" applyBorder="1" applyAlignment="1">
      <alignment vertical="top"/>
    </xf>
    <xf numFmtId="0" fontId="6" fillId="0" borderId="0" xfId="0" applyFont="1"/>
    <xf numFmtId="0" fontId="3" fillId="0" borderId="10" xfId="0" applyFont="1" applyBorder="1" applyAlignment="1">
      <alignment vertical="top" wrapText="1"/>
    </xf>
    <xf numFmtId="14" fontId="3" fillId="0" borderId="0" xfId="0" applyNumberFormat="1" applyFont="1" applyAlignment="1">
      <alignment vertical="top"/>
    </xf>
    <xf numFmtId="164" fontId="3" fillId="0" borderId="10" xfId="0" applyNumberFormat="1" applyFont="1" applyBorder="1" applyAlignment="1">
      <alignment horizontal="left" vertical="top" wrapText="1"/>
    </xf>
    <xf numFmtId="0" fontId="3" fillId="4" borderId="0" xfId="0" applyFont="1" applyFill="1" applyAlignment="1">
      <alignment horizontal="right" vertical="top"/>
    </xf>
    <xf numFmtId="0" fontId="0" fillId="4" borderId="0" xfId="0" applyFill="1" applyAlignment="1">
      <alignment vertical="top"/>
    </xf>
    <xf numFmtId="0" fontId="5" fillId="6" borderId="7" xfId="0" applyFont="1" applyFill="1" applyBorder="1" applyAlignment="1">
      <alignment horizontal="center"/>
    </xf>
    <xf numFmtId="0" fontId="23" fillId="0" borderId="7" xfId="0" applyFont="1" applyBorder="1" applyAlignment="1"/>
    <xf numFmtId="0" fontId="15" fillId="0" borderId="0" xfId="0" applyFont="1" applyBorder="1" applyAlignment="1"/>
    <xf numFmtId="0" fontId="5" fillId="4" borderId="6" xfId="0" applyFont="1" applyFill="1" applyBorder="1" applyAlignment="1">
      <alignment vertical="top" wrapText="1"/>
    </xf>
    <xf numFmtId="0" fontId="5" fillId="4" borderId="7" xfId="0" applyFont="1" applyFill="1" applyBorder="1" applyAlignment="1">
      <alignment vertical="top" wrapText="1"/>
    </xf>
    <xf numFmtId="0" fontId="5" fillId="4" borderId="8" xfId="0" applyFont="1" applyFill="1" applyBorder="1" applyAlignment="1">
      <alignment vertical="top" wrapText="1"/>
    </xf>
    <xf numFmtId="0" fontId="3" fillId="3" borderId="9" xfId="0" applyFont="1" applyFill="1" applyBorder="1" applyAlignment="1">
      <alignment vertical="top"/>
    </xf>
    <xf numFmtId="0" fontId="23" fillId="0" borderId="15" xfId="0" applyFont="1" applyBorder="1" applyAlignment="1">
      <alignment vertical="top"/>
    </xf>
    <xf numFmtId="0" fontId="23" fillId="0" borderId="16" xfId="0" applyFont="1" applyBorder="1" applyAlignment="1">
      <alignment vertical="top"/>
    </xf>
    <xf numFmtId="0" fontId="3" fillId="3" borderId="11" xfId="0" applyFont="1" applyFill="1" applyBorder="1" applyAlignment="1">
      <alignment horizontal="right" vertical="top"/>
    </xf>
    <xf numFmtId="0" fontId="3" fillId="3" borderId="5" xfId="0" applyFont="1" applyFill="1" applyBorder="1" applyAlignment="1">
      <alignment horizontal="right" vertical="top"/>
    </xf>
    <xf numFmtId="0" fontId="14" fillId="0" borderId="12" xfId="0" applyFont="1" applyFill="1" applyBorder="1" applyAlignment="1">
      <alignment vertical="top" wrapText="1"/>
    </xf>
    <xf numFmtId="0" fontId="14" fillId="0" borderId="13" xfId="0" applyFont="1" applyFill="1" applyBorder="1" applyAlignment="1">
      <alignment vertical="top" wrapText="1"/>
    </xf>
    <xf numFmtId="0" fontId="14" fillId="0" borderId="14" xfId="0" applyFont="1" applyFill="1" applyBorder="1" applyAlignment="1">
      <alignment vertical="top" wrapText="1"/>
    </xf>
    <xf numFmtId="0" fontId="14" fillId="0" borderId="6" xfId="0" applyFont="1" applyFill="1" applyBorder="1" applyAlignment="1">
      <alignment vertical="top" wrapText="1"/>
    </xf>
    <xf numFmtId="0" fontId="14" fillId="0" borderId="7" xfId="0" applyFont="1" applyFill="1" applyBorder="1" applyAlignment="1">
      <alignment vertical="top" wrapText="1"/>
    </xf>
    <xf numFmtId="0" fontId="14" fillId="0" borderId="8" xfId="0" applyFont="1" applyFill="1" applyBorder="1" applyAlignment="1">
      <alignment vertical="top" wrapText="1"/>
    </xf>
    <xf numFmtId="0" fontId="14" fillId="0" borderId="17" xfId="0" applyFont="1" applyBorder="1" applyAlignment="1">
      <alignment vertical="top" wrapText="1"/>
    </xf>
    <xf numFmtId="0" fontId="6" fillId="0" borderId="17" xfId="0" applyFont="1" applyBorder="1" applyAlignment="1">
      <alignment vertical="top" wrapText="1"/>
    </xf>
    <xf numFmtId="0" fontId="6" fillId="0" borderId="18" xfId="0" applyFont="1" applyBorder="1" applyAlignment="1">
      <alignment vertical="top" wrapText="1"/>
    </xf>
    <xf numFmtId="0" fontId="6" fillId="11" borderId="1" xfId="0" applyNumberFormat="1" applyFont="1" applyFill="1" applyBorder="1" applyAlignment="1">
      <alignment horizontal="left" vertical="top" wrapText="1"/>
    </xf>
    <xf numFmtId="0" fontId="6" fillId="11" borderId="2" xfId="0" applyNumberFormat="1" applyFont="1" applyFill="1" applyBorder="1" applyAlignment="1">
      <alignment horizontal="left" vertical="top" wrapText="1"/>
    </xf>
    <xf numFmtId="0" fontId="6" fillId="11" borderId="3" xfId="0" applyNumberFormat="1" applyFont="1" applyFill="1" applyBorder="1" applyAlignment="1">
      <alignment horizontal="left" vertical="top" wrapText="1"/>
    </xf>
    <xf numFmtId="0" fontId="24" fillId="0" borderId="25" xfId="0" applyFont="1" applyBorder="1" applyAlignment="1">
      <alignment vertical="top" wrapText="1"/>
    </xf>
    <xf numFmtId="0" fontId="24" fillId="0" borderId="26" xfId="0" applyFont="1" applyBorder="1" applyAlignment="1">
      <alignment vertical="top" wrapText="1"/>
    </xf>
    <xf numFmtId="0" fontId="24" fillId="0" borderId="27" xfId="0" applyFont="1" applyBorder="1" applyAlignment="1">
      <alignment vertical="top" wrapText="1"/>
    </xf>
    <xf numFmtId="0" fontId="3" fillId="0" borderId="12" xfId="0" applyFont="1" applyFill="1" applyBorder="1" applyAlignment="1">
      <alignment vertical="top" wrapText="1"/>
    </xf>
    <xf numFmtId="0" fontId="3" fillId="0" borderId="13" xfId="0" applyFont="1" applyFill="1" applyBorder="1" applyAlignment="1">
      <alignment vertical="top" wrapText="1"/>
    </xf>
    <xf numFmtId="0" fontId="3" fillId="0" borderId="14" xfId="0" applyFont="1" applyFill="1" applyBorder="1" applyAlignment="1">
      <alignment vertical="top" wrapText="1"/>
    </xf>
    <xf numFmtId="0" fontId="3" fillId="0" borderId="6" xfId="0" applyFont="1" applyFill="1" applyBorder="1" applyAlignment="1">
      <alignment vertical="top" wrapText="1"/>
    </xf>
    <xf numFmtId="0" fontId="3" fillId="0" borderId="7" xfId="0" applyFont="1" applyFill="1" applyBorder="1" applyAlignment="1">
      <alignment vertical="top" wrapText="1"/>
    </xf>
    <xf numFmtId="0" fontId="3" fillId="0" borderId="8" xfId="0" applyFont="1" applyFill="1" applyBorder="1" applyAlignment="1">
      <alignment vertical="top" wrapText="1"/>
    </xf>
    <xf numFmtId="0" fontId="3" fillId="0" borderId="28" xfId="0" applyFont="1" applyBorder="1" applyAlignment="1">
      <alignment vertical="top" wrapText="1"/>
    </xf>
    <xf numFmtId="0" fontId="3" fillId="0" borderId="30" xfId="0" applyFont="1" applyBorder="1" applyAlignment="1">
      <alignment vertical="top" wrapText="1"/>
    </xf>
    <xf numFmtId="0" fontId="3" fillId="0" borderId="31" xfId="0" applyFont="1" applyBorder="1" applyAlignment="1">
      <alignment vertical="top" wrapText="1"/>
    </xf>
    <xf numFmtId="0" fontId="3" fillId="3" borderId="19" xfId="0" applyFont="1" applyFill="1" applyBorder="1" applyAlignment="1">
      <alignment horizontal="left"/>
    </xf>
    <xf numFmtId="0" fontId="3" fillId="3" borderId="20" xfId="0" applyFont="1" applyFill="1" applyBorder="1" applyAlignment="1">
      <alignment horizontal="left"/>
    </xf>
    <xf numFmtId="0" fontId="3" fillId="0" borderId="19" xfId="0" applyFont="1" applyBorder="1" applyAlignment="1">
      <alignment vertical="top" wrapText="1"/>
    </xf>
    <xf numFmtId="0" fontId="3" fillId="0" borderId="20" xfId="0" applyFont="1" applyBorder="1" applyAlignment="1">
      <alignment vertical="top" wrapText="1"/>
    </xf>
    <xf numFmtId="0" fontId="3" fillId="8" borderId="19" xfId="0" applyFont="1" applyFill="1" applyBorder="1" applyAlignment="1">
      <alignment vertical="top" wrapText="1"/>
    </xf>
    <xf numFmtId="0" fontId="3" fillId="8" borderId="20" xfId="0" applyFont="1" applyFill="1" applyBorder="1" applyAlignment="1">
      <alignment vertical="top" wrapText="1"/>
    </xf>
    <xf numFmtId="0" fontId="3" fillId="0" borderId="10" xfId="0" applyFont="1" applyBorder="1" applyAlignment="1">
      <alignment vertical="top" wrapText="1"/>
    </xf>
    <xf numFmtId="0" fontId="3" fillId="3" borderId="5" xfId="0" applyFont="1" applyFill="1" applyBorder="1" applyAlignment="1">
      <alignment horizontal="left"/>
    </xf>
    <xf numFmtId="0" fontId="3" fillId="0" borderId="12" xfId="0" applyFont="1" applyBorder="1" applyAlignment="1">
      <alignment vertical="top" wrapText="1"/>
    </xf>
    <xf numFmtId="0" fontId="3" fillId="0" borderId="34" xfId="0" applyFont="1" applyBorder="1" applyAlignment="1">
      <alignment vertical="top" wrapText="1"/>
    </xf>
    <xf numFmtId="0" fontId="0" fillId="0" borderId="7" xfId="0" applyBorder="1" applyAlignment="1"/>
    <xf numFmtId="0" fontId="0" fillId="0" borderId="15" xfId="0" applyBorder="1" applyAlignment="1">
      <alignment vertical="top"/>
    </xf>
    <xf numFmtId="0" fontId="0" fillId="0" borderId="16" xfId="0" applyBorder="1" applyAlignment="1">
      <alignment vertical="top"/>
    </xf>
    <xf numFmtId="0" fontId="29" fillId="0" borderId="25" xfId="0" applyFont="1" applyBorder="1" applyAlignment="1">
      <alignment vertical="top" wrapText="1"/>
    </xf>
    <xf numFmtId="0" fontId="29" fillId="0" borderId="26" xfId="0" applyFont="1" applyBorder="1" applyAlignment="1">
      <alignment vertical="top" wrapText="1"/>
    </xf>
    <xf numFmtId="0" fontId="29" fillId="0" borderId="27" xfId="0" applyFont="1" applyBorder="1" applyAlignment="1">
      <alignment vertical="top" wrapText="1"/>
    </xf>
    <xf numFmtId="0" fontId="3" fillId="0" borderId="35" xfId="0" applyFont="1" applyBorder="1" applyAlignment="1">
      <alignment vertical="top" wrapText="1"/>
    </xf>
    <xf numFmtId="0" fontId="3" fillId="0" borderId="36" xfId="0" applyFont="1" applyBorder="1" applyAlignment="1">
      <alignment vertical="top" wrapText="1"/>
    </xf>
    <xf numFmtId="0" fontId="5" fillId="6" borderId="29" xfId="0" applyFont="1" applyFill="1" applyBorder="1" applyAlignment="1">
      <alignment horizontal="center"/>
    </xf>
    <xf numFmtId="0" fontId="0" fillId="0" borderId="29" xfId="0" applyBorder="1" applyAlignment="1"/>
    <xf numFmtId="0" fontId="3" fillId="3" borderId="10" xfId="0" applyFont="1" applyFill="1" applyBorder="1" applyAlignment="1">
      <alignment horizontal="left"/>
    </xf>
    <xf numFmtId="0" fontId="6" fillId="11" borderId="41" xfId="0" applyNumberFormat="1" applyFont="1" applyFill="1" applyBorder="1" applyAlignment="1">
      <alignment horizontal="left" vertical="top" wrapText="1"/>
    </xf>
    <xf numFmtId="0" fontId="6" fillId="11" borderId="29" xfId="0" applyNumberFormat="1" applyFont="1" applyFill="1" applyBorder="1" applyAlignment="1">
      <alignment horizontal="left" vertical="top" wrapText="1"/>
    </xf>
    <xf numFmtId="0" fontId="6" fillId="11" borderId="32" xfId="0" applyNumberFormat="1" applyFont="1" applyFill="1" applyBorder="1" applyAlignment="1">
      <alignment horizontal="left" vertical="top" wrapText="1"/>
    </xf>
    <xf numFmtId="0" fontId="23" fillId="0" borderId="29" xfId="0" applyFont="1" applyBorder="1" applyAlignment="1"/>
    <xf numFmtId="0" fontId="3" fillId="0" borderId="19" xfId="0" applyFont="1" applyFill="1" applyBorder="1" applyAlignment="1">
      <alignment vertical="top" wrapText="1"/>
    </xf>
    <xf numFmtId="0" fontId="3" fillId="0" borderId="20" xfId="0" applyFont="1" applyFill="1" applyBorder="1" applyAlignment="1">
      <alignment vertical="top" wrapText="1"/>
    </xf>
    <xf numFmtId="0" fontId="32" fillId="0" borderId="25" xfId="0" applyFont="1" applyBorder="1" applyAlignment="1">
      <alignment vertical="top" wrapText="1"/>
    </xf>
    <xf numFmtId="0" fontId="32" fillId="0" borderId="26" xfId="0" applyFont="1" applyBorder="1" applyAlignment="1">
      <alignment vertical="top" wrapText="1"/>
    </xf>
    <xf numFmtId="0" fontId="32" fillId="0" borderId="27" xfId="0" applyFont="1" applyBorder="1" applyAlignment="1">
      <alignment vertical="top" wrapText="1"/>
    </xf>
    <xf numFmtId="0" fontId="25" fillId="10" borderId="12" xfId="0" applyFont="1" applyFill="1" applyBorder="1" applyAlignment="1">
      <alignment horizontal="left" vertical="top" wrapText="1"/>
    </xf>
    <xf numFmtId="0" fontId="25" fillId="10" borderId="13" xfId="0" applyFont="1" applyFill="1" applyBorder="1" applyAlignment="1">
      <alignment horizontal="left" vertical="top"/>
    </xf>
    <xf numFmtId="0" fontId="25" fillId="10" borderId="40" xfId="0" applyFont="1" applyFill="1" applyBorder="1" applyAlignment="1">
      <alignment horizontal="left" vertical="top"/>
    </xf>
    <xf numFmtId="0" fontId="25" fillId="10" borderId="20" xfId="0" applyFont="1" applyFill="1" applyBorder="1" applyAlignment="1">
      <alignment horizontal="left" vertical="top"/>
    </xf>
    <xf numFmtId="0" fontId="31" fillId="11" borderId="1" xfId="0" applyFont="1" applyFill="1" applyBorder="1" applyAlignment="1">
      <alignment horizontal="left" vertical="top" wrapText="1"/>
    </xf>
    <xf numFmtId="0" fontId="31" fillId="11" borderId="3" xfId="0" applyFont="1" applyFill="1" applyBorder="1" applyAlignment="1">
      <alignment horizontal="left" vertical="top" wrapText="1"/>
    </xf>
    <xf numFmtId="0" fontId="3" fillId="8" borderId="28" xfId="0" applyFont="1" applyFill="1" applyBorder="1" applyAlignment="1">
      <alignment vertical="top" wrapText="1"/>
    </xf>
    <xf numFmtId="0" fontId="3" fillId="8" borderId="30" xfId="0" applyFont="1" applyFill="1" applyBorder="1" applyAlignment="1">
      <alignment vertical="top" wrapText="1"/>
    </xf>
    <xf numFmtId="0" fontId="3" fillId="8" borderId="31" xfId="0" applyFont="1" applyFill="1" applyBorder="1" applyAlignment="1">
      <alignment vertical="top" wrapText="1"/>
    </xf>
    <xf numFmtId="0" fontId="7" fillId="0" borderId="28" xfId="0" applyFont="1" applyBorder="1" applyAlignment="1">
      <alignment vertical="top" wrapText="1"/>
    </xf>
  </cellXfs>
  <cellStyles count="7">
    <cellStyle name="Hyperlink" xfId="1" builtinId="8"/>
    <cellStyle name="Hyperlink 2" xfId="4"/>
    <cellStyle name="Normal" xfId="0" builtinId="0"/>
    <cellStyle name="Normal 2" xfId="2"/>
    <cellStyle name="Normal 2 2" xfId="5"/>
    <cellStyle name="Normal 3" xfId="6"/>
    <cellStyle name="Percent 2" xfId="3"/>
  </cellStyles>
  <dxfs count="100">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0000"/>
        </patternFill>
      </fill>
    </dxf>
    <dxf>
      <fill>
        <patternFill>
          <bgColor rgb="FF00B050"/>
        </patternFill>
      </fill>
    </dxf>
  </dxfs>
  <tableStyles count="0" defaultTableStyle="TableStyleMedium9" defaultPivotStyle="PivotStyleLight16"/>
  <colors>
    <mruColors>
      <color rgb="FF0000FF"/>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IT%20Applications/Application%20Project%20Documents/PRJ_4201494_eBus_xpedx.com_Next_Gen/Order%20Management%20Team/Testing/Test%20Scripts/Master%20Copies/CCtr_OrderMgmt_TestScripts_MASTER_v1.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structions"/>
      <sheetName val="x75-ViewUpdCustPrf"/>
      <sheetName val="x77-UpdChildCustDtl"/>
      <sheetName val="Summary"/>
      <sheetName val="TC-01 HdrFieldInv"/>
      <sheetName val="TC-02 LinFieldInv"/>
      <sheetName val="TC-03 CreateWbOrd"/>
      <sheetName val="TC04 - BasicOrd"/>
      <sheetName val="TC-05 NonStdShip"/>
      <sheetName val="TC 06 - Order Lines"/>
      <sheetName val="TC-07 Direct&amp;Indirect items"/>
      <sheetName val="TC-08 Change ShipFrom"/>
      <sheetName val="TC-09 Order Status"/>
      <sheetName val="84-LoadCustBtch"/>
      <sheetName val="TC-10 Special Charges"/>
      <sheetName val="TC-11 P&amp;A Error Messages (MAX)"/>
      <sheetName val="TC-12 OP Error Messages (MAX)"/>
      <sheetName val="TC-xx Split Line"/>
      <sheetName val="TC-13-P&amp;A"/>
      <sheetName val="TC-14 Misc Orders"/>
      <sheetName val="TC-15 Lock Orders"/>
      <sheetName val="TC-16 Advanced Order Search"/>
      <sheetName val="94.7_94.8 CustProf_OrdHeadrLine"/>
      <sheetName val="0. Dropdown Valu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tabColor rgb="FF00B050"/>
    <pageSetUpPr fitToPage="1"/>
  </sheetPr>
  <dimension ref="A1:J43"/>
  <sheetViews>
    <sheetView zoomScale="85" zoomScaleNormal="85" workbookViewId="0">
      <pane ySplit="2" topLeftCell="A3" activePane="bottomLeft" state="frozen"/>
      <selection pane="bottomLeft" activeCell="E3" sqref="E3"/>
    </sheetView>
  </sheetViews>
  <sheetFormatPr defaultColWidth="9.140625" defaultRowHeight="12.75"/>
  <cols>
    <col min="1" max="1" width="10" style="24" customWidth="1"/>
    <col min="2" max="2" width="10.7109375" style="23" bestFit="1" customWidth="1"/>
    <col min="3" max="3" width="5.28515625" style="23" customWidth="1"/>
    <col min="4" max="4" width="61.42578125" style="31" customWidth="1"/>
    <col min="5" max="5" width="10.42578125" style="23" bestFit="1" customWidth="1"/>
    <col min="6" max="6" width="10.7109375" style="23" bestFit="1" customWidth="1"/>
    <col min="7" max="7" width="13.7109375" style="23" bestFit="1" customWidth="1"/>
    <col min="8" max="8" width="15.7109375" style="51" customWidth="1"/>
    <col min="9" max="9" width="24.42578125" style="31" bestFit="1" customWidth="1"/>
    <col min="10" max="10" width="9.28515625" style="23" bestFit="1" customWidth="1"/>
    <col min="11" max="16384" width="9.140625" style="23"/>
  </cols>
  <sheetData>
    <row r="1" spans="1:10" ht="15">
      <c r="A1" s="131" t="s">
        <v>13</v>
      </c>
      <c r="B1" s="132"/>
      <c r="C1" s="35"/>
      <c r="D1" s="36" t="s">
        <v>277</v>
      </c>
      <c r="E1" s="37"/>
      <c r="F1" s="37"/>
      <c r="G1" s="37"/>
    </row>
    <row r="2" spans="1:10">
      <c r="B2" s="25" t="s">
        <v>0</v>
      </c>
      <c r="C2" s="25" t="s">
        <v>14</v>
      </c>
      <c r="D2" s="26" t="s">
        <v>15</v>
      </c>
      <c r="E2" s="25" t="s">
        <v>16</v>
      </c>
      <c r="F2" s="25" t="s">
        <v>17</v>
      </c>
      <c r="G2" s="25" t="s">
        <v>18</v>
      </c>
      <c r="H2" s="25" t="s">
        <v>31</v>
      </c>
    </row>
    <row r="3" spans="1:10" ht="30">
      <c r="A3" s="48" t="s">
        <v>94</v>
      </c>
      <c r="B3" s="65">
        <v>1.01</v>
      </c>
      <c r="C3" s="65" t="s">
        <v>25</v>
      </c>
      <c r="D3" s="66" t="s">
        <v>93</v>
      </c>
      <c r="E3" s="67" t="s">
        <v>28</v>
      </c>
      <c r="F3" s="68"/>
      <c r="G3" s="67"/>
      <c r="H3" s="25">
        <v>4</v>
      </c>
      <c r="I3" s="31" t="s">
        <v>120</v>
      </c>
      <c r="J3" s="129"/>
    </row>
    <row r="4" spans="1:10" ht="25.5">
      <c r="A4" s="48" t="s">
        <v>94</v>
      </c>
      <c r="B4" s="65">
        <v>1.02</v>
      </c>
      <c r="C4" s="65" t="s">
        <v>25</v>
      </c>
      <c r="D4" s="66" t="s">
        <v>70</v>
      </c>
      <c r="E4" s="67" t="s">
        <v>12</v>
      </c>
      <c r="F4" s="68"/>
      <c r="G4" s="67"/>
      <c r="H4" s="25">
        <v>5</v>
      </c>
      <c r="I4" s="31" t="s">
        <v>120</v>
      </c>
      <c r="J4" s="129"/>
    </row>
    <row r="5" spans="1:10" ht="30">
      <c r="A5" s="48" t="s">
        <v>94</v>
      </c>
      <c r="B5" s="65">
        <v>1.03</v>
      </c>
      <c r="C5" s="65" t="s">
        <v>25</v>
      </c>
      <c r="D5" s="66" t="s">
        <v>76</v>
      </c>
      <c r="E5" s="67" t="s">
        <v>27</v>
      </c>
      <c r="F5" s="68"/>
      <c r="G5" s="67"/>
      <c r="H5" s="25">
        <v>5</v>
      </c>
      <c r="I5" s="31" t="s">
        <v>120</v>
      </c>
      <c r="J5" s="129"/>
    </row>
    <row r="6" spans="1:10" ht="30">
      <c r="A6" s="48" t="s">
        <v>94</v>
      </c>
      <c r="B6" s="65">
        <v>1.04</v>
      </c>
      <c r="C6" s="65" t="s">
        <v>25</v>
      </c>
      <c r="D6" s="66" t="s">
        <v>85</v>
      </c>
      <c r="E6" s="67" t="s">
        <v>28</v>
      </c>
      <c r="F6" s="68"/>
      <c r="G6" s="67"/>
      <c r="H6" s="25">
        <v>7</v>
      </c>
      <c r="I6" s="31" t="s">
        <v>120</v>
      </c>
      <c r="J6" s="129"/>
    </row>
    <row r="7" spans="1:10" ht="76.5" customHeight="1">
      <c r="A7" s="48" t="s">
        <v>95</v>
      </c>
      <c r="B7" s="61">
        <v>2.1</v>
      </c>
      <c r="C7" s="61" t="s">
        <v>29</v>
      </c>
      <c r="D7" s="62" t="s">
        <v>177</v>
      </c>
      <c r="E7" s="63" t="s">
        <v>12</v>
      </c>
      <c r="F7" s="64"/>
      <c r="G7" s="63"/>
      <c r="H7" s="25">
        <v>8</v>
      </c>
      <c r="I7" s="31" t="s">
        <v>121</v>
      </c>
    </row>
    <row r="8" spans="1:10" ht="30">
      <c r="A8" s="48" t="s">
        <v>95</v>
      </c>
      <c r="B8" s="61">
        <v>2.2000000000000002</v>
      </c>
      <c r="C8" s="61" t="s">
        <v>29</v>
      </c>
      <c r="D8" s="113" t="s">
        <v>166</v>
      </c>
      <c r="E8" s="63" t="s">
        <v>12</v>
      </c>
      <c r="F8" s="64"/>
      <c r="G8" s="63"/>
      <c r="H8" s="25">
        <v>11</v>
      </c>
      <c r="I8" s="31" t="s">
        <v>121</v>
      </c>
    </row>
    <row r="9" spans="1:10" ht="30">
      <c r="A9" s="48" t="s">
        <v>95</v>
      </c>
      <c r="B9" s="61">
        <v>2.2999999999999998</v>
      </c>
      <c r="C9" s="61" t="s">
        <v>29</v>
      </c>
      <c r="D9" s="113" t="s">
        <v>173</v>
      </c>
      <c r="E9" s="63" t="s">
        <v>12</v>
      </c>
      <c r="F9" s="64"/>
      <c r="G9" s="63"/>
      <c r="H9" s="25">
        <v>8</v>
      </c>
      <c r="I9" s="31" t="s">
        <v>121</v>
      </c>
    </row>
    <row r="10" spans="1:10" ht="45">
      <c r="A10" s="48" t="s">
        <v>96</v>
      </c>
      <c r="B10" s="58">
        <v>3</v>
      </c>
      <c r="C10" s="58" t="s">
        <v>30</v>
      </c>
      <c r="D10" s="69" t="s">
        <v>33</v>
      </c>
      <c r="E10" s="59" t="s">
        <v>12</v>
      </c>
      <c r="F10" s="60"/>
      <c r="G10" s="59"/>
      <c r="H10" s="97" t="s">
        <v>125</v>
      </c>
      <c r="I10" s="31" t="s">
        <v>124</v>
      </c>
    </row>
    <row r="11" spans="1:10" ht="75">
      <c r="A11" s="48" t="s">
        <v>97</v>
      </c>
      <c r="B11" s="74">
        <v>4</v>
      </c>
      <c r="C11" s="74" t="s">
        <v>38</v>
      </c>
      <c r="D11" s="75" t="s">
        <v>245</v>
      </c>
      <c r="E11" s="76" t="s">
        <v>12</v>
      </c>
      <c r="F11" s="77"/>
      <c r="G11" s="76"/>
      <c r="H11" s="97">
        <v>7</v>
      </c>
      <c r="I11" s="31" t="s">
        <v>123</v>
      </c>
    </row>
    <row r="12" spans="1:10" ht="25.5">
      <c r="A12" s="48" t="s">
        <v>97</v>
      </c>
      <c r="B12" s="74">
        <v>4.0999999999999996</v>
      </c>
      <c r="C12" s="74" t="s">
        <v>38</v>
      </c>
      <c r="D12" s="75" t="s">
        <v>246</v>
      </c>
      <c r="E12" s="76" t="s">
        <v>12</v>
      </c>
      <c r="F12" s="77"/>
      <c r="G12" s="76"/>
      <c r="H12" s="97">
        <v>4</v>
      </c>
      <c r="I12" s="31" t="s">
        <v>247</v>
      </c>
    </row>
    <row r="13" spans="1:10" ht="30">
      <c r="A13" s="48" t="s">
        <v>97</v>
      </c>
      <c r="B13" s="74">
        <v>4.2</v>
      </c>
      <c r="C13" s="74" t="s">
        <v>38</v>
      </c>
      <c r="D13" s="75" t="s">
        <v>221</v>
      </c>
      <c r="E13" s="76" t="s">
        <v>12</v>
      </c>
      <c r="F13" s="77"/>
      <c r="G13" s="76"/>
      <c r="H13" s="97">
        <v>4</v>
      </c>
      <c r="I13" s="31" t="s">
        <v>247</v>
      </c>
    </row>
    <row r="14" spans="1:10" ht="45">
      <c r="A14" s="48" t="s">
        <v>97</v>
      </c>
      <c r="B14" s="74">
        <v>4.3</v>
      </c>
      <c r="C14" s="74" t="s">
        <v>38</v>
      </c>
      <c r="D14" s="75" t="s">
        <v>217</v>
      </c>
      <c r="E14" s="76" t="s">
        <v>12</v>
      </c>
      <c r="F14" s="77"/>
      <c r="G14" s="76"/>
      <c r="H14" s="97">
        <v>4</v>
      </c>
      <c r="I14" s="31" t="s">
        <v>247</v>
      </c>
    </row>
    <row r="15" spans="1:10" ht="25.5">
      <c r="A15" s="48" t="s">
        <v>97</v>
      </c>
      <c r="B15" s="74">
        <v>4.4000000000000004</v>
      </c>
      <c r="C15" s="74" t="s">
        <v>38</v>
      </c>
      <c r="D15" s="75" t="s">
        <v>236</v>
      </c>
      <c r="E15" s="76" t="s">
        <v>12</v>
      </c>
      <c r="F15" s="77"/>
      <c r="G15" s="76"/>
      <c r="H15" s="97">
        <v>5</v>
      </c>
      <c r="I15" s="31" t="s">
        <v>247</v>
      </c>
    </row>
    <row r="16" spans="1:10" ht="25.5">
      <c r="A16" s="48" t="s">
        <v>97</v>
      </c>
      <c r="B16" s="74">
        <v>4.5</v>
      </c>
      <c r="C16" s="74" t="s">
        <v>38</v>
      </c>
      <c r="D16" s="75" t="s">
        <v>237</v>
      </c>
      <c r="E16" s="76" t="s">
        <v>12</v>
      </c>
      <c r="F16" s="77"/>
      <c r="G16" s="76"/>
      <c r="H16" s="97">
        <v>5</v>
      </c>
      <c r="I16" s="31" t="s">
        <v>247</v>
      </c>
    </row>
    <row r="17" spans="1:9" ht="25.5">
      <c r="A17" s="48" t="s">
        <v>97</v>
      </c>
      <c r="B17" s="74">
        <v>4.5999999999999996</v>
      </c>
      <c r="C17" s="74" t="s">
        <v>38</v>
      </c>
      <c r="D17" s="75" t="s">
        <v>238</v>
      </c>
      <c r="E17" s="76" t="s">
        <v>12</v>
      </c>
      <c r="F17" s="77"/>
      <c r="G17" s="76"/>
      <c r="H17" s="97">
        <v>5</v>
      </c>
      <c r="I17" s="31" t="s">
        <v>247</v>
      </c>
    </row>
    <row r="18" spans="1:9" ht="25.5">
      <c r="A18" s="48" t="s">
        <v>97</v>
      </c>
      <c r="B18" s="74">
        <v>4.7</v>
      </c>
      <c r="C18" s="74" t="s">
        <v>38</v>
      </c>
      <c r="D18" s="75" t="s">
        <v>239</v>
      </c>
      <c r="E18" s="76" t="s">
        <v>12</v>
      </c>
      <c r="F18" s="77"/>
      <c r="G18" s="76"/>
      <c r="H18" s="97">
        <v>5</v>
      </c>
      <c r="I18" s="31" t="s">
        <v>247</v>
      </c>
    </row>
    <row r="19" spans="1:9" ht="25.5">
      <c r="A19" s="48" t="s">
        <v>98</v>
      </c>
      <c r="B19" s="78">
        <v>5</v>
      </c>
      <c r="C19" s="78" t="s">
        <v>39</v>
      </c>
      <c r="D19" s="79" t="s">
        <v>256</v>
      </c>
      <c r="E19" s="80" t="s">
        <v>12</v>
      </c>
      <c r="F19" s="81"/>
      <c r="G19" s="80"/>
      <c r="H19" s="97" t="s">
        <v>137</v>
      </c>
      <c r="I19" s="31" t="s">
        <v>131</v>
      </c>
    </row>
    <row r="20" spans="1:9" ht="25.5">
      <c r="A20" s="48" t="s">
        <v>98</v>
      </c>
      <c r="B20" s="78">
        <v>5</v>
      </c>
      <c r="C20" s="78" t="s">
        <v>39</v>
      </c>
      <c r="D20" s="79" t="s">
        <v>257</v>
      </c>
      <c r="E20" s="80" t="s">
        <v>12</v>
      </c>
      <c r="F20" s="81"/>
      <c r="G20" s="80"/>
      <c r="H20" s="97" t="s">
        <v>137</v>
      </c>
      <c r="I20" s="31" t="s">
        <v>131</v>
      </c>
    </row>
    <row r="21" spans="1:9" ht="45">
      <c r="A21" s="48" t="s">
        <v>99</v>
      </c>
      <c r="B21" s="70">
        <v>6</v>
      </c>
      <c r="C21" s="70" t="s">
        <v>40</v>
      </c>
      <c r="D21" s="71" t="s">
        <v>36</v>
      </c>
      <c r="E21" s="72" t="s">
        <v>12</v>
      </c>
      <c r="F21" s="73"/>
      <c r="G21" s="72"/>
      <c r="H21" s="97" t="s">
        <v>137</v>
      </c>
      <c r="I21" s="31" t="s">
        <v>130</v>
      </c>
    </row>
    <row r="22" spans="1:9" ht="45">
      <c r="A22" s="48" t="s">
        <v>100</v>
      </c>
      <c r="B22" s="38">
        <v>7</v>
      </c>
      <c r="C22" s="38" t="s">
        <v>41</v>
      </c>
      <c r="D22" s="53" t="s">
        <v>49</v>
      </c>
      <c r="E22" s="20" t="s">
        <v>12</v>
      </c>
      <c r="F22" s="28"/>
      <c r="G22" s="20"/>
      <c r="H22" s="25" t="s">
        <v>271</v>
      </c>
    </row>
    <row r="23" spans="1:9" ht="15">
      <c r="A23" s="48"/>
      <c r="B23" s="38"/>
      <c r="C23" s="38"/>
      <c r="D23" s="53"/>
      <c r="E23" s="20" t="s">
        <v>12</v>
      </c>
      <c r="F23" s="28"/>
      <c r="G23" s="20"/>
      <c r="H23" s="25"/>
    </row>
    <row r="24" spans="1:9" ht="15" customHeight="1">
      <c r="A24" s="48"/>
      <c r="B24" s="27"/>
      <c r="C24" s="38"/>
      <c r="D24" s="29"/>
      <c r="E24" s="20"/>
      <c r="F24" s="28"/>
      <c r="G24" s="20"/>
      <c r="H24" s="18"/>
    </row>
    <row r="25" spans="1:9">
      <c r="A25" s="48"/>
      <c r="B25" s="30"/>
      <c r="C25" s="30"/>
      <c r="E25" s="32" t="s">
        <v>19</v>
      </c>
      <c r="F25" s="32" t="s">
        <v>20</v>
      </c>
    </row>
    <row r="26" spans="1:9">
      <c r="A26" s="48"/>
      <c r="D26" s="33" t="s">
        <v>21</v>
      </c>
      <c r="E26" s="34">
        <v>19</v>
      </c>
    </row>
    <row r="27" spans="1:9">
      <c r="A27" s="48"/>
      <c r="C27" s="42"/>
      <c r="D27" s="43" t="s">
        <v>22</v>
      </c>
      <c r="E27" s="44">
        <f>COUNTIF($E$7:$E24,"Pass")</f>
        <v>0</v>
      </c>
      <c r="F27" s="46">
        <f>E27/$E26</f>
        <v>0</v>
      </c>
      <c r="G27" s="45"/>
    </row>
    <row r="28" spans="1:9">
      <c r="A28" s="48"/>
      <c r="D28" s="43" t="s">
        <v>23</v>
      </c>
      <c r="E28" s="44">
        <f>COUNTIF($E$7:$E24,"Fail")</f>
        <v>0</v>
      </c>
      <c r="F28" s="46">
        <f>E28/$E26</f>
        <v>0</v>
      </c>
    </row>
    <row r="29" spans="1:9">
      <c r="D29" s="43" t="s">
        <v>24</v>
      </c>
      <c r="E29" s="44">
        <f>E26-E27-E28</f>
        <v>19</v>
      </c>
      <c r="F29" s="46">
        <f>E29/$E26</f>
        <v>1</v>
      </c>
    </row>
    <row r="31" spans="1:9">
      <c r="A31" s="23"/>
    </row>
    <row r="32" spans="1:9">
      <c r="D32" s="50"/>
    </row>
    <row r="33" spans="4:4">
      <c r="D33" s="50"/>
    </row>
    <row r="34" spans="4:4">
      <c r="D34" s="50"/>
    </row>
    <row r="35" spans="4:4">
      <c r="D35" s="50"/>
    </row>
    <row r="36" spans="4:4">
      <c r="D36" s="50"/>
    </row>
    <row r="37" spans="4:4">
      <c r="D37" s="50"/>
    </row>
    <row r="38" spans="4:4">
      <c r="D38" s="50"/>
    </row>
    <row r="39" spans="4:4">
      <c r="D39" s="50"/>
    </row>
    <row r="40" spans="4:4">
      <c r="D40" s="50"/>
    </row>
    <row r="41" spans="4:4">
      <c r="D41" s="50"/>
    </row>
    <row r="42" spans="4:4">
      <c r="D42" s="50"/>
    </row>
    <row r="43" spans="4:4">
      <c r="D43" s="50"/>
    </row>
  </sheetData>
  <mergeCells count="1">
    <mergeCell ref="A1:B1"/>
  </mergeCells>
  <conditionalFormatting sqref="E3:E24">
    <cfRule type="expression" dxfId="99" priority="1">
      <formula>IF(E3="Pass",1,0)</formula>
    </cfRule>
    <cfRule type="expression" dxfId="98" priority="2">
      <formula>IF(E3="Fail",1,0)</formula>
    </cfRule>
  </conditionalFormatting>
  <dataValidations count="1">
    <dataValidation type="list" allowBlank="1" showInputMessage="1" showErrorMessage="1" sqref="E3:E24">
      <formula1>status</formula1>
    </dataValidation>
  </dataValidations>
  <printOptions horizontalCentered="1" headings="1" gridLines="1"/>
  <pageMargins left="0.75" right="0.75" top="0.75" bottom="0.75" header="0.3" footer="0.3"/>
  <pageSetup scale="59" orientation="landscape" r:id="rId1"/>
  <headerFooter>
    <oddHeader>&amp;C&amp;F
&amp;A</oddHeader>
    <oddFooter>&amp;L&amp;"Arial,Regular"&amp;8File: &amp;Z&amp;F
Tab: &amp;A&amp;R&amp;"Arial,Regular"&amp;8Page &amp;P of &amp;N
Printed &amp;D  @ &amp;T</oddFooter>
  </headerFooter>
</worksheet>
</file>

<file path=xl/worksheets/sheet2.xml><?xml version="1.0" encoding="utf-8"?>
<worksheet xmlns="http://schemas.openxmlformats.org/spreadsheetml/2006/main" xmlns:r="http://schemas.openxmlformats.org/officeDocument/2006/relationships">
  <dimension ref="A1:C9"/>
  <sheetViews>
    <sheetView workbookViewId="0">
      <selection activeCell="C15" sqref="C15"/>
    </sheetView>
  </sheetViews>
  <sheetFormatPr defaultRowHeight="15"/>
  <cols>
    <col min="3" max="3" width="28" customWidth="1"/>
  </cols>
  <sheetData>
    <row r="1" spans="1:3">
      <c r="A1" s="105" t="s">
        <v>140</v>
      </c>
      <c r="B1" s="106"/>
      <c r="C1" s="106"/>
    </row>
    <row r="2" spans="1:3" s="57" customFormat="1">
      <c r="B2" s="57" t="s">
        <v>143</v>
      </c>
      <c r="C2" s="57" t="s">
        <v>144</v>
      </c>
    </row>
    <row r="3" spans="1:3">
      <c r="A3" s="57"/>
      <c r="B3" s="57" t="s">
        <v>141</v>
      </c>
      <c r="C3" s="57" t="s">
        <v>142</v>
      </c>
    </row>
    <row r="4" spans="1:3">
      <c r="B4" s="57" t="s">
        <v>145</v>
      </c>
      <c r="C4" s="57" t="s">
        <v>146</v>
      </c>
    </row>
    <row r="5" spans="1:3">
      <c r="B5" s="57" t="s">
        <v>147</v>
      </c>
      <c r="C5" s="57" t="s">
        <v>148</v>
      </c>
    </row>
    <row r="6" spans="1:3">
      <c r="B6" s="57" t="s">
        <v>150</v>
      </c>
      <c r="C6" s="57" t="s">
        <v>151</v>
      </c>
    </row>
    <row r="7" spans="1:3">
      <c r="B7" s="57" t="s">
        <v>152</v>
      </c>
      <c r="C7" s="57" t="s">
        <v>153</v>
      </c>
    </row>
    <row r="8" spans="1:3">
      <c r="B8" s="57" t="s">
        <v>180</v>
      </c>
      <c r="C8" s="57" t="s">
        <v>181</v>
      </c>
    </row>
    <row r="9" spans="1:3">
      <c r="B9" s="57" t="s">
        <v>182</v>
      </c>
      <c r="C9" s="57" t="s">
        <v>183</v>
      </c>
    </row>
  </sheetData>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sheetPr>
    <tabColor theme="8" tint="0.59999389629810485"/>
  </sheetPr>
  <dimension ref="A1:K59"/>
  <sheetViews>
    <sheetView topLeftCell="A43" zoomScale="80" zoomScaleNormal="80" workbookViewId="0">
      <selection activeCell="K52" sqref="K52"/>
    </sheetView>
  </sheetViews>
  <sheetFormatPr defaultRowHeight="12.75"/>
  <cols>
    <col min="1" max="1" width="11" style="83" bestFit="1" customWidth="1"/>
    <col min="2" max="2" width="10" style="83" customWidth="1"/>
    <col min="3" max="3" width="22.85546875" style="83" customWidth="1"/>
    <col min="4" max="4" width="31.7109375" style="83" customWidth="1"/>
    <col min="5" max="5" width="24.28515625" style="83" bestFit="1" customWidth="1"/>
    <col min="6" max="6" width="10.42578125" style="83" bestFit="1" customWidth="1"/>
    <col min="7" max="7" width="15.140625" style="83" bestFit="1" customWidth="1"/>
    <col min="8" max="8" width="6.42578125" style="83" bestFit="1" customWidth="1"/>
    <col min="9" max="16384" width="9.140625" style="83"/>
  </cols>
  <sheetData>
    <row r="1" spans="1:11" s="1" customFormat="1" ht="18.75" thickBot="1">
      <c r="A1" s="135" t="s">
        <v>44</v>
      </c>
      <c r="B1" s="135"/>
      <c r="C1" s="135"/>
      <c r="D1" s="47"/>
      <c r="E1" s="47"/>
      <c r="F1" s="47"/>
      <c r="G1" s="125" t="s">
        <v>92</v>
      </c>
      <c r="H1" s="2"/>
    </row>
    <row r="2" spans="1:11" s="1" customFormat="1" ht="13.5" thickBot="1">
      <c r="A2" s="3"/>
      <c r="B2" s="4"/>
      <c r="C2" s="5"/>
      <c r="D2" s="6"/>
      <c r="E2" s="4"/>
      <c r="F2" s="4"/>
      <c r="G2" s="7"/>
      <c r="H2" s="8"/>
    </row>
    <row r="3" spans="1:11" s="1" customFormat="1" ht="47.25" customHeight="1">
      <c r="A3" s="9" t="s">
        <v>0</v>
      </c>
      <c r="B3" s="10">
        <v>1</v>
      </c>
      <c r="C3" s="11" t="s">
        <v>1</v>
      </c>
      <c r="D3" s="136" t="s">
        <v>37</v>
      </c>
      <c r="E3" s="137"/>
      <c r="F3" s="137"/>
      <c r="G3" s="137"/>
      <c r="H3" s="138"/>
    </row>
    <row r="4" spans="1:11" s="1" customFormat="1">
      <c r="A4" s="139" t="s">
        <v>2</v>
      </c>
      <c r="B4" s="12"/>
      <c r="C4" s="142" t="s">
        <v>3</v>
      </c>
      <c r="D4" s="144" t="s">
        <v>265</v>
      </c>
      <c r="E4" s="145"/>
      <c r="F4" s="145"/>
      <c r="G4" s="145"/>
      <c r="H4" s="146"/>
    </row>
    <row r="5" spans="1:11" s="1" customFormat="1" ht="30.75" customHeight="1">
      <c r="A5" s="140"/>
      <c r="B5" s="13"/>
      <c r="C5" s="143"/>
      <c r="D5" s="147"/>
      <c r="E5" s="148"/>
      <c r="F5" s="148"/>
      <c r="G5" s="148"/>
      <c r="H5" s="149"/>
    </row>
    <row r="6" spans="1:11" s="1" customFormat="1" ht="130.5" customHeight="1" thickBot="1">
      <c r="A6" s="141"/>
      <c r="B6" s="14"/>
      <c r="C6" s="15" t="s">
        <v>4</v>
      </c>
      <c r="D6" s="150" t="s">
        <v>43</v>
      </c>
      <c r="E6" s="151"/>
      <c r="F6" s="151"/>
      <c r="G6" s="151"/>
      <c r="H6" s="152"/>
    </row>
    <row r="7" spans="1:11" s="1" customFormat="1" ht="53.25" customHeight="1" thickBot="1">
      <c r="A7" s="153" t="s">
        <v>280</v>
      </c>
      <c r="B7" s="154"/>
      <c r="C7" s="154"/>
      <c r="D7" s="154"/>
      <c r="E7" s="154"/>
      <c r="F7" s="154"/>
      <c r="G7" s="154"/>
      <c r="H7" s="155"/>
    </row>
    <row r="8" spans="1:11" s="96" customFormat="1" ht="18" customHeight="1"/>
    <row r="9" spans="1:11" s="1" customFormat="1" ht="13.5" thickBot="1">
      <c r="E9" s="133" t="s">
        <v>32</v>
      </c>
      <c r="F9" s="134"/>
      <c r="G9" s="134"/>
      <c r="H9" s="134"/>
    </row>
    <row r="10" spans="1:11" ht="13.5" thickTop="1">
      <c r="A10" s="84" t="s">
        <v>0</v>
      </c>
      <c r="B10" s="85" t="s">
        <v>55</v>
      </c>
      <c r="C10" s="86" t="s">
        <v>1</v>
      </c>
      <c r="D10" s="156" t="s">
        <v>56</v>
      </c>
      <c r="E10" s="157"/>
      <c r="F10" s="157"/>
      <c r="G10" s="157"/>
      <c r="H10" s="158"/>
    </row>
    <row r="11" spans="1:11" ht="23.25" customHeight="1">
      <c r="A11" s="87" t="s">
        <v>2</v>
      </c>
      <c r="B11" s="88" t="s">
        <v>90</v>
      </c>
      <c r="C11" s="142" t="s">
        <v>3</v>
      </c>
      <c r="D11" s="159" t="s">
        <v>57</v>
      </c>
      <c r="E11" s="160"/>
      <c r="F11" s="160"/>
      <c r="G11" s="160"/>
      <c r="H11" s="161"/>
    </row>
    <row r="12" spans="1:11" ht="25.5" customHeight="1">
      <c r="A12" s="87" t="s">
        <v>58</v>
      </c>
      <c r="B12" s="89"/>
      <c r="C12" s="143"/>
      <c r="D12" s="162"/>
      <c r="E12" s="163"/>
      <c r="F12" s="163"/>
      <c r="G12" s="163"/>
      <c r="H12" s="164"/>
    </row>
    <row r="13" spans="1:11" ht="48" customHeight="1" thickBot="1">
      <c r="A13" s="90" t="s">
        <v>59</v>
      </c>
      <c r="B13" s="91"/>
      <c r="C13" s="15" t="s">
        <v>4</v>
      </c>
      <c r="D13" s="165" t="s">
        <v>279</v>
      </c>
      <c r="E13" s="166"/>
      <c r="F13" s="166"/>
      <c r="G13" s="166"/>
      <c r="H13" s="167"/>
    </row>
    <row r="14" spans="1:11">
      <c r="A14" s="1"/>
      <c r="B14" s="1"/>
      <c r="C14" s="1"/>
      <c r="D14" s="1"/>
      <c r="E14" s="1"/>
      <c r="F14" s="1"/>
      <c r="G14" s="92"/>
      <c r="H14" s="2"/>
    </row>
    <row r="15" spans="1:11">
      <c r="A15" s="16" t="s">
        <v>5</v>
      </c>
      <c r="B15" s="168" t="s">
        <v>6</v>
      </c>
      <c r="C15" s="169"/>
      <c r="D15" s="17" t="s">
        <v>7</v>
      </c>
      <c r="E15" s="17" t="s">
        <v>8</v>
      </c>
      <c r="F15" s="17" t="s">
        <v>16</v>
      </c>
      <c r="G15" s="16" t="s">
        <v>10</v>
      </c>
      <c r="H15" s="16" t="s">
        <v>11</v>
      </c>
    </row>
    <row r="16" spans="1:11" ht="55.5" customHeight="1">
      <c r="A16" s="18">
        <v>1</v>
      </c>
      <c r="B16" s="170" t="s">
        <v>61</v>
      </c>
      <c r="C16" s="171"/>
      <c r="D16" s="55" t="s">
        <v>62</v>
      </c>
      <c r="E16" s="55"/>
      <c r="F16" s="20" t="s">
        <v>12</v>
      </c>
      <c r="G16" s="21"/>
      <c r="H16" s="22"/>
      <c r="K16" s="104"/>
    </row>
    <row r="17" spans="1:8" ht="54.75" customHeight="1">
      <c r="A17" s="18">
        <v>2</v>
      </c>
      <c r="B17" s="170" t="s">
        <v>63</v>
      </c>
      <c r="C17" s="171"/>
      <c r="D17" s="49" t="s">
        <v>64</v>
      </c>
      <c r="E17" s="55"/>
      <c r="F17" s="20" t="s">
        <v>12</v>
      </c>
      <c r="G17" s="21"/>
      <c r="H17" s="22"/>
    </row>
    <row r="18" spans="1:8" ht="57" customHeight="1">
      <c r="A18" s="18">
        <v>3</v>
      </c>
      <c r="B18" s="170" t="s">
        <v>65</v>
      </c>
      <c r="C18" s="171"/>
      <c r="D18" s="55" t="s">
        <v>66</v>
      </c>
      <c r="E18" s="55"/>
      <c r="F18" s="20" t="s">
        <v>12</v>
      </c>
      <c r="G18" s="21"/>
      <c r="H18" s="22"/>
    </row>
    <row r="19" spans="1:8" ht="58.5" customHeight="1">
      <c r="A19" s="18">
        <v>4</v>
      </c>
      <c r="B19" s="170" t="s">
        <v>67</v>
      </c>
      <c r="C19" s="171"/>
      <c r="D19" s="55" t="s">
        <v>68</v>
      </c>
      <c r="E19" s="55"/>
      <c r="F19" s="20" t="s">
        <v>12</v>
      </c>
      <c r="G19" s="21"/>
      <c r="H19" s="22"/>
    </row>
    <row r="21" spans="1:8" ht="13.5" thickBot="1"/>
    <row r="22" spans="1:8" ht="13.5" thickTop="1">
      <c r="A22" s="84" t="s">
        <v>0</v>
      </c>
      <c r="B22" s="85" t="s">
        <v>69</v>
      </c>
      <c r="C22" s="86" t="s">
        <v>1</v>
      </c>
      <c r="D22" s="156" t="s">
        <v>70</v>
      </c>
      <c r="E22" s="157"/>
      <c r="F22" s="157"/>
      <c r="G22" s="157"/>
      <c r="H22" s="158"/>
    </row>
    <row r="23" spans="1:8" ht="27" customHeight="1">
      <c r="A23" s="87" t="s">
        <v>2</v>
      </c>
      <c r="B23" s="88" t="s">
        <v>90</v>
      </c>
      <c r="C23" s="142" t="s">
        <v>3</v>
      </c>
      <c r="D23" s="159" t="s">
        <v>57</v>
      </c>
      <c r="E23" s="160"/>
      <c r="F23" s="160"/>
      <c r="G23" s="160"/>
      <c r="H23" s="161"/>
    </row>
    <row r="24" spans="1:8">
      <c r="A24" s="87" t="s">
        <v>58</v>
      </c>
      <c r="B24" s="89"/>
      <c r="C24" s="143"/>
      <c r="D24" s="162"/>
      <c r="E24" s="163"/>
      <c r="F24" s="163"/>
      <c r="G24" s="163"/>
      <c r="H24" s="164"/>
    </row>
    <row r="25" spans="1:8" ht="13.5" thickBot="1">
      <c r="A25" s="90" t="s">
        <v>59</v>
      </c>
      <c r="B25" s="91"/>
      <c r="C25" s="15" t="s">
        <v>4</v>
      </c>
      <c r="D25" s="165" t="s">
        <v>60</v>
      </c>
      <c r="E25" s="166"/>
      <c r="F25" s="166"/>
      <c r="G25" s="166"/>
      <c r="H25" s="167"/>
    </row>
    <row r="26" spans="1:8">
      <c r="A26" s="1"/>
      <c r="B26" s="1"/>
      <c r="C26" s="1"/>
      <c r="D26" s="1"/>
      <c r="E26" s="1"/>
      <c r="F26" s="1"/>
      <c r="G26" s="92"/>
      <c r="H26" s="2"/>
    </row>
    <row r="27" spans="1:8">
      <c r="A27" s="16" t="s">
        <v>5</v>
      </c>
      <c r="B27" s="168" t="s">
        <v>6</v>
      </c>
      <c r="C27" s="169"/>
      <c r="D27" s="17" t="s">
        <v>7</v>
      </c>
      <c r="E27" s="17" t="s">
        <v>8</v>
      </c>
      <c r="F27" s="17" t="s">
        <v>16</v>
      </c>
      <c r="G27" s="16" t="s">
        <v>10</v>
      </c>
      <c r="H27" s="16" t="s">
        <v>11</v>
      </c>
    </row>
    <row r="28" spans="1:8" ht="58.5" customHeight="1">
      <c r="A28" s="18">
        <v>1</v>
      </c>
      <c r="B28" s="170" t="s">
        <v>61</v>
      </c>
      <c r="C28" s="171"/>
      <c r="D28" s="55" t="s">
        <v>62</v>
      </c>
      <c r="E28" s="55"/>
      <c r="F28" s="20" t="s">
        <v>12</v>
      </c>
      <c r="G28" s="21"/>
      <c r="H28" s="22"/>
    </row>
    <row r="29" spans="1:8" ht="65.25" customHeight="1">
      <c r="A29" s="18">
        <v>2</v>
      </c>
      <c r="B29" s="170" t="s">
        <v>63</v>
      </c>
      <c r="C29" s="171"/>
      <c r="D29" s="49" t="s">
        <v>64</v>
      </c>
      <c r="E29" s="55"/>
      <c r="F29" s="20" t="s">
        <v>12</v>
      </c>
      <c r="G29" s="21"/>
      <c r="H29" s="22"/>
    </row>
    <row r="30" spans="1:8" ht="62.25" customHeight="1">
      <c r="A30" s="18">
        <v>3</v>
      </c>
      <c r="B30" s="170" t="s">
        <v>65</v>
      </c>
      <c r="C30" s="171"/>
      <c r="D30" s="55" t="s">
        <v>66</v>
      </c>
      <c r="E30" s="55"/>
      <c r="F30" s="20" t="s">
        <v>12</v>
      </c>
      <c r="G30" s="21"/>
      <c r="H30" s="22"/>
    </row>
    <row r="31" spans="1:8" ht="87" customHeight="1">
      <c r="A31" s="18">
        <v>4</v>
      </c>
      <c r="B31" s="170" t="s">
        <v>71</v>
      </c>
      <c r="C31" s="171"/>
      <c r="D31" s="55" t="s">
        <v>72</v>
      </c>
      <c r="E31" s="55"/>
      <c r="F31" s="20" t="s">
        <v>12</v>
      </c>
      <c r="G31" s="21"/>
      <c r="H31" s="22"/>
    </row>
    <row r="32" spans="1:8" ht="65.25" customHeight="1">
      <c r="A32" s="18">
        <v>5</v>
      </c>
      <c r="B32" s="170" t="s">
        <v>73</v>
      </c>
      <c r="C32" s="171"/>
      <c r="D32" s="49" t="s">
        <v>74</v>
      </c>
      <c r="E32" s="55"/>
      <c r="F32" s="20" t="s">
        <v>12</v>
      </c>
      <c r="G32" s="21"/>
      <c r="H32" s="22"/>
    </row>
    <row r="33" spans="1:8" ht="13.5" thickBot="1"/>
    <row r="34" spans="1:8" ht="13.5" thickTop="1">
      <c r="A34" s="84" t="s">
        <v>0</v>
      </c>
      <c r="B34" s="85" t="s">
        <v>75</v>
      </c>
      <c r="C34" s="86" t="s">
        <v>1</v>
      </c>
      <c r="D34" s="156" t="s">
        <v>76</v>
      </c>
      <c r="E34" s="157"/>
      <c r="F34" s="157"/>
      <c r="G34" s="157"/>
      <c r="H34" s="158"/>
    </row>
    <row r="35" spans="1:8" ht="29.25" customHeight="1">
      <c r="A35" s="87" t="s">
        <v>2</v>
      </c>
      <c r="B35" s="88" t="s">
        <v>90</v>
      </c>
      <c r="C35" s="142" t="s">
        <v>3</v>
      </c>
      <c r="D35" s="159" t="s">
        <v>77</v>
      </c>
      <c r="E35" s="160"/>
      <c r="F35" s="160"/>
      <c r="G35" s="160"/>
      <c r="H35" s="161"/>
    </row>
    <row r="36" spans="1:8">
      <c r="A36" s="87" t="s">
        <v>58</v>
      </c>
      <c r="B36" s="89"/>
      <c r="C36" s="143"/>
      <c r="D36" s="162"/>
      <c r="E36" s="163"/>
      <c r="F36" s="163"/>
      <c r="G36" s="163"/>
      <c r="H36" s="164"/>
    </row>
    <row r="37" spans="1:8" ht="13.5" thickBot="1">
      <c r="A37" s="90" t="s">
        <v>59</v>
      </c>
      <c r="B37" s="91"/>
      <c r="C37" s="15" t="s">
        <v>4</v>
      </c>
      <c r="D37" s="165" t="s">
        <v>60</v>
      </c>
      <c r="E37" s="166"/>
      <c r="F37" s="166"/>
      <c r="G37" s="166"/>
      <c r="H37" s="167"/>
    </row>
    <row r="38" spans="1:8">
      <c r="A38" s="1"/>
      <c r="B38" s="1"/>
      <c r="C38" s="1"/>
      <c r="D38" s="1"/>
      <c r="E38" s="1"/>
      <c r="F38" s="1"/>
      <c r="G38" s="92"/>
      <c r="H38" s="2"/>
    </row>
    <row r="39" spans="1:8">
      <c r="A39" s="16" t="s">
        <v>5</v>
      </c>
      <c r="B39" s="168" t="s">
        <v>6</v>
      </c>
      <c r="C39" s="169"/>
      <c r="D39" s="17" t="s">
        <v>7</v>
      </c>
      <c r="E39" s="17" t="s">
        <v>8</v>
      </c>
      <c r="F39" s="17" t="s">
        <v>16</v>
      </c>
      <c r="G39" s="16" t="s">
        <v>10</v>
      </c>
      <c r="H39" s="16" t="s">
        <v>11</v>
      </c>
    </row>
    <row r="40" spans="1:8" ht="63.75" customHeight="1">
      <c r="A40" s="18">
        <v>1</v>
      </c>
      <c r="B40" s="170" t="s">
        <v>61</v>
      </c>
      <c r="C40" s="171"/>
      <c r="D40" s="55" t="s">
        <v>62</v>
      </c>
      <c r="E40" s="55"/>
      <c r="F40" s="20" t="s">
        <v>12</v>
      </c>
      <c r="G40" s="21"/>
      <c r="H40" s="22"/>
    </row>
    <row r="41" spans="1:8" ht="76.5" customHeight="1">
      <c r="A41" s="18">
        <v>2</v>
      </c>
      <c r="B41" s="170" t="s">
        <v>78</v>
      </c>
      <c r="C41" s="171"/>
      <c r="D41" s="49" t="s">
        <v>79</v>
      </c>
      <c r="E41" s="55"/>
      <c r="F41" s="20" t="s">
        <v>12</v>
      </c>
      <c r="G41" s="21"/>
      <c r="H41" s="22"/>
    </row>
    <row r="42" spans="1:8" ht="66" customHeight="1">
      <c r="A42" s="18">
        <v>3</v>
      </c>
      <c r="B42" s="170" t="s">
        <v>80</v>
      </c>
      <c r="C42" s="171"/>
      <c r="D42" s="55" t="s">
        <v>66</v>
      </c>
      <c r="E42" s="55"/>
      <c r="F42" s="20" t="s">
        <v>12</v>
      </c>
      <c r="G42" s="21"/>
      <c r="H42" s="22"/>
    </row>
    <row r="43" spans="1:8" ht="80.25" customHeight="1">
      <c r="A43" s="18">
        <v>4</v>
      </c>
      <c r="B43" s="170" t="s">
        <v>81</v>
      </c>
      <c r="C43" s="171"/>
      <c r="D43" s="55" t="s">
        <v>72</v>
      </c>
      <c r="E43" s="55"/>
      <c r="F43" s="20" t="s">
        <v>12</v>
      </c>
      <c r="G43" s="21"/>
      <c r="H43" s="22"/>
    </row>
    <row r="44" spans="1:8" ht="87" customHeight="1">
      <c r="A44" s="18">
        <v>5</v>
      </c>
      <c r="B44" s="172" t="s">
        <v>82</v>
      </c>
      <c r="C44" s="173"/>
      <c r="D44" s="49" t="s">
        <v>83</v>
      </c>
      <c r="E44" s="55"/>
      <c r="F44" s="20" t="s">
        <v>12</v>
      </c>
      <c r="G44" s="21"/>
      <c r="H44" s="22"/>
    </row>
    <row r="46" spans="1:8" ht="13.5" thickBot="1"/>
    <row r="47" spans="1:8" ht="13.5" thickTop="1">
      <c r="A47" s="84" t="s">
        <v>0</v>
      </c>
      <c r="B47" s="85" t="s">
        <v>84</v>
      </c>
      <c r="C47" s="86" t="s">
        <v>1</v>
      </c>
      <c r="D47" s="156" t="s">
        <v>85</v>
      </c>
      <c r="E47" s="157"/>
      <c r="F47" s="157"/>
      <c r="G47" s="157"/>
      <c r="H47" s="158"/>
    </row>
    <row r="48" spans="1:8" ht="29.25" customHeight="1">
      <c r="A48" s="87" t="s">
        <v>2</v>
      </c>
      <c r="B48" s="88" t="s">
        <v>90</v>
      </c>
      <c r="C48" s="142" t="s">
        <v>3</v>
      </c>
      <c r="D48" s="159" t="s">
        <v>57</v>
      </c>
      <c r="E48" s="160"/>
      <c r="F48" s="160"/>
      <c r="G48" s="160"/>
      <c r="H48" s="161"/>
    </row>
    <row r="49" spans="1:8">
      <c r="A49" s="87" t="s">
        <v>58</v>
      </c>
      <c r="B49" s="89"/>
      <c r="C49" s="143"/>
      <c r="D49" s="162"/>
      <c r="E49" s="163"/>
      <c r="F49" s="163"/>
      <c r="G49" s="163"/>
      <c r="H49" s="164"/>
    </row>
    <row r="50" spans="1:8" ht="13.5" thickBot="1">
      <c r="A50" s="90" t="s">
        <v>59</v>
      </c>
      <c r="B50" s="91"/>
      <c r="C50" s="15" t="s">
        <v>4</v>
      </c>
      <c r="D50" s="165" t="s">
        <v>60</v>
      </c>
      <c r="E50" s="166"/>
      <c r="F50" s="166"/>
      <c r="G50" s="166"/>
      <c r="H50" s="167"/>
    </row>
    <row r="51" spans="1:8">
      <c r="A51" s="1"/>
      <c r="B51" s="1"/>
      <c r="C51" s="1"/>
      <c r="D51" s="1"/>
      <c r="E51" s="1"/>
      <c r="F51" s="1"/>
      <c r="G51" s="92"/>
      <c r="H51" s="2"/>
    </row>
    <row r="52" spans="1:8">
      <c r="A52" s="16" t="s">
        <v>5</v>
      </c>
      <c r="B52" s="168" t="s">
        <v>6</v>
      </c>
      <c r="C52" s="169"/>
      <c r="D52" s="17" t="s">
        <v>7</v>
      </c>
      <c r="E52" s="17" t="s">
        <v>8</v>
      </c>
      <c r="F52" s="17" t="s">
        <v>16</v>
      </c>
      <c r="G52" s="16" t="s">
        <v>10</v>
      </c>
      <c r="H52" s="16" t="s">
        <v>11</v>
      </c>
    </row>
    <row r="53" spans="1:8" ht="63.75" customHeight="1">
      <c r="A53" s="18">
        <v>1</v>
      </c>
      <c r="B53" s="170" t="s">
        <v>61</v>
      </c>
      <c r="C53" s="171"/>
      <c r="D53" s="55" t="s">
        <v>62</v>
      </c>
      <c r="E53" s="55"/>
      <c r="F53" s="20" t="s">
        <v>12</v>
      </c>
      <c r="G53" s="21"/>
      <c r="H53" s="22"/>
    </row>
    <row r="54" spans="1:8" ht="57.75" customHeight="1">
      <c r="A54" s="18">
        <v>2</v>
      </c>
      <c r="B54" s="170" t="s">
        <v>63</v>
      </c>
      <c r="C54" s="171"/>
      <c r="D54" s="49" t="s">
        <v>64</v>
      </c>
      <c r="E54" s="55"/>
      <c r="F54" s="20" t="s">
        <v>12</v>
      </c>
      <c r="G54" s="21"/>
      <c r="H54" s="22"/>
    </row>
    <row r="55" spans="1:8" ht="61.5" customHeight="1">
      <c r="A55" s="18">
        <v>3</v>
      </c>
      <c r="B55" s="170" t="s">
        <v>65</v>
      </c>
      <c r="C55" s="171"/>
      <c r="D55" s="55" t="s">
        <v>66</v>
      </c>
      <c r="E55" s="55"/>
      <c r="F55" s="20" t="s">
        <v>12</v>
      </c>
      <c r="G55" s="21"/>
      <c r="H55" s="22"/>
    </row>
    <row r="56" spans="1:8" ht="63" customHeight="1">
      <c r="A56" s="18">
        <v>4</v>
      </c>
      <c r="B56" s="170" t="s">
        <v>67</v>
      </c>
      <c r="C56" s="171"/>
      <c r="D56" s="55" t="s">
        <v>72</v>
      </c>
      <c r="E56" s="55"/>
      <c r="F56" s="20" t="s">
        <v>12</v>
      </c>
      <c r="G56" s="21"/>
      <c r="H56" s="22"/>
    </row>
    <row r="57" spans="1:8" ht="48.75" customHeight="1">
      <c r="A57" s="18">
        <v>5</v>
      </c>
      <c r="B57" s="170" t="s">
        <v>86</v>
      </c>
      <c r="C57" s="171"/>
      <c r="D57" s="49" t="s">
        <v>87</v>
      </c>
      <c r="E57" s="55"/>
      <c r="F57" s="20" t="s">
        <v>12</v>
      </c>
      <c r="G57" s="21"/>
      <c r="H57" s="22"/>
    </row>
    <row r="58" spans="1:8" ht="55.5" customHeight="1">
      <c r="A58" s="18">
        <v>6</v>
      </c>
      <c r="B58" s="170" t="s">
        <v>65</v>
      </c>
      <c r="C58" s="171"/>
      <c r="D58" s="55" t="s">
        <v>66</v>
      </c>
      <c r="E58" s="55"/>
      <c r="F58" s="20" t="s">
        <v>12</v>
      </c>
      <c r="G58" s="21"/>
      <c r="H58" s="22"/>
    </row>
    <row r="59" spans="1:8" ht="75.75" customHeight="1">
      <c r="A59" s="18">
        <v>7</v>
      </c>
      <c r="B59" s="170" t="s">
        <v>88</v>
      </c>
      <c r="C59" s="171"/>
      <c r="D59" s="55" t="s">
        <v>89</v>
      </c>
      <c r="E59" s="55"/>
      <c r="F59" s="20" t="s">
        <v>12</v>
      </c>
      <c r="G59" s="21"/>
      <c r="H59" s="22"/>
    </row>
  </sheetData>
  <mergeCells count="49">
    <mergeCell ref="B57:C57"/>
    <mergeCell ref="B58:C58"/>
    <mergeCell ref="B59:C59"/>
    <mergeCell ref="B52:C52"/>
    <mergeCell ref="B53:C53"/>
    <mergeCell ref="B54:C54"/>
    <mergeCell ref="B55:C55"/>
    <mergeCell ref="B56:C56"/>
    <mergeCell ref="B44:C44"/>
    <mergeCell ref="D47:H47"/>
    <mergeCell ref="C48:C49"/>
    <mergeCell ref="D48:H49"/>
    <mergeCell ref="D50:H50"/>
    <mergeCell ref="B39:C39"/>
    <mergeCell ref="B40:C40"/>
    <mergeCell ref="B41:C41"/>
    <mergeCell ref="B42:C42"/>
    <mergeCell ref="B43:C43"/>
    <mergeCell ref="B32:C32"/>
    <mergeCell ref="D34:H34"/>
    <mergeCell ref="C35:C36"/>
    <mergeCell ref="D35:H36"/>
    <mergeCell ref="D37:H37"/>
    <mergeCell ref="B27:C27"/>
    <mergeCell ref="B28:C28"/>
    <mergeCell ref="B29:C29"/>
    <mergeCell ref="B30:C30"/>
    <mergeCell ref="B31:C31"/>
    <mergeCell ref="B16:C16"/>
    <mergeCell ref="D22:H22"/>
    <mergeCell ref="C23:C24"/>
    <mergeCell ref="D23:H24"/>
    <mergeCell ref="D25:H25"/>
    <mergeCell ref="B17:C17"/>
    <mergeCell ref="B18:C18"/>
    <mergeCell ref="B19:C19"/>
    <mergeCell ref="D10:H10"/>
    <mergeCell ref="C11:C12"/>
    <mergeCell ref="D11:H12"/>
    <mergeCell ref="D13:H13"/>
    <mergeCell ref="B15:C15"/>
    <mergeCell ref="E9:H9"/>
    <mergeCell ref="A1:C1"/>
    <mergeCell ref="D3:H3"/>
    <mergeCell ref="A4:A6"/>
    <mergeCell ref="C4:C5"/>
    <mergeCell ref="D4:H5"/>
    <mergeCell ref="D6:H6"/>
    <mergeCell ref="A7:H7"/>
  </mergeCells>
  <conditionalFormatting sqref="B3">
    <cfRule type="expression" dxfId="97" priority="15">
      <formula>IF(COUNTIF(#REF!,"Fail")&gt;0,1,0)</formula>
    </cfRule>
    <cfRule type="expression" dxfId="96" priority="16">
      <formula>IF(COUNTIF(#REF!,"Not Started")&gt;0,1,0)</formula>
    </cfRule>
    <cfRule type="expression" dxfId="95" priority="17">
      <formula>IF(COUNTIF(#REF!,"Pass")&gt;0,1,0)</formula>
    </cfRule>
  </conditionalFormatting>
  <conditionalFormatting sqref="F16:F19">
    <cfRule type="expression" dxfId="94" priority="7">
      <formula>IF(F16="Pass",1,0)</formula>
    </cfRule>
    <cfRule type="expression" dxfId="93" priority="8">
      <formula>IF(F16="Fail",1,0)</formula>
    </cfRule>
  </conditionalFormatting>
  <conditionalFormatting sqref="F28:F32">
    <cfRule type="expression" dxfId="92" priority="5">
      <formula>IF(F28="Pass",1,0)</formula>
    </cfRule>
    <cfRule type="expression" dxfId="91" priority="6">
      <formula>IF(F28="Fail",1,0)</formula>
    </cfRule>
  </conditionalFormatting>
  <conditionalFormatting sqref="F40:F44">
    <cfRule type="expression" dxfId="90" priority="3">
      <formula>IF(F40="Pass",1,0)</formula>
    </cfRule>
    <cfRule type="expression" dxfId="89" priority="4">
      <formula>IF(F40="Fail",1,0)</formula>
    </cfRule>
  </conditionalFormatting>
  <conditionalFormatting sqref="F53:F59">
    <cfRule type="expression" dxfId="88" priority="1">
      <formula>IF(F53="Pass",1,0)</formula>
    </cfRule>
    <cfRule type="expression" dxfId="87" priority="2">
      <formula>IF(F53="Fail",1,0)</formula>
    </cfRule>
  </conditionalFormatting>
  <dataValidations count="1">
    <dataValidation type="list" allowBlank="1" showInputMessage="1" showErrorMessage="1" sqref="F16:F19 F28:F32 F40:F44 F53:F59">
      <formula1>status</formula1>
    </dataValidation>
  </dataValidations>
  <pageMargins left="0.7" right="0.7" top="0.75" bottom="0.75" header="0.3" footer="0.3"/>
  <pageSetup scale="68" orientation="portrait" r:id="rId1"/>
  <legacyDrawing r:id="rId2"/>
</worksheet>
</file>

<file path=xl/worksheets/sheet4.xml><?xml version="1.0" encoding="utf-8"?>
<worksheet xmlns="http://schemas.openxmlformats.org/spreadsheetml/2006/main" xmlns:r="http://schemas.openxmlformats.org/officeDocument/2006/relationships">
  <sheetPr>
    <tabColor theme="9" tint="0.59999389629810485"/>
    <pageSetUpPr fitToPage="1"/>
  </sheetPr>
  <dimension ref="A1:H77"/>
  <sheetViews>
    <sheetView zoomScale="80" zoomScaleNormal="80" workbookViewId="0">
      <selection activeCell="J15" sqref="J15"/>
    </sheetView>
  </sheetViews>
  <sheetFormatPr defaultRowHeight="15"/>
  <cols>
    <col min="1" max="1" width="11" bestFit="1" customWidth="1"/>
    <col min="2" max="2" width="10" customWidth="1"/>
    <col min="3" max="3" width="22.85546875" customWidth="1"/>
    <col min="4" max="4" width="31.7109375" customWidth="1"/>
    <col min="5" max="5" width="24.28515625" bestFit="1" customWidth="1"/>
    <col min="6" max="6" width="10.42578125" bestFit="1" customWidth="1"/>
    <col min="7" max="7" width="15.140625" bestFit="1" customWidth="1"/>
    <col min="8" max="8" width="6.42578125" bestFit="1" customWidth="1"/>
  </cols>
  <sheetData>
    <row r="1" spans="1:8" s="1" customFormat="1" ht="18.75" thickBot="1">
      <c r="A1" s="54" t="s">
        <v>162</v>
      </c>
      <c r="B1" s="54"/>
      <c r="C1" s="54"/>
      <c r="D1" s="47"/>
      <c r="E1" s="47"/>
      <c r="F1" s="47"/>
      <c r="G1" s="126" t="s">
        <v>273</v>
      </c>
      <c r="H1" s="2"/>
    </row>
    <row r="2" spans="1:8" s="1" customFormat="1" ht="13.5" thickBot="1">
      <c r="A2" s="3"/>
      <c r="B2" s="4"/>
      <c r="C2" s="5"/>
      <c r="D2" s="6"/>
      <c r="E2" s="4"/>
      <c r="F2" s="4"/>
      <c r="G2" s="7"/>
      <c r="H2" s="8"/>
    </row>
    <row r="3" spans="1:8" s="1" customFormat="1" ht="47.25" customHeight="1">
      <c r="A3" s="9" t="s">
        <v>0</v>
      </c>
      <c r="B3" s="10" t="s">
        <v>163</v>
      </c>
      <c r="C3" s="11" t="s">
        <v>1</v>
      </c>
      <c r="D3" s="136" t="s">
        <v>42</v>
      </c>
      <c r="E3" s="137"/>
      <c r="F3" s="137"/>
      <c r="G3" s="137"/>
      <c r="H3" s="138"/>
    </row>
    <row r="4" spans="1:8" s="1" customFormat="1" ht="12.75">
      <c r="A4" s="139" t="s">
        <v>2</v>
      </c>
      <c r="B4" s="12"/>
      <c r="C4" s="142" t="s">
        <v>3</v>
      </c>
      <c r="D4" s="144" t="s">
        <v>266</v>
      </c>
      <c r="E4" s="145"/>
      <c r="F4" s="145"/>
      <c r="G4" s="145"/>
      <c r="H4" s="146"/>
    </row>
    <row r="5" spans="1:8" s="1" customFormat="1" ht="30.75" customHeight="1">
      <c r="A5" s="179"/>
      <c r="B5" s="13" t="s">
        <v>106</v>
      </c>
      <c r="C5" s="143"/>
      <c r="D5" s="147"/>
      <c r="E5" s="148"/>
      <c r="F5" s="148"/>
      <c r="G5" s="148"/>
      <c r="H5" s="149"/>
    </row>
    <row r="6" spans="1:8" s="1" customFormat="1" ht="204.75" customHeight="1" thickBot="1">
      <c r="A6" s="180"/>
      <c r="B6" s="14"/>
      <c r="C6" s="15" t="s">
        <v>4</v>
      </c>
      <c r="D6" s="150" t="s">
        <v>107</v>
      </c>
      <c r="E6" s="151"/>
      <c r="F6" s="151"/>
      <c r="G6" s="151"/>
      <c r="H6" s="152"/>
    </row>
    <row r="7" spans="1:8" s="1" customFormat="1" ht="78.75" customHeight="1" thickBot="1">
      <c r="A7" s="153" t="s">
        <v>117</v>
      </c>
      <c r="B7" s="154"/>
      <c r="C7" s="154"/>
      <c r="D7" s="154"/>
      <c r="E7" s="154"/>
      <c r="F7" s="154"/>
      <c r="G7" s="154"/>
      <c r="H7" s="155"/>
    </row>
    <row r="8" spans="1:8" s="1" customFormat="1" ht="15" customHeight="1" thickBot="1">
      <c r="B8" s="99"/>
      <c r="C8" s="99"/>
      <c r="D8" s="99"/>
      <c r="E8" s="99"/>
      <c r="F8" s="99"/>
      <c r="G8" s="99"/>
      <c r="H8" s="99"/>
    </row>
    <row r="9" spans="1:8" s="83" customFormat="1" ht="15.75" thickTop="1">
      <c r="A9" s="84" t="s">
        <v>0</v>
      </c>
      <c r="B9" s="114">
        <v>2.1</v>
      </c>
      <c r="C9" s="86" t="s">
        <v>1</v>
      </c>
      <c r="D9" s="181" t="s">
        <v>164</v>
      </c>
      <c r="E9" s="182"/>
      <c r="F9" s="182"/>
      <c r="G9" s="182"/>
      <c r="H9" s="183"/>
    </row>
    <row r="10" spans="1:8" s="83" customFormat="1" ht="29.25" customHeight="1">
      <c r="A10" s="87" t="s">
        <v>2</v>
      </c>
      <c r="B10" s="88" t="s">
        <v>106</v>
      </c>
      <c r="C10" s="142" t="s">
        <v>3</v>
      </c>
      <c r="D10" s="159" t="s">
        <v>165</v>
      </c>
      <c r="E10" s="160"/>
      <c r="F10" s="160"/>
      <c r="G10" s="160"/>
      <c r="H10" s="161"/>
    </row>
    <row r="11" spans="1:8" s="83" customFormat="1" ht="12.75">
      <c r="A11" s="87" t="s">
        <v>58</v>
      </c>
      <c r="B11" s="89"/>
      <c r="C11" s="143"/>
      <c r="D11" s="162"/>
      <c r="E11" s="163"/>
      <c r="F11" s="163"/>
      <c r="G11" s="163"/>
      <c r="H11" s="164"/>
    </row>
    <row r="12" spans="1:8" s="83" customFormat="1" ht="13.5" thickBot="1">
      <c r="A12" s="90" t="s">
        <v>59</v>
      </c>
      <c r="B12" s="91"/>
      <c r="C12" s="15" t="s">
        <v>4</v>
      </c>
      <c r="D12" s="165" t="s">
        <v>167</v>
      </c>
      <c r="E12" s="166"/>
      <c r="F12" s="166"/>
      <c r="G12" s="166"/>
      <c r="H12" s="167"/>
    </row>
    <row r="13" spans="1:8" s="1" customFormat="1" ht="15.75" thickBot="1">
      <c r="A13" s="110"/>
      <c r="B13" s="111"/>
      <c r="C13" s="111"/>
      <c r="D13" s="112"/>
      <c r="E13" s="133" t="s">
        <v>32</v>
      </c>
      <c r="F13" s="178"/>
      <c r="G13" s="178"/>
      <c r="H13" s="178"/>
    </row>
    <row r="14" spans="1:8" s="1" customFormat="1" ht="12.75">
      <c r="A14" s="108" t="s">
        <v>5</v>
      </c>
      <c r="B14" s="175" t="s">
        <v>6</v>
      </c>
      <c r="C14" s="175"/>
      <c r="D14" s="109" t="s">
        <v>7</v>
      </c>
      <c r="E14" s="17" t="s">
        <v>8</v>
      </c>
      <c r="F14" s="17" t="s">
        <v>9</v>
      </c>
      <c r="G14" s="16" t="s">
        <v>10</v>
      </c>
      <c r="H14" s="16" t="s">
        <v>11</v>
      </c>
    </row>
    <row r="15" spans="1:8" s="1" customFormat="1" ht="56.25" customHeight="1">
      <c r="A15" s="18">
        <v>1</v>
      </c>
      <c r="B15" s="170" t="s">
        <v>139</v>
      </c>
      <c r="C15" s="171"/>
      <c r="D15" s="55" t="s">
        <v>91</v>
      </c>
      <c r="E15" s="19"/>
      <c r="F15" s="20" t="s">
        <v>12</v>
      </c>
      <c r="G15" s="21"/>
      <c r="H15" s="22"/>
    </row>
    <row r="16" spans="1:8" s="1" customFormat="1" ht="17.25" customHeight="1">
      <c r="A16" s="18">
        <f>A15+1</f>
        <v>2</v>
      </c>
      <c r="B16" s="176" t="s">
        <v>52</v>
      </c>
      <c r="C16" s="177"/>
      <c r="D16" s="49" t="s">
        <v>149</v>
      </c>
      <c r="E16" s="19"/>
      <c r="F16" s="20" t="s">
        <v>12</v>
      </c>
      <c r="G16" s="21"/>
      <c r="H16" s="22"/>
    </row>
    <row r="17" spans="1:8" s="1" customFormat="1" ht="32.25" customHeight="1">
      <c r="A17" s="18">
        <f>A16+1</f>
        <v>3</v>
      </c>
      <c r="B17" s="174" t="s">
        <v>53</v>
      </c>
      <c r="C17" s="174"/>
      <c r="D17" s="49" t="s">
        <v>54</v>
      </c>
      <c r="E17" s="19"/>
      <c r="F17" s="20" t="s">
        <v>12</v>
      </c>
      <c r="G17" s="21"/>
      <c r="H17" s="22"/>
    </row>
    <row r="18" spans="1:8" s="1" customFormat="1" ht="39" customHeight="1">
      <c r="A18" s="18">
        <v>4</v>
      </c>
      <c r="B18" s="174" t="s">
        <v>154</v>
      </c>
      <c r="C18" s="174"/>
      <c r="D18" s="49" t="s">
        <v>156</v>
      </c>
      <c r="E18" s="19"/>
      <c r="F18" s="20" t="s">
        <v>12</v>
      </c>
      <c r="G18" s="21"/>
      <c r="H18" s="22"/>
    </row>
    <row r="19" spans="1:8" s="1" customFormat="1" ht="42.75" customHeight="1">
      <c r="A19" s="18">
        <v>5</v>
      </c>
      <c r="B19" s="174" t="s">
        <v>155</v>
      </c>
      <c r="C19" s="174"/>
      <c r="D19" s="49" t="s">
        <v>157</v>
      </c>
      <c r="E19" s="19"/>
      <c r="F19" s="20" t="s">
        <v>12</v>
      </c>
      <c r="G19" s="21"/>
      <c r="H19" s="22"/>
    </row>
    <row r="20" spans="1:8" s="1" customFormat="1" ht="41.25" customHeight="1">
      <c r="A20" s="18">
        <v>6</v>
      </c>
      <c r="B20" s="174" t="s">
        <v>158</v>
      </c>
      <c r="C20" s="174"/>
      <c r="D20" s="49" t="s">
        <v>161</v>
      </c>
      <c r="E20" s="95"/>
      <c r="F20" s="20" t="s">
        <v>12</v>
      </c>
      <c r="G20" s="21"/>
      <c r="H20" s="22"/>
    </row>
    <row r="21" spans="1:8" s="1" customFormat="1" ht="46.5" customHeight="1">
      <c r="A21" s="18">
        <v>7</v>
      </c>
      <c r="B21" s="174" t="s">
        <v>154</v>
      </c>
      <c r="C21" s="174"/>
      <c r="D21" s="49" t="s">
        <v>159</v>
      </c>
      <c r="E21" s="95"/>
      <c r="F21" s="20" t="s">
        <v>12</v>
      </c>
      <c r="G21" s="21"/>
      <c r="H21" s="22"/>
    </row>
    <row r="22" spans="1:8" s="1" customFormat="1" ht="46.5" customHeight="1">
      <c r="A22" s="18">
        <v>8</v>
      </c>
      <c r="B22" s="174" t="s">
        <v>155</v>
      </c>
      <c r="C22" s="174"/>
      <c r="D22" s="49" t="s">
        <v>160</v>
      </c>
      <c r="E22" s="95"/>
      <c r="F22" s="20" t="s">
        <v>12</v>
      </c>
      <c r="G22" s="21"/>
      <c r="H22" s="22"/>
    </row>
    <row r="23" spans="1:8" s="1" customFormat="1" ht="12.75">
      <c r="A23" s="18"/>
      <c r="B23" s="174" t="s">
        <v>136</v>
      </c>
      <c r="C23" s="174"/>
      <c r="D23" s="49"/>
      <c r="E23" s="19"/>
      <c r="F23" s="20" t="s">
        <v>12</v>
      </c>
      <c r="G23" s="21"/>
      <c r="H23" s="22"/>
    </row>
    <row r="25" spans="1:8" ht="15.75" thickBot="1"/>
    <row r="26" spans="1:8" s="83" customFormat="1" ht="21.75" customHeight="1" thickTop="1">
      <c r="A26" s="84" t="s">
        <v>0</v>
      </c>
      <c r="B26" s="114">
        <v>2.2000000000000002</v>
      </c>
      <c r="C26" s="86" t="s">
        <v>1</v>
      </c>
      <c r="D26" s="181" t="s">
        <v>166</v>
      </c>
      <c r="E26" s="182"/>
      <c r="F26" s="182"/>
      <c r="G26" s="182"/>
      <c r="H26" s="183"/>
    </row>
    <row r="27" spans="1:8" s="83" customFormat="1" ht="29.25" customHeight="1">
      <c r="A27" s="87" t="s">
        <v>2</v>
      </c>
      <c r="B27" s="88" t="s">
        <v>106</v>
      </c>
      <c r="C27" s="142" t="s">
        <v>3</v>
      </c>
      <c r="D27" s="159" t="s">
        <v>165</v>
      </c>
      <c r="E27" s="160"/>
      <c r="F27" s="160"/>
      <c r="G27" s="160"/>
      <c r="H27" s="161"/>
    </row>
    <row r="28" spans="1:8" s="83" customFormat="1" ht="12.75">
      <c r="A28" s="87" t="s">
        <v>58</v>
      </c>
      <c r="B28" s="89"/>
      <c r="C28" s="143"/>
      <c r="D28" s="162"/>
      <c r="E28" s="163"/>
      <c r="F28" s="163"/>
      <c r="G28" s="163"/>
      <c r="H28" s="164"/>
    </row>
    <row r="29" spans="1:8" s="83" customFormat="1" ht="13.5" thickBot="1">
      <c r="A29" s="90" t="s">
        <v>59</v>
      </c>
      <c r="B29" s="91"/>
      <c r="C29" s="15" t="s">
        <v>4</v>
      </c>
      <c r="D29" s="165" t="s">
        <v>168</v>
      </c>
      <c r="E29" s="166"/>
      <c r="F29" s="166"/>
      <c r="G29" s="166"/>
      <c r="H29" s="167"/>
    </row>
    <row r="30" spans="1:8" s="1" customFormat="1" ht="15.75" thickBot="1">
      <c r="A30" s="110"/>
      <c r="B30" s="111"/>
      <c r="C30" s="111"/>
      <c r="D30" s="112"/>
      <c r="E30" s="133" t="s">
        <v>32</v>
      </c>
      <c r="F30" s="178"/>
      <c r="G30" s="178"/>
      <c r="H30" s="178"/>
    </row>
    <row r="31" spans="1:8" s="1" customFormat="1" ht="12.75">
      <c r="A31" s="108" t="s">
        <v>5</v>
      </c>
      <c r="B31" s="175" t="s">
        <v>6</v>
      </c>
      <c r="C31" s="175"/>
      <c r="D31" s="109" t="s">
        <v>7</v>
      </c>
      <c r="E31" s="17" t="s">
        <v>8</v>
      </c>
      <c r="F31" s="17" t="s">
        <v>9</v>
      </c>
      <c r="G31" s="16" t="s">
        <v>10</v>
      </c>
      <c r="H31" s="16" t="s">
        <v>11</v>
      </c>
    </row>
    <row r="32" spans="1:8" s="1" customFormat="1" ht="56.25" customHeight="1">
      <c r="A32" s="18">
        <v>1</v>
      </c>
      <c r="B32" s="170" t="s">
        <v>139</v>
      </c>
      <c r="C32" s="171"/>
      <c r="D32" s="95" t="s">
        <v>91</v>
      </c>
      <c r="E32" s="95"/>
      <c r="F32" s="20" t="s">
        <v>12</v>
      </c>
      <c r="G32" s="21"/>
      <c r="H32" s="22"/>
    </row>
    <row r="33" spans="1:8" s="1" customFormat="1" ht="17.25" customHeight="1">
      <c r="A33" s="18">
        <f>A32+1</f>
        <v>2</v>
      </c>
      <c r="B33" s="176" t="s">
        <v>52</v>
      </c>
      <c r="C33" s="177"/>
      <c r="D33" s="49" t="s">
        <v>149</v>
      </c>
      <c r="E33" s="95"/>
      <c r="F33" s="20" t="s">
        <v>12</v>
      </c>
      <c r="G33" s="21"/>
      <c r="H33" s="22"/>
    </row>
    <row r="34" spans="1:8" s="1" customFormat="1" ht="32.25" customHeight="1">
      <c r="A34" s="18">
        <f>A33+1</f>
        <v>3</v>
      </c>
      <c r="B34" s="174" t="s">
        <v>53</v>
      </c>
      <c r="C34" s="174"/>
      <c r="D34" s="49" t="s">
        <v>54</v>
      </c>
      <c r="E34" s="95"/>
      <c r="F34" s="20" t="s">
        <v>12</v>
      </c>
      <c r="G34" s="21"/>
      <c r="H34" s="22"/>
    </row>
    <row r="35" spans="1:8" s="1" customFormat="1" ht="39" customHeight="1">
      <c r="A35" s="18">
        <v>4</v>
      </c>
      <c r="B35" s="174" t="s">
        <v>154</v>
      </c>
      <c r="C35" s="174"/>
      <c r="D35" s="49" t="s">
        <v>156</v>
      </c>
      <c r="E35" s="95"/>
      <c r="F35" s="20" t="s">
        <v>12</v>
      </c>
      <c r="G35" s="21"/>
      <c r="H35" s="22"/>
    </row>
    <row r="36" spans="1:8" s="1" customFormat="1" ht="42.75" customHeight="1">
      <c r="A36" s="18">
        <v>5</v>
      </c>
      <c r="B36" s="174" t="s">
        <v>155</v>
      </c>
      <c r="C36" s="174"/>
      <c r="D36" s="49" t="s">
        <v>157</v>
      </c>
      <c r="E36" s="95"/>
      <c r="F36" s="20" t="s">
        <v>12</v>
      </c>
      <c r="G36" s="21"/>
      <c r="H36" s="22"/>
    </row>
    <row r="37" spans="1:8" s="1" customFormat="1" ht="41.25" customHeight="1">
      <c r="A37" s="18">
        <v>6</v>
      </c>
      <c r="B37" s="174" t="s">
        <v>158</v>
      </c>
      <c r="C37" s="174"/>
      <c r="D37" s="49" t="s">
        <v>169</v>
      </c>
      <c r="E37" s="95"/>
      <c r="F37" s="20" t="s">
        <v>12</v>
      </c>
      <c r="G37" s="21"/>
      <c r="H37" s="22"/>
    </row>
    <row r="38" spans="1:8" s="1" customFormat="1" ht="46.5" customHeight="1">
      <c r="A38" s="18">
        <v>7</v>
      </c>
      <c r="B38" s="174" t="s">
        <v>154</v>
      </c>
      <c r="C38" s="174"/>
      <c r="D38" s="49" t="s">
        <v>156</v>
      </c>
      <c r="E38" s="95"/>
      <c r="F38" s="20" t="s">
        <v>12</v>
      </c>
      <c r="G38" s="21"/>
      <c r="H38" s="22"/>
    </row>
    <row r="39" spans="1:8" s="1" customFormat="1" ht="46.5" customHeight="1">
      <c r="A39" s="18">
        <v>8</v>
      </c>
      <c r="B39" s="174" t="s">
        <v>155</v>
      </c>
      <c r="C39" s="174"/>
      <c r="D39" s="49" t="s">
        <v>157</v>
      </c>
      <c r="E39" s="95"/>
      <c r="F39" s="20" t="s">
        <v>12</v>
      </c>
      <c r="G39" s="21"/>
      <c r="H39" s="22"/>
    </row>
    <row r="40" spans="1:8" s="1" customFormat="1" ht="54" customHeight="1">
      <c r="A40" s="18">
        <v>9</v>
      </c>
      <c r="B40" s="174" t="s">
        <v>170</v>
      </c>
      <c r="C40" s="174"/>
      <c r="D40" s="49" t="s">
        <v>161</v>
      </c>
      <c r="E40" s="95"/>
      <c r="F40" s="20" t="s">
        <v>12</v>
      </c>
      <c r="G40" s="21"/>
      <c r="H40" s="22"/>
    </row>
    <row r="41" spans="1:8" s="1" customFormat="1" ht="46.5" customHeight="1">
      <c r="A41" s="18">
        <v>10</v>
      </c>
      <c r="B41" s="174" t="s">
        <v>154</v>
      </c>
      <c r="C41" s="174"/>
      <c r="D41" s="49" t="s">
        <v>172</v>
      </c>
      <c r="E41" s="95"/>
      <c r="F41" s="20" t="s">
        <v>12</v>
      </c>
      <c r="G41" s="21"/>
      <c r="H41" s="22"/>
    </row>
    <row r="42" spans="1:8" s="1" customFormat="1" ht="46.5" customHeight="1">
      <c r="A42" s="18">
        <v>11</v>
      </c>
      <c r="B42" s="174" t="s">
        <v>155</v>
      </c>
      <c r="C42" s="174"/>
      <c r="D42" s="49" t="s">
        <v>171</v>
      </c>
      <c r="E42" s="95"/>
      <c r="F42" s="20" t="s">
        <v>12</v>
      </c>
      <c r="G42" s="21"/>
      <c r="H42" s="22"/>
    </row>
    <row r="43" spans="1:8" s="1" customFormat="1" ht="13.5" thickBot="1">
      <c r="A43" s="18"/>
      <c r="B43" s="184" t="s">
        <v>136</v>
      </c>
      <c r="C43" s="185"/>
      <c r="D43" s="49"/>
      <c r="E43" s="95"/>
      <c r="F43" s="20" t="s">
        <v>12</v>
      </c>
      <c r="G43" s="21"/>
      <c r="H43" s="22"/>
    </row>
    <row r="45" spans="1:8" ht="15.75" thickBot="1"/>
    <row r="46" spans="1:8" s="83" customFormat="1" ht="15.75" thickTop="1">
      <c r="A46" s="84" t="s">
        <v>0</v>
      </c>
      <c r="B46" s="114">
        <v>2.2999999999999998</v>
      </c>
      <c r="C46" s="86" t="s">
        <v>1</v>
      </c>
      <c r="D46" s="181" t="s">
        <v>173</v>
      </c>
      <c r="E46" s="182"/>
      <c r="F46" s="182"/>
      <c r="G46" s="182"/>
      <c r="H46" s="183"/>
    </row>
    <row r="47" spans="1:8" s="83" customFormat="1" ht="29.25" customHeight="1">
      <c r="A47" s="87" t="s">
        <v>2</v>
      </c>
      <c r="B47" s="88" t="s">
        <v>106</v>
      </c>
      <c r="C47" s="142" t="s">
        <v>3</v>
      </c>
      <c r="D47" s="159" t="s">
        <v>165</v>
      </c>
      <c r="E47" s="160"/>
      <c r="F47" s="160"/>
      <c r="G47" s="160"/>
      <c r="H47" s="161"/>
    </row>
    <row r="48" spans="1:8" s="83" customFormat="1" ht="12.75">
      <c r="A48" s="87" t="s">
        <v>58</v>
      </c>
      <c r="B48" s="89"/>
      <c r="C48" s="143"/>
      <c r="D48" s="162"/>
      <c r="E48" s="163"/>
      <c r="F48" s="163"/>
      <c r="G48" s="163"/>
      <c r="H48" s="164"/>
    </row>
    <row r="49" spans="1:8" s="83" customFormat="1" ht="45" customHeight="1" thickBot="1">
      <c r="A49" s="90" t="s">
        <v>59</v>
      </c>
      <c r="B49" s="91"/>
      <c r="C49" s="15" t="s">
        <v>4</v>
      </c>
      <c r="D49" s="165" t="s">
        <v>176</v>
      </c>
      <c r="E49" s="166"/>
      <c r="F49" s="166"/>
      <c r="G49" s="166"/>
      <c r="H49" s="167"/>
    </row>
    <row r="50" spans="1:8" s="1" customFormat="1" ht="15.75" thickBot="1">
      <c r="A50" s="110"/>
      <c r="B50" s="111"/>
      <c r="C50" s="111"/>
      <c r="D50" s="112"/>
      <c r="E50" s="133" t="s">
        <v>32</v>
      </c>
      <c r="F50" s="178"/>
      <c r="G50" s="178"/>
      <c r="H50" s="178"/>
    </row>
    <row r="51" spans="1:8" s="1" customFormat="1" ht="12.75">
      <c r="A51" s="108" t="s">
        <v>5</v>
      </c>
      <c r="B51" s="175" t="s">
        <v>6</v>
      </c>
      <c r="C51" s="175"/>
      <c r="D51" s="109" t="s">
        <v>7</v>
      </c>
      <c r="E51" s="17" t="s">
        <v>8</v>
      </c>
      <c r="F51" s="17" t="s">
        <v>9</v>
      </c>
      <c r="G51" s="16" t="s">
        <v>10</v>
      </c>
      <c r="H51" s="16" t="s">
        <v>11</v>
      </c>
    </row>
    <row r="52" spans="1:8" s="1" customFormat="1" ht="56.25" customHeight="1">
      <c r="A52" s="18">
        <v>1</v>
      </c>
      <c r="B52" s="170" t="s">
        <v>139</v>
      </c>
      <c r="C52" s="171"/>
      <c r="D52" s="95" t="s">
        <v>91</v>
      </c>
      <c r="E52" s="95"/>
      <c r="F52" s="20" t="s">
        <v>12</v>
      </c>
      <c r="G52" s="21"/>
      <c r="H52" s="22"/>
    </row>
    <row r="53" spans="1:8" s="1" customFormat="1" ht="17.25" customHeight="1">
      <c r="A53" s="18">
        <f>A52+1</f>
        <v>2</v>
      </c>
      <c r="B53" s="176" t="s">
        <v>52</v>
      </c>
      <c r="C53" s="177"/>
      <c r="D53" s="49" t="s">
        <v>149</v>
      </c>
      <c r="E53" s="95"/>
      <c r="F53" s="20" t="s">
        <v>12</v>
      </c>
      <c r="G53" s="21"/>
      <c r="H53" s="22"/>
    </row>
    <row r="54" spans="1:8" s="1" customFormat="1" ht="32.25" customHeight="1">
      <c r="A54" s="18">
        <f>A53+1</f>
        <v>3</v>
      </c>
      <c r="B54" s="174" t="s">
        <v>53</v>
      </c>
      <c r="C54" s="174"/>
      <c r="D54" s="49" t="s">
        <v>54</v>
      </c>
      <c r="E54" s="95"/>
      <c r="F54" s="20" t="s">
        <v>12</v>
      </c>
      <c r="G54" s="21"/>
      <c r="H54" s="22"/>
    </row>
    <row r="55" spans="1:8" s="1" customFormat="1" ht="39" customHeight="1">
      <c r="A55" s="18">
        <v>4</v>
      </c>
      <c r="B55" s="174" t="s">
        <v>154</v>
      </c>
      <c r="C55" s="174"/>
      <c r="D55" s="49" t="s">
        <v>156</v>
      </c>
      <c r="E55" s="95"/>
      <c r="F55" s="20" t="s">
        <v>12</v>
      </c>
      <c r="G55" s="21"/>
      <c r="H55" s="22"/>
    </row>
    <row r="56" spans="1:8" s="1" customFormat="1" ht="42.75" customHeight="1">
      <c r="A56" s="18">
        <v>5</v>
      </c>
      <c r="B56" s="174" t="s">
        <v>155</v>
      </c>
      <c r="C56" s="174"/>
      <c r="D56" s="49" t="s">
        <v>157</v>
      </c>
      <c r="E56" s="95"/>
      <c r="F56" s="20" t="s">
        <v>12</v>
      </c>
      <c r="G56" s="21"/>
      <c r="H56" s="22"/>
    </row>
    <row r="57" spans="1:8" s="1" customFormat="1" ht="66.75" customHeight="1">
      <c r="A57" s="18">
        <v>6</v>
      </c>
      <c r="B57" s="174" t="s">
        <v>174</v>
      </c>
      <c r="C57" s="174"/>
      <c r="D57" s="49" t="s">
        <v>175</v>
      </c>
      <c r="E57" s="95"/>
      <c r="F57" s="20" t="s">
        <v>12</v>
      </c>
      <c r="G57" s="21"/>
      <c r="H57" s="22"/>
    </row>
    <row r="58" spans="1:8" s="1" customFormat="1" ht="46.5" customHeight="1">
      <c r="A58" s="18">
        <v>7</v>
      </c>
      <c r="B58" s="174" t="s">
        <v>154</v>
      </c>
      <c r="C58" s="174"/>
      <c r="D58" s="49" t="s">
        <v>156</v>
      </c>
      <c r="E58" s="95"/>
      <c r="F58" s="20" t="s">
        <v>12</v>
      </c>
      <c r="G58" s="21"/>
      <c r="H58" s="22"/>
    </row>
    <row r="59" spans="1:8" s="1" customFormat="1" ht="46.5" customHeight="1">
      <c r="A59" s="18">
        <v>8</v>
      </c>
      <c r="B59" s="174" t="s">
        <v>155</v>
      </c>
      <c r="C59" s="174"/>
      <c r="D59" s="49" t="s">
        <v>157</v>
      </c>
      <c r="E59" s="95"/>
      <c r="F59" s="20" t="s">
        <v>12</v>
      </c>
      <c r="G59" s="21"/>
      <c r="H59" s="22"/>
    </row>
    <row r="60" spans="1:8" s="1" customFormat="1" ht="13.5" thickBot="1">
      <c r="A60" s="18"/>
      <c r="B60" s="184" t="s">
        <v>136</v>
      </c>
      <c r="C60" s="185"/>
      <c r="D60" s="49"/>
      <c r="E60" s="95"/>
      <c r="F60" s="20" t="s">
        <v>12</v>
      </c>
      <c r="G60" s="21"/>
      <c r="H60" s="22"/>
    </row>
    <row r="62" spans="1:8" ht="15.75" thickBot="1"/>
    <row r="63" spans="1:8" s="83" customFormat="1" ht="15.75" thickTop="1">
      <c r="A63" s="84" t="s">
        <v>0</v>
      </c>
      <c r="B63" s="114">
        <v>2.4</v>
      </c>
      <c r="C63" s="86" t="s">
        <v>1</v>
      </c>
      <c r="D63" s="181" t="s">
        <v>178</v>
      </c>
      <c r="E63" s="182"/>
      <c r="F63" s="182"/>
      <c r="G63" s="182"/>
      <c r="H63" s="183"/>
    </row>
    <row r="64" spans="1:8" s="83" customFormat="1" ht="29.25" customHeight="1">
      <c r="A64" s="87" t="s">
        <v>2</v>
      </c>
      <c r="B64" s="88" t="s">
        <v>106</v>
      </c>
      <c r="C64" s="142" t="s">
        <v>3</v>
      </c>
      <c r="D64" s="159" t="s">
        <v>165</v>
      </c>
      <c r="E64" s="160"/>
      <c r="F64" s="160"/>
      <c r="G64" s="160"/>
      <c r="H64" s="161"/>
    </row>
    <row r="65" spans="1:8" s="83" customFormat="1" ht="12.75">
      <c r="A65" s="87" t="s">
        <v>58</v>
      </c>
      <c r="B65" s="89"/>
      <c r="C65" s="143"/>
      <c r="D65" s="162"/>
      <c r="E65" s="163"/>
      <c r="F65" s="163"/>
      <c r="G65" s="163"/>
      <c r="H65" s="164"/>
    </row>
    <row r="66" spans="1:8" s="83" customFormat="1" ht="45" customHeight="1" thickBot="1">
      <c r="A66" s="90" t="s">
        <v>59</v>
      </c>
      <c r="B66" s="91"/>
      <c r="C66" s="15" t="s">
        <v>4</v>
      </c>
      <c r="D66" s="165" t="s">
        <v>176</v>
      </c>
      <c r="E66" s="166"/>
      <c r="F66" s="166"/>
      <c r="G66" s="166"/>
      <c r="H66" s="167"/>
    </row>
    <row r="67" spans="1:8" s="1" customFormat="1" ht="15.75" thickBot="1">
      <c r="A67" s="110"/>
      <c r="B67" s="111"/>
      <c r="C67" s="111"/>
      <c r="D67" s="112"/>
      <c r="E67" s="133" t="s">
        <v>32</v>
      </c>
      <c r="F67" s="178"/>
      <c r="G67" s="178"/>
      <c r="H67" s="178"/>
    </row>
    <row r="68" spans="1:8" s="1" customFormat="1" ht="12.75">
      <c r="A68" s="108" t="s">
        <v>5</v>
      </c>
      <c r="B68" s="175" t="s">
        <v>6</v>
      </c>
      <c r="C68" s="175"/>
      <c r="D68" s="109" t="s">
        <v>7</v>
      </c>
      <c r="E68" s="17" t="s">
        <v>8</v>
      </c>
      <c r="F68" s="17" t="s">
        <v>9</v>
      </c>
      <c r="G68" s="16" t="s">
        <v>10</v>
      </c>
      <c r="H68" s="16" t="s">
        <v>11</v>
      </c>
    </row>
    <row r="69" spans="1:8" s="1" customFormat="1" ht="56.25" customHeight="1">
      <c r="A69" s="18">
        <v>1</v>
      </c>
      <c r="B69" s="170" t="s">
        <v>139</v>
      </c>
      <c r="C69" s="171"/>
      <c r="D69" s="95" t="s">
        <v>91</v>
      </c>
      <c r="E69" s="95"/>
      <c r="F69" s="20" t="s">
        <v>12</v>
      </c>
      <c r="G69" s="21"/>
      <c r="H69" s="22"/>
    </row>
    <row r="70" spans="1:8" s="1" customFormat="1" ht="17.25" customHeight="1">
      <c r="A70" s="18">
        <f>A69+1</f>
        <v>2</v>
      </c>
      <c r="B70" s="176" t="s">
        <v>52</v>
      </c>
      <c r="C70" s="177"/>
      <c r="D70" s="49" t="s">
        <v>149</v>
      </c>
      <c r="E70" s="95"/>
      <c r="F70" s="20" t="s">
        <v>12</v>
      </c>
      <c r="G70" s="21"/>
      <c r="H70" s="22"/>
    </row>
    <row r="71" spans="1:8" s="1" customFormat="1" ht="32.25" customHeight="1">
      <c r="A71" s="18">
        <f>A70+1</f>
        <v>3</v>
      </c>
      <c r="B71" s="174" t="s">
        <v>53</v>
      </c>
      <c r="C71" s="174"/>
      <c r="D71" s="49" t="s">
        <v>54</v>
      </c>
      <c r="E71" s="95"/>
      <c r="F71" s="20" t="s">
        <v>12</v>
      </c>
      <c r="G71" s="21"/>
      <c r="H71" s="22"/>
    </row>
    <row r="72" spans="1:8" s="1" customFormat="1" ht="39" customHeight="1">
      <c r="A72" s="18">
        <v>4</v>
      </c>
      <c r="B72" s="174" t="s">
        <v>154</v>
      </c>
      <c r="C72" s="174"/>
      <c r="D72" s="49" t="s">
        <v>156</v>
      </c>
      <c r="E72" s="95"/>
      <c r="F72" s="20" t="s">
        <v>12</v>
      </c>
      <c r="G72" s="21"/>
      <c r="H72" s="22"/>
    </row>
    <row r="73" spans="1:8" s="1" customFormat="1" ht="42.75" customHeight="1">
      <c r="A73" s="18">
        <v>5</v>
      </c>
      <c r="B73" s="174" t="s">
        <v>155</v>
      </c>
      <c r="C73" s="174"/>
      <c r="D73" s="49" t="s">
        <v>157</v>
      </c>
      <c r="E73" s="95"/>
      <c r="F73" s="20" t="s">
        <v>12</v>
      </c>
      <c r="G73" s="21"/>
      <c r="H73" s="22"/>
    </row>
    <row r="74" spans="1:8" s="1" customFormat="1" ht="66.75" customHeight="1">
      <c r="A74" s="18">
        <v>6</v>
      </c>
      <c r="B74" s="174" t="s">
        <v>174</v>
      </c>
      <c r="C74" s="174"/>
      <c r="D74" s="49" t="s">
        <v>175</v>
      </c>
      <c r="E74" s="95"/>
      <c r="F74" s="20" t="s">
        <v>12</v>
      </c>
      <c r="G74" s="21"/>
      <c r="H74" s="22"/>
    </row>
    <row r="75" spans="1:8" s="1" customFormat="1" ht="46.5" customHeight="1">
      <c r="A75" s="18">
        <v>7</v>
      </c>
      <c r="B75" s="174" t="s">
        <v>154</v>
      </c>
      <c r="C75" s="174"/>
      <c r="D75" s="49" t="s">
        <v>156</v>
      </c>
      <c r="E75" s="95"/>
      <c r="F75" s="20" t="s">
        <v>12</v>
      </c>
      <c r="G75" s="21"/>
      <c r="H75" s="22"/>
    </row>
    <row r="76" spans="1:8" s="1" customFormat="1" ht="46.5" customHeight="1">
      <c r="A76" s="18">
        <v>8</v>
      </c>
      <c r="B76" s="174" t="s">
        <v>155</v>
      </c>
      <c r="C76" s="174"/>
      <c r="D76" s="49" t="s">
        <v>157</v>
      </c>
      <c r="E76" s="95"/>
      <c r="F76" s="20" t="s">
        <v>12</v>
      </c>
      <c r="G76" s="21"/>
      <c r="H76" s="22"/>
    </row>
    <row r="77" spans="1:8" s="1" customFormat="1" ht="13.5" thickBot="1">
      <c r="A77" s="18"/>
      <c r="B77" s="184" t="s">
        <v>136</v>
      </c>
      <c r="C77" s="185"/>
      <c r="D77" s="49"/>
      <c r="E77" s="95"/>
      <c r="F77" s="20" t="s">
        <v>12</v>
      </c>
      <c r="G77" s="21"/>
      <c r="H77" s="22"/>
    </row>
  </sheetData>
  <mergeCells count="69">
    <mergeCell ref="B73:C73"/>
    <mergeCell ref="B74:C74"/>
    <mergeCell ref="B75:C75"/>
    <mergeCell ref="B76:C76"/>
    <mergeCell ref="B77:C77"/>
    <mergeCell ref="B68:C68"/>
    <mergeCell ref="B69:C69"/>
    <mergeCell ref="B70:C70"/>
    <mergeCell ref="B71:C71"/>
    <mergeCell ref="B72:C72"/>
    <mergeCell ref="D63:H63"/>
    <mergeCell ref="C64:C65"/>
    <mergeCell ref="D64:H65"/>
    <mergeCell ref="D66:H66"/>
    <mergeCell ref="E67:H67"/>
    <mergeCell ref="B59:C59"/>
    <mergeCell ref="B60:C60"/>
    <mergeCell ref="B54:C54"/>
    <mergeCell ref="B55:C55"/>
    <mergeCell ref="B56:C56"/>
    <mergeCell ref="B57:C57"/>
    <mergeCell ref="B58:C58"/>
    <mergeCell ref="D49:H49"/>
    <mergeCell ref="E50:H50"/>
    <mergeCell ref="B51:C51"/>
    <mergeCell ref="B52:C52"/>
    <mergeCell ref="B53:C53"/>
    <mergeCell ref="B43:C43"/>
    <mergeCell ref="B41:C41"/>
    <mergeCell ref="B42:C42"/>
    <mergeCell ref="D46:H46"/>
    <mergeCell ref="C47:C48"/>
    <mergeCell ref="D47:H48"/>
    <mergeCell ref="B36:C36"/>
    <mergeCell ref="B37:C37"/>
    <mergeCell ref="B38:C38"/>
    <mergeCell ref="B39:C39"/>
    <mergeCell ref="B40:C40"/>
    <mergeCell ref="B31:C31"/>
    <mergeCell ref="B32:C32"/>
    <mergeCell ref="B33:C33"/>
    <mergeCell ref="B34:C34"/>
    <mergeCell ref="B35:C35"/>
    <mergeCell ref="D26:H26"/>
    <mergeCell ref="C27:C28"/>
    <mergeCell ref="D27:H28"/>
    <mergeCell ref="D29:H29"/>
    <mergeCell ref="E30:H30"/>
    <mergeCell ref="E13:H13"/>
    <mergeCell ref="D3:H3"/>
    <mergeCell ref="A4:A6"/>
    <mergeCell ref="C4:C5"/>
    <mergeCell ref="D4:H5"/>
    <mergeCell ref="D6:H6"/>
    <mergeCell ref="D9:H9"/>
    <mergeCell ref="C10:C11"/>
    <mergeCell ref="D10:H11"/>
    <mergeCell ref="D12:H12"/>
    <mergeCell ref="A7:H7"/>
    <mergeCell ref="B23:C23"/>
    <mergeCell ref="B17:C17"/>
    <mergeCell ref="B14:C14"/>
    <mergeCell ref="B15:C15"/>
    <mergeCell ref="B16:C16"/>
    <mergeCell ref="B18:C18"/>
    <mergeCell ref="B19:C19"/>
    <mergeCell ref="B20:C20"/>
    <mergeCell ref="B21:C21"/>
    <mergeCell ref="B22:C22"/>
  </mergeCells>
  <conditionalFormatting sqref="F15:F23 F32:F43 F52:F60 F69:F77">
    <cfRule type="expression" dxfId="86" priority="190">
      <formula>IF(F15="Pass",1,0)</formula>
    </cfRule>
    <cfRule type="expression" dxfId="85" priority="191">
      <formula>IF(F15="Fail",1,0)</formula>
    </cfRule>
  </conditionalFormatting>
  <conditionalFormatting sqref="H15:H23 H32:H43 H52:H60 H69:H77">
    <cfRule type="expression" dxfId="84" priority="189">
      <formula>IF(H15&lt;&gt;"",1,0)</formula>
    </cfRule>
  </conditionalFormatting>
  <conditionalFormatting sqref="B3">
    <cfRule type="expression" dxfId="83" priority="186">
      <formula>IF(COUNTIF(F15:F16,"Fail")&gt;0,1,0)</formula>
    </cfRule>
    <cfRule type="expression" dxfId="82" priority="187">
      <formula>IF(COUNTIF(F15:F16,"Not Started")&gt;0,1,0)</formula>
    </cfRule>
    <cfRule type="expression" dxfId="81" priority="188">
      <formula>IF(COUNTIF(F15:F16,"Pass")&gt;0,1,0)</formula>
    </cfRule>
  </conditionalFormatting>
  <dataValidations count="1">
    <dataValidation type="list" allowBlank="1" showInputMessage="1" showErrorMessage="1" sqref="F15:F23 F69:F77 F52:F60 F32:F43">
      <formula1>status</formula1>
    </dataValidation>
  </dataValidations>
  <printOptions headings="1" gridLines="1"/>
  <pageMargins left="0.7" right="0.7" top="0.75" bottom="0.75" header="0.3" footer="0.3"/>
  <pageSetup scale="90" fitToHeight="0" orientation="landscape" r:id="rId1"/>
  <legacyDrawing r:id="rId2"/>
</worksheet>
</file>

<file path=xl/worksheets/sheet5.xml><?xml version="1.0" encoding="utf-8"?>
<worksheet xmlns="http://schemas.openxmlformats.org/spreadsheetml/2006/main" xmlns:r="http://schemas.openxmlformats.org/officeDocument/2006/relationships">
  <sheetPr>
    <tabColor theme="7" tint="0.59999389629810485"/>
  </sheetPr>
  <dimension ref="A1:H13"/>
  <sheetViews>
    <sheetView tabSelected="1" zoomScale="80" zoomScaleNormal="80" workbookViewId="0">
      <selection activeCell="F11" sqref="F11"/>
    </sheetView>
  </sheetViews>
  <sheetFormatPr defaultRowHeight="15"/>
  <cols>
    <col min="1" max="1" width="11" bestFit="1" customWidth="1"/>
    <col min="2" max="2" width="10" customWidth="1"/>
    <col min="3" max="3" width="22.85546875" customWidth="1"/>
    <col min="4" max="4" width="31.7109375" customWidth="1"/>
    <col min="5" max="5" width="24.28515625" bestFit="1" customWidth="1"/>
    <col min="6" max="6" width="10.42578125" bestFit="1" customWidth="1"/>
    <col min="7" max="7" width="15.140625" bestFit="1" customWidth="1"/>
    <col min="8" max="8" width="6.42578125" bestFit="1" customWidth="1"/>
  </cols>
  <sheetData>
    <row r="1" spans="1:8" s="1" customFormat="1" ht="18.75" thickBot="1">
      <c r="A1" s="54" t="s">
        <v>45</v>
      </c>
      <c r="B1" s="54"/>
      <c r="C1" s="54"/>
      <c r="D1" s="47"/>
      <c r="E1" s="47"/>
      <c r="F1" s="47"/>
      <c r="G1" s="126" t="s">
        <v>272</v>
      </c>
      <c r="H1" s="2"/>
    </row>
    <row r="2" spans="1:8" s="1" customFormat="1" ht="13.5" thickBot="1">
      <c r="A2" s="3"/>
      <c r="B2" s="4"/>
      <c r="C2" s="5"/>
      <c r="D2" s="6"/>
      <c r="E2" s="4"/>
      <c r="F2" s="4"/>
      <c r="G2" s="7"/>
      <c r="H2" s="8"/>
    </row>
    <row r="3" spans="1:8" s="1" customFormat="1" ht="47.25" customHeight="1">
      <c r="A3" s="9" t="s">
        <v>0</v>
      </c>
      <c r="B3" s="10">
        <v>3</v>
      </c>
      <c r="C3" s="11" t="s">
        <v>1</v>
      </c>
      <c r="D3" s="136" t="s">
        <v>33</v>
      </c>
      <c r="E3" s="137"/>
      <c r="F3" s="137"/>
      <c r="G3" s="137"/>
      <c r="H3" s="138"/>
    </row>
    <row r="4" spans="1:8" s="1" customFormat="1" ht="12.75">
      <c r="A4" s="139" t="s">
        <v>2</v>
      </c>
      <c r="B4" s="12"/>
      <c r="C4" s="142" t="s">
        <v>3</v>
      </c>
      <c r="D4" s="144" t="s">
        <v>267</v>
      </c>
      <c r="E4" s="145"/>
      <c r="F4" s="145"/>
      <c r="G4" s="145"/>
      <c r="H4" s="146"/>
    </row>
    <row r="5" spans="1:8" s="1" customFormat="1" ht="30.75" customHeight="1">
      <c r="A5" s="179"/>
      <c r="B5" s="13"/>
      <c r="C5" s="143"/>
      <c r="D5" s="147"/>
      <c r="E5" s="148"/>
      <c r="F5" s="148"/>
      <c r="G5" s="148"/>
      <c r="H5" s="149"/>
    </row>
    <row r="6" spans="1:8" s="1" customFormat="1" ht="135" customHeight="1" thickBot="1">
      <c r="A6" s="180"/>
      <c r="B6" s="14"/>
      <c r="C6" s="15" t="s">
        <v>4</v>
      </c>
      <c r="D6" s="150" t="s">
        <v>122</v>
      </c>
      <c r="E6" s="151"/>
      <c r="F6" s="151"/>
      <c r="G6" s="151"/>
      <c r="H6" s="152"/>
    </row>
    <row r="7" spans="1:8" s="1" customFormat="1" ht="135" customHeight="1" thickBot="1">
      <c r="A7" s="153" t="s">
        <v>105</v>
      </c>
      <c r="B7" s="154"/>
      <c r="C7" s="154"/>
      <c r="D7" s="154"/>
      <c r="E7" s="154"/>
      <c r="F7" s="154"/>
      <c r="G7" s="154"/>
      <c r="H7" s="155"/>
    </row>
    <row r="8" spans="1:8" s="57" customFormat="1" ht="15.75" thickBot="1"/>
    <row r="9" spans="1:8" s="1" customFormat="1">
      <c r="E9" s="186" t="s">
        <v>32</v>
      </c>
      <c r="F9" s="187"/>
      <c r="G9" s="187"/>
      <c r="H9" s="187"/>
    </row>
    <row r="10" spans="1:8" s="1" customFormat="1" ht="12.75">
      <c r="A10" s="16" t="s">
        <v>5</v>
      </c>
      <c r="B10" s="188" t="s">
        <v>6</v>
      </c>
      <c r="C10" s="188"/>
      <c r="D10" s="17" t="s">
        <v>7</v>
      </c>
      <c r="E10" s="17" t="s">
        <v>8</v>
      </c>
      <c r="F10" s="17" t="s">
        <v>9</v>
      </c>
      <c r="G10" s="16" t="s">
        <v>10</v>
      </c>
      <c r="H10" s="16" t="s">
        <v>11</v>
      </c>
    </row>
    <row r="11" spans="1:8" s="1" customFormat="1" ht="152.25" customHeight="1">
      <c r="A11" s="18">
        <v>1</v>
      </c>
      <c r="B11" s="170" t="s">
        <v>119</v>
      </c>
      <c r="C11" s="171"/>
      <c r="D11" s="55" t="s">
        <v>101</v>
      </c>
      <c r="E11" s="128" t="s">
        <v>278</v>
      </c>
      <c r="F11" s="20" t="s">
        <v>27</v>
      </c>
      <c r="G11" s="130" t="s">
        <v>281</v>
      </c>
      <c r="H11" s="22"/>
    </row>
    <row r="12" spans="1:8" s="1" customFormat="1" ht="73.5" customHeight="1">
      <c r="A12" s="18">
        <f>A11+1</f>
        <v>2</v>
      </c>
      <c r="B12" s="176" t="s">
        <v>118</v>
      </c>
      <c r="C12" s="177"/>
      <c r="D12" s="49" t="s">
        <v>102</v>
      </c>
      <c r="E12" s="55" t="s">
        <v>103</v>
      </c>
      <c r="F12" s="20" t="s">
        <v>12</v>
      </c>
      <c r="G12" s="21"/>
      <c r="H12" s="22"/>
    </row>
    <row r="13" spans="1:8" s="1" customFormat="1" ht="12.75">
      <c r="A13" s="18">
        <f>A12+1</f>
        <v>3</v>
      </c>
      <c r="B13" s="170" t="s">
        <v>104</v>
      </c>
      <c r="C13" s="171"/>
      <c r="D13" s="49"/>
      <c r="E13" s="55"/>
      <c r="F13" s="20" t="s">
        <v>12</v>
      </c>
      <c r="G13" s="21"/>
      <c r="H13" s="22"/>
    </row>
  </sheetData>
  <mergeCells count="11">
    <mergeCell ref="B13:C13"/>
    <mergeCell ref="A7:H7"/>
    <mergeCell ref="E9:H9"/>
    <mergeCell ref="B10:C10"/>
    <mergeCell ref="B11:C11"/>
    <mergeCell ref="B12:C12"/>
    <mergeCell ref="D3:H3"/>
    <mergeCell ref="A4:A6"/>
    <mergeCell ref="C4:C5"/>
    <mergeCell ref="D4:H5"/>
    <mergeCell ref="D6:H6"/>
  </mergeCells>
  <conditionalFormatting sqref="F11:F13">
    <cfRule type="expression" dxfId="80" priority="5">
      <formula>IF(F11="Pass",1,0)</formula>
    </cfRule>
    <cfRule type="expression" dxfId="79" priority="6">
      <formula>IF(F11="Fail",1,0)</formula>
    </cfRule>
  </conditionalFormatting>
  <conditionalFormatting sqref="H11:H13">
    <cfRule type="expression" dxfId="78" priority="4">
      <formula>IF(H11&lt;&gt;"",1,0)</formula>
    </cfRule>
  </conditionalFormatting>
  <conditionalFormatting sqref="B3">
    <cfRule type="expression" dxfId="77" priority="1">
      <formula>IF(COUNTIF(F11:F12,"Fail")&gt;0,1,0)</formula>
    </cfRule>
    <cfRule type="expression" dxfId="76" priority="2">
      <formula>IF(COUNTIF(F11:F12,"Not Started")&gt;0,1,0)</formula>
    </cfRule>
    <cfRule type="expression" dxfId="75" priority="3">
      <formula>IF(COUNTIF(F11:F12,"Pass")&gt;0,1,0)</formula>
    </cfRule>
  </conditionalFormatting>
  <dataValidations count="1">
    <dataValidation type="list" allowBlank="1" showInputMessage="1" showErrorMessage="1" sqref="F11:F13">
      <formula1>status</formula1>
    </dataValidation>
  </dataValidations>
  <pageMargins left="0.7" right="0.7" top="0.75" bottom="0.75" header="0.3" footer="0.3"/>
  <pageSetup scale="68" orientation="portrait" r:id="rId1"/>
  <legacyDrawing r:id="rId2"/>
</worksheet>
</file>

<file path=xl/worksheets/sheet6.xml><?xml version="1.0" encoding="utf-8"?>
<worksheet xmlns="http://schemas.openxmlformats.org/spreadsheetml/2006/main" xmlns:r="http://schemas.openxmlformats.org/officeDocument/2006/relationships">
  <sheetPr>
    <tabColor theme="6" tint="0.39997558519241921"/>
  </sheetPr>
  <dimension ref="A1:M110"/>
  <sheetViews>
    <sheetView topLeftCell="A61" zoomScale="80" zoomScaleNormal="80" workbookViewId="0">
      <selection activeCell="J18" sqref="J18"/>
    </sheetView>
  </sheetViews>
  <sheetFormatPr defaultRowHeight="12.75"/>
  <cols>
    <col min="1" max="1" width="11" style="83" bestFit="1" customWidth="1"/>
    <col min="2" max="2" width="10" style="83" customWidth="1"/>
    <col min="3" max="3" width="22.85546875" style="83" customWidth="1"/>
    <col min="4" max="4" width="31.7109375" style="83" customWidth="1"/>
    <col min="5" max="5" width="24.28515625" style="83" bestFit="1" customWidth="1"/>
    <col min="6" max="6" width="10.42578125" style="83" bestFit="1" customWidth="1"/>
    <col min="7" max="7" width="15.140625" style="83" bestFit="1" customWidth="1"/>
    <col min="8" max="8" width="6.42578125" style="83" bestFit="1" customWidth="1"/>
    <col min="9" max="9" width="9.140625" style="83"/>
    <col min="10" max="10" width="33.5703125" style="101" customWidth="1"/>
    <col min="11" max="11" width="9.140625" style="101"/>
    <col min="12" max="12" width="29.140625" style="101" customWidth="1"/>
    <col min="13" max="16384" width="9.140625" style="83"/>
  </cols>
  <sheetData>
    <row r="1" spans="1:12" s="1" customFormat="1" ht="18.75" thickBot="1">
      <c r="A1" s="54" t="s">
        <v>46</v>
      </c>
      <c r="B1" s="82"/>
      <c r="C1" s="82"/>
      <c r="D1" s="47"/>
      <c r="E1" s="47"/>
      <c r="F1" s="47"/>
      <c r="G1" s="126" t="s">
        <v>272</v>
      </c>
      <c r="H1" s="2"/>
      <c r="J1" s="100"/>
      <c r="K1" s="100"/>
      <c r="L1" s="100"/>
    </row>
    <row r="2" spans="1:12" s="1" customFormat="1" ht="13.5" thickBot="1">
      <c r="A2" s="3"/>
      <c r="B2" s="4"/>
      <c r="C2" s="5"/>
      <c r="D2" s="6"/>
      <c r="E2" s="4"/>
      <c r="F2" s="4"/>
      <c r="G2" s="7"/>
      <c r="H2" s="8"/>
      <c r="J2" s="100"/>
      <c r="K2" s="100"/>
      <c r="L2" s="100"/>
    </row>
    <row r="3" spans="1:12" s="1" customFormat="1" ht="47.25" customHeight="1">
      <c r="A3" s="9" t="s">
        <v>0</v>
      </c>
      <c r="B3" s="10" t="s">
        <v>115</v>
      </c>
      <c r="C3" s="11" t="s">
        <v>1</v>
      </c>
      <c r="D3" s="136" t="s">
        <v>34</v>
      </c>
      <c r="E3" s="137"/>
      <c r="F3" s="137"/>
      <c r="G3" s="137"/>
      <c r="H3" s="138"/>
      <c r="J3" s="100"/>
      <c r="K3" s="100"/>
      <c r="L3" s="100"/>
    </row>
    <row r="4" spans="1:12" s="1" customFormat="1">
      <c r="A4" s="139" t="s">
        <v>2</v>
      </c>
      <c r="B4" s="12"/>
      <c r="C4" s="142" t="s">
        <v>3</v>
      </c>
      <c r="D4" s="144" t="s">
        <v>268</v>
      </c>
      <c r="E4" s="145"/>
      <c r="F4" s="145"/>
      <c r="G4" s="145"/>
      <c r="H4" s="146"/>
      <c r="J4" s="100"/>
      <c r="K4" s="100"/>
      <c r="L4" s="100"/>
    </row>
    <row r="5" spans="1:12" s="1" customFormat="1" ht="16.5" customHeight="1">
      <c r="A5" s="140"/>
      <c r="B5" s="13"/>
      <c r="C5" s="143"/>
      <c r="D5" s="147"/>
      <c r="E5" s="148"/>
      <c r="F5" s="148"/>
      <c r="G5" s="148"/>
      <c r="H5" s="149"/>
      <c r="J5" s="100"/>
      <c r="K5" s="100"/>
      <c r="L5" s="100"/>
    </row>
    <row r="6" spans="1:12" s="1" customFormat="1" ht="109.5" customHeight="1" thickBot="1">
      <c r="A6" s="141"/>
      <c r="B6" s="14"/>
      <c r="C6" s="15" t="s">
        <v>4</v>
      </c>
      <c r="D6" s="150" t="s">
        <v>116</v>
      </c>
      <c r="E6" s="151"/>
      <c r="F6" s="151"/>
      <c r="G6" s="151"/>
      <c r="H6" s="152"/>
      <c r="J6" s="100"/>
      <c r="K6" s="100"/>
      <c r="L6" s="100"/>
    </row>
    <row r="7" spans="1:12" s="1" customFormat="1" ht="75" customHeight="1">
      <c r="A7" s="189" t="s">
        <v>138</v>
      </c>
      <c r="B7" s="190"/>
      <c r="C7" s="190"/>
      <c r="D7" s="190"/>
      <c r="E7" s="190"/>
      <c r="F7" s="190"/>
      <c r="G7" s="190"/>
      <c r="H7" s="191"/>
      <c r="J7" s="100"/>
      <c r="K7" s="100"/>
      <c r="L7" s="100"/>
    </row>
    <row r="8" spans="1:12" s="93" customFormat="1" ht="237.75" customHeight="1">
      <c r="A8" s="198" t="s">
        <v>179</v>
      </c>
      <c r="B8" s="199"/>
      <c r="C8" s="200"/>
      <c r="D8" s="200"/>
      <c r="E8" s="200"/>
      <c r="F8" s="200"/>
      <c r="G8" s="200"/>
      <c r="H8" s="201"/>
      <c r="J8" s="103"/>
      <c r="K8" s="103"/>
      <c r="L8" s="103"/>
    </row>
    <row r="9" spans="1:12" s="93" customFormat="1" ht="13.5" thickBot="1">
      <c r="A9" s="117"/>
      <c r="B9" s="118"/>
      <c r="C9" s="115"/>
      <c r="D9" s="115"/>
      <c r="E9" s="115"/>
      <c r="F9" s="115"/>
      <c r="G9" s="115"/>
      <c r="H9" s="115"/>
      <c r="J9" s="103"/>
      <c r="K9" s="103"/>
      <c r="L9" s="103"/>
    </row>
    <row r="10" spans="1:12" s="93" customFormat="1" ht="15.75" thickBot="1">
      <c r="A10" s="202" t="s">
        <v>196</v>
      </c>
      <c r="B10" s="203"/>
      <c r="C10" s="115"/>
      <c r="D10" s="115"/>
      <c r="E10" s="115"/>
      <c r="F10" s="115"/>
      <c r="G10" s="115"/>
      <c r="H10" s="115"/>
      <c r="J10" s="103"/>
      <c r="K10" s="103"/>
      <c r="L10" s="103"/>
    </row>
    <row r="11" spans="1:12" ht="39" customHeight="1" thickTop="1">
      <c r="A11" s="9" t="s">
        <v>0</v>
      </c>
      <c r="B11" s="116">
        <v>4</v>
      </c>
      <c r="C11" s="86" t="s">
        <v>1</v>
      </c>
      <c r="D11" s="195" t="s">
        <v>203</v>
      </c>
      <c r="E11" s="196"/>
      <c r="F11" s="196"/>
      <c r="G11" s="196"/>
      <c r="H11" s="197"/>
    </row>
    <row r="12" spans="1:12">
      <c r="A12" s="87" t="s">
        <v>2</v>
      </c>
      <c r="B12" s="88" t="s">
        <v>108</v>
      </c>
      <c r="C12" s="142" t="s">
        <v>3</v>
      </c>
      <c r="D12" s="159" t="s">
        <v>202</v>
      </c>
      <c r="E12" s="160"/>
      <c r="F12" s="160"/>
      <c r="G12" s="160"/>
      <c r="H12" s="161"/>
    </row>
    <row r="13" spans="1:12" ht="37.5" customHeight="1">
      <c r="A13" s="87" t="s">
        <v>58</v>
      </c>
      <c r="B13" s="89"/>
      <c r="C13" s="143"/>
      <c r="D13" s="162"/>
      <c r="E13" s="163"/>
      <c r="F13" s="163"/>
      <c r="G13" s="163"/>
      <c r="H13" s="164"/>
    </row>
    <row r="14" spans="1:12" ht="19.5" customHeight="1" thickBot="1">
      <c r="A14" s="90" t="s">
        <v>59</v>
      </c>
      <c r="B14" s="91"/>
      <c r="C14" s="15" t="s">
        <v>4</v>
      </c>
      <c r="D14" s="165" t="s">
        <v>110</v>
      </c>
      <c r="E14" s="166"/>
      <c r="F14" s="166"/>
      <c r="G14" s="166"/>
      <c r="H14" s="167"/>
    </row>
    <row r="15" spans="1:12" s="1" customFormat="1">
      <c r="E15" s="186" t="s">
        <v>32</v>
      </c>
      <c r="F15" s="192"/>
      <c r="G15" s="192"/>
      <c r="H15" s="192"/>
      <c r="J15" s="100"/>
      <c r="K15" s="100"/>
      <c r="L15" s="100"/>
    </row>
    <row r="16" spans="1:12" s="1" customFormat="1">
      <c r="A16" s="16" t="s">
        <v>5</v>
      </c>
      <c r="B16" s="188" t="s">
        <v>6</v>
      </c>
      <c r="C16" s="188"/>
      <c r="D16" s="17" t="s">
        <v>7</v>
      </c>
      <c r="E16" s="17" t="s">
        <v>8</v>
      </c>
      <c r="F16" s="17" t="s">
        <v>9</v>
      </c>
      <c r="G16" s="16" t="s">
        <v>10</v>
      </c>
      <c r="H16" s="16" t="s">
        <v>11</v>
      </c>
      <c r="J16" s="100"/>
      <c r="K16" s="100"/>
      <c r="L16" s="100"/>
    </row>
    <row r="17" spans="1:12" ht="75" customHeight="1">
      <c r="A17" s="18">
        <v>1</v>
      </c>
      <c r="B17" s="193" t="s">
        <v>184</v>
      </c>
      <c r="C17" s="194"/>
      <c r="D17" s="95" t="s">
        <v>185</v>
      </c>
      <c r="E17" s="95"/>
      <c r="F17" s="20" t="s">
        <v>12</v>
      </c>
      <c r="G17" s="21"/>
      <c r="H17" s="22"/>
      <c r="J17" s="102"/>
      <c r="L17" s="102"/>
    </row>
    <row r="18" spans="1:12" ht="119.25" customHeight="1">
      <c r="A18" s="18">
        <v>2</v>
      </c>
      <c r="B18" s="193" t="s">
        <v>188</v>
      </c>
      <c r="C18" s="194"/>
      <c r="D18" s="95" t="s">
        <v>205</v>
      </c>
      <c r="E18" s="95"/>
      <c r="F18" s="20" t="s">
        <v>12</v>
      </c>
      <c r="G18" s="21"/>
      <c r="H18" s="22"/>
      <c r="J18" s="102"/>
      <c r="L18" s="102"/>
    </row>
    <row r="19" spans="1:12" ht="53.25" customHeight="1">
      <c r="A19" s="18">
        <v>3</v>
      </c>
      <c r="B19" s="170" t="s">
        <v>186</v>
      </c>
      <c r="C19" s="171"/>
      <c r="D19" s="95" t="s">
        <v>187</v>
      </c>
      <c r="E19" s="55"/>
      <c r="F19" s="20" t="s">
        <v>12</v>
      </c>
      <c r="G19" s="21"/>
      <c r="H19" s="22"/>
    </row>
    <row r="20" spans="1:12" ht="86.25" customHeight="1">
      <c r="A20" s="18">
        <v>4</v>
      </c>
      <c r="B20" s="170" t="s">
        <v>191</v>
      </c>
      <c r="C20" s="171"/>
      <c r="D20" s="95" t="s">
        <v>109</v>
      </c>
      <c r="E20" s="95"/>
      <c r="F20" s="20" t="s">
        <v>12</v>
      </c>
      <c r="G20" s="21"/>
      <c r="H20" s="22"/>
      <c r="J20" s="102"/>
    </row>
    <row r="21" spans="1:12" ht="84.75" customHeight="1">
      <c r="A21" s="18">
        <v>5</v>
      </c>
      <c r="B21" s="170" t="s">
        <v>192</v>
      </c>
      <c r="C21" s="171"/>
      <c r="D21" s="95" t="s">
        <v>193</v>
      </c>
      <c r="E21" s="95"/>
      <c r="F21" s="20" t="s">
        <v>12</v>
      </c>
      <c r="G21" s="21"/>
      <c r="H21" s="22"/>
      <c r="J21" s="102"/>
    </row>
    <row r="22" spans="1:12" ht="44.25" customHeight="1">
      <c r="A22" s="18">
        <v>6</v>
      </c>
      <c r="B22" s="170" t="s">
        <v>189</v>
      </c>
      <c r="C22" s="171"/>
      <c r="D22" s="95" t="s">
        <v>190</v>
      </c>
      <c r="E22" s="55"/>
      <c r="F22" s="20" t="s">
        <v>12</v>
      </c>
      <c r="G22" s="21"/>
      <c r="H22" s="22"/>
    </row>
    <row r="23" spans="1:12" ht="78.75" customHeight="1">
      <c r="A23" s="18">
        <v>7</v>
      </c>
      <c r="B23" s="170" t="s">
        <v>194</v>
      </c>
      <c r="C23" s="171"/>
      <c r="D23" s="95" t="s">
        <v>195</v>
      </c>
      <c r="E23" s="55"/>
      <c r="F23" s="20" t="s">
        <v>12</v>
      </c>
      <c r="G23" s="21"/>
      <c r="H23" s="22"/>
      <c r="J23" s="102"/>
    </row>
    <row r="24" spans="1:12">
      <c r="A24" s="18"/>
      <c r="B24" s="170" t="s">
        <v>136</v>
      </c>
      <c r="C24" s="171"/>
      <c r="D24" s="95"/>
      <c r="E24" s="95"/>
      <c r="F24" s="20" t="s">
        <v>12</v>
      </c>
      <c r="G24" s="21"/>
      <c r="H24" s="22"/>
      <c r="J24" s="102"/>
    </row>
    <row r="25" spans="1:12" ht="13.5" thickBot="1"/>
    <row r="26" spans="1:12" ht="36.75" customHeight="1" thickTop="1">
      <c r="A26" s="119" t="s">
        <v>0</v>
      </c>
      <c r="B26" s="120">
        <v>4.0999999999999996</v>
      </c>
      <c r="C26" s="86" t="s">
        <v>1</v>
      </c>
      <c r="D26" s="195" t="s">
        <v>216</v>
      </c>
      <c r="E26" s="196"/>
      <c r="F26" s="196"/>
      <c r="G26" s="196"/>
      <c r="H26" s="197"/>
    </row>
    <row r="27" spans="1:12">
      <c r="A27" s="87" t="s">
        <v>2</v>
      </c>
      <c r="B27" s="88" t="s">
        <v>108</v>
      </c>
      <c r="C27" s="142" t="s">
        <v>3</v>
      </c>
      <c r="D27" s="159" t="s">
        <v>209</v>
      </c>
      <c r="E27" s="160"/>
      <c r="F27" s="160"/>
      <c r="G27" s="160"/>
      <c r="H27" s="161"/>
    </row>
    <row r="28" spans="1:12">
      <c r="A28" s="87" t="s">
        <v>58</v>
      </c>
      <c r="B28" s="89"/>
      <c r="C28" s="143"/>
      <c r="D28" s="162"/>
      <c r="E28" s="163"/>
      <c r="F28" s="163"/>
      <c r="G28" s="163"/>
      <c r="H28" s="164"/>
    </row>
    <row r="29" spans="1:12" ht="60" customHeight="1" thickBot="1">
      <c r="A29" s="90" t="s">
        <v>59</v>
      </c>
      <c r="B29" s="91"/>
      <c r="C29" s="15" t="s">
        <v>4</v>
      </c>
      <c r="D29" s="165" t="s">
        <v>204</v>
      </c>
      <c r="E29" s="166"/>
      <c r="F29" s="166"/>
      <c r="G29" s="166"/>
      <c r="H29" s="167"/>
    </row>
    <row r="30" spans="1:12" s="1" customFormat="1">
      <c r="A30" s="16" t="s">
        <v>5</v>
      </c>
      <c r="B30" s="188" t="s">
        <v>6</v>
      </c>
      <c r="C30" s="188"/>
      <c r="D30" s="17" t="s">
        <v>7</v>
      </c>
      <c r="E30" s="17" t="s">
        <v>8</v>
      </c>
      <c r="F30" s="17" t="s">
        <v>9</v>
      </c>
      <c r="G30" s="16" t="s">
        <v>10</v>
      </c>
      <c r="H30" s="16" t="s">
        <v>11</v>
      </c>
      <c r="J30" s="100"/>
      <c r="K30" s="100"/>
      <c r="L30" s="100"/>
    </row>
    <row r="31" spans="1:12" ht="75" customHeight="1">
      <c r="A31" s="18">
        <v>1</v>
      </c>
      <c r="B31" s="193" t="s">
        <v>184</v>
      </c>
      <c r="C31" s="194"/>
      <c r="D31" s="95" t="s">
        <v>185</v>
      </c>
      <c r="E31" s="95"/>
      <c r="F31" s="20" t="s">
        <v>12</v>
      </c>
      <c r="G31" s="21"/>
      <c r="H31" s="22"/>
      <c r="J31" s="102"/>
      <c r="L31" s="102"/>
    </row>
    <row r="32" spans="1:12" ht="78.75" customHeight="1">
      <c r="A32" s="18">
        <v>2</v>
      </c>
      <c r="B32" s="193" t="s">
        <v>197</v>
      </c>
      <c r="C32" s="194"/>
      <c r="D32" s="95" t="s">
        <v>198</v>
      </c>
      <c r="E32" s="95"/>
      <c r="F32" s="20" t="s">
        <v>12</v>
      </c>
      <c r="G32" s="21"/>
      <c r="H32" s="22"/>
      <c r="J32" s="102"/>
      <c r="L32" s="102"/>
    </row>
    <row r="33" spans="1:12" ht="53.25" customHeight="1">
      <c r="A33" s="18">
        <v>3</v>
      </c>
      <c r="B33" s="170" t="s">
        <v>199</v>
      </c>
      <c r="C33" s="171"/>
      <c r="D33" s="95" t="s">
        <v>200</v>
      </c>
      <c r="E33" s="95"/>
      <c r="F33" s="20" t="s">
        <v>12</v>
      </c>
      <c r="G33" s="21"/>
      <c r="H33" s="22"/>
    </row>
    <row r="34" spans="1:12" ht="46.5" customHeight="1">
      <c r="A34" s="18">
        <v>4</v>
      </c>
      <c r="B34" s="170" t="s">
        <v>201</v>
      </c>
      <c r="C34" s="171"/>
      <c r="D34" s="95" t="s">
        <v>109</v>
      </c>
      <c r="E34" s="95"/>
      <c r="F34" s="20" t="s">
        <v>12</v>
      </c>
      <c r="G34" s="21"/>
      <c r="H34" s="22"/>
      <c r="J34" s="102"/>
    </row>
    <row r="35" spans="1:12">
      <c r="A35" s="18"/>
      <c r="B35" s="170" t="s">
        <v>136</v>
      </c>
      <c r="C35" s="171"/>
      <c r="D35" s="95"/>
      <c r="E35" s="95"/>
      <c r="F35" s="20" t="s">
        <v>12</v>
      </c>
      <c r="G35" s="21"/>
      <c r="H35" s="22"/>
      <c r="J35" s="102"/>
    </row>
    <row r="36" spans="1:12" ht="13.5" thickBot="1"/>
    <row r="37" spans="1:12" ht="36" customHeight="1" thickTop="1">
      <c r="A37" s="119" t="s">
        <v>0</v>
      </c>
      <c r="B37" s="120">
        <v>4.2</v>
      </c>
      <c r="C37" s="86" t="s">
        <v>1</v>
      </c>
      <c r="D37" s="195" t="s">
        <v>221</v>
      </c>
      <c r="E37" s="196"/>
      <c r="F37" s="196"/>
      <c r="G37" s="196"/>
      <c r="H37" s="197"/>
    </row>
    <row r="38" spans="1:12">
      <c r="A38" s="87" t="s">
        <v>2</v>
      </c>
      <c r="B38" s="88" t="s">
        <v>108</v>
      </c>
      <c r="C38" s="142" t="s">
        <v>3</v>
      </c>
      <c r="D38" s="159" t="s">
        <v>209</v>
      </c>
      <c r="E38" s="160"/>
      <c r="F38" s="160"/>
      <c r="G38" s="160"/>
      <c r="H38" s="161"/>
    </row>
    <row r="39" spans="1:12">
      <c r="A39" s="87" t="s">
        <v>58</v>
      </c>
      <c r="B39" s="89"/>
      <c r="C39" s="143"/>
      <c r="D39" s="162"/>
      <c r="E39" s="163"/>
      <c r="F39" s="163"/>
      <c r="G39" s="163"/>
      <c r="H39" s="164"/>
    </row>
    <row r="40" spans="1:12" ht="36" customHeight="1" thickBot="1">
      <c r="A40" s="90" t="s">
        <v>59</v>
      </c>
      <c r="B40" s="91"/>
      <c r="C40" s="15" t="s">
        <v>4</v>
      </c>
      <c r="D40" s="165" t="s">
        <v>211</v>
      </c>
      <c r="E40" s="166"/>
      <c r="F40" s="166"/>
      <c r="G40" s="166"/>
      <c r="H40" s="167"/>
    </row>
    <row r="41" spans="1:12" s="1" customFormat="1">
      <c r="A41" s="16" t="s">
        <v>5</v>
      </c>
      <c r="B41" s="188" t="s">
        <v>6</v>
      </c>
      <c r="C41" s="188"/>
      <c r="D41" s="17" t="s">
        <v>7</v>
      </c>
      <c r="E41" s="17" t="s">
        <v>8</v>
      </c>
      <c r="F41" s="17" t="s">
        <v>9</v>
      </c>
      <c r="G41" s="16" t="s">
        <v>10</v>
      </c>
      <c r="H41" s="16" t="s">
        <v>11</v>
      </c>
      <c r="J41" s="100"/>
      <c r="K41" s="100"/>
      <c r="L41" s="100"/>
    </row>
    <row r="42" spans="1:12" ht="63" customHeight="1">
      <c r="A42" s="18">
        <v>1</v>
      </c>
      <c r="B42" s="193" t="s">
        <v>212</v>
      </c>
      <c r="C42" s="194"/>
      <c r="D42" s="95" t="s">
        <v>210</v>
      </c>
      <c r="E42" s="95"/>
      <c r="F42" s="20" t="s">
        <v>12</v>
      </c>
      <c r="G42" s="21"/>
      <c r="H42" s="22"/>
      <c r="J42" s="102"/>
      <c r="L42" s="102"/>
    </row>
    <row r="43" spans="1:12" ht="62.25" customHeight="1">
      <c r="A43" s="18">
        <v>2</v>
      </c>
      <c r="B43" s="193" t="s">
        <v>206</v>
      </c>
      <c r="C43" s="194"/>
      <c r="D43" s="95" t="s">
        <v>207</v>
      </c>
      <c r="E43" s="95"/>
      <c r="F43" s="20" t="s">
        <v>12</v>
      </c>
      <c r="G43" s="21"/>
      <c r="H43" s="22"/>
      <c r="J43" s="102"/>
      <c r="L43" s="102"/>
    </row>
    <row r="44" spans="1:12" ht="53.25" customHeight="1">
      <c r="A44" s="18">
        <v>3</v>
      </c>
      <c r="B44" s="170" t="s">
        <v>199</v>
      </c>
      <c r="C44" s="171"/>
      <c r="D44" s="95" t="s">
        <v>200</v>
      </c>
      <c r="E44" s="95"/>
      <c r="F44" s="20" t="s">
        <v>12</v>
      </c>
      <c r="G44" s="21"/>
      <c r="H44" s="22"/>
    </row>
    <row r="45" spans="1:12" ht="46.5" customHeight="1">
      <c r="A45" s="18">
        <v>4</v>
      </c>
      <c r="B45" s="170" t="s">
        <v>208</v>
      </c>
      <c r="C45" s="171"/>
      <c r="D45" s="94" t="s">
        <v>214</v>
      </c>
      <c r="E45" s="95"/>
      <c r="F45" s="20" t="s">
        <v>12</v>
      </c>
      <c r="G45" s="21"/>
      <c r="H45" s="22"/>
      <c r="J45" s="102"/>
    </row>
    <row r="46" spans="1:12">
      <c r="A46" s="18"/>
      <c r="B46" s="170" t="s">
        <v>136</v>
      </c>
      <c r="C46" s="171"/>
      <c r="D46" s="95"/>
      <c r="E46" s="95"/>
      <c r="F46" s="20" t="s">
        <v>12</v>
      </c>
      <c r="G46" s="21"/>
      <c r="H46" s="22"/>
      <c r="J46" s="102"/>
    </row>
    <row r="47" spans="1:12" ht="13.5" thickBot="1"/>
    <row r="48" spans="1:12" ht="39.75" customHeight="1" thickTop="1">
      <c r="A48" s="119" t="s">
        <v>0</v>
      </c>
      <c r="B48" s="120">
        <v>4.3</v>
      </c>
      <c r="C48" s="86" t="s">
        <v>1</v>
      </c>
      <c r="D48" s="195" t="s">
        <v>217</v>
      </c>
      <c r="E48" s="196"/>
      <c r="F48" s="196"/>
      <c r="G48" s="196"/>
      <c r="H48" s="197"/>
    </row>
    <row r="49" spans="1:12">
      <c r="A49" s="87" t="s">
        <v>2</v>
      </c>
      <c r="B49" s="88" t="s">
        <v>108</v>
      </c>
      <c r="C49" s="142" t="s">
        <v>3</v>
      </c>
      <c r="D49" s="159" t="s">
        <v>209</v>
      </c>
      <c r="E49" s="160"/>
      <c r="F49" s="160"/>
      <c r="G49" s="160"/>
      <c r="H49" s="161"/>
    </row>
    <row r="50" spans="1:12">
      <c r="A50" s="87" t="s">
        <v>58</v>
      </c>
      <c r="B50" s="89"/>
      <c r="C50" s="143"/>
      <c r="D50" s="162"/>
      <c r="E50" s="163"/>
      <c r="F50" s="163"/>
      <c r="G50" s="163"/>
      <c r="H50" s="164"/>
    </row>
    <row r="51" spans="1:12" ht="81" customHeight="1" thickBot="1">
      <c r="A51" s="90" t="s">
        <v>59</v>
      </c>
      <c r="B51" s="91"/>
      <c r="C51" s="15" t="s">
        <v>4</v>
      </c>
      <c r="D51" s="204" t="s">
        <v>215</v>
      </c>
      <c r="E51" s="205"/>
      <c r="F51" s="205"/>
      <c r="G51" s="205"/>
      <c r="H51" s="206"/>
    </row>
    <row r="52" spans="1:12" s="1" customFormat="1">
      <c r="A52" s="16" t="s">
        <v>5</v>
      </c>
      <c r="B52" s="188" t="s">
        <v>6</v>
      </c>
      <c r="C52" s="188"/>
      <c r="D52" s="17" t="s">
        <v>7</v>
      </c>
      <c r="E52" s="17" t="s">
        <v>8</v>
      </c>
      <c r="F52" s="17" t="s">
        <v>9</v>
      </c>
      <c r="G52" s="16" t="s">
        <v>10</v>
      </c>
      <c r="H52" s="16" t="s">
        <v>11</v>
      </c>
      <c r="J52" s="100"/>
      <c r="K52" s="100"/>
      <c r="L52" s="100"/>
    </row>
    <row r="53" spans="1:12" ht="63" customHeight="1">
      <c r="A53" s="18">
        <v>1</v>
      </c>
      <c r="B53" s="193" t="s">
        <v>184</v>
      </c>
      <c r="C53" s="194"/>
      <c r="D53" s="95" t="s">
        <v>218</v>
      </c>
      <c r="E53" s="95"/>
      <c r="F53" s="20" t="s">
        <v>12</v>
      </c>
      <c r="G53" s="21"/>
      <c r="H53" s="22"/>
      <c r="J53" s="102"/>
      <c r="L53" s="102"/>
    </row>
    <row r="54" spans="1:12" ht="62.25" customHeight="1">
      <c r="A54" s="18">
        <v>2</v>
      </c>
      <c r="B54" s="193" t="s">
        <v>206</v>
      </c>
      <c r="C54" s="194"/>
      <c r="D54" s="95" t="s">
        <v>213</v>
      </c>
      <c r="E54" s="95"/>
      <c r="F54" s="20" t="s">
        <v>12</v>
      </c>
      <c r="G54" s="21"/>
      <c r="H54" s="22"/>
      <c r="J54" s="102"/>
      <c r="L54" s="102"/>
    </row>
    <row r="55" spans="1:12" ht="53.25" customHeight="1">
      <c r="A55" s="18">
        <v>3</v>
      </c>
      <c r="B55" s="170" t="s">
        <v>199</v>
      </c>
      <c r="C55" s="171"/>
      <c r="D55" s="95" t="s">
        <v>200</v>
      </c>
      <c r="E55" s="95"/>
      <c r="F55" s="20" t="s">
        <v>12</v>
      </c>
      <c r="G55" s="21"/>
      <c r="H55" s="22"/>
    </row>
    <row r="56" spans="1:12" ht="123.75" customHeight="1">
      <c r="A56" s="18">
        <v>4</v>
      </c>
      <c r="B56" s="170" t="s">
        <v>208</v>
      </c>
      <c r="C56" s="171"/>
      <c r="D56" s="95" t="s">
        <v>219</v>
      </c>
      <c r="E56" s="95"/>
      <c r="F56" s="20" t="s">
        <v>12</v>
      </c>
      <c r="G56" s="21"/>
      <c r="H56" s="22"/>
      <c r="J56" s="102"/>
    </row>
    <row r="57" spans="1:12">
      <c r="A57" s="18"/>
      <c r="B57" s="170" t="s">
        <v>136</v>
      </c>
      <c r="C57" s="171"/>
      <c r="D57" s="95"/>
      <c r="E57" s="95"/>
      <c r="F57" s="20" t="s">
        <v>12</v>
      </c>
      <c r="G57" s="21"/>
      <c r="H57" s="22"/>
      <c r="J57" s="102"/>
    </row>
    <row r="58" spans="1:12" ht="13.5" thickBot="1"/>
    <row r="59" spans="1:12" s="93" customFormat="1" ht="15.75" thickBot="1">
      <c r="A59" s="202" t="s">
        <v>220</v>
      </c>
      <c r="B59" s="203"/>
      <c r="C59" s="115"/>
      <c r="D59" s="115"/>
      <c r="E59" s="115"/>
      <c r="F59" s="115"/>
      <c r="G59" s="115"/>
      <c r="H59" s="115"/>
      <c r="J59" s="103"/>
      <c r="K59" s="103"/>
      <c r="L59" s="103"/>
    </row>
    <row r="60" spans="1:12" ht="16.5" thickTop="1">
      <c r="A60" s="84" t="s">
        <v>0</v>
      </c>
      <c r="B60" s="85">
        <v>4.4000000000000004</v>
      </c>
      <c r="C60" s="86" t="s">
        <v>1</v>
      </c>
      <c r="D60" s="195" t="s">
        <v>236</v>
      </c>
      <c r="E60" s="196"/>
      <c r="F60" s="196"/>
      <c r="G60" s="196"/>
      <c r="H60" s="197"/>
    </row>
    <row r="61" spans="1:12">
      <c r="A61" s="87" t="s">
        <v>2</v>
      </c>
      <c r="B61" s="88" t="s">
        <v>108</v>
      </c>
      <c r="C61" s="142" t="s">
        <v>3</v>
      </c>
      <c r="D61" s="159" t="s">
        <v>222</v>
      </c>
      <c r="E61" s="160"/>
      <c r="F61" s="160"/>
      <c r="G61" s="160"/>
      <c r="H61" s="161"/>
    </row>
    <row r="62" spans="1:12" ht="15.75" customHeight="1">
      <c r="A62" s="87" t="s">
        <v>58</v>
      </c>
      <c r="B62" s="89"/>
      <c r="C62" s="143"/>
      <c r="D62" s="162"/>
      <c r="E62" s="163"/>
      <c r="F62" s="163"/>
      <c r="G62" s="163"/>
      <c r="H62" s="164"/>
    </row>
    <row r="63" spans="1:12" ht="16.5" customHeight="1" thickBot="1">
      <c r="A63" s="90" t="s">
        <v>59</v>
      </c>
      <c r="B63" s="91"/>
      <c r="C63" s="15" t="s">
        <v>4</v>
      </c>
      <c r="D63" s="165" t="s">
        <v>223</v>
      </c>
      <c r="E63" s="166"/>
      <c r="F63" s="166"/>
      <c r="G63" s="166"/>
      <c r="H63" s="167"/>
    </row>
    <row r="64" spans="1:12">
      <c r="A64" s="1"/>
      <c r="B64" s="1"/>
      <c r="C64" s="1"/>
      <c r="D64" s="1"/>
      <c r="E64" s="1"/>
      <c r="F64" s="1"/>
      <c r="G64" s="92"/>
      <c r="H64" s="2"/>
    </row>
    <row r="65" spans="1:13">
      <c r="A65" s="16" t="s">
        <v>5</v>
      </c>
      <c r="B65" s="168" t="s">
        <v>6</v>
      </c>
      <c r="C65" s="169"/>
      <c r="D65" s="17" t="s">
        <v>7</v>
      </c>
      <c r="E65" s="17" t="s">
        <v>8</v>
      </c>
      <c r="F65" s="17" t="s">
        <v>16</v>
      </c>
      <c r="G65" s="16" t="s">
        <v>10</v>
      </c>
      <c r="H65" s="16" t="s">
        <v>11</v>
      </c>
    </row>
    <row r="66" spans="1:13" ht="156.75" customHeight="1">
      <c r="A66" s="18">
        <v>1</v>
      </c>
      <c r="B66" s="193" t="s">
        <v>226</v>
      </c>
      <c r="C66" s="194"/>
      <c r="D66" s="95" t="s">
        <v>243</v>
      </c>
      <c r="E66" s="95"/>
      <c r="F66" s="20" t="s">
        <v>12</v>
      </c>
      <c r="G66" s="21"/>
      <c r="H66" s="22"/>
    </row>
    <row r="67" spans="1:13" ht="48.75" customHeight="1">
      <c r="A67" s="18">
        <f>A66+1</f>
        <v>2</v>
      </c>
      <c r="B67" s="170" t="s">
        <v>199</v>
      </c>
      <c r="C67" s="171"/>
      <c r="D67" s="95" t="s">
        <v>224</v>
      </c>
      <c r="E67" s="95"/>
      <c r="F67" s="20" t="s">
        <v>12</v>
      </c>
      <c r="G67" s="21"/>
      <c r="H67" s="22"/>
    </row>
    <row r="68" spans="1:13" ht="66.75" customHeight="1">
      <c r="A68" s="18">
        <f>A67+1</f>
        <v>3</v>
      </c>
      <c r="B68" s="170" t="s">
        <v>225</v>
      </c>
      <c r="C68" s="171"/>
      <c r="D68" s="95" t="s">
        <v>111</v>
      </c>
      <c r="E68" s="95"/>
      <c r="F68" s="20" t="s">
        <v>12</v>
      </c>
      <c r="G68" s="21"/>
      <c r="H68" s="22"/>
    </row>
    <row r="69" spans="1:13" ht="111" customHeight="1">
      <c r="A69" s="18">
        <f>A68+1</f>
        <v>4</v>
      </c>
      <c r="B69" s="170" t="s">
        <v>227</v>
      </c>
      <c r="C69" s="171"/>
      <c r="D69" s="95" t="s">
        <v>228</v>
      </c>
      <c r="E69" s="95"/>
      <c r="F69" s="20" t="s">
        <v>12</v>
      </c>
      <c r="G69" s="21"/>
      <c r="H69" s="22"/>
    </row>
    <row r="70" spans="1:13" ht="77.25" customHeight="1">
      <c r="A70" s="18">
        <f>A69+1</f>
        <v>5</v>
      </c>
      <c r="B70" s="170" t="s">
        <v>229</v>
      </c>
      <c r="C70" s="171"/>
      <c r="D70" s="95" t="s">
        <v>230</v>
      </c>
      <c r="E70" s="95"/>
      <c r="F70" s="20" t="s">
        <v>12</v>
      </c>
      <c r="G70" s="21"/>
      <c r="H70" s="22"/>
    </row>
    <row r="71" spans="1:13">
      <c r="A71" s="18"/>
      <c r="B71" s="170" t="s">
        <v>136</v>
      </c>
      <c r="C71" s="171"/>
      <c r="D71" s="95"/>
      <c r="E71" s="95"/>
      <c r="F71" s="20"/>
      <c r="G71" s="21"/>
      <c r="H71" s="22"/>
    </row>
    <row r="72" spans="1:13" ht="13.5" thickBot="1"/>
    <row r="73" spans="1:13" ht="16.5" thickTop="1">
      <c r="A73" s="84" t="s">
        <v>0</v>
      </c>
      <c r="B73" s="85">
        <v>4.5</v>
      </c>
      <c r="C73" s="86" t="s">
        <v>1</v>
      </c>
      <c r="D73" s="195" t="s">
        <v>237</v>
      </c>
      <c r="E73" s="196"/>
      <c r="F73" s="196"/>
      <c r="G73" s="196"/>
      <c r="H73" s="197"/>
    </row>
    <row r="74" spans="1:13">
      <c r="A74" s="87" t="s">
        <v>2</v>
      </c>
      <c r="B74" s="88" t="s">
        <v>108</v>
      </c>
      <c r="C74" s="142" t="s">
        <v>3</v>
      </c>
      <c r="D74" s="159" t="s">
        <v>112</v>
      </c>
      <c r="E74" s="160"/>
      <c r="F74" s="160"/>
      <c r="G74" s="160"/>
      <c r="H74" s="161"/>
    </row>
    <row r="75" spans="1:13">
      <c r="A75" s="87" t="s">
        <v>58</v>
      </c>
      <c r="B75" s="89"/>
      <c r="C75" s="143"/>
      <c r="D75" s="162"/>
      <c r="E75" s="163"/>
      <c r="F75" s="163"/>
      <c r="G75" s="163"/>
      <c r="H75" s="164"/>
    </row>
    <row r="76" spans="1:13" ht="33.75" customHeight="1" thickBot="1">
      <c r="A76" s="90" t="s">
        <v>59</v>
      </c>
      <c r="B76" s="91"/>
      <c r="C76" s="15" t="s">
        <v>4</v>
      </c>
      <c r="D76" s="165" t="s">
        <v>232</v>
      </c>
      <c r="E76" s="166"/>
      <c r="F76" s="166"/>
      <c r="G76" s="166"/>
      <c r="H76" s="167"/>
    </row>
    <row r="77" spans="1:13">
      <c r="A77" s="1"/>
      <c r="B77" s="1"/>
      <c r="C77" s="1"/>
      <c r="D77" s="1"/>
      <c r="E77" s="1"/>
      <c r="F77" s="1"/>
      <c r="G77" s="92"/>
      <c r="H77" s="2"/>
      <c r="J77" s="121"/>
      <c r="K77" s="121"/>
      <c r="L77" s="121"/>
      <c r="M77" s="122"/>
    </row>
    <row r="78" spans="1:13">
      <c r="A78" s="16" t="s">
        <v>5</v>
      </c>
      <c r="B78" s="168" t="s">
        <v>6</v>
      </c>
      <c r="C78" s="169"/>
      <c r="D78" s="17" t="s">
        <v>7</v>
      </c>
      <c r="E78" s="17" t="s">
        <v>8</v>
      </c>
      <c r="F78" s="17" t="s">
        <v>16</v>
      </c>
      <c r="G78" s="16" t="s">
        <v>10</v>
      </c>
      <c r="H78" s="16" t="s">
        <v>11</v>
      </c>
      <c r="J78" s="121"/>
      <c r="K78" s="121"/>
      <c r="L78" s="121"/>
      <c r="M78" s="122"/>
    </row>
    <row r="79" spans="1:13" ht="156" customHeight="1">
      <c r="A79" s="18">
        <v>1</v>
      </c>
      <c r="B79" s="193" t="s">
        <v>231</v>
      </c>
      <c r="C79" s="194"/>
      <c r="D79" s="95" t="s">
        <v>243</v>
      </c>
      <c r="E79" s="95"/>
      <c r="F79" s="20" t="s">
        <v>12</v>
      </c>
      <c r="G79" s="21"/>
      <c r="H79" s="22"/>
      <c r="J79" s="122"/>
      <c r="K79" s="83"/>
      <c r="L79" s="83"/>
    </row>
    <row r="80" spans="1:13" ht="48.75" customHeight="1">
      <c r="A80" s="18">
        <f>A79+1</f>
        <v>2</v>
      </c>
      <c r="B80" s="170" t="s">
        <v>199</v>
      </c>
      <c r="C80" s="171"/>
      <c r="D80" s="95" t="s">
        <v>224</v>
      </c>
      <c r="E80" s="95"/>
      <c r="F80" s="20" t="s">
        <v>12</v>
      </c>
      <c r="G80" s="21"/>
      <c r="H80" s="22"/>
      <c r="J80" s="122"/>
      <c r="K80" s="83"/>
      <c r="L80" s="83"/>
    </row>
    <row r="81" spans="1:12" ht="63" customHeight="1">
      <c r="A81" s="18">
        <f>A80+1</f>
        <v>3</v>
      </c>
      <c r="B81" s="170" t="s">
        <v>225</v>
      </c>
      <c r="C81" s="171"/>
      <c r="D81" s="95" t="s">
        <v>233</v>
      </c>
      <c r="E81" s="95"/>
      <c r="F81" s="20" t="s">
        <v>12</v>
      </c>
      <c r="G81" s="21"/>
      <c r="H81" s="22"/>
      <c r="J81" s="122"/>
      <c r="K81" s="83"/>
      <c r="L81" s="83"/>
    </row>
    <row r="82" spans="1:12" ht="99" customHeight="1">
      <c r="A82" s="18">
        <f>A81+1</f>
        <v>4</v>
      </c>
      <c r="B82" s="170" t="s">
        <v>227</v>
      </c>
      <c r="C82" s="171"/>
      <c r="D82" s="95" t="s">
        <v>228</v>
      </c>
      <c r="E82" s="95"/>
      <c r="F82" s="20" t="s">
        <v>12</v>
      </c>
      <c r="G82" s="21"/>
      <c r="H82" s="22"/>
      <c r="J82" s="122"/>
      <c r="K82" s="83"/>
      <c r="L82" s="83"/>
    </row>
    <row r="83" spans="1:12" ht="78" customHeight="1">
      <c r="A83" s="18">
        <f>A82+1</f>
        <v>5</v>
      </c>
      <c r="B83" s="170" t="s">
        <v>229</v>
      </c>
      <c r="C83" s="171"/>
      <c r="D83" s="95" t="s">
        <v>230</v>
      </c>
      <c r="E83" s="95"/>
      <c r="F83" s="20" t="s">
        <v>12</v>
      </c>
      <c r="G83" s="21"/>
      <c r="H83" s="22"/>
      <c r="J83" s="122"/>
      <c r="K83" s="83"/>
      <c r="L83" s="83"/>
    </row>
    <row r="84" spans="1:12">
      <c r="A84" s="18"/>
      <c r="B84" s="170" t="s">
        <v>136</v>
      </c>
      <c r="C84" s="171"/>
      <c r="D84" s="95"/>
      <c r="E84" s="95"/>
      <c r="F84" s="20"/>
      <c r="G84" s="21"/>
      <c r="H84" s="22"/>
    </row>
    <row r="85" spans="1:12" ht="13.5" thickBot="1"/>
    <row r="86" spans="1:12" ht="16.5" thickTop="1">
      <c r="A86" s="84" t="s">
        <v>0</v>
      </c>
      <c r="B86" s="85">
        <v>4.5999999999999996</v>
      </c>
      <c r="C86" s="86" t="s">
        <v>1</v>
      </c>
      <c r="D86" s="195" t="s">
        <v>238</v>
      </c>
      <c r="E86" s="196"/>
      <c r="F86" s="196"/>
      <c r="G86" s="196"/>
      <c r="H86" s="197"/>
    </row>
    <row r="87" spans="1:12">
      <c r="A87" s="87" t="s">
        <v>2</v>
      </c>
      <c r="B87" s="88" t="s">
        <v>108</v>
      </c>
      <c r="C87" s="142" t="s">
        <v>3</v>
      </c>
      <c r="D87" s="159" t="s">
        <v>113</v>
      </c>
      <c r="E87" s="160"/>
      <c r="F87" s="160"/>
      <c r="G87" s="160"/>
      <c r="H87" s="161"/>
    </row>
    <row r="88" spans="1:12">
      <c r="A88" s="87" t="s">
        <v>58</v>
      </c>
      <c r="B88" s="89"/>
      <c r="C88" s="143"/>
      <c r="D88" s="162"/>
      <c r="E88" s="163"/>
      <c r="F88" s="163"/>
      <c r="G88" s="163"/>
      <c r="H88" s="164"/>
    </row>
    <row r="89" spans="1:12" ht="13.5" thickBot="1">
      <c r="A89" s="90" t="s">
        <v>59</v>
      </c>
      <c r="B89" s="91"/>
      <c r="C89" s="15" t="s">
        <v>4</v>
      </c>
      <c r="D89" s="165" t="s">
        <v>114</v>
      </c>
      <c r="E89" s="166"/>
      <c r="F89" s="166"/>
      <c r="G89" s="166"/>
      <c r="H89" s="167"/>
    </row>
    <row r="90" spans="1:12">
      <c r="A90" s="1"/>
      <c r="B90" s="1"/>
      <c r="C90" s="1"/>
      <c r="D90" s="1"/>
      <c r="E90" s="1"/>
      <c r="F90" s="1"/>
      <c r="G90" s="92"/>
      <c r="H90" s="2"/>
      <c r="J90" s="83"/>
      <c r="K90" s="83"/>
      <c r="L90" s="83"/>
    </row>
    <row r="91" spans="1:12">
      <c r="A91" s="16" t="s">
        <v>5</v>
      </c>
      <c r="B91" s="168" t="s">
        <v>6</v>
      </c>
      <c r="C91" s="169"/>
      <c r="D91" s="17" t="s">
        <v>7</v>
      </c>
      <c r="E91" s="17" t="s">
        <v>8</v>
      </c>
      <c r="F91" s="17" t="s">
        <v>16</v>
      </c>
      <c r="G91" s="16" t="s">
        <v>10</v>
      </c>
      <c r="H91" s="16" t="s">
        <v>11</v>
      </c>
      <c r="J91" s="83"/>
      <c r="K91" s="83"/>
      <c r="L91" s="83"/>
    </row>
    <row r="92" spans="1:12" ht="121.5" customHeight="1">
      <c r="A92" s="18">
        <v>1</v>
      </c>
      <c r="B92" s="193" t="s">
        <v>234</v>
      </c>
      <c r="C92" s="194"/>
      <c r="D92" s="95" t="s">
        <v>242</v>
      </c>
      <c r="E92" s="95"/>
      <c r="F92" s="20" t="s">
        <v>12</v>
      </c>
      <c r="G92" s="21"/>
      <c r="H92" s="22"/>
      <c r="J92" s="83"/>
      <c r="K92" s="83"/>
      <c r="L92" s="83"/>
    </row>
    <row r="93" spans="1:12" ht="45" customHeight="1">
      <c r="A93" s="18">
        <f>A92+1</f>
        <v>2</v>
      </c>
      <c r="B93" s="170" t="s">
        <v>199</v>
      </c>
      <c r="C93" s="171"/>
      <c r="D93" s="95" t="s">
        <v>224</v>
      </c>
      <c r="E93" s="95"/>
      <c r="F93" s="20" t="s">
        <v>12</v>
      </c>
      <c r="G93" s="21"/>
      <c r="H93" s="22"/>
      <c r="J93" s="83"/>
      <c r="K93" s="83"/>
      <c r="L93" s="83"/>
    </row>
    <row r="94" spans="1:12" ht="63" customHeight="1">
      <c r="A94" s="18">
        <f>A93+1</f>
        <v>3</v>
      </c>
      <c r="B94" s="170" t="s">
        <v>225</v>
      </c>
      <c r="C94" s="171"/>
      <c r="D94" s="95" t="s">
        <v>235</v>
      </c>
      <c r="E94" s="95"/>
      <c r="F94" s="20" t="s">
        <v>12</v>
      </c>
      <c r="G94" s="21"/>
      <c r="H94" s="22"/>
      <c r="J94" s="83"/>
      <c r="K94" s="83"/>
      <c r="L94" s="83"/>
    </row>
    <row r="95" spans="1:12" ht="98.25" customHeight="1">
      <c r="A95" s="18">
        <f>A94+1</f>
        <v>4</v>
      </c>
      <c r="B95" s="170" t="s">
        <v>227</v>
      </c>
      <c r="C95" s="171"/>
      <c r="D95" s="95" t="s">
        <v>228</v>
      </c>
      <c r="E95" s="95"/>
      <c r="F95" s="20" t="s">
        <v>12</v>
      </c>
      <c r="G95" s="21"/>
      <c r="H95" s="22"/>
      <c r="J95" s="83"/>
      <c r="K95" s="83"/>
      <c r="L95" s="83"/>
    </row>
    <row r="96" spans="1:12" ht="78" customHeight="1">
      <c r="A96" s="18">
        <f>A95+1</f>
        <v>5</v>
      </c>
      <c r="B96" s="170" t="s">
        <v>229</v>
      </c>
      <c r="C96" s="171"/>
      <c r="D96" s="95" t="s">
        <v>230</v>
      </c>
      <c r="E96" s="95"/>
      <c r="F96" s="20" t="s">
        <v>12</v>
      </c>
      <c r="G96" s="21"/>
      <c r="H96" s="22"/>
      <c r="J96" s="83"/>
      <c r="K96" s="83"/>
      <c r="L96" s="83"/>
    </row>
    <row r="97" spans="1:12">
      <c r="A97" s="18"/>
      <c r="B97" s="170" t="s">
        <v>136</v>
      </c>
      <c r="C97" s="171"/>
      <c r="D97" s="95"/>
      <c r="E97" s="95"/>
      <c r="F97" s="20"/>
      <c r="G97" s="21"/>
      <c r="H97" s="22"/>
    </row>
    <row r="98" spans="1:12" ht="13.5" thickBot="1"/>
    <row r="99" spans="1:12" ht="16.5" thickTop="1">
      <c r="A99" s="84" t="s">
        <v>0</v>
      </c>
      <c r="B99" s="85">
        <v>4.7</v>
      </c>
      <c r="C99" s="86" t="s">
        <v>1</v>
      </c>
      <c r="D99" s="195" t="s">
        <v>239</v>
      </c>
      <c r="E99" s="196"/>
      <c r="F99" s="196"/>
      <c r="G99" s="196"/>
      <c r="H99" s="197"/>
    </row>
    <row r="100" spans="1:12">
      <c r="A100" s="87" t="s">
        <v>2</v>
      </c>
      <c r="B100" s="88" t="s">
        <v>108</v>
      </c>
      <c r="C100" s="142" t="s">
        <v>3</v>
      </c>
      <c r="D100" s="159" t="s">
        <v>113</v>
      </c>
      <c r="E100" s="160"/>
      <c r="F100" s="160"/>
      <c r="G100" s="160"/>
      <c r="H100" s="161"/>
    </row>
    <row r="101" spans="1:12">
      <c r="A101" s="87" t="s">
        <v>58</v>
      </c>
      <c r="B101" s="89"/>
      <c r="C101" s="143"/>
      <c r="D101" s="162"/>
      <c r="E101" s="163"/>
      <c r="F101" s="163"/>
      <c r="G101" s="163"/>
      <c r="H101" s="164"/>
    </row>
    <row r="102" spans="1:12" ht="13.5" thickBot="1">
      <c r="A102" s="90" t="s">
        <v>59</v>
      </c>
      <c r="B102" s="91"/>
      <c r="C102" s="15" t="s">
        <v>4</v>
      </c>
      <c r="D102" s="165" t="s">
        <v>114</v>
      </c>
      <c r="E102" s="166"/>
      <c r="F102" s="166"/>
      <c r="G102" s="166"/>
      <c r="H102" s="167"/>
    </row>
    <row r="103" spans="1:12">
      <c r="A103" s="1"/>
      <c r="B103" s="1"/>
      <c r="C103" s="1"/>
      <c r="D103" s="1"/>
      <c r="E103" s="1"/>
      <c r="F103" s="1"/>
      <c r="G103" s="92"/>
      <c r="H103" s="2"/>
      <c r="J103" s="83"/>
      <c r="K103" s="83"/>
      <c r="L103" s="83"/>
    </row>
    <row r="104" spans="1:12">
      <c r="A104" s="16" t="s">
        <v>5</v>
      </c>
      <c r="B104" s="168" t="s">
        <v>6</v>
      </c>
      <c r="C104" s="169"/>
      <c r="D104" s="17" t="s">
        <v>7</v>
      </c>
      <c r="E104" s="17" t="s">
        <v>8</v>
      </c>
      <c r="F104" s="17" t="s">
        <v>16</v>
      </c>
      <c r="G104" s="16" t="s">
        <v>10</v>
      </c>
      <c r="H104" s="16" t="s">
        <v>11</v>
      </c>
      <c r="J104" s="83"/>
      <c r="K104" s="83"/>
      <c r="L104" s="83"/>
    </row>
    <row r="105" spans="1:12" ht="121.5" customHeight="1">
      <c r="A105" s="18">
        <v>1</v>
      </c>
      <c r="B105" s="193" t="s">
        <v>240</v>
      </c>
      <c r="C105" s="194"/>
      <c r="D105" s="95" t="s">
        <v>241</v>
      </c>
      <c r="E105" s="95"/>
      <c r="F105" s="20" t="s">
        <v>12</v>
      </c>
      <c r="G105" s="21"/>
      <c r="H105" s="22"/>
      <c r="J105" s="83"/>
      <c r="K105" s="83"/>
      <c r="L105" s="83"/>
    </row>
    <row r="106" spans="1:12" ht="45" customHeight="1">
      <c r="A106" s="18">
        <f>A105+1</f>
        <v>2</v>
      </c>
      <c r="B106" s="170" t="s">
        <v>199</v>
      </c>
      <c r="C106" s="171"/>
      <c r="D106" s="95" t="s">
        <v>224</v>
      </c>
      <c r="E106" s="95"/>
      <c r="F106" s="20" t="s">
        <v>12</v>
      </c>
      <c r="G106" s="21"/>
      <c r="H106" s="22"/>
      <c r="J106" s="83"/>
      <c r="K106" s="83"/>
      <c r="L106" s="83"/>
    </row>
    <row r="107" spans="1:12" ht="63" customHeight="1">
      <c r="A107" s="18">
        <f>A106+1</f>
        <v>3</v>
      </c>
      <c r="B107" s="170" t="s">
        <v>225</v>
      </c>
      <c r="C107" s="171"/>
      <c r="D107" s="95" t="s">
        <v>244</v>
      </c>
      <c r="E107" s="95"/>
      <c r="F107" s="20" t="s">
        <v>12</v>
      </c>
      <c r="G107" s="21"/>
      <c r="H107" s="22"/>
      <c r="J107" s="83"/>
      <c r="K107" s="83"/>
      <c r="L107" s="83"/>
    </row>
    <row r="108" spans="1:12" ht="98.25" customHeight="1">
      <c r="A108" s="18">
        <f>A107+1</f>
        <v>4</v>
      </c>
      <c r="B108" s="170" t="s">
        <v>227</v>
      </c>
      <c r="C108" s="171"/>
      <c r="D108" s="95" t="s">
        <v>228</v>
      </c>
      <c r="E108" s="95"/>
      <c r="F108" s="20" t="s">
        <v>12</v>
      </c>
      <c r="G108" s="21"/>
      <c r="H108" s="22"/>
      <c r="J108" s="83"/>
      <c r="K108" s="83"/>
      <c r="L108" s="83"/>
    </row>
    <row r="109" spans="1:12" ht="78" customHeight="1">
      <c r="A109" s="18">
        <f>A108+1</f>
        <v>5</v>
      </c>
      <c r="B109" s="170" t="s">
        <v>229</v>
      </c>
      <c r="C109" s="171"/>
      <c r="D109" s="95" t="s">
        <v>230</v>
      </c>
      <c r="E109" s="95"/>
      <c r="F109" s="20" t="s">
        <v>12</v>
      </c>
      <c r="G109" s="21"/>
      <c r="H109" s="22"/>
      <c r="J109" s="83"/>
      <c r="K109" s="83"/>
      <c r="L109" s="83"/>
    </row>
    <row r="110" spans="1:12">
      <c r="A110" s="18"/>
      <c r="B110" s="170" t="s">
        <v>136</v>
      </c>
      <c r="C110" s="171"/>
      <c r="D110" s="95"/>
      <c r="E110" s="95"/>
      <c r="F110" s="20"/>
      <c r="G110" s="21"/>
      <c r="H110" s="22"/>
    </row>
  </sheetData>
  <mergeCells count="97">
    <mergeCell ref="B92:C92"/>
    <mergeCell ref="B93:C93"/>
    <mergeCell ref="B94:C94"/>
    <mergeCell ref="C87:C88"/>
    <mergeCell ref="D87:H88"/>
    <mergeCell ref="D89:H89"/>
    <mergeCell ref="B91:C91"/>
    <mergeCell ref="B110:C110"/>
    <mergeCell ref="B97:C97"/>
    <mergeCell ref="D99:H99"/>
    <mergeCell ref="C100:C101"/>
    <mergeCell ref="B108:C108"/>
    <mergeCell ref="B109:C109"/>
    <mergeCell ref="B104:C104"/>
    <mergeCell ref="B105:C105"/>
    <mergeCell ref="B106:C106"/>
    <mergeCell ref="B107:C107"/>
    <mergeCell ref="D100:H101"/>
    <mergeCell ref="D102:H102"/>
    <mergeCell ref="B46:C46"/>
    <mergeCell ref="B42:C42"/>
    <mergeCell ref="B43:C43"/>
    <mergeCell ref="D86:H86"/>
    <mergeCell ref="B71:C71"/>
    <mergeCell ref="B84:C84"/>
    <mergeCell ref="B81:C81"/>
    <mergeCell ref="B82:C82"/>
    <mergeCell ref="B83:C83"/>
    <mergeCell ref="D76:H76"/>
    <mergeCell ref="B80:C80"/>
    <mergeCell ref="C61:C62"/>
    <mergeCell ref="D61:H62"/>
    <mergeCell ref="D63:H63"/>
    <mergeCell ref="D48:H48"/>
    <mergeCell ref="C49:C50"/>
    <mergeCell ref="B30:C30"/>
    <mergeCell ref="B31:C31"/>
    <mergeCell ref="B32:C32"/>
    <mergeCell ref="B33:C33"/>
    <mergeCell ref="B45:C45"/>
    <mergeCell ref="D49:H50"/>
    <mergeCell ref="D51:H51"/>
    <mergeCell ref="B52:C52"/>
    <mergeCell ref="A59:B59"/>
    <mergeCell ref="B55:C55"/>
    <mergeCell ref="B56:C56"/>
    <mergeCell ref="B57:C57"/>
    <mergeCell ref="B53:C53"/>
    <mergeCell ref="B54:C54"/>
    <mergeCell ref="D60:H60"/>
    <mergeCell ref="B65:C65"/>
    <mergeCell ref="B66:C66"/>
    <mergeCell ref="D73:H73"/>
    <mergeCell ref="C74:C75"/>
    <mergeCell ref="D74:H75"/>
    <mergeCell ref="B67:C67"/>
    <mergeCell ref="B68:C68"/>
    <mergeCell ref="B69:C69"/>
    <mergeCell ref="B70:C70"/>
    <mergeCell ref="A8:H8"/>
    <mergeCell ref="B22:C22"/>
    <mergeCell ref="B23:C23"/>
    <mergeCell ref="D26:H26"/>
    <mergeCell ref="C27:C28"/>
    <mergeCell ref="D27:H28"/>
    <mergeCell ref="B17:C17"/>
    <mergeCell ref="B18:C18"/>
    <mergeCell ref="B20:C20"/>
    <mergeCell ref="B21:C21"/>
    <mergeCell ref="B24:C24"/>
    <mergeCell ref="A10:B10"/>
    <mergeCell ref="D11:H11"/>
    <mergeCell ref="C12:C13"/>
    <mergeCell ref="D12:H13"/>
    <mergeCell ref="D14:H14"/>
    <mergeCell ref="B96:C96"/>
    <mergeCell ref="B19:C19"/>
    <mergeCell ref="B34:C34"/>
    <mergeCell ref="E15:H15"/>
    <mergeCell ref="B16:C16"/>
    <mergeCell ref="B95:C95"/>
    <mergeCell ref="B78:C78"/>
    <mergeCell ref="B79:C79"/>
    <mergeCell ref="B41:C41"/>
    <mergeCell ref="D29:H29"/>
    <mergeCell ref="B35:C35"/>
    <mergeCell ref="D37:H37"/>
    <mergeCell ref="C38:C39"/>
    <mergeCell ref="D38:H39"/>
    <mergeCell ref="D40:H40"/>
    <mergeCell ref="B44:C44"/>
    <mergeCell ref="A7:H7"/>
    <mergeCell ref="D3:H3"/>
    <mergeCell ref="A4:A6"/>
    <mergeCell ref="C4:C5"/>
    <mergeCell ref="D4:H5"/>
    <mergeCell ref="D6:H6"/>
  </mergeCells>
  <conditionalFormatting sqref="F17:F24 F31:F35 F42:F46 F53:F57 F66:F71 F79:F84 F92:F96">
    <cfRule type="expression" dxfId="74" priority="166">
      <formula>IF(F17="Pass",1,0)</formula>
    </cfRule>
    <cfRule type="expression" dxfId="73" priority="167">
      <formula>IF(F17="Fail",1,0)</formula>
    </cfRule>
  </conditionalFormatting>
  <conditionalFormatting sqref="H92:H96 H17:H24 H31:H35 H42:H46 H53:H57 H66:H71 H79:H84">
    <cfRule type="expression" dxfId="72" priority="165">
      <formula>IF(H17&lt;&gt;"",1,0)</formula>
    </cfRule>
  </conditionalFormatting>
  <conditionalFormatting sqref="B3">
    <cfRule type="expression" dxfId="71" priority="174">
      <formula>IF(COUNTIF(#REF!,"Fail")&gt;0,1,0)</formula>
    </cfRule>
    <cfRule type="expression" dxfId="70" priority="175">
      <formula>IF(COUNTIF(#REF!,"Not Started")&gt;0,1,0)</formula>
    </cfRule>
    <cfRule type="expression" dxfId="69" priority="176">
      <formula>IF(COUNTIF(#REF!,"Pass")&gt;0,1,0)</formula>
    </cfRule>
  </conditionalFormatting>
  <conditionalFormatting sqref="B48">
    <cfRule type="expression" dxfId="68" priority="615">
      <formula>IF(COUNTIF(F52:F126,"Fail")&gt;0,1,0)</formula>
    </cfRule>
    <cfRule type="expression" dxfId="67" priority="616">
      <formula>IF(COUNTIF(F52:F126,"Not Started")&gt;0,1,0)</formula>
    </cfRule>
    <cfRule type="expression" dxfId="66" priority="617">
      <formula>IF(COUNTIF(F52:F126,"Pass")&gt;0,1,0)</formula>
    </cfRule>
  </conditionalFormatting>
  <conditionalFormatting sqref="B49">
    <cfRule type="expression" dxfId="65" priority="618">
      <formula>IF(COUNTIF(F52:F126,"Fail")&gt;0,1,0)</formula>
    </cfRule>
    <cfRule type="expression" dxfId="64" priority="619">
      <formula>IF(COUNTIF(F52:F126,"Not Started")&gt;0,1,0)</formula>
    </cfRule>
    <cfRule type="expression" dxfId="63" priority="620">
      <formula>IF(COUNTIF(F52:F126,"Pass")&gt;0,1,0)</formula>
    </cfRule>
  </conditionalFormatting>
  <conditionalFormatting sqref="B26 B37">
    <cfRule type="expression" dxfId="62" priority="621">
      <formula>IF(COUNTIF(F30:F103,"Fail")&gt;0,1,0)</formula>
    </cfRule>
    <cfRule type="expression" dxfId="61" priority="622">
      <formula>IF(COUNTIF(F30:F103,"Not Started")&gt;0,1,0)</formula>
    </cfRule>
    <cfRule type="expression" dxfId="60" priority="623">
      <formula>IF(COUNTIF(F30:F103,"Pass")&gt;0,1,0)</formula>
    </cfRule>
  </conditionalFormatting>
  <conditionalFormatting sqref="B27 B38">
    <cfRule type="expression" dxfId="59" priority="627">
      <formula>IF(COUNTIF(F30:F103,"Fail")&gt;0,1,0)</formula>
    </cfRule>
    <cfRule type="expression" dxfId="58" priority="628">
      <formula>IF(COUNTIF(F30:F103,"Not Started")&gt;0,1,0)</formula>
    </cfRule>
    <cfRule type="expression" dxfId="57" priority="629">
      <formula>IF(COUNTIF(F30:F103,"Pass")&gt;0,1,0)</formula>
    </cfRule>
  </conditionalFormatting>
  <conditionalFormatting sqref="B86 B74">
    <cfRule type="expression" dxfId="56" priority="633">
      <formula>IF(COUNTIF(F80:F237,"Fail")&gt;0,1,0)</formula>
    </cfRule>
    <cfRule type="expression" dxfId="55" priority="634">
      <formula>IF(COUNTIF(F80:F237,"Not Started")&gt;0,1,0)</formula>
    </cfRule>
    <cfRule type="expression" dxfId="54" priority="635">
      <formula>IF(COUNTIF(F80:F237,"Pass")&gt;0,1,0)</formula>
    </cfRule>
  </conditionalFormatting>
  <conditionalFormatting sqref="B87">
    <cfRule type="expression" dxfId="53" priority="639">
      <formula>IF(COUNTIF(F93:F249,"Fail")&gt;0,1,0)</formula>
    </cfRule>
    <cfRule type="expression" dxfId="52" priority="640">
      <formula>IF(COUNTIF(F93:F249,"Not Started")&gt;0,1,0)</formula>
    </cfRule>
    <cfRule type="expression" dxfId="51" priority="641">
      <formula>IF(COUNTIF(F93:F249,"Pass")&gt;0,1,0)</formula>
    </cfRule>
  </conditionalFormatting>
  <conditionalFormatting sqref="B48">
    <cfRule type="expression" dxfId="50" priority="642">
      <formula>IF(COUNTIF(F52:F124,"Fail")&gt;0,1,0)</formula>
    </cfRule>
    <cfRule type="expression" dxfId="49" priority="643">
      <formula>IF(COUNTIF(F52:F124,"Not Started")&gt;0,1,0)</formula>
    </cfRule>
    <cfRule type="expression" dxfId="48" priority="644">
      <formula>IF(COUNTIF(F52:F124,"Pass")&gt;0,1,0)</formula>
    </cfRule>
  </conditionalFormatting>
  <conditionalFormatting sqref="B49">
    <cfRule type="expression" dxfId="47" priority="645">
      <formula>IF(COUNTIF(F52:F124,"Fail")&gt;0,1,0)</formula>
    </cfRule>
    <cfRule type="expression" dxfId="46" priority="646">
      <formula>IF(COUNTIF(F52:F124,"Not Started")&gt;0,1,0)</formula>
    </cfRule>
    <cfRule type="expression" dxfId="45" priority="647">
      <formula>IF(COUNTIF(F52:F124,"Pass")&gt;0,1,0)</formula>
    </cfRule>
  </conditionalFormatting>
  <conditionalFormatting sqref="B26 B37">
    <cfRule type="expression" dxfId="44" priority="648">
      <formula>IF(COUNTIF(F30:F101,"Fail")&gt;0,1,0)</formula>
    </cfRule>
    <cfRule type="expression" dxfId="43" priority="649">
      <formula>IF(COUNTIF(F30:F101,"Not Started")&gt;0,1,0)</formula>
    </cfRule>
    <cfRule type="expression" dxfId="42" priority="650">
      <formula>IF(COUNTIF(F30:F101,"Pass")&gt;0,1,0)</formula>
    </cfRule>
  </conditionalFormatting>
  <conditionalFormatting sqref="B27 B38">
    <cfRule type="expression" dxfId="41" priority="654">
      <formula>IF(COUNTIF(F30:F101,"Fail")&gt;0,1,0)</formula>
    </cfRule>
    <cfRule type="expression" dxfId="40" priority="655">
      <formula>IF(COUNTIF(F30:F101,"Not Started")&gt;0,1,0)</formula>
    </cfRule>
    <cfRule type="expression" dxfId="39" priority="656">
      <formula>IF(COUNTIF(F30:F101,"Pass")&gt;0,1,0)</formula>
    </cfRule>
  </conditionalFormatting>
  <conditionalFormatting sqref="B12">
    <cfRule type="expression" dxfId="38" priority="660">
      <formula>IF(COUNTIF(F19:F97,"Fail")&gt;0,1,0)</formula>
    </cfRule>
    <cfRule type="expression" dxfId="37" priority="661">
      <formula>IF(COUNTIF(F19:F97,"Not Started")&gt;0,1,0)</formula>
    </cfRule>
    <cfRule type="expression" dxfId="36" priority="662">
      <formula>IF(COUNTIF(F19:F97,"Pass")&gt;0,1,0)</formula>
    </cfRule>
  </conditionalFormatting>
  <conditionalFormatting sqref="B11">
    <cfRule type="expression" dxfId="35" priority="663">
      <formula>IF(COUNTIF(F17:F97,"Fail")&gt;0,1,0)</formula>
    </cfRule>
    <cfRule type="expression" dxfId="34" priority="664">
      <formula>IF(COUNTIF(F17:F97,"Not Started")&gt;0,1,0)</formula>
    </cfRule>
    <cfRule type="expression" dxfId="33" priority="665">
      <formula>IF(COUNTIF(F17:F97,"Pass")&gt;0,1,0)</formula>
    </cfRule>
  </conditionalFormatting>
  <conditionalFormatting sqref="B60">
    <cfRule type="expression" dxfId="32" priority="666">
      <formula>IF(COUNTIF(F66:F225,"Fail")&gt;0,1,0)</formula>
    </cfRule>
    <cfRule type="expression" dxfId="31" priority="667">
      <formula>IF(COUNTIF(F66:F225,"Not Started")&gt;0,1,0)</formula>
    </cfRule>
    <cfRule type="expression" dxfId="30" priority="668">
      <formula>IF(COUNTIF(F66:F225,"Pass")&gt;0,1,0)</formula>
    </cfRule>
  </conditionalFormatting>
  <conditionalFormatting sqref="B61 B73">
    <cfRule type="expression" dxfId="29" priority="669">
      <formula>IF(COUNTIF(F67:F225,"Fail")&gt;0,1,0)</formula>
    </cfRule>
    <cfRule type="expression" dxfId="28" priority="670">
      <formula>IF(COUNTIF(F67:F225,"Not Started")&gt;0,1,0)</formula>
    </cfRule>
    <cfRule type="expression" dxfId="27" priority="671">
      <formula>IF(COUNTIF(F67:F225,"Pass")&gt;0,1,0)</formula>
    </cfRule>
  </conditionalFormatting>
  <conditionalFormatting sqref="F97">
    <cfRule type="expression" dxfId="26" priority="14">
      <formula>IF(F97="Pass",1,0)</formula>
    </cfRule>
    <cfRule type="expression" dxfId="25" priority="15">
      <formula>IF(F97="Fail",1,0)</formula>
    </cfRule>
  </conditionalFormatting>
  <conditionalFormatting sqref="H97">
    <cfRule type="expression" dxfId="24" priority="13">
      <formula>IF(H97&lt;&gt;"",1,0)</formula>
    </cfRule>
  </conditionalFormatting>
  <conditionalFormatting sqref="F105:F109">
    <cfRule type="expression" dxfId="23" priority="11">
      <formula>IF(F105="Pass",1,0)</formula>
    </cfRule>
    <cfRule type="expression" dxfId="22" priority="12">
      <formula>IF(F105="Fail",1,0)</formula>
    </cfRule>
  </conditionalFormatting>
  <conditionalFormatting sqref="H105:H109">
    <cfRule type="expression" dxfId="21" priority="10">
      <formula>IF(H105&lt;&gt;"",1,0)</formula>
    </cfRule>
  </conditionalFormatting>
  <conditionalFormatting sqref="B99">
    <cfRule type="expression" dxfId="20" priority="7">
      <formula>IF(COUNTIF(F105:F262,"Fail")&gt;0,1,0)</formula>
    </cfRule>
    <cfRule type="expression" dxfId="19" priority="8">
      <formula>IF(COUNTIF(F105:F262,"Not Started")&gt;0,1,0)</formula>
    </cfRule>
    <cfRule type="expression" dxfId="18" priority="9">
      <formula>IF(COUNTIF(F105:F262,"Pass")&gt;0,1,0)</formula>
    </cfRule>
  </conditionalFormatting>
  <conditionalFormatting sqref="B100">
    <cfRule type="expression" dxfId="17" priority="4">
      <formula>IF(COUNTIF(F106:F262,"Fail")&gt;0,1,0)</formula>
    </cfRule>
    <cfRule type="expression" dxfId="16" priority="5">
      <formula>IF(COUNTIF(F106:F262,"Not Started")&gt;0,1,0)</formula>
    </cfRule>
    <cfRule type="expression" dxfId="15" priority="6">
      <formula>IF(COUNTIF(F106:F262,"Pass")&gt;0,1,0)</formula>
    </cfRule>
  </conditionalFormatting>
  <conditionalFormatting sqref="F110">
    <cfRule type="expression" dxfId="14" priority="2">
      <formula>IF(F110="Pass",1,0)</formula>
    </cfRule>
    <cfRule type="expression" dxfId="13" priority="3">
      <formula>IF(F110="Fail",1,0)</formula>
    </cfRule>
  </conditionalFormatting>
  <conditionalFormatting sqref="H110">
    <cfRule type="expression" dxfId="12" priority="1">
      <formula>IF(H110&lt;&gt;"",1,0)</formula>
    </cfRule>
  </conditionalFormatting>
  <dataValidations count="2">
    <dataValidation type="list" allowBlank="1" showInputMessage="1" showErrorMessage="1" sqref="F71 F84 F97 F110">
      <formula1>'[1]0. Dropdown Values'!$A$1:$A$4</formula1>
    </dataValidation>
    <dataValidation type="list" allowBlank="1" showInputMessage="1" showErrorMessage="1" sqref="F53:F57 F42:F46 F31:F35 F17:F24 F66:F70 F79:F83 F92:F96 F105:F109">
      <formula1>status</formula1>
    </dataValidation>
  </dataValidations>
  <pageMargins left="0.7" right="0.7" top="0.75" bottom="0.75" header="0.3" footer="0.3"/>
  <pageSetup scale="68" orientation="landscape" r:id="rId1"/>
  <legacyDrawing r:id="rId2"/>
</worksheet>
</file>

<file path=xl/worksheets/sheet7.xml><?xml version="1.0" encoding="utf-8"?>
<worksheet xmlns="http://schemas.openxmlformats.org/spreadsheetml/2006/main" xmlns:r="http://schemas.openxmlformats.org/officeDocument/2006/relationships">
  <sheetPr>
    <tabColor theme="5" tint="0.59999389629810485"/>
    <pageSetUpPr fitToPage="1"/>
  </sheetPr>
  <dimension ref="A1:H30"/>
  <sheetViews>
    <sheetView zoomScale="80" zoomScaleNormal="80" workbookViewId="0">
      <selection activeCell="D3" sqref="D3:H3"/>
    </sheetView>
  </sheetViews>
  <sheetFormatPr defaultRowHeight="15"/>
  <cols>
    <col min="1" max="1" width="11" bestFit="1" customWidth="1"/>
    <col min="2" max="2" width="10" customWidth="1"/>
    <col min="3" max="3" width="22.85546875" customWidth="1"/>
    <col min="4" max="4" width="31.7109375" customWidth="1"/>
    <col min="5" max="5" width="24.28515625" bestFit="1" customWidth="1"/>
    <col min="6" max="6" width="10.42578125" bestFit="1" customWidth="1"/>
    <col min="7" max="7" width="15.140625" bestFit="1" customWidth="1"/>
    <col min="8" max="8" width="6.42578125" bestFit="1" customWidth="1"/>
  </cols>
  <sheetData>
    <row r="1" spans="1:8" s="1" customFormat="1" ht="18.75" thickBot="1">
      <c r="A1" s="54" t="s">
        <v>50</v>
      </c>
      <c r="B1" s="54"/>
      <c r="C1" s="54"/>
      <c r="D1" s="47"/>
      <c r="E1" s="47"/>
      <c r="F1" s="47"/>
      <c r="G1" s="126" t="s">
        <v>272</v>
      </c>
      <c r="H1" s="2"/>
    </row>
    <row r="2" spans="1:8" s="1" customFormat="1" ht="13.5" thickBot="1">
      <c r="A2" s="3"/>
      <c r="B2" s="4"/>
      <c r="C2" s="5"/>
      <c r="D2" s="6"/>
      <c r="E2" s="4"/>
      <c r="F2" s="4"/>
      <c r="G2" s="7"/>
      <c r="H2" s="8"/>
    </row>
    <row r="3" spans="1:8" s="1" customFormat="1" ht="47.25" customHeight="1">
      <c r="A3" s="9" t="s">
        <v>0</v>
      </c>
      <c r="B3" s="10" t="s">
        <v>255</v>
      </c>
      <c r="C3" s="11" t="s">
        <v>1</v>
      </c>
      <c r="D3" s="136" t="s">
        <v>35</v>
      </c>
      <c r="E3" s="137"/>
      <c r="F3" s="137"/>
      <c r="G3" s="137"/>
      <c r="H3" s="138"/>
    </row>
    <row r="4" spans="1:8" s="1" customFormat="1" ht="12.75">
      <c r="A4" s="139" t="s">
        <v>2</v>
      </c>
      <c r="B4" s="12">
        <v>2589</v>
      </c>
      <c r="C4" s="142" t="s">
        <v>3</v>
      </c>
      <c r="D4" s="144" t="s">
        <v>269</v>
      </c>
      <c r="E4" s="145"/>
      <c r="F4" s="145"/>
      <c r="G4" s="145"/>
      <c r="H4" s="146"/>
    </row>
    <row r="5" spans="1:8" s="1" customFormat="1" ht="15.75" customHeight="1">
      <c r="A5" s="179"/>
      <c r="B5" s="13"/>
      <c r="C5" s="143"/>
      <c r="D5" s="147"/>
      <c r="E5" s="148"/>
      <c r="F5" s="148"/>
      <c r="G5" s="148"/>
      <c r="H5" s="149"/>
    </row>
    <row r="6" spans="1:8" s="1" customFormat="1" ht="123" customHeight="1" thickBot="1">
      <c r="A6" s="180"/>
      <c r="B6" s="14"/>
      <c r="C6" s="15" t="s">
        <v>4</v>
      </c>
      <c r="D6" s="150" t="s">
        <v>47</v>
      </c>
      <c r="E6" s="151"/>
      <c r="F6" s="151"/>
      <c r="G6" s="151"/>
      <c r="H6" s="152"/>
    </row>
    <row r="7" spans="1:8" s="1" customFormat="1" ht="351.75" customHeight="1" thickBot="1">
      <c r="A7" s="153" t="s">
        <v>276</v>
      </c>
      <c r="B7" s="154"/>
      <c r="C7" s="154"/>
      <c r="D7" s="154"/>
      <c r="E7" s="154"/>
      <c r="F7" s="154"/>
      <c r="G7" s="154"/>
      <c r="H7" s="155"/>
    </row>
    <row r="8" spans="1:8" s="93" customFormat="1" ht="15.75" thickBot="1">
      <c r="A8" s="98"/>
      <c r="B8" s="99"/>
      <c r="C8" s="99"/>
      <c r="D8" s="99"/>
      <c r="E8" s="99"/>
      <c r="F8" s="99"/>
      <c r="G8" s="99"/>
      <c r="H8" s="124"/>
    </row>
    <row r="9" spans="1:8" s="83" customFormat="1" ht="15.75" thickTop="1">
      <c r="A9" s="84" t="s">
        <v>0</v>
      </c>
      <c r="B9" s="114">
        <v>5</v>
      </c>
      <c r="C9" s="86" t="s">
        <v>1</v>
      </c>
      <c r="D9" s="181" t="s">
        <v>256</v>
      </c>
      <c r="E9" s="182"/>
      <c r="F9" s="182"/>
      <c r="G9" s="182"/>
      <c r="H9" s="183"/>
    </row>
    <row r="10" spans="1:8" s="83" customFormat="1" ht="29.25" customHeight="1">
      <c r="A10" s="87" t="s">
        <v>2</v>
      </c>
      <c r="B10" s="88">
        <v>2589</v>
      </c>
      <c r="C10" s="142" t="s">
        <v>3</v>
      </c>
      <c r="D10" s="159" t="s">
        <v>275</v>
      </c>
      <c r="E10" s="160"/>
      <c r="F10" s="160"/>
      <c r="G10" s="160"/>
      <c r="H10" s="161"/>
    </row>
    <row r="11" spans="1:8" s="83" customFormat="1" ht="12.75">
      <c r="A11" s="87" t="s">
        <v>58</v>
      </c>
      <c r="B11" s="89"/>
      <c r="C11" s="143"/>
      <c r="D11" s="162"/>
      <c r="E11" s="163"/>
      <c r="F11" s="163"/>
      <c r="G11" s="163"/>
      <c r="H11" s="164"/>
    </row>
    <row r="12" spans="1:8" s="83" customFormat="1" ht="13.5" thickBot="1">
      <c r="A12" s="90" t="s">
        <v>59</v>
      </c>
      <c r="B12" s="91"/>
      <c r="C12" s="15" t="s">
        <v>4</v>
      </c>
      <c r="D12" s="165"/>
      <c r="E12" s="166"/>
      <c r="F12" s="166"/>
      <c r="G12" s="166"/>
      <c r="H12" s="167"/>
    </row>
    <row r="13" spans="1:8" s="1" customFormat="1">
      <c r="A13" s="107" t="s">
        <v>254</v>
      </c>
      <c r="B13" s="107"/>
      <c r="C13" s="107"/>
      <c r="E13" s="133" t="s">
        <v>32</v>
      </c>
      <c r="F13" s="178"/>
      <c r="G13" s="178"/>
      <c r="H13" s="178"/>
    </row>
    <row r="14" spans="1:8" s="1" customFormat="1" ht="12.75">
      <c r="A14" s="16" t="s">
        <v>5</v>
      </c>
      <c r="B14" s="188" t="s">
        <v>6</v>
      </c>
      <c r="C14" s="188"/>
      <c r="D14" s="17" t="s">
        <v>7</v>
      </c>
      <c r="E14" s="17" t="s">
        <v>8</v>
      </c>
      <c r="F14" s="17" t="s">
        <v>9</v>
      </c>
      <c r="G14" s="16" t="s">
        <v>10</v>
      </c>
      <c r="H14" s="16" t="s">
        <v>11</v>
      </c>
    </row>
    <row r="15" spans="1:8" s="1" customFormat="1" ht="106.5" customHeight="1">
      <c r="A15" s="18">
        <v>1</v>
      </c>
      <c r="B15" s="170" t="s">
        <v>250</v>
      </c>
      <c r="C15" s="171"/>
      <c r="D15" s="123" t="s">
        <v>249</v>
      </c>
      <c r="E15" s="52"/>
      <c r="F15" s="20" t="s">
        <v>12</v>
      </c>
      <c r="G15" s="21"/>
      <c r="H15" s="22"/>
    </row>
    <row r="16" spans="1:8" s="1" customFormat="1" ht="69.75" customHeight="1">
      <c r="A16" s="18">
        <v>2</v>
      </c>
      <c r="B16" s="170" t="s">
        <v>251</v>
      </c>
      <c r="C16" s="171"/>
      <c r="D16" s="95" t="s">
        <v>248</v>
      </c>
      <c r="E16" s="52"/>
      <c r="F16" s="20" t="s">
        <v>12</v>
      </c>
      <c r="G16" s="21"/>
      <c r="H16" s="22"/>
    </row>
    <row r="17" spans="1:8" s="1" customFormat="1" ht="43.5" customHeight="1">
      <c r="A17" s="18">
        <v>3</v>
      </c>
      <c r="B17" s="170" t="s">
        <v>252</v>
      </c>
      <c r="C17" s="171"/>
      <c r="D17" s="95" t="s">
        <v>253</v>
      </c>
      <c r="E17" s="52"/>
      <c r="F17" s="20" t="s">
        <v>12</v>
      </c>
      <c r="G17" s="21"/>
      <c r="H17" s="22"/>
    </row>
    <row r="18" spans="1:8" s="1" customFormat="1" ht="13.5" thickBot="1">
      <c r="A18" s="18"/>
      <c r="B18" s="184" t="s">
        <v>136</v>
      </c>
      <c r="C18" s="185"/>
      <c r="D18" s="49"/>
      <c r="E18" s="52"/>
      <c r="F18" s="20" t="s">
        <v>12</v>
      </c>
      <c r="G18" s="21"/>
      <c r="H18" s="22"/>
    </row>
    <row r="20" spans="1:8" ht="15.75" thickBot="1"/>
    <row r="21" spans="1:8" s="83" customFormat="1" ht="15.75" customHeight="1" thickTop="1">
      <c r="A21" s="84" t="s">
        <v>0</v>
      </c>
      <c r="B21" s="114">
        <v>5.0999999999999996</v>
      </c>
      <c r="C21" s="86" t="s">
        <v>1</v>
      </c>
      <c r="D21" s="181" t="s">
        <v>257</v>
      </c>
      <c r="E21" s="182"/>
      <c r="F21" s="182"/>
      <c r="G21" s="182"/>
      <c r="H21" s="183"/>
    </row>
    <row r="22" spans="1:8" s="83" customFormat="1" ht="29.25" customHeight="1">
      <c r="A22" s="87" t="s">
        <v>2</v>
      </c>
      <c r="B22" s="88">
        <v>2589</v>
      </c>
      <c r="C22" s="142" t="s">
        <v>3</v>
      </c>
      <c r="D22" s="159"/>
      <c r="E22" s="160"/>
      <c r="F22" s="160"/>
      <c r="G22" s="160"/>
      <c r="H22" s="161"/>
    </row>
    <row r="23" spans="1:8" s="83" customFormat="1" ht="12.75">
      <c r="A23" s="87" t="s">
        <v>58</v>
      </c>
      <c r="B23" s="89"/>
      <c r="C23" s="143"/>
      <c r="D23" s="162"/>
      <c r="E23" s="163"/>
      <c r="F23" s="163"/>
      <c r="G23" s="163"/>
      <c r="H23" s="164"/>
    </row>
    <row r="24" spans="1:8" s="83" customFormat="1" ht="13.5" thickBot="1">
      <c r="A24" s="90" t="s">
        <v>59</v>
      </c>
      <c r="B24" s="91"/>
      <c r="C24" s="15" t="s">
        <v>4</v>
      </c>
      <c r="D24" s="207" t="s">
        <v>274</v>
      </c>
      <c r="E24" s="166"/>
      <c r="F24" s="166"/>
      <c r="G24" s="166"/>
      <c r="H24" s="167"/>
    </row>
    <row r="25" spans="1:8" s="1" customFormat="1">
      <c r="A25" s="107" t="s">
        <v>258</v>
      </c>
      <c r="B25" s="107"/>
      <c r="C25" s="107"/>
      <c r="E25" s="133" t="s">
        <v>32</v>
      </c>
      <c r="F25" s="178"/>
      <c r="G25" s="178"/>
      <c r="H25" s="178"/>
    </row>
    <row r="26" spans="1:8" s="1" customFormat="1" ht="12.75">
      <c r="A26" s="16" t="s">
        <v>5</v>
      </c>
      <c r="B26" s="188" t="s">
        <v>6</v>
      </c>
      <c r="C26" s="188"/>
      <c r="D26" s="17" t="s">
        <v>7</v>
      </c>
      <c r="E26" s="17" t="s">
        <v>8</v>
      </c>
      <c r="F26" s="17" t="s">
        <v>9</v>
      </c>
      <c r="G26" s="16" t="s">
        <v>10</v>
      </c>
      <c r="H26" s="16" t="s">
        <v>11</v>
      </c>
    </row>
    <row r="27" spans="1:8" s="1" customFormat="1" ht="106.5" customHeight="1">
      <c r="A27" s="18">
        <v>1</v>
      </c>
      <c r="B27" s="170" t="s">
        <v>259</v>
      </c>
      <c r="C27" s="171"/>
      <c r="D27" s="123" t="s">
        <v>260</v>
      </c>
      <c r="E27" s="95"/>
      <c r="F27" s="20" t="s">
        <v>12</v>
      </c>
      <c r="G27" s="21"/>
      <c r="H27" s="22"/>
    </row>
    <row r="28" spans="1:8" s="1" customFormat="1" ht="69.75" customHeight="1">
      <c r="A28" s="18">
        <v>2</v>
      </c>
      <c r="B28" s="170" t="s">
        <v>262</v>
      </c>
      <c r="C28" s="171"/>
      <c r="D28" s="95" t="s">
        <v>261</v>
      </c>
      <c r="E28" s="95"/>
      <c r="F28" s="20" t="s">
        <v>12</v>
      </c>
      <c r="G28" s="21"/>
      <c r="H28" s="22"/>
    </row>
    <row r="29" spans="1:8" s="1" customFormat="1" ht="100.5" customHeight="1">
      <c r="A29" s="18">
        <v>3</v>
      </c>
      <c r="B29" s="170" t="s">
        <v>263</v>
      </c>
      <c r="C29" s="171"/>
      <c r="D29" s="95" t="s">
        <v>264</v>
      </c>
      <c r="E29" s="95"/>
      <c r="F29" s="20" t="s">
        <v>12</v>
      </c>
      <c r="G29" s="21"/>
      <c r="H29" s="22"/>
    </row>
    <row r="30" spans="1:8" s="1" customFormat="1" ht="13.5" thickBot="1">
      <c r="A30" s="18"/>
      <c r="B30" s="184" t="s">
        <v>136</v>
      </c>
      <c r="C30" s="185"/>
      <c r="D30" s="49"/>
      <c r="E30" s="95"/>
      <c r="F30" s="20" t="s">
        <v>12</v>
      </c>
      <c r="G30" s="21"/>
      <c r="H30" s="22"/>
    </row>
  </sheetData>
  <mergeCells count="26">
    <mergeCell ref="B30:C30"/>
    <mergeCell ref="B29:C29"/>
    <mergeCell ref="D24:H24"/>
    <mergeCell ref="E25:H25"/>
    <mergeCell ref="B26:C26"/>
    <mergeCell ref="B27:C27"/>
    <mergeCell ref="B28:C28"/>
    <mergeCell ref="A7:H7"/>
    <mergeCell ref="C22:C23"/>
    <mergeCell ref="D22:H23"/>
    <mergeCell ref="B18:C18"/>
    <mergeCell ref="B14:C14"/>
    <mergeCell ref="B17:C17"/>
    <mergeCell ref="B15:C15"/>
    <mergeCell ref="B16:C16"/>
    <mergeCell ref="D9:H9"/>
    <mergeCell ref="C10:C11"/>
    <mergeCell ref="D10:H11"/>
    <mergeCell ref="D12:H12"/>
    <mergeCell ref="D21:H21"/>
    <mergeCell ref="E13:H13"/>
    <mergeCell ref="D3:H3"/>
    <mergeCell ref="A4:A6"/>
    <mergeCell ref="C4:C5"/>
    <mergeCell ref="D4:H5"/>
    <mergeCell ref="D6:H6"/>
  </mergeCells>
  <conditionalFormatting sqref="F15:F18 F27:F30">
    <cfRule type="expression" dxfId="11" priority="8">
      <formula>IF(F15="Pass",1,0)</formula>
    </cfRule>
    <cfRule type="expression" dxfId="10" priority="9">
      <formula>IF(F15="Fail",1,0)</formula>
    </cfRule>
  </conditionalFormatting>
  <conditionalFormatting sqref="H15:H18 H27:H30">
    <cfRule type="expression" dxfId="9" priority="7">
      <formula>IF(H15&lt;&gt;"",1,0)</formula>
    </cfRule>
  </conditionalFormatting>
  <conditionalFormatting sqref="B3">
    <cfRule type="expression" dxfId="8" priority="10">
      <formula>IF(COUNTIF(F15:F15,"Fail")&gt;0,1,0)</formula>
    </cfRule>
    <cfRule type="expression" dxfId="7" priority="11">
      <formula>IF(COUNTIF(F15:F15,"Not Started")&gt;0,1,0)</formula>
    </cfRule>
    <cfRule type="expression" dxfId="6" priority="12">
      <formula>IF(COUNTIF(F15:F15,"Pass")&gt;0,1,0)</formula>
    </cfRule>
  </conditionalFormatting>
  <dataValidations count="1">
    <dataValidation type="list" allowBlank="1" showInputMessage="1" showErrorMessage="1" sqref="F15:F18 F27:F30">
      <formula1>status</formula1>
    </dataValidation>
  </dataValidations>
  <printOptions headings="1" gridLines="1"/>
  <pageMargins left="0.7" right="0.7" top="0.75" bottom="0.75" header="0.3" footer="0.3"/>
  <pageSetup scale="90" fitToHeight="0" orientation="landscape" r:id="rId1"/>
  <legacyDrawing r:id="rId2"/>
</worksheet>
</file>

<file path=xl/worksheets/sheet8.xml><?xml version="1.0" encoding="utf-8"?>
<worksheet xmlns="http://schemas.openxmlformats.org/spreadsheetml/2006/main" xmlns:r="http://schemas.openxmlformats.org/officeDocument/2006/relationships">
  <sheetPr>
    <tabColor theme="4" tint="0.39997558519241921"/>
  </sheetPr>
  <dimension ref="A1:H14"/>
  <sheetViews>
    <sheetView zoomScale="80" zoomScaleNormal="80" workbookViewId="0">
      <selection activeCell="D3" sqref="D3:H3"/>
    </sheetView>
  </sheetViews>
  <sheetFormatPr defaultRowHeight="15"/>
  <cols>
    <col min="1" max="1" width="11" bestFit="1" customWidth="1"/>
    <col min="2" max="2" width="10" customWidth="1"/>
    <col min="3" max="3" width="22.85546875" customWidth="1"/>
    <col min="4" max="4" width="31.7109375" customWidth="1"/>
    <col min="5" max="5" width="24.28515625" bestFit="1" customWidth="1"/>
    <col min="6" max="6" width="10.42578125" bestFit="1" customWidth="1"/>
    <col min="7" max="7" width="15.140625" bestFit="1" customWidth="1"/>
    <col min="8" max="8" width="6.42578125" bestFit="1" customWidth="1"/>
  </cols>
  <sheetData>
    <row r="1" spans="1:8" s="1" customFormat="1" ht="18.75" thickBot="1">
      <c r="A1" s="54" t="s">
        <v>51</v>
      </c>
      <c r="B1" s="54"/>
      <c r="C1" s="54"/>
      <c r="D1" s="47"/>
      <c r="E1" s="47"/>
      <c r="F1" s="47"/>
      <c r="G1" s="126" t="s">
        <v>272</v>
      </c>
      <c r="H1" s="2"/>
    </row>
    <row r="2" spans="1:8" s="1" customFormat="1" ht="13.5" thickBot="1">
      <c r="A2" s="3"/>
      <c r="B2" s="4"/>
      <c r="C2" s="5"/>
      <c r="D2" s="6"/>
      <c r="E2" s="4"/>
      <c r="F2" s="4"/>
      <c r="G2" s="7"/>
      <c r="H2" s="8"/>
    </row>
    <row r="3" spans="1:8" s="1" customFormat="1" ht="47.25" customHeight="1">
      <c r="A3" s="9" t="s">
        <v>0</v>
      </c>
      <c r="B3" s="10">
        <v>6</v>
      </c>
      <c r="C3" s="11" t="s">
        <v>1</v>
      </c>
      <c r="D3" s="136" t="s">
        <v>36</v>
      </c>
      <c r="E3" s="137"/>
      <c r="F3" s="137"/>
      <c r="G3" s="137"/>
      <c r="H3" s="138"/>
    </row>
    <row r="4" spans="1:8" s="1" customFormat="1" ht="12.75">
      <c r="A4" s="139" t="s">
        <v>2</v>
      </c>
      <c r="B4" s="12"/>
      <c r="C4" s="142" t="s">
        <v>3</v>
      </c>
      <c r="D4" s="144" t="s">
        <v>270</v>
      </c>
      <c r="E4" s="145"/>
      <c r="F4" s="145"/>
      <c r="G4" s="145"/>
      <c r="H4" s="146"/>
    </row>
    <row r="5" spans="1:8" s="1" customFormat="1" ht="30.75" customHeight="1">
      <c r="A5" s="179"/>
      <c r="B5" s="13"/>
      <c r="C5" s="143"/>
      <c r="D5" s="147"/>
      <c r="E5" s="148"/>
      <c r="F5" s="148"/>
      <c r="G5" s="148"/>
      <c r="H5" s="149"/>
    </row>
    <row r="6" spans="1:8" s="1" customFormat="1" ht="93" customHeight="1" thickBot="1">
      <c r="A6" s="180"/>
      <c r="B6" s="14"/>
      <c r="C6" s="15" t="s">
        <v>4</v>
      </c>
      <c r="D6" s="150" t="s">
        <v>48</v>
      </c>
      <c r="E6" s="151"/>
      <c r="F6" s="151"/>
      <c r="G6" s="151"/>
      <c r="H6" s="152"/>
    </row>
    <row r="7" spans="1:8" s="1" customFormat="1" ht="63.75" customHeight="1" thickBot="1">
      <c r="A7" s="153" t="s">
        <v>126</v>
      </c>
      <c r="B7" s="154"/>
      <c r="C7" s="154"/>
      <c r="D7" s="154"/>
      <c r="E7" s="154"/>
      <c r="F7" s="154"/>
      <c r="G7" s="154"/>
      <c r="H7" s="155"/>
    </row>
    <row r="8" spans="1:8" s="93" customFormat="1" ht="19.5" customHeight="1" thickBot="1">
      <c r="A8" s="98"/>
      <c r="B8" s="99"/>
      <c r="C8" s="99"/>
      <c r="D8" s="99"/>
      <c r="E8" s="99"/>
      <c r="F8" s="99"/>
      <c r="G8" s="99"/>
      <c r="H8" s="99"/>
    </row>
    <row r="9" spans="1:8" s="1" customFormat="1">
      <c r="A9" s="127" t="s">
        <v>129</v>
      </c>
      <c r="E9" s="186" t="s">
        <v>32</v>
      </c>
      <c r="F9" s="187"/>
      <c r="G9" s="187"/>
      <c r="H9" s="187"/>
    </row>
    <row r="10" spans="1:8" s="1" customFormat="1" ht="12.75">
      <c r="A10" s="16" t="s">
        <v>5</v>
      </c>
      <c r="B10" s="188" t="s">
        <v>6</v>
      </c>
      <c r="C10" s="188"/>
      <c r="D10" s="17" t="s">
        <v>7</v>
      </c>
      <c r="E10" s="17" t="s">
        <v>8</v>
      </c>
      <c r="F10" s="17" t="s">
        <v>9</v>
      </c>
      <c r="G10" s="16" t="s">
        <v>10</v>
      </c>
      <c r="H10" s="16" t="s">
        <v>11</v>
      </c>
    </row>
    <row r="11" spans="1:8" s="1" customFormat="1" ht="46.5" customHeight="1">
      <c r="A11" s="18">
        <v>1</v>
      </c>
      <c r="B11" s="170" t="s">
        <v>127</v>
      </c>
      <c r="C11" s="171"/>
      <c r="D11" s="56" t="s">
        <v>128</v>
      </c>
      <c r="E11" s="52"/>
      <c r="F11" s="20" t="s">
        <v>12</v>
      </c>
      <c r="G11" s="21"/>
      <c r="H11" s="22"/>
    </row>
    <row r="12" spans="1:8" s="1" customFormat="1" ht="31.5" customHeight="1">
      <c r="A12" s="18">
        <f>A11+1</f>
        <v>2</v>
      </c>
      <c r="B12" s="176" t="s">
        <v>132</v>
      </c>
      <c r="C12" s="177"/>
      <c r="D12" s="49" t="s">
        <v>133</v>
      </c>
      <c r="E12" s="52"/>
      <c r="F12" s="20" t="s">
        <v>12</v>
      </c>
      <c r="G12" s="21"/>
      <c r="H12" s="22"/>
    </row>
    <row r="13" spans="1:8" s="1" customFormat="1" ht="30.75" customHeight="1">
      <c r="A13" s="18">
        <f>A12+1</f>
        <v>3</v>
      </c>
      <c r="B13" s="174" t="s">
        <v>134</v>
      </c>
      <c r="C13" s="174"/>
      <c r="D13" s="49" t="s">
        <v>135</v>
      </c>
      <c r="E13" s="52"/>
      <c r="F13" s="20" t="s">
        <v>12</v>
      </c>
      <c r="G13" s="21"/>
      <c r="H13" s="22"/>
    </row>
    <row r="14" spans="1:8" s="1" customFormat="1" ht="12.75">
      <c r="A14" s="18">
        <v>4</v>
      </c>
      <c r="B14" s="174" t="s">
        <v>136</v>
      </c>
      <c r="C14" s="174"/>
      <c r="D14" s="49"/>
      <c r="E14" s="52"/>
      <c r="F14" s="20" t="s">
        <v>12</v>
      </c>
      <c r="G14" s="21"/>
      <c r="H14" s="22"/>
    </row>
  </sheetData>
  <mergeCells count="12">
    <mergeCell ref="B10:C10"/>
    <mergeCell ref="B11:C11"/>
    <mergeCell ref="B12:C12"/>
    <mergeCell ref="B13:C13"/>
    <mergeCell ref="B14:C14"/>
    <mergeCell ref="E9:H9"/>
    <mergeCell ref="D3:H3"/>
    <mergeCell ref="A4:A6"/>
    <mergeCell ref="C4:C5"/>
    <mergeCell ref="D4:H5"/>
    <mergeCell ref="D6:H6"/>
    <mergeCell ref="A7:H7"/>
  </mergeCells>
  <conditionalFormatting sqref="F11:F14">
    <cfRule type="expression" dxfId="5" priority="5">
      <formula>IF(F11="Pass",1,0)</formula>
    </cfRule>
    <cfRule type="expression" dxfId="4" priority="6">
      <formula>IF(F11="Fail",1,0)</formula>
    </cfRule>
  </conditionalFormatting>
  <conditionalFormatting sqref="H11:H14">
    <cfRule type="expression" dxfId="3" priority="4">
      <formula>IF(H11&lt;&gt;"",1,0)</formula>
    </cfRule>
  </conditionalFormatting>
  <conditionalFormatting sqref="B3">
    <cfRule type="expression" dxfId="2" priority="1">
      <formula>IF(COUNTIF(F11:F12,"Fail")&gt;0,1,0)</formula>
    </cfRule>
    <cfRule type="expression" dxfId="1" priority="2">
      <formula>IF(COUNTIF(F11:F12,"Not Started")&gt;0,1,0)</formula>
    </cfRule>
    <cfRule type="expression" dxfId="0" priority="3">
      <formula>IF(COUNTIF(F11:F12,"Pass")&gt;0,1,0)</formula>
    </cfRule>
  </conditionalFormatting>
  <dataValidations count="1">
    <dataValidation type="list" allowBlank="1" showInputMessage="1" showErrorMessage="1" sqref="F11:F14">
      <formula1>status</formula1>
    </dataValidation>
  </dataValidations>
  <pageMargins left="0.7" right="0.7" top="0.75" bottom="0.75" header="0.3" footer="0.3"/>
  <pageSetup scale="68" orientation="portrait" r:id="rId1"/>
  <legacyDrawing r:id="rId2"/>
</worksheet>
</file>

<file path=xl/worksheets/sheet9.xml><?xml version="1.0" encoding="utf-8"?>
<worksheet xmlns="http://schemas.openxmlformats.org/spreadsheetml/2006/main" xmlns:r="http://schemas.openxmlformats.org/officeDocument/2006/relationships">
  <sheetPr>
    <tabColor theme="1"/>
  </sheetPr>
  <dimension ref="A1:A4"/>
  <sheetViews>
    <sheetView workbookViewId="0">
      <selection sqref="A1:A4"/>
    </sheetView>
  </sheetViews>
  <sheetFormatPr defaultRowHeight="15"/>
  <cols>
    <col min="1" max="1" width="11.140625" bestFit="1" customWidth="1"/>
  </cols>
  <sheetData>
    <row r="1" spans="1:1">
      <c r="A1" s="39" t="s">
        <v>26</v>
      </c>
    </row>
    <row r="2" spans="1:1">
      <c r="A2" s="40" t="s">
        <v>27</v>
      </c>
    </row>
    <row r="3" spans="1:1">
      <c r="A3" s="40" t="s">
        <v>28</v>
      </c>
    </row>
    <row r="4" spans="1:1">
      <c r="A4" s="41" t="s">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Summary</vt:lpstr>
      <vt:lpstr>Info</vt:lpstr>
      <vt:lpstr>TC1-DeleteLine</vt:lpstr>
      <vt:lpstr>TC2-BO_Split</vt:lpstr>
      <vt:lpstr>TC3-Issue#1</vt:lpstr>
      <vt:lpstr>TC4-Issue#2</vt:lpstr>
      <vt:lpstr>TC5-Issue#3</vt:lpstr>
      <vt:lpstr>TC6-Issue#4</vt:lpstr>
      <vt:lpstr>Status</vt:lpstr>
      <vt:lpstr>Summary!Print_Titles</vt:lpstr>
      <vt:lpstr>status</vt:lpstr>
    </vt:vector>
  </TitlesOfParts>
  <Company>International Paper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Barbara Widmer</dc:creator>
  <cp:lastModifiedBy>Barbara Rodgers</cp:lastModifiedBy>
  <cp:lastPrinted>2011-09-07T13:51:17Z</cp:lastPrinted>
  <dcterms:created xsi:type="dcterms:W3CDTF">2011-04-11T13:42:42Z</dcterms:created>
  <dcterms:modified xsi:type="dcterms:W3CDTF">2011-09-28T21:43:51Z</dcterms:modified>
</cp:coreProperties>
</file>