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6" windowWidth="15480" windowHeight="8508" tabRatio="935" activeTab="1"/>
  </bookViews>
  <sheets>
    <sheet name="Summary" sheetId="2" r:id="rId1"/>
    <sheet name="See Examples" sheetId="8" r:id="rId2"/>
    <sheet name="TC1-Mini Cart_User Views P&amp;A" sheetId="1" r:id="rId3"/>
    <sheet name="TC2-Mini Cart_Sec Limited_WC" sheetId="9" r:id="rId4"/>
    <sheet name="TC3-Mini Cart_Sec Limited_CC" sheetId="10" r:id="rId5"/>
    <sheet name="TC4-Browsers" sheetId="5" r:id="rId6"/>
    <sheet name="TC5-Brands" sheetId="6" r:id="rId7"/>
    <sheet name="Status" sheetId="4" r:id="rId8"/>
  </sheets>
  <definedNames>
    <definedName name="_xlnm.Print_Titles" localSheetId="0">Summary!$1:$2</definedName>
    <definedName name="status">Status!$A$1:$A$4</definedName>
  </definedNames>
  <calcPr calcId="125725"/>
</workbook>
</file>

<file path=xl/calcChain.xml><?xml version="1.0" encoding="utf-8"?>
<calcChain xmlns="http://schemas.openxmlformats.org/spreadsheetml/2006/main">
  <c r="A10" i="10"/>
  <c r="A85"/>
  <c r="A76"/>
  <c r="A67"/>
  <c r="A48"/>
  <c r="A27"/>
  <c r="A26"/>
  <c r="A25"/>
  <c r="A9"/>
  <c r="A27" i="1"/>
  <c r="A26"/>
  <c r="A85" i="9"/>
  <c r="A76"/>
  <c r="A67"/>
  <c r="A48"/>
  <c r="A25"/>
  <c r="A26" s="1"/>
  <c r="A27" s="1"/>
  <c r="A9"/>
  <c r="A10" s="1"/>
  <c r="A25" i="1"/>
  <c r="A10" i="8" l="1"/>
  <c r="A11" s="1"/>
  <c r="A85" i="1" l="1"/>
  <c r="A76"/>
  <c r="E38" i="2"/>
  <c r="F38" s="1"/>
  <c r="E37"/>
  <c r="F37" s="1"/>
  <c r="A67" i="1"/>
  <c r="A48"/>
  <c r="A9"/>
  <c r="A10" s="1"/>
  <c r="E39" i="2" l="1"/>
  <c r="F39" s="1"/>
</calcChain>
</file>

<file path=xl/comments1.xml><?xml version="1.0" encoding="utf-8"?>
<comments xmlns="http://schemas.openxmlformats.org/spreadsheetml/2006/main">
  <authors>
    <author>Barry Burkinshaw</author>
  </authors>
  <commentList>
    <comment ref="B3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8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8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8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8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8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8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8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8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8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8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8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8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8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8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8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8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</commentList>
</comments>
</file>

<file path=xl/comments2.xml><?xml version="1.0" encoding="utf-8"?>
<comments xmlns="http://schemas.openxmlformats.org/spreadsheetml/2006/main">
  <authors>
    <author>Barry Burkinshaw</author>
  </authors>
  <commentList>
    <comment ref="B2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7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7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7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7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7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7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7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7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7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7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7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7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7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7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7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18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2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2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2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2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2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2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2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2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2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2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2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2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2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2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2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2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29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3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3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3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3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3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3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3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3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3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3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3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3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3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3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3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3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41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4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4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4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4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4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4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4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4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4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4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4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4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4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4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4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4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50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5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5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5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5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5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5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5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5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5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5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5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5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5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5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5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5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60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6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6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6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6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6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6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6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6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6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6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6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6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6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6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6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6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69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7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7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7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7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7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7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7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7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7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7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7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7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7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7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7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7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78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8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8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8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8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8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8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8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8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8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8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8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8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8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8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8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8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</commentList>
</comments>
</file>

<file path=xl/comments3.xml><?xml version="1.0" encoding="utf-8"?>
<comments xmlns="http://schemas.openxmlformats.org/spreadsheetml/2006/main">
  <authors>
    <author>Barry Burkinshaw</author>
  </authors>
  <commentList>
    <comment ref="B2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7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7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7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7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7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7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7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7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7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7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7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7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7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7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7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18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2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2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2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2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2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2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2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2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2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2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2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2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2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2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2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2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29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3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3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3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3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3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3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3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3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3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3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3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3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3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3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3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3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41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4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4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4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4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4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4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4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4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4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4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4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4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4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4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4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4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50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5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5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5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5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5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5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5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5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5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5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5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5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5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5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5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5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60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6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6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6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6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6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6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6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6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6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6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6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6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6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6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6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6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69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7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7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7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7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7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7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7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7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7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7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7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7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7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7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7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7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78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8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8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8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8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8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8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8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8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8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8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8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8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8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8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8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8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</commentList>
</comments>
</file>

<file path=xl/comments4.xml><?xml version="1.0" encoding="utf-8"?>
<comments xmlns="http://schemas.openxmlformats.org/spreadsheetml/2006/main">
  <authors>
    <author>Barry Burkinshaw</author>
  </authors>
  <commentList>
    <comment ref="B2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7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7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7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7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7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7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7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7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7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7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7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7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7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7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7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7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18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2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2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2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2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2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2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2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2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2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2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2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2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2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2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2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2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29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3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3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3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3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3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3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3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3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3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3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3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3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3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3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3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3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41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4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4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4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4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4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4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4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4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4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4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4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4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4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4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4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4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50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5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5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5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5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5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5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5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5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5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5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5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5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5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5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5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5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60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6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6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6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6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6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6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6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6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6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6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6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6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65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65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65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65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69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7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7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7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7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7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7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7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7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7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7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7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7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74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74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74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74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78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8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8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8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8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I8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J8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K8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L8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M8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N8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O8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P8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Q83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R83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S83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T83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</commentList>
</comments>
</file>

<file path=xl/comments5.xml><?xml version="1.0" encoding="utf-8"?>
<comments xmlns="http://schemas.openxmlformats.org/spreadsheetml/2006/main">
  <authors>
    <author>Barry Burkinshaw</author>
  </authors>
  <commentList>
    <comment ref="B2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12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1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1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1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1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22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2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2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2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2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</commentList>
</comments>
</file>

<file path=xl/comments6.xml><?xml version="1.0" encoding="utf-8"?>
<comments xmlns="http://schemas.openxmlformats.org/spreadsheetml/2006/main">
  <authors>
    <author>Barry Burkinshaw</author>
  </authors>
  <commentList>
    <comment ref="B2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12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1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1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1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1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22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2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2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2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2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  <comment ref="B32" authorId="0">
      <text>
        <r>
          <rPr>
            <sz val="8"/>
            <color indexed="81"/>
            <rFont val="Tahoma"/>
            <family val="2"/>
          </rPr>
          <t>Test Status: 
RED if any Fail
WHITE if any Not Started
GREEN if any Pass and no Fail &amp; No Not Started</t>
        </r>
      </text>
    </comment>
    <comment ref="E36" authorId="0">
      <text>
        <r>
          <rPr>
            <sz val="8"/>
            <color indexed="81"/>
            <rFont val="Tahoma"/>
            <family val="2"/>
          </rPr>
          <t>Indicate whether results comply with expectations or describe exceptions with sufficient detail  to permit replication.</t>
        </r>
      </text>
    </comment>
    <comment ref="F36" authorId="0">
      <text>
        <r>
          <rPr>
            <sz val="8"/>
            <color indexed="81"/>
            <rFont val="Tahoma"/>
            <family val="2"/>
          </rPr>
          <t>Select from List.  
- Blank
- Pass
- Fail
- Not Started</t>
        </r>
      </text>
    </comment>
    <comment ref="G36" authorId="0">
      <text>
        <r>
          <rPr>
            <sz val="8"/>
            <color indexed="81"/>
            <rFont val="Tahoma"/>
            <family val="2"/>
          </rPr>
          <t>Enter Month / Day.  Year defaults to current year unless entered.</t>
        </r>
      </text>
    </comment>
    <comment ref="H36" authorId="0">
      <text>
        <r>
          <rPr>
            <sz val="8"/>
            <color indexed="81"/>
            <rFont val="Tahoma"/>
            <family val="2"/>
          </rPr>
          <t xml:space="preserve">Enter numeric portion of JIRA ticket.  
</t>
        </r>
      </text>
    </comment>
  </commentList>
</comments>
</file>

<file path=xl/sharedStrings.xml><?xml version="1.0" encoding="utf-8"?>
<sst xmlns="http://schemas.openxmlformats.org/spreadsheetml/2006/main" count="1605" uniqueCount="187">
  <si>
    <t>Test Case #</t>
  </si>
  <si>
    <t>Test Case Name:</t>
  </si>
  <si>
    <t>Use Case #</t>
  </si>
  <si>
    <t>Preconditions:</t>
  </si>
  <si>
    <t>Notes:</t>
  </si>
  <si>
    <t>Step #</t>
  </si>
  <si>
    <t>User Input</t>
  </si>
  <si>
    <t>Expected Results</t>
  </si>
  <si>
    <t>Actual Results / Comments</t>
  </si>
  <si>
    <t>Pass/Fail</t>
  </si>
  <si>
    <t>Date Executed</t>
  </si>
  <si>
    <t>JIRA #</t>
  </si>
  <si>
    <t>The "Mini Cart" modal displays</t>
  </si>
  <si>
    <t>Not Started</t>
  </si>
  <si>
    <t>Click the RED X next to an item</t>
  </si>
  <si>
    <t>Test Case Title:</t>
  </si>
  <si>
    <t>Tab</t>
  </si>
  <si>
    <t>Test Case Name</t>
  </si>
  <si>
    <t>Status</t>
  </si>
  <si>
    <t>Date</t>
  </si>
  <si>
    <t>Name of Tester</t>
  </si>
  <si>
    <t>Number</t>
  </si>
  <si>
    <t>Percent</t>
  </si>
  <si>
    <t>Total Test Cases</t>
  </si>
  <si>
    <t>Passed</t>
  </si>
  <si>
    <t>Failed</t>
  </si>
  <si>
    <t>Remaining to Test</t>
  </si>
  <si>
    <t>TC1</t>
  </si>
  <si>
    <t>Order Management - MiniCart</t>
  </si>
  <si>
    <t xml:space="preserve"> </t>
  </si>
  <si>
    <t>Pass</t>
  </si>
  <si>
    <t>Fail</t>
  </si>
  <si>
    <t>Click on X in upper right hand corner of the modal.to close.</t>
  </si>
  <si>
    <t>Execute all scripts for Browser type IE8</t>
  </si>
  <si>
    <t>Scripts executed for the specified browser type</t>
  </si>
  <si>
    <t>Executed</t>
  </si>
  <si>
    <t>End of Test</t>
  </si>
  <si>
    <t>Execute all scripts for Browser type Firefox</t>
  </si>
  <si>
    <t>Execute all scripts for Browser type Safari</t>
  </si>
  <si>
    <t>Brands</t>
  </si>
  <si>
    <t>Scripts executed for the specified Brand</t>
  </si>
  <si>
    <t>Execute Script tab TC1 for browser IE8</t>
  </si>
  <si>
    <t>Execute Script tab TC1 for browser Firefox</t>
  </si>
  <si>
    <t>Execute Script tab TC1 for browser Safari</t>
  </si>
  <si>
    <t xml:space="preserve">Execute Script tab TC1 </t>
  </si>
  <si>
    <t>Execute Script tab TC1</t>
  </si>
  <si>
    <t>Hover over the mini cart information field (number of items and total) in  the upper right corner of screen</t>
  </si>
  <si>
    <t>Click on an item number</t>
  </si>
  <si>
    <t>The Item Detail page for the item opens</t>
  </si>
  <si>
    <t>Change Qty on one item in the Mini Cart using a decimal (example - 500.1) and click "Update Cart"</t>
  </si>
  <si>
    <t>Change Qty on one item in the Mini Cart (whole number only - no commas or decimals) and click "Update Cart"</t>
  </si>
  <si>
    <t>Verify the quantity has been updated in the mini cart and in the mini cart information field 
Example:  &lt;Cart Icon&gt;  2 Items USD $555.30</t>
  </si>
  <si>
    <t>TC2</t>
  </si>
  <si>
    <t>TC3</t>
  </si>
  <si>
    <t xml:space="preserve">Execute all scripts for Brand - xpedx </t>
  </si>
  <si>
    <t>JIRA reviewed when finalizing this script:</t>
  </si>
  <si>
    <r>
      <t>Execute all scripts for Brand -</t>
    </r>
    <r>
      <rPr>
        <b/>
        <i/>
        <sz val="10"/>
        <rFont val="Arial"/>
        <family val="2"/>
      </rPr>
      <t xml:space="preserve"> </t>
    </r>
    <r>
      <rPr>
        <b/>
        <sz val="10"/>
        <rFont val="Arial"/>
        <family val="2"/>
      </rPr>
      <t>Bulkley Dunton  https://stg.bulkleydunton.com/order</t>
    </r>
  </si>
  <si>
    <t>Execute all scripts for Brand - xpedx 
https://stg.xpedx.com/order</t>
  </si>
  <si>
    <t>Execute all scripts for Brand - Saalfeld
https://stg.saalfeldredistribution.com/order</t>
  </si>
  <si>
    <t>Execute all scripts for Brand - Canada Stores
https://stg.xpedx.ca/order</t>
  </si>
  <si>
    <t>xpedx.com must be tested in all browsers</t>
  </si>
  <si>
    <t>xpedx.com must be tested in all browsers.  Other storefronts must be tested with with I.E.8 first if time althoughs Firefox and Safari can be tested.</t>
  </si>
  <si>
    <t>Steps in  Script</t>
  </si>
  <si>
    <t>xpedx.com</t>
  </si>
  <si>
    <t>Saalfeld</t>
  </si>
  <si>
    <t>Bulkley Dunton</t>
  </si>
  <si>
    <t>xpedx.ca</t>
  </si>
  <si>
    <t>08/22/11 - dh</t>
  </si>
  <si>
    <t>08/25/11 - dh</t>
  </si>
  <si>
    <t>08/30/11 - dh</t>
  </si>
  <si>
    <t>EXAMPLE TAB</t>
  </si>
  <si>
    <t>Use this example on All Scripts</t>
  </si>
  <si>
    <r>
      <rPr>
        <b/>
        <sz val="10"/>
        <color theme="1"/>
        <rFont val="Arial"/>
        <family val="2"/>
      </rPr>
      <t>Browser: I.E.8 (8/22/11-dh)</t>
    </r>
    <r>
      <rPr>
        <sz val="10"/>
        <color theme="1"/>
        <rFont val="Arial"/>
        <family val="2"/>
      </rPr>
      <t xml:space="preserve">
User:rpc001 / Password1
Acct #: 6800068-000001
Item #(s) 2002562 - 2 Carton
              2001015 - 5000 Sheets 
</t>
    </r>
    <r>
      <rPr>
        <b/>
        <sz val="10"/>
        <color theme="1"/>
        <rFont val="Arial"/>
        <family val="2"/>
      </rPr>
      <t>Passed: Results as Expected</t>
    </r>
    <r>
      <rPr>
        <sz val="10"/>
        <color theme="1"/>
        <rFont val="Arial"/>
        <family val="2"/>
      </rPr>
      <t xml:space="preserve">
</t>
    </r>
  </si>
  <si>
    <r>
      <rPr>
        <b/>
        <sz val="10"/>
        <color theme="1"/>
        <rFont val="Arial"/>
        <family val="2"/>
      </rPr>
      <t>Browser: I.E.8 (8/21/11-dh)</t>
    </r>
    <r>
      <rPr>
        <sz val="10"/>
        <color theme="1"/>
        <rFont val="Arial"/>
        <family val="2"/>
      </rPr>
      <t xml:space="preserve">
User:rpc001 / Password1
Acct #: 6800068-000001
Item #(s) 2002562 - 2 Carton
              2001015 - 5000 Sheets
</t>
    </r>
    <r>
      <rPr>
        <b/>
        <sz val="10"/>
        <color theme="1"/>
        <rFont val="Arial"/>
        <family val="2"/>
      </rPr>
      <t>Passed: Results as Expected</t>
    </r>
    <r>
      <rPr>
        <sz val="10"/>
        <color theme="1"/>
        <rFont val="Arial"/>
        <family val="2"/>
      </rPr>
      <t xml:space="preserve">
-------------------------------------------
</t>
    </r>
    <r>
      <rPr>
        <b/>
        <sz val="10"/>
        <color theme="1"/>
        <rFont val="Arial"/>
        <family val="2"/>
      </rPr>
      <t>Browser: Firefox (8/25/11-dh)</t>
    </r>
    <r>
      <rPr>
        <sz val="10"/>
        <color theme="1"/>
        <rFont val="Arial"/>
        <family val="2"/>
      </rPr>
      <t xml:space="preserve">
User:rpc001 / Password1
Acct #: 6800068-000001
Item #(s) 2002562 - 2 Carton
</t>
    </r>
    <r>
      <rPr>
        <b/>
        <sz val="10"/>
        <color theme="1"/>
        <rFont val="Arial"/>
        <family val="2"/>
      </rPr>
      <t>FAILED</t>
    </r>
    <r>
      <rPr>
        <sz val="10"/>
        <color theme="1"/>
        <rFont val="Arial"/>
        <family val="2"/>
      </rPr>
      <t xml:space="preserve"> - provide detail of the failure and note if a JIRA process has started.</t>
    </r>
  </si>
  <si>
    <r>
      <rPr>
        <b/>
        <sz val="10"/>
        <color theme="1"/>
        <rFont val="Arial"/>
        <family val="2"/>
      </rPr>
      <t>Browser: I.E.8 (8/22/11-dh)</t>
    </r>
    <r>
      <rPr>
        <sz val="10"/>
        <color theme="1"/>
        <rFont val="Arial"/>
        <family val="2"/>
      </rPr>
      <t xml:space="preserve">
User:rpc001 / Password1
Acct #: 6800068-000001
Item #(s) 2002562 - 2 Carton
              2001015 - 5000 Sheets
</t>
    </r>
    <r>
      <rPr>
        <b/>
        <sz val="10"/>
        <color theme="1"/>
        <rFont val="Arial"/>
        <family val="2"/>
      </rPr>
      <t>Passed: Results as Expected</t>
    </r>
    <r>
      <rPr>
        <sz val="10"/>
        <color theme="1"/>
        <rFont val="Arial"/>
        <family val="2"/>
      </rPr>
      <t xml:space="preserve">
-------------------------------------------
</t>
    </r>
    <r>
      <rPr>
        <b/>
        <sz val="10"/>
        <color theme="1"/>
        <rFont val="Arial"/>
        <family val="2"/>
      </rPr>
      <t>Browser: Firefox (8/25/11-dh)</t>
    </r>
    <r>
      <rPr>
        <sz val="10"/>
        <color theme="1"/>
        <rFont val="Arial"/>
        <family val="2"/>
      </rPr>
      <t xml:space="preserve">
User:rpc001 / Password1
Acct #: 6800068-000001
Item #(s) 2002562 - 2 Carton
</t>
    </r>
    <r>
      <rPr>
        <b/>
        <sz val="10"/>
        <color theme="1"/>
        <rFont val="Arial"/>
        <family val="2"/>
      </rPr>
      <t>FAILED</t>
    </r>
    <r>
      <rPr>
        <sz val="10"/>
        <color theme="1"/>
        <rFont val="Arial"/>
        <family val="2"/>
      </rPr>
      <t xml:space="preserve"> - provide detail of the failure and note if a JIRA has been requested.
--------------------------------------------
</t>
    </r>
    <r>
      <rPr>
        <b/>
        <sz val="10"/>
        <color theme="1"/>
        <rFont val="Arial"/>
        <family val="2"/>
      </rPr>
      <t>Browser: Safari (8/30/11-dh)</t>
    </r>
    <r>
      <rPr>
        <sz val="10"/>
        <color theme="1"/>
        <rFont val="Arial"/>
        <family val="2"/>
      </rPr>
      <t xml:space="preserve">
User:rpc001 / Password1
Acct #: 6800068-000001
Item #(s) 2002562 - 2 Carton
</t>
    </r>
    <r>
      <rPr>
        <b/>
        <sz val="10"/>
        <color theme="1"/>
        <rFont val="Arial"/>
        <family val="2"/>
      </rPr>
      <t>FAILED</t>
    </r>
    <r>
      <rPr>
        <sz val="10"/>
        <color theme="1"/>
        <rFont val="Arial"/>
        <family val="2"/>
      </rPr>
      <t xml:space="preserve"> - provide detail of the failure and note if a JIRA process has started.</t>
    </r>
  </si>
  <si>
    <t>Instructions:</t>
  </si>
  <si>
    <r>
      <rPr>
        <b/>
        <i/>
        <sz val="12"/>
        <rFont val="Arial"/>
        <family val="2"/>
      </rPr>
      <t xml:space="preserve">Indicate the Brand and Browser used for each test / each storefront.  </t>
    </r>
    <r>
      <rPr>
        <b/>
        <i/>
        <sz val="12"/>
        <color rgb="FFFF0000"/>
        <rFont val="Arial"/>
        <family val="2"/>
      </rPr>
      <t xml:space="preserve">
Show the User/Password, Customer Acct, Ship-To, item #, quantity, and UOM - along with any other pertinent information needed for replication of issues. </t>
    </r>
    <r>
      <rPr>
        <i/>
        <sz val="12"/>
        <color rgb="FFFF0000"/>
        <rFont val="Arial"/>
        <family val="2"/>
      </rPr>
      <t xml:space="preserve">
</t>
    </r>
    <r>
      <rPr>
        <b/>
        <i/>
        <sz val="12"/>
        <rFont val="Arial"/>
        <family val="2"/>
      </rPr>
      <t>Record results for other storefronts to the right under the headings.</t>
    </r>
  </si>
  <si>
    <t>Click the 'x' in the top right corner</t>
  </si>
  <si>
    <r>
      <t>Execute all scripts for Brand - Saalfeld</t>
    </r>
    <r>
      <rPr>
        <sz val="8"/>
        <rFont val="Calibri"/>
        <family val="2"/>
        <scheme val="minor"/>
      </rPr>
      <t xml:space="preserve"> (might not be included in QA)</t>
    </r>
  </si>
  <si>
    <r>
      <t xml:space="preserve">Execute all scripts for Brand - Bulkley Dunton </t>
    </r>
    <r>
      <rPr>
        <sz val="8"/>
        <rFont val="Calibri"/>
        <family val="2"/>
        <scheme val="minor"/>
      </rPr>
      <t>(might not be included in QA)</t>
    </r>
  </si>
  <si>
    <r>
      <t xml:space="preserve">Execute all scripts for Brand - Canada Stores </t>
    </r>
    <r>
      <rPr>
        <sz val="8"/>
        <rFont val="Calibri"/>
        <family val="2"/>
        <scheme val="minor"/>
      </rPr>
      <t>(might not be included in QA)</t>
    </r>
  </si>
  <si>
    <t xml:space="preserve">JIRA 9000
</t>
  </si>
  <si>
    <t>JIRA 9001</t>
  </si>
  <si>
    <t>Hover over an item number in the Mini Cart</t>
  </si>
  <si>
    <t>The Short Description of the item is displayed</t>
  </si>
  <si>
    <t>Browsers</t>
  </si>
  <si>
    <t>Execute Script tab TC2 for browser IE8</t>
  </si>
  <si>
    <t>Execute Script tab TC2 for browser Firefox</t>
  </si>
  <si>
    <t>Execute Script tab TC2 for browser Safari</t>
  </si>
  <si>
    <t xml:space="preserve">Execute Script tab TC2 </t>
  </si>
  <si>
    <t>The user is logged onto xpedx.com, has a preferred ship to assigned, and there is a shopping cart with at least 6 item in the system.</t>
  </si>
  <si>
    <t>Validate the item is removed from the 'Shopping Cart' view by clicking the 'View Cart' button</t>
  </si>
  <si>
    <t xml:space="preserve">The item is deleted and the item list is updated with a current list of items  </t>
  </si>
  <si>
    <t xml:space="preserve">The item does not display in Shopping Cart  </t>
  </si>
  <si>
    <t>Re-open the Mini Cart and delete all items from the cart</t>
  </si>
  <si>
    <t>Validate the following message appears in black lettering:
"Your cart is empty."</t>
  </si>
  <si>
    <t xml:space="preserve">The Mini Cart is formated top to bottom in the following way:
1. Top left corner is the title of the modal - 'Mini Cart' (Last five items)
2. Top right corner is an 'x' (wht x, gray cirlce) to close the modal
3. Blue bar with column headings (a.k.a. table header):
    a. Item #
    b. Qty
    c. Extended Price
4. Item line(s)
    a. 'x' (wht x, red cirlce, is also a
        tool tip that says 'Remove')
    b. xpedx item # (right aligned)
    c. quantity ordered (no decimals, 
        left aligned, with commas)
    d. Unit of Measure (left aligned)
    e. Extended Price ($ sign in front - 
        right aligned)
     f. Black lines separate the items
5. 3 Buttons - right aligned at the bottom of the modal
    a. View Cart (med gray)
    b. Update Cart (med gray)
    c. Checkout (orange)
</t>
  </si>
  <si>
    <r>
      <t xml:space="preserve">The Mini Cart is formated top to bottom in the following way:
1. Top left corner is the title of the modal - 'Mini Cart' (Last five items)
2. Top right corner is an 'x' (wht x, gray cirlce) to close the modal
3. Blue bar with column headings (a.k.a. table header):
    a. Item #
    b. Qty
    c. Extended Price
4. Item line(s)
    a. 'x' (wht x, red cirlce, is also a
        tool tip that says 'Remove')
    b. xpedx item # (right aligned)
    c. quantity ordered (no decimals, 
        left aligned, with commas)
    d. Unit of Measure (left aligned)
    e. Extended Price </t>
    </r>
    <r>
      <rPr>
        <b/>
        <sz val="10"/>
        <color rgb="FF0070C0"/>
        <rFont val="Arial"/>
        <family val="2"/>
      </rPr>
      <t>IS BLANK</t>
    </r>
    <r>
      <rPr>
        <sz val="10"/>
        <rFont val="Arial"/>
        <family val="2"/>
      </rPr>
      <t xml:space="preserve">
     f. Black lines separate the items
5. 3 Buttons - right aligned at the bottom of the modal
    a. View Cart (med gray)
    b. Update Cart (med gray)
    c. Checkout (orange)
</t>
    </r>
  </si>
  <si>
    <t>Change Qty on one item in the Mini Cart using a decimal (example - 500.1)</t>
  </si>
  <si>
    <t>Validate the system will not accept the decimal</t>
  </si>
  <si>
    <t>Change Qty on one item in the Mini Cart using acomma (example - 5,000)
Note: Although all quantities on the web site will display with commas, the Customer cannot enter numbers using commas.</t>
  </si>
  <si>
    <t>Validate the system will not accept the comma</t>
  </si>
  <si>
    <t>Mini Cart - Change Qty - User cannot View Prices - Profile Setting in WC</t>
  </si>
  <si>
    <t>Mini Cart - Delete Item - User cannot View Prices - Profile Setting in WC</t>
  </si>
  <si>
    <t>Mini Cart - Close using X - User cannot View Prices - Profile Setting in WC</t>
  </si>
  <si>
    <t>Mini Cart - Auto Close - User cannot View Prices - Profile Setting in WC</t>
  </si>
  <si>
    <t>Mini Cart - View Item Detail Screen - User cannot View Prices - Profile Setting in WC</t>
  </si>
  <si>
    <t>Mini Cart - View Shopping Cart - User cannot View Prices - Profile Setting in WC</t>
  </si>
  <si>
    <t>Mini Cart - Go Directly to Checkout - User cannot View Prices - Profile Setting in WC</t>
  </si>
  <si>
    <t xml:space="preserve">Mini Cart - View Item Detail Screen - User cannot View Prices - Profile Setting in WC </t>
  </si>
  <si>
    <t xml:space="preserve">Mini Cart - View Shopping Cart - User cannot View Prices - Profile Setting in WC </t>
  </si>
  <si>
    <t>Viewer Can View P&amp;A</t>
  </si>
  <si>
    <t>User Cannot View Prices - Unflagged in WC</t>
  </si>
  <si>
    <t>User Cannot View Prices - Unflagged in CC</t>
  </si>
  <si>
    <t xml:space="preserve">Execute Script tab TC3 </t>
  </si>
  <si>
    <t>Execute Script tab TC3 for browser IE8</t>
  </si>
  <si>
    <t>Execute Script tab TC3 for browser Firefox</t>
  </si>
  <si>
    <t>Execute Script tab TC3 for browser Safari</t>
  </si>
  <si>
    <t>Mini Cart - Change Qty - User cannot View Prices - Profile Setting in CC</t>
  </si>
  <si>
    <t>Mini Cart - Delete Item - User cannot View Prices - Profile Setting in CC</t>
  </si>
  <si>
    <t>Mini Cart - Close using X - User cannot View Prices - Profile Setting in CC</t>
  </si>
  <si>
    <t>Mini Cart - Auto Close - User cannot View Prices - Profile Setting in CC</t>
  </si>
  <si>
    <t>Mini Cart - View Item Detail Screen - User cannot View Prices - Profile Setting in CC</t>
  </si>
  <si>
    <t>Mini Cart - View Shopping Cart - User cannot View Prices - Profile Setting in CC</t>
  </si>
  <si>
    <t>Mini Cart - Go Directly to Checkout - User cannot View Prices - Profile Setting in CC</t>
  </si>
  <si>
    <t xml:space="preserve">Mini Cart - View Item Detail Screen - User cannot View Prices - Profile Setting in CC </t>
  </si>
  <si>
    <t xml:space="preserve">Mini Cart - View Shopping Cart - User cannot View Prices - Profile Setting in CC </t>
  </si>
  <si>
    <t>TC4</t>
  </si>
  <si>
    <t>TC5</t>
  </si>
  <si>
    <t>Mini Cart - Change Qty - User can View P&amp;A</t>
  </si>
  <si>
    <t>Mini Cart - Delete Item - User can View P&amp;A</t>
  </si>
  <si>
    <t>Mini Cart - Close using X - User can View P&amp;A</t>
  </si>
  <si>
    <t>Mini Cart - View Item Detail Screen - User can View P&amp;A</t>
  </si>
  <si>
    <t>Mini Cart - View Shopping Cart - User can View P&amp;A</t>
  </si>
  <si>
    <t>Mini Cart - Go Directly to Checkout - User can View P&amp;A</t>
  </si>
  <si>
    <t xml:space="preserve">Mini Cart - View Item Detail Screen - User can View P&amp;A  </t>
  </si>
  <si>
    <r>
      <t xml:space="preserve">An Alert pop-up message will display indicating the User must key a valid numeric value
</t>
    </r>
    <r>
      <rPr>
        <strike/>
        <sz val="10"/>
        <color rgb="FFFF0000"/>
        <rFont val="Arial"/>
        <family val="2"/>
      </rPr>
      <t xml:space="preserve">
</t>
    </r>
    <r>
      <rPr>
        <strike/>
        <sz val="10"/>
        <rFont val="Arial"/>
        <family val="2"/>
      </rPr>
      <t>Example:</t>
    </r>
    <r>
      <rPr>
        <strike/>
        <sz val="10"/>
        <color rgb="FFFF0000"/>
        <rFont val="Arial"/>
        <family val="2"/>
      </rPr>
      <t xml:space="preserve"> Please enter a numeric value without a comma or decimal.</t>
    </r>
  </si>
  <si>
    <r>
      <t>The user is logged onto xpedx.com, has a preferred ship to assigned, there is an open order in the system with at least one item in the shopping cart.</t>
    </r>
    <r>
      <rPr>
        <b/>
        <i/>
        <sz val="10"/>
        <color rgb="FFFF0000"/>
        <rFont val="Arial"/>
        <family val="2"/>
      </rPr>
      <t>The User has been unflagged for View Prices in Web Channel by the Customer's Admin User profile.</t>
    </r>
  </si>
  <si>
    <r>
      <t>The user is logged onto xpedx.com, has a preferred ship to assigned, there is an open order in the system with at least one item in the shopping cart.</t>
    </r>
    <r>
      <rPr>
        <b/>
        <i/>
        <sz val="10"/>
        <color rgb="FFFF0000"/>
        <rFont val="Arial"/>
        <family val="2"/>
      </rPr>
      <t>The User has been unflagged for View Prices in Call Center by xpedx.</t>
    </r>
  </si>
  <si>
    <t xml:space="preserve">The Mini Cart has the last 4-5 items added to the shopping cart listed.  You have to click on View Cart to see all items in your shopping cart. (The last 5 items from shopping cart display in Mini Cart.  The last item added is displayed at the top.) </t>
  </si>
  <si>
    <t>Results as expected</t>
  </si>
  <si>
    <r>
      <rPr>
        <i/>
        <sz val="10"/>
        <rFont val="Arial"/>
        <family val="2"/>
      </rPr>
      <t xml:space="preserve">The Mini Cart has the last 4-5 items added to the shopping cart listed.  You have to click on View Cart to see all items in your shopping cart. (The last 5 items from shopping cart display in Mini Cart.  The last item added is displayed at the top.) </t>
    </r>
    <r>
      <rPr>
        <b/>
        <i/>
        <sz val="10"/>
        <color rgb="FF0000FF"/>
        <rFont val="Arial"/>
        <family val="2"/>
      </rPr>
      <t xml:space="preserve">
Indicate the Brand and Browser used for each test / each storefront.  Show the User/Password, Customer Acct, Ship-To, item #, quantity, and UOM - along with any other pertinent information needed for replication of issues.</t>
    </r>
    <r>
      <rPr>
        <b/>
        <i/>
        <sz val="10"/>
        <color rgb="FFFF0000"/>
        <rFont val="Arial"/>
        <family val="2"/>
      </rPr>
      <t xml:space="preserve"> </t>
    </r>
    <r>
      <rPr>
        <b/>
        <i/>
        <u/>
        <sz val="10"/>
        <color rgb="FFFF0000"/>
        <rFont val="Arial"/>
        <family val="2"/>
      </rPr>
      <t>See Examples before filling in the columns with your results.</t>
    </r>
    <r>
      <rPr>
        <b/>
        <i/>
        <sz val="10"/>
        <color rgb="FFFF0000"/>
        <rFont val="Arial"/>
        <family val="2"/>
      </rPr>
      <t xml:space="preserve"> </t>
    </r>
    <r>
      <rPr>
        <b/>
        <i/>
        <sz val="10"/>
        <rFont val="Arial"/>
        <family val="2"/>
      </rPr>
      <t>Record results for other storefronts to the right under the headings.</t>
    </r>
    <r>
      <rPr>
        <b/>
        <i/>
        <sz val="10"/>
        <color rgb="FF0000FF"/>
        <rFont val="Arial"/>
        <family val="2"/>
      </rPr>
      <t xml:space="preserve"> 
</t>
    </r>
  </si>
  <si>
    <t>Click on the hyperlink</t>
  </si>
  <si>
    <t>Click the 'x' in the top right corner of the Mini Cart</t>
  </si>
  <si>
    <t>Point the cursor at the items and value in the Information Box</t>
  </si>
  <si>
    <t>Click on the Cart Icon in the Information Box</t>
  </si>
  <si>
    <t>Validate the Mini Cart Information Box is located in the right-hand corner of the screen, under the signout link</t>
  </si>
  <si>
    <r>
      <t>The Cart icon is left aligned in the field - the items and value are right aligned in the field</t>
    </r>
    <r>
      <rPr>
        <b/>
        <sz val="10"/>
        <rFont val="Arial"/>
        <family val="2"/>
      </rPr>
      <t xml:space="preserve">
Examples: </t>
    </r>
    <r>
      <rPr>
        <sz val="10"/>
        <rFont val="Arial"/>
        <family val="2"/>
      </rPr>
      <t xml:space="preserve"> 
&lt;Cart Icon&gt;                            2 Items
                       or
&lt;Cart Icon&gt;                            0 Items
0 Items might display if no active / default cart exists
</t>
    </r>
  </si>
  <si>
    <t>Together they become an underlined, live hyperlink</t>
  </si>
  <si>
    <t>Click on the Cart Icon or hyperlink in the Cart Information Box</t>
  </si>
  <si>
    <t>Validate the Cart Information Box is located in the right-hand corner of the screen, under the signout link</t>
  </si>
  <si>
    <t>Information Box and Mini Cart  - User can View P&amp;A</t>
  </si>
  <si>
    <t>Information Box and Mini Cart - User can View P&amp;A</t>
  </si>
  <si>
    <t>Information Box and Mini Cart - User cannot View Prices - Profile Setting in WC</t>
  </si>
  <si>
    <t>Information Box and Mini Cart - User cannot View Prices - Profile Setting in CC</t>
  </si>
  <si>
    <r>
      <t xml:space="preserve">The Information Box displays the number of items in the Mini Cart or Shopping Cart
</t>
    </r>
    <r>
      <rPr>
        <i/>
        <sz val="10"/>
        <color theme="6" tint="-0.499984740745262"/>
        <rFont val="Arial"/>
        <family val="2"/>
      </rPr>
      <t xml:space="preserve">
</t>
    </r>
    <r>
      <rPr>
        <b/>
        <i/>
        <sz val="10"/>
        <color theme="6" tint="-0.499984740745262"/>
        <rFont val="Arial"/>
        <family val="2"/>
      </rPr>
      <t>Note: Mini Cart and Shopping Cart should be in sync whenever they are displayed on the screen at the same time.</t>
    </r>
  </si>
  <si>
    <r>
      <t xml:space="preserve">The Information Box displays the number of items in the Mini Cart or Shopping Cart, plus the total dollar value of the items 
</t>
    </r>
    <r>
      <rPr>
        <b/>
        <i/>
        <sz val="10"/>
        <color theme="6" tint="-0.499984740745262"/>
        <rFont val="Arial"/>
        <family val="2"/>
      </rPr>
      <t>Note: Mini Cart and Shopping Cart should be in sync whenever they are displayed on the screen at the same time.</t>
    </r>
  </si>
  <si>
    <t xml:space="preserve">Change Qty on one item in the Mini Cart using a comma (example - 5,000)
</t>
  </si>
  <si>
    <t>The Mini Cart opens below the Information Box and the background is light gray</t>
  </si>
  <si>
    <t>The Mini Cart closes</t>
  </si>
  <si>
    <t>The Mini Cart opens and the background is light gray</t>
  </si>
  <si>
    <t>Inventory the Mini Cart - all elements must appear correctly in order to Pass this step</t>
  </si>
  <si>
    <t>Verify the quantity has been updated in the Mini Cart and in the Cart Information Box 
Example:  
&lt;Cart Icon&gt;                           2 Items</t>
  </si>
  <si>
    <t>Verify the quantity has been updated in the Mini Cart and in the Cart Information Box 
Example:
&lt;Cart Icon&gt;                  2 Items USD $555.30</t>
  </si>
  <si>
    <t>The Mini Cart opens</t>
  </si>
  <si>
    <t>Change Qty on one item in the Mini Cart (enter a whole number only - no commas or decimals) and click the 'Update Cart' button</t>
  </si>
  <si>
    <t>Confirm the following message appears in black lettering:
"Your cart is empty."</t>
  </si>
  <si>
    <t>Verify the Cart Information Box has 0 Items and 0 value</t>
  </si>
  <si>
    <t>Verify the Cart Information Box has 0 Items</t>
  </si>
  <si>
    <t>Click on X in upper right-hand corner of the Min Cart</t>
  </si>
  <si>
    <t>Hover over the Cart Information Box hyperlink (number of items and total) in the upper right corner of screen</t>
  </si>
  <si>
    <t>The Mini Cart DOES NOT open</t>
  </si>
  <si>
    <t xml:space="preserve">Move your curser off the Cart Information Box hyperlink (somewhere else on the screen) </t>
  </si>
  <si>
    <t xml:space="preserve">Hover over the Cart Icon in the Cart Information Box </t>
  </si>
  <si>
    <t>Mini Cart - Auto Open &amp; Close - User can View P&amp;A</t>
  </si>
  <si>
    <t>Mini Cart - Auto Open &amp; Close - User cannot View Prices - Profile Setting in WC</t>
  </si>
  <si>
    <t>Mini Cart - Auto Open &amp; Close - User cannot View Prices - Profile Setting in CC</t>
  </si>
  <si>
    <t>The Mini Cart will close and the Shopping Cart Detail screen will open</t>
  </si>
  <si>
    <t>Click on the 'View Cart' button</t>
  </si>
  <si>
    <t>Click on the 'Checkout' button</t>
  </si>
  <si>
    <t>The Checkout page will open - verify all items, quantities, UOMs, and extended prices agree with the Mini Cart (Click on the Cart Icon or hyperlink in the Cart Information Box again to open it)</t>
  </si>
  <si>
    <t>The Checkout page will open - verify all items, quantities, and UOMs agree with the Mini Cart (click on the Cart Icon or hyperlink in the Cart Information Box again to open it)</t>
  </si>
  <si>
    <t>87 steps for each browser type in xpedx.com</t>
  </si>
  <si>
    <t>xpedx.com total of 261 steps</t>
  </si>
  <si>
    <t>All browers - all storefronts = 1044 steps</t>
  </si>
  <si>
    <r>
      <t>The Cart icon is left aligned in the field - the items and value are right aligned in the field</t>
    </r>
    <r>
      <rPr>
        <b/>
        <sz val="10"/>
        <rFont val="Arial"/>
        <family val="2"/>
      </rPr>
      <t xml:space="preserve">
Examples: </t>
    </r>
    <r>
      <rPr>
        <sz val="10"/>
        <rFont val="Arial"/>
        <family val="2"/>
      </rPr>
      <t xml:space="preserve"> 
&lt;Cart Icon&gt;            2 Items USD $555.30
                       or
&lt;Cart Icon&gt;                0 Items USD $0.00
                       or
&lt;Cart Icon&gt;                         1 Items TBD
0 Items with 0 dollars might display if no active / default cart exists
</t>
    </r>
    <r>
      <rPr>
        <b/>
        <i/>
        <sz val="10"/>
        <color rgb="FF0070C0"/>
        <rFont val="Arial"/>
        <family val="2"/>
      </rPr>
      <t>TBD means all items in Cart have a message to the customer to 'Call for Price'.</t>
    </r>
    <r>
      <rPr>
        <sz val="10"/>
        <rFont val="Arial"/>
        <family val="2"/>
      </rPr>
      <t xml:space="preserve">
</t>
    </r>
    <r>
      <rPr>
        <b/>
        <i/>
        <sz val="10"/>
        <color theme="2" tint="-0.499984740745262"/>
        <rFont val="Arial"/>
        <family val="2"/>
      </rPr>
      <t>Note: CAD will display instead of USD when it is applicable - verify in MAX and CC the currency in WC is correct</t>
    </r>
  </si>
  <si>
    <t>UI JIRA 2830</t>
  </si>
</sst>
</file>

<file path=xl/styles.xml><?xml version="1.0" encoding="utf-8"?>
<styleSheet xmlns="http://schemas.openxmlformats.org/spreadsheetml/2006/main">
  <numFmts count="3">
    <numFmt numFmtId="164" formatCode="mm/dd/yyyy\,\ ddd"/>
    <numFmt numFmtId="165" formatCode="&quot;XNGT-&quot;##0"/>
    <numFmt numFmtId="166" formatCode="mm/dd/yyyy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Albertus Medium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1.2"/>
      <color theme="10"/>
      <name val="Calibri"/>
      <family val="2"/>
    </font>
    <font>
      <sz val="11.2"/>
      <name val="Calibri"/>
      <family val="2"/>
    </font>
    <font>
      <i/>
      <sz val="10"/>
      <name val="Arial"/>
      <family val="2"/>
    </font>
    <font>
      <i/>
      <sz val="10"/>
      <color rgb="FF0000FF"/>
      <name val="Arial"/>
      <family val="2"/>
    </font>
    <font>
      <b/>
      <sz val="14"/>
      <color rgb="FF0000FF"/>
      <name val="Arial"/>
      <family val="2"/>
    </font>
    <font>
      <b/>
      <u/>
      <sz val="14"/>
      <color rgb="FF0000FF"/>
      <name val="Arial"/>
      <family val="2"/>
    </font>
    <font>
      <sz val="11"/>
      <color rgb="FF0000FF"/>
      <name val="Calibri"/>
      <family val="2"/>
      <scheme val="minor"/>
    </font>
    <font>
      <b/>
      <i/>
      <sz val="10"/>
      <name val="Arial"/>
      <family val="2"/>
    </font>
    <font>
      <sz val="10"/>
      <name val="Arial"/>
      <family val="2"/>
    </font>
    <font>
      <b/>
      <u/>
      <sz val="12"/>
      <color rgb="FF0000FF"/>
      <name val="Arial"/>
      <family val="2"/>
    </font>
    <font>
      <b/>
      <sz val="16"/>
      <color rgb="FF0000FF"/>
      <name val="Arial"/>
      <family val="2"/>
    </font>
    <font>
      <sz val="16"/>
      <color theme="1"/>
      <name val="Calibri"/>
      <family val="2"/>
      <scheme val="minor"/>
    </font>
    <font>
      <i/>
      <strike/>
      <sz val="10"/>
      <name val="Arial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b/>
      <i/>
      <sz val="12"/>
      <name val="Arial"/>
      <family val="2"/>
    </font>
    <font>
      <b/>
      <sz val="14"/>
      <color theme="1"/>
      <name val="Arial"/>
      <family val="2"/>
    </font>
    <font>
      <b/>
      <i/>
      <sz val="12"/>
      <color rgb="FFFF0000"/>
      <name val="Arial"/>
      <family val="2"/>
    </font>
    <font>
      <b/>
      <i/>
      <sz val="10"/>
      <color theme="2" tint="-0.499984740745262"/>
      <name val="Arial"/>
      <family val="2"/>
    </font>
    <font>
      <sz val="11.2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70C0"/>
      <name val="Arial"/>
      <family val="2"/>
    </font>
    <font>
      <b/>
      <i/>
      <sz val="10"/>
      <color rgb="FFFF0000"/>
      <name val="Arial"/>
      <family val="2"/>
    </font>
    <font>
      <strike/>
      <sz val="10"/>
      <color theme="1"/>
      <name val="Arial"/>
      <family val="2"/>
    </font>
    <font>
      <strike/>
      <sz val="10"/>
      <name val="Arial"/>
      <family val="2"/>
    </font>
    <font>
      <strike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b/>
      <i/>
      <u/>
      <sz val="10"/>
      <color rgb="FFFF0000"/>
      <name val="Arial"/>
      <family val="2"/>
    </font>
    <font>
      <sz val="10"/>
      <color rgb="FF0070C0"/>
      <name val="Arial"/>
      <family val="2"/>
    </font>
    <font>
      <b/>
      <i/>
      <sz val="10"/>
      <color rgb="FF0070C0"/>
      <name val="Arial"/>
      <family val="2"/>
    </font>
    <font>
      <i/>
      <sz val="10"/>
      <color rgb="FF0070C0"/>
      <name val="Arial"/>
      <family val="2"/>
    </font>
    <font>
      <i/>
      <sz val="10"/>
      <color theme="6" tint="-0.499984740745262"/>
      <name val="Arial"/>
      <family val="2"/>
    </font>
    <font>
      <b/>
      <i/>
      <sz val="10"/>
      <color theme="6" tint="-0.499984740745262"/>
      <name val="Arial"/>
      <family val="2"/>
    </font>
    <font>
      <i/>
      <u/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20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1" xfId="0" applyFont="1" applyFill="1" applyBorder="1"/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3" fillId="3" borderId="4" xfId="0" applyFont="1" applyFill="1" applyBorder="1"/>
    <xf numFmtId="2" fontId="2" fillId="0" borderId="5" xfId="0" applyNumberFormat="1" applyFont="1" applyBorder="1" applyAlignment="1">
      <alignment horizontal="center" vertical="top" wrapText="1"/>
    </xf>
    <xf numFmtId="0" fontId="3" fillId="3" borderId="5" xfId="0" applyFont="1" applyFill="1" applyBorder="1" applyAlignment="1">
      <alignment horizontal="right"/>
    </xf>
    <xf numFmtId="1" fontId="6" fillId="0" borderId="10" xfId="0" applyNumberFormat="1" applyFont="1" applyBorder="1" applyAlignment="1">
      <alignment horizontal="center" vertical="top" wrapText="1"/>
    </xf>
    <xf numFmtId="0" fontId="6" fillId="0" borderId="10" xfId="0" applyNumberFormat="1" applyFont="1" applyBorder="1" applyAlignment="1">
      <alignment vertical="top" wrapText="1"/>
    </xf>
    <xf numFmtId="0" fontId="6" fillId="0" borderId="17" xfId="0" applyNumberFormat="1" applyFont="1" applyBorder="1" applyAlignment="1">
      <alignment horizontal="center" vertical="top" wrapText="1"/>
    </xf>
    <xf numFmtId="0" fontId="3" fillId="3" borderId="17" xfId="0" applyFont="1" applyFill="1" applyBorder="1" applyAlignment="1">
      <alignment horizontal="right"/>
    </xf>
    <xf numFmtId="0" fontId="3" fillId="3" borderId="10" xfId="0" applyFont="1" applyFill="1" applyBorder="1" applyAlignment="1">
      <alignment horizontal="center"/>
    </xf>
    <xf numFmtId="0" fontId="3" fillId="3" borderId="10" xfId="0" applyFont="1" applyFill="1" applyBorder="1"/>
    <xf numFmtId="0" fontId="3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vertical="top" wrapText="1"/>
    </xf>
    <xf numFmtId="0" fontId="3" fillId="0" borderId="10" xfId="0" applyFont="1" applyBorder="1" applyAlignment="1">
      <alignment vertical="top"/>
    </xf>
    <xf numFmtId="164" fontId="3" fillId="0" borderId="10" xfId="0" applyNumberFormat="1" applyFont="1" applyBorder="1" applyAlignment="1">
      <alignment horizontal="left" vertical="top"/>
    </xf>
    <xf numFmtId="165" fontId="3" fillId="0" borderId="10" xfId="0" applyNumberFormat="1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5" borderId="10" xfId="0" applyFont="1" applyFill="1" applyBorder="1" applyAlignment="1">
      <alignment horizontal="center" vertical="top"/>
    </xf>
    <xf numFmtId="0" fontId="3" fillId="5" borderId="10" xfId="0" applyFont="1" applyFill="1" applyBorder="1" applyAlignment="1">
      <alignment vertical="top" wrapText="1"/>
    </xf>
    <xf numFmtId="2" fontId="3" fillId="0" borderId="10" xfId="0" applyNumberFormat="1" applyFont="1" applyBorder="1" applyAlignment="1">
      <alignment horizontal="center" vertical="top"/>
    </xf>
    <xf numFmtId="166" fontId="3" fillId="0" borderId="10" xfId="0" applyNumberFormat="1" applyFont="1" applyBorder="1" applyAlignment="1">
      <alignment horizontal="center" vertical="top"/>
    </xf>
    <xf numFmtId="0" fontId="12" fillId="0" borderId="10" xfId="1" applyFont="1" applyFill="1" applyBorder="1" applyAlignment="1" applyProtection="1">
      <alignment vertical="top" wrapText="1"/>
    </xf>
    <xf numFmtId="2" fontId="3" fillId="0" borderId="0" xfId="0" applyNumberFormat="1" applyFont="1" applyBorder="1" applyAlignment="1">
      <alignment horizontal="center" vertical="top"/>
    </xf>
    <xf numFmtId="0" fontId="3" fillId="0" borderId="0" xfId="0" applyFont="1" applyAlignment="1">
      <alignment vertical="top" wrapText="1"/>
    </xf>
    <xf numFmtId="0" fontId="9" fillId="5" borderId="0" xfId="0" applyFont="1" applyFill="1" applyAlignment="1">
      <alignment horizontal="right" vertical="top"/>
    </xf>
    <xf numFmtId="0" fontId="3" fillId="5" borderId="0" xfId="0" applyFont="1" applyFill="1" applyAlignment="1">
      <alignment horizontal="right" vertical="top" wrapText="1"/>
    </xf>
    <xf numFmtId="0" fontId="3" fillId="5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9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/>
    </xf>
    <xf numFmtId="2" fontId="3" fillId="0" borderId="10" xfId="0" applyNumberFormat="1" applyFont="1" applyFill="1" applyBorder="1" applyAlignment="1">
      <alignment horizontal="center" vertical="top"/>
    </xf>
    <xf numFmtId="0" fontId="0" fillId="0" borderId="11" xfId="0" applyBorder="1"/>
    <xf numFmtId="0" fontId="0" fillId="0" borderId="22" xfId="0" applyFill="1" applyBorder="1"/>
    <xf numFmtId="0" fontId="0" fillId="0" borderId="5" xfId="0" applyBorder="1"/>
    <xf numFmtId="0" fontId="3" fillId="0" borderId="0" xfId="2" applyFont="1" applyAlignment="1">
      <alignment horizontal="center" vertical="top"/>
    </xf>
    <xf numFmtId="0" fontId="3" fillId="5" borderId="0" xfId="2" applyFont="1" applyFill="1" applyAlignment="1">
      <alignment horizontal="right" vertical="top" wrapText="1"/>
    </xf>
    <xf numFmtId="0" fontId="3" fillId="5" borderId="0" xfId="2" applyFont="1" applyFill="1" applyAlignment="1">
      <alignment vertical="top"/>
    </xf>
    <xf numFmtId="0" fontId="3" fillId="0" borderId="0" xfId="0" applyFont="1" applyFill="1" applyAlignment="1">
      <alignment vertical="top"/>
    </xf>
    <xf numFmtId="9" fontId="3" fillId="5" borderId="0" xfId="2" applyNumberFormat="1" applyFont="1" applyFill="1" applyAlignment="1">
      <alignment vertical="top"/>
    </xf>
    <xf numFmtId="0" fontId="7" fillId="0" borderId="0" xfId="0" applyFont="1"/>
    <xf numFmtId="0" fontId="7" fillId="0" borderId="0" xfId="0" applyFont="1" applyAlignment="1">
      <alignment horizontal="left"/>
    </xf>
    <xf numFmtId="0" fontId="10" fillId="0" borderId="21" xfId="0" applyFont="1" applyFill="1" applyBorder="1" applyAlignment="1">
      <alignment vertical="top" wrapText="1"/>
    </xf>
    <xf numFmtId="0" fontId="16" fillId="0" borderId="0" xfId="2" applyFont="1" applyBorder="1" applyAlignment="1">
      <alignment horizontal="left" vertical="top"/>
    </xf>
    <xf numFmtId="0" fontId="3" fillId="0" borderId="0" xfId="2" applyFont="1" applyBorder="1" applyAlignment="1">
      <alignment horizontal="center"/>
    </xf>
    <xf numFmtId="0" fontId="3" fillId="0" borderId="0" xfId="2" applyFont="1" applyBorder="1"/>
    <xf numFmtId="0" fontId="3" fillId="0" borderId="0" xfId="2" applyFont="1" applyBorder="1" applyAlignment="1">
      <alignment horizontal="left"/>
    </xf>
    <xf numFmtId="0" fontId="3" fillId="0" borderId="0" xfId="2" applyFont="1"/>
    <xf numFmtId="0" fontId="3" fillId="0" borderId="0" xfId="2" applyFont="1" applyAlignment="1">
      <alignment horizontal="left"/>
    </xf>
    <xf numFmtId="0" fontId="3" fillId="0" borderId="0" xfId="2" applyFont="1" applyAlignment="1">
      <alignment horizontal="center"/>
    </xf>
    <xf numFmtId="0" fontId="3" fillId="3" borderId="23" xfId="2" applyFont="1" applyFill="1" applyBorder="1"/>
    <xf numFmtId="2" fontId="2" fillId="0" borderId="24" xfId="2" applyNumberFormat="1" applyFont="1" applyBorder="1" applyAlignment="1">
      <alignment horizontal="center" vertical="top" wrapText="1"/>
    </xf>
    <xf numFmtId="0" fontId="3" fillId="3" borderId="24" xfId="2" applyFont="1" applyFill="1" applyBorder="1" applyAlignment="1">
      <alignment horizontal="right"/>
    </xf>
    <xf numFmtId="0" fontId="3" fillId="3" borderId="17" xfId="2" applyFont="1" applyFill="1" applyBorder="1" applyAlignment="1">
      <alignment horizontal="right"/>
    </xf>
    <xf numFmtId="0" fontId="3" fillId="3" borderId="10" xfId="2" applyFont="1" applyFill="1" applyBorder="1" applyAlignment="1">
      <alignment horizontal="center"/>
    </xf>
    <xf numFmtId="0" fontId="3" fillId="3" borderId="10" xfId="2" applyFont="1" applyFill="1" applyBorder="1"/>
    <xf numFmtId="0" fontId="3" fillId="0" borderId="10" xfId="2" applyFont="1" applyBorder="1" applyAlignment="1">
      <alignment horizontal="center" vertical="top"/>
    </xf>
    <xf numFmtId="0" fontId="3" fillId="0" borderId="10" xfId="2" applyFont="1" applyBorder="1" applyAlignment="1">
      <alignment vertical="top" wrapText="1"/>
    </xf>
    <xf numFmtId="0" fontId="3" fillId="0" borderId="10" xfId="2" applyFont="1" applyBorder="1" applyAlignment="1">
      <alignment vertical="top"/>
    </xf>
    <xf numFmtId="164" fontId="3" fillId="0" borderId="10" xfId="2" applyNumberFormat="1" applyFont="1" applyBorder="1" applyAlignment="1">
      <alignment horizontal="left" vertical="top"/>
    </xf>
    <xf numFmtId="165" fontId="3" fillId="0" borderId="10" xfId="2" applyNumberFormat="1" applyFont="1" applyBorder="1" applyAlignment="1">
      <alignment horizontal="center" vertical="top"/>
    </xf>
    <xf numFmtId="0" fontId="19" fillId="0" borderId="10" xfId="0" applyFont="1" applyBorder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0" fontId="20" fillId="0" borderId="0" xfId="2" applyFont="1" applyBorder="1" applyAlignment="1">
      <alignment horizontal="left"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/>
    </xf>
    <xf numFmtId="0" fontId="3" fillId="9" borderId="10" xfId="0" applyFont="1" applyFill="1" applyBorder="1" applyAlignment="1">
      <alignment horizontal="center" vertical="top"/>
    </xf>
    <xf numFmtId="0" fontId="3" fillId="10" borderId="10" xfId="0" applyFont="1" applyFill="1" applyBorder="1" applyAlignment="1">
      <alignment horizontal="center" vertical="top"/>
    </xf>
    <xf numFmtId="164" fontId="9" fillId="0" borderId="10" xfId="0" applyNumberFormat="1" applyFont="1" applyBorder="1" applyAlignment="1">
      <alignment horizontal="left" vertical="top"/>
    </xf>
    <xf numFmtId="0" fontId="3" fillId="8" borderId="10" xfId="0" applyFont="1" applyFill="1" applyBorder="1" applyAlignment="1">
      <alignment vertical="top" wrapText="1"/>
    </xf>
    <xf numFmtId="165" fontId="3" fillId="0" borderId="10" xfId="0" applyNumberFormat="1" applyFont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/>
    </xf>
    <xf numFmtId="0" fontId="3" fillId="12" borderId="10" xfId="0" applyFont="1" applyFill="1" applyBorder="1" applyAlignment="1">
      <alignment vertical="top" wrapText="1"/>
    </xf>
    <xf numFmtId="0" fontId="3" fillId="13" borderId="10" xfId="0" applyFont="1" applyFill="1" applyBorder="1" applyAlignment="1">
      <alignment vertical="top" wrapText="1"/>
    </xf>
    <xf numFmtId="0" fontId="27" fillId="3" borderId="17" xfId="0" applyFont="1" applyFill="1" applyBorder="1" applyAlignment="1">
      <alignment horizontal="right" vertical="center"/>
    </xf>
    <xf numFmtId="0" fontId="3" fillId="0" borderId="10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0" xfId="0" applyFont="1" applyFill="1"/>
    <xf numFmtId="2" fontId="2" fillId="0" borderId="10" xfId="0" applyNumberFormat="1" applyFont="1" applyBorder="1" applyAlignment="1">
      <alignment horizontal="center" vertical="top" wrapText="1"/>
    </xf>
    <xf numFmtId="0" fontId="3" fillId="3" borderId="10" xfId="0" applyFont="1" applyFill="1" applyBorder="1" applyAlignment="1">
      <alignment horizontal="right"/>
    </xf>
    <xf numFmtId="0" fontId="3" fillId="3" borderId="41" xfId="0" applyFont="1" applyFill="1" applyBorder="1"/>
    <xf numFmtId="2" fontId="2" fillId="0" borderId="42" xfId="0" applyNumberFormat="1" applyFont="1" applyBorder="1" applyAlignment="1">
      <alignment horizontal="center" vertical="top" wrapText="1"/>
    </xf>
    <xf numFmtId="0" fontId="3" fillId="3" borderId="42" xfId="0" applyFont="1" applyFill="1" applyBorder="1" applyAlignment="1">
      <alignment horizontal="right"/>
    </xf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6" fillId="0" borderId="10" xfId="0" applyNumberFormat="1" applyFont="1" applyBorder="1" applyAlignment="1">
      <alignment horizontal="center" vertical="top" wrapText="1"/>
    </xf>
    <xf numFmtId="0" fontId="3" fillId="0" borderId="10" xfId="0" applyFont="1" applyBorder="1" applyAlignment="1">
      <alignment vertical="top" wrapText="1"/>
    </xf>
    <xf numFmtId="0" fontId="30" fillId="0" borderId="10" xfId="1" applyFont="1" applyFill="1" applyBorder="1" applyAlignment="1" applyProtection="1">
      <alignment vertical="top" wrapText="1"/>
    </xf>
    <xf numFmtId="0" fontId="0" fillId="0" borderId="0" xfId="0" applyFill="1" applyAlignment="1">
      <alignment vertical="top" wrapText="1"/>
    </xf>
    <xf numFmtId="2" fontId="3" fillId="14" borderId="10" xfId="0" applyNumberFormat="1" applyFont="1" applyFill="1" applyBorder="1" applyAlignment="1">
      <alignment horizontal="center" vertical="top"/>
    </xf>
    <xf numFmtId="2" fontId="3" fillId="15" borderId="10" xfId="0" applyNumberFormat="1" applyFont="1" applyFill="1" applyBorder="1" applyAlignment="1">
      <alignment horizontal="center" vertical="top"/>
    </xf>
    <xf numFmtId="2" fontId="3" fillId="16" borderId="10" xfId="0" applyNumberFormat="1" applyFont="1" applyFill="1" applyBorder="1" applyAlignment="1">
      <alignment horizontal="center" vertical="top"/>
    </xf>
    <xf numFmtId="2" fontId="3" fillId="13" borderId="10" xfId="0" applyNumberFormat="1" applyFont="1" applyFill="1" applyBorder="1" applyAlignment="1">
      <alignment horizontal="center" vertical="top"/>
    </xf>
    <xf numFmtId="2" fontId="3" fillId="17" borderId="10" xfId="0" applyNumberFormat="1" applyFont="1" applyFill="1" applyBorder="1" applyAlignment="1">
      <alignment horizontal="center" vertical="top"/>
    </xf>
    <xf numFmtId="0" fontId="34" fillId="0" borderId="32" xfId="0" applyFont="1" applyBorder="1" applyAlignment="1">
      <alignment horizontal="left" vertical="top" wrapText="1"/>
    </xf>
    <xf numFmtId="0" fontId="34" fillId="0" borderId="33" xfId="0" applyFont="1" applyBorder="1" applyAlignment="1">
      <alignment horizontal="left" vertical="top" wrapText="1"/>
    </xf>
    <xf numFmtId="0" fontId="3" fillId="0" borderId="10" xfId="0" applyFont="1" applyBorder="1" applyAlignment="1">
      <alignment vertical="top" wrapText="1"/>
    </xf>
    <xf numFmtId="0" fontId="34" fillId="5" borderId="10" xfId="0" applyFont="1" applyFill="1" applyBorder="1" applyAlignment="1">
      <alignment vertical="top" wrapText="1"/>
    </xf>
    <xf numFmtId="0" fontId="35" fillId="5" borderId="10" xfId="0" applyFont="1" applyFill="1" applyBorder="1" applyAlignment="1">
      <alignment vertical="top" wrapText="1"/>
    </xf>
    <xf numFmtId="0" fontId="3" fillId="4" borderId="0" xfId="0" applyFont="1" applyFill="1" applyAlignment="1">
      <alignment horizontal="right" vertical="top"/>
    </xf>
    <xf numFmtId="0" fontId="0" fillId="4" borderId="0" xfId="0" applyFill="1" applyAlignment="1">
      <alignment vertical="top"/>
    </xf>
    <xf numFmtId="0" fontId="3" fillId="9" borderId="10" xfId="2" applyFont="1" applyFill="1" applyBorder="1" applyAlignment="1">
      <alignment vertical="center" wrapText="1"/>
    </xf>
    <xf numFmtId="0" fontId="3" fillId="10" borderId="10" xfId="2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3" fillId="5" borderId="11" xfId="0" applyFont="1" applyFill="1" applyBorder="1" applyAlignment="1">
      <alignment vertical="center" wrapText="1"/>
    </xf>
    <xf numFmtId="0" fontId="3" fillId="5" borderId="22" xfId="0" applyFont="1" applyFill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1" fillId="0" borderId="39" xfId="0" applyFont="1" applyBorder="1" applyAlignment="1">
      <alignment horizontal="center"/>
    </xf>
    <xf numFmtId="0" fontId="22" fillId="0" borderId="39" xfId="0" applyFont="1" applyBorder="1" applyAlignment="1">
      <alignment horizontal="center"/>
    </xf>
    <xf numFmtId="0" fontId="5" fillId="7" borderId="34" xfId="0" applyFont="1" applyFill="1" applyBorder="1" applyAlignment="1">
      <alignment horizontal="center"/>
    </xf>
    <xf numFmtId="0" fontId="0" fillId="0" borderId="34" xfId="0" applyBorder="1" applyAlignment="1"/>
    <xf numFmtId="0" fontId="5" fillId="4" borderId="37" xfId="0" applyFont="1" applyFill="1" applyBorder="1" applyAlignment="1">
      <alignment vertical="top" wrapText="1"/>
    </xf>
    <xf numFmtId="0" fontId="5" fillId="4" borderId="34" xfId="0" applyFont="1" applyFill="1" applyBorder="1" applyAlignment="1">
      <alignment vertical="top" wrapText="1"/>
    </xf>
    <xf numFmtId="0" fontId="5" fillId="4" borderId="38" xfId="0" applyFont="1" applyFill="1" applyBorder="1" applyAlignment="1">
      <alignment vertical="top" wrapText="1"/>
    </xf>
    <xf numFmtId="0" fontId="3" fillId="3" borderId="9" xfId="0" applyFont="1" applyFill="1" applyBorder="1" applyAlignment="1">
      <alignment vertical="top"/>
    </xf>
    <xf numFmtId="0" fontId="3" fillId="3" borderId="15" xfId="0" applyFont="1" applyFill="1" applyBorder="1" applyAlignment="1">
      <alignment vertical="top"/>
    </xf>
    <xf numFmtId="0" fontId="3" fillId="3" borderId="16" xfId="0" applyFont="1" applyFill="1" applyBorder="1" applyAlignment="1">
      <alignment vertical="top"/>
    </xf>
    <xf numFmtId="0" fontId="3" fillId="3" borderId="11" xfId="0" applyFont="1" applyFill="1" applyBorder="1" applyAlignment="1">
      <alignment horizontal="right" vertical="top"/>
    </xf>
    <xf numFmtId="0" fontId="3" fillId="3" borderId="5" xfId="0" applyFont="1" applyFill="1" applyBorder="1" applyAlignment="1">
      <alignment horizontal="right" vertical="top"/>
    </xf>
    <xf numFmtId="0" fontId="23" fillId="0" borderId="12" xfId="0" applyFont="1" applyFill="1" applyBorder="1" applyAlignment="1">
      <alignment vertical="top" wrapText="1"/>
    </xf>
    <xf numFmtId="0" fontId="23" fillId="0" borderId="13" xfId="0" applyFont="1" applyFill="1" applyBorder="1" applyAlignment="1">
      <alignment vertical="top" wrapText="1"/>
    </xf>
    <xf numFmtId="0" fontId="23" fillId="0" borderId="14" xfId="0" applyFont="1" applyFill="1" applyBorder="1" applyAlignment="1">
      <alignment vertical="top" wrapText="1"/>
    </xf>
    <xf numFmtId="0" fontId="23" fillId="0" borderId="6" xfId="0" applyFont="1" applyFill="1" applyBorder="1" applyAlignment="1">
      <alignment vertical="top" wrapText="1"/>
    </xf>
    <xf numFmtId="0" fontId="23" fillId="0" borderId="7" xfId="0" applyFont="1" applyFill="1" applyBorder="1" applyAlignment="1">
      <alignment vertical="top" wrapText="1"/>
    </xf>
    <xf numFmtId="0" fontId="23" fillId="0" borderId="8" xfId="0" applyFont="1" applyFill="1" applyBorder="1" applyAlignment="1">
      <alignment vertical="top" wrapText="1"/>
    </xf>
    <xf numFmtId="0" fontId="24" fillId="0" borderId="29" xfId="0" applyFont="1" applyBorder="1" applyAlignment="1">
      <alignment vertical="top" wrapText="1"/>
    </xf>
    <xf numFmtId="0" fontId="24" fillId="0" borderId="35" xfId="0" applyFont="1" applyBorder="1" applyAlignment="1">
      <alignment vertical="top" wrapText="1"/>
    </xf>
    <xf numFmtId="0" fontId="24" fillId="0" borderId="36" xfId="0" applyFont="1" applyBorder="1" applyAlignment="1">
      <alignment vertical="top" wrapText="1"/>
    </xf>
    <xf numFmtId="0" fontId="9" fillId="11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34" fillId="5" borderId="29" xfId="0" applyFont="1" applyFill="1" applyBorder="1" applyAlignment="1">
      <alignment vertical="top" wrapText="1"/>
    </xf>
    <xf numFmtId="0" fontId="34" fillId="5" borderId="30" xfId="0" applyFont="1" applyFill="1" applyBorder="1" applyAlignment="1">
      <alignment vertical="top" wrapText="1"/>
    </xf>
    <xf numFmtId="0" fontId="3" fillId="3" borderId="10" xfId="0" applyFont="1" applyFill="1" applyBorder="1" applyAlignment="1">
      <alignment horizontal="left"/>
    </xf>
    <xf numFmtId="0" fontId="34" fillId="5" borderId="19" xfId="0" applyFont="1" applyFill="1" applyBorder="1" applyAlignment="1">
      <alignment vertical="top" wrapText="1"/>
    </xf>
    <xf numFmtId="0" fontId="34" fillId="5" borderId="20" xfId="0" applyFont="1" applyFill="1" applyBorder="1" applyAlignment="1">
      <alignment vertical="top" wrapText="1"/>
    </xf>
    <xf numFmtId="0" fontId="3" fillId="0" borderId="19" xfId="0" applyFont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40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13" fillId="0" borderId="12" xfId="0" applyFont="1" applyFill="1" applyBorder="1" applyAlignment="1">
      <alignment vertical="top" wrapText="1"/>
    </xf>
    <xf numFmtId="0" fontId="13" fillId="0" borderId="13" xfId="0" applyFont="1" applyFill="1" applyBorder="1" applyAlignment="1">
      <alignment vertical="top" wrapText="1"/>
    </xf>
    <xf numFmtId="0" fontId="13" fillId="0" borderId="14" xfId="0" applyFont="1" applyFill="1" applyBorder="1" applyAlignment="1">
      <alignment vertical="top" wrapText="1"/>
    </xf>
    <xf numFmtId="0" fontId="13" fillId="0" borderId="6" xfId="0" applyFont="1" applyFill="1" applyBorder="1" applyAlignment="1">
      <alignment vertical="top" wrapText="1"/>
    </xf>
    <xf numFmtId="0" fontId="13" fillId="0" borderId="7" xfId="0" applyFont="1" applyFill="1" applyBorder="1" applyAlignment="1">
      <alignment vertical="top" wrapText="1"/>
    </xf>
    <xf numFmtId="0" fontId="13" fillId="0" borderId="8" xfId="0" applyFont="1" applyFill="1" applyBorder="1" applyAlignment="1">
      <alignment vertical="top" wrapText="1"/>
    </xf>
    <xf numFmtId="0" fontId="41" fillId="0" borderId="10" xfId="0" applyFont="1" applyBorder="1" applyAlignment="1">
      <alignment vertical="top" wrapText="1"/>
    </xf>
    <xf numFmtId="0" fontId="39" fillId="0" borderId="10" xfId="0" applyFont="1" applyBorder="1" applyAlignment="1">
      <alignment vertical="top" wrapText="1"/>
    </xf>
    <xf numFmtId="0" fontId="5" fillId="4" borderId="10" xfId="0" applyFont="1" applyFill="1" applyBorder="1" applyAlignment="1">
      <alignment vertical="top" wrapText="1"/>
    </xf>
    <xf numFmtId="0" fontId="3" fillId="3" borderId="10" xfId="0" applyFont="1" applyFill="1" applyBorder="1" applyAlignment="1">
      <alignment vertical="top"/>
    </xf>
    <xf numFmtId="0" fontId="0" fillId="0" borderId="10" xfId="0" applyBorder="1" applyAlignment="1">
      <alignment vertical="top"/>
    </xf>
    <xf numFmtId="0" fontId="3" fillId="3" borderId="10" xfId="0" applyFont="1" applyFill="1" applyBorder="1" applyAlignment="1">
      <alignment horizontal="right" vertical="top"/>
    </xf>
    <xf numFmtId="0" fontId="5" fillId="7" borderId="7" xfId="0" applyFont="1" applyFill="1" applyBorder="1" applyAlignment="1">
      <alignment horizontal="center"/>
    </xf>
    <xf numFmtId="0" fontId="0" fillId="0" borderId="7" xfId="0" applyBorder="1" applyAlignment="1"/>
    <xf numFmtId="0" fontId="15" fillId="0" borderId="0" xfId="0" applyFont="1" applyBorder="1" applyAlignment="1"/>
    <xf numFmtId="0" fontId="37" fillId="0" borderId="29" xfId="4" applyFont="1" applyBorder="1" applyAlignment="1">
      <alignment horizontal="left" vertical="center" wrapText="1"/>
    </xf>
    <xf numFmtId="0" fontId="6" fillId="0" borderId="35" xfId="4" applyFont="1" applyBorder="1" applyAlignment="1">
      <alignment horizontal="left" vertical="center" wrapText="1"/>
    </xf>
    <xf numFmtId="0" fontId="6" fillId="0" borderId="36" xfId="4" applyFont="1" applyBorder="1" applyAlignment="1">
      <alignment horizontal="left" vertical="center" wrapText="1"/>
    </xf>
    <xf numFmtId="0" fontId="15" fillId="0" borderId="39" xfId="0" applyFont="1" applyBorder="1" applyAlignment="1"/>
    <xf numFmtId="0" fontId="0" fillId="0" borderId="39" xfId="0" applyBorder="1" applyAlignment="1"/>
    <xf numFmtId="0" fontId="3" fillId="3" borderId="10" xfId="2" applyFont="1" applyFill="1" applyBorder="1" applyAlignment="1">
      <alignment horizontal="left"/>
    </xf>
    <xf numFmtId="0" fontId="3" fillId="0" borderId="19" xfId="2" applyFont="1" applyBorder="1" applyAlignment="1">
      <alignment vertical="top" wrapText="1"/>
    </xf>
    <xf numFmtId="0" fontId="3" fillId="0" borderId="20" xfId="2" applyFont="1" applyBorder="1" applyAlignment="1">
      <alignment vertical="top" wrapText="1"/>
    </xf>
    <xf numFmtId="0" fontId="5" fillId="4" borderId="25" xfId="2" applyFont="1" applyFill="1" applyBorder="1" applyAlignment="1">
      <alignment vertical="top" wrapText="1"/>
    </xf>
    <xf numFmtId="0" fontId="5" fillId="4" borderId="26" xfId="2" applyFont="1" applyFill="1" applyBorder="1" applyAlignment="1">
      <alignment vertical="top" wrapText="1"/>
    </xf>
    <xf numFmtId="0" fontId="5" fillId="4" borderId="27" xfId="2" applyFont="1" applyFill="1" applyBorder="1" applyAlignment="1">
      <alignment vertical="top" wrapText="1"/>
    </xf>
    <xf numFmtId="0" fontId="3" fillId="3" borderId="9" xfId="2" applyFont="1" applyFill="1" applyBorder="1" applyAlignment="1">
      <alignment vertical="top"/>
    </xf>
    <xf numFmtId="0" fontId="1" fillId="0" borderId="15" xfId="2" applyBorder="1" applyAlignment="1">
      <alignment vertical="top"/>
    </xf>
    <xf numFmtId="0" fontId="1" fillId="0" borderId="16" xfId="2" applyBorder="1" applyAlignment="1">
      <alignment vertical="top"/>
    </xf>
    <xf numFmtId="1" fontId="6" fillId="0" borderId="11" xfId="2" applyNumberFormat="1" applyFont="1" applyBorder="1" applyAlignment="1">
      <alignment horizontal="center" vertical="top" wrapText="1"/>
    </xf>
    <xf numFmtId="0" fontId="17" fillId="0" borderId="22" xfId="2" applyFont="1" applyBorder="1" applyAlignment="1">
      <alignment vertical="top" wrapText="1"/>
    </xf>
    <xf numFmtId="0" fontId="17" fillId="0" borderId="28" xfId="2" applyFont="1" applyBorder="1" applyAlignment="1">
      <alignment vertical="top" wrapText="1"/>
    </xf>
    <xf numFmtId="0" fontId="3" fillId="3" borderId="11" xfId="2" applyFont="1" applyFill="1" applyBorder="1" applyAlignment="1">
      <alignment horizontal="right" vertical="top"/>
    </xf>
    <xf numFmtId="0" fontId="3" fillId="3" borderId="5" xfId="2" applyFont="1" applyFill="1" applyBorder="1" applyAlignment="1">
      <alignment horizontal="right" vertical="top"/>
    </xf>
    <xf numFmtId="0" fontId="6" fillId="0" borderId="12" xfId="2" applyFont="1" applyFill="1" applyBorder="1" applyAlignment="1">
      <alignment vertical="top" wrapText="1"/>
    </xf>
    <xf numFmtId="0" fontId="14" fillId="0" borderId="13" xfId="2" applyFont="1" applyFill="1" applyBorder="1" applyAlignment="1">
      <alignment vertical="top" wrapText="1"/>
    </xf>
    <xf numFmtId="0" fontId="14" fillId="0" borderId="14" xfId="2" applyFont="1" applyFill="1" applyBorder="1" applyAlignment="1">
      <alignment vertical="top" wrapText="1"/>
    </xf>
    <xf numFmtId="0" fontId="14" fillId="0" borderId="6" xfId="2" applyFont="1" applyFill="1" applyBorder="1" applyAlignment="1">
      <alignment vertical="top" wrapText="1"/>
    </xf>
    <xf numFmtId="0" fontId="14" fillId="0" borderId="7" xfId="2" applyFont="1" applyFill="1" applyBorder="1" applyAlignment="1">
      <alignment vertical="top" wrapText="1"/>
    </xf>
    <xf numFmtId="0" fontId="14" fillId="0" borderId="8" xfId="2" applyFont="1" applyFill="1" applyBorder="1" applyAlignment="1">
      <alignment vertical="top" wrapText="1"/>
    </xf>
    <xf numFmtId="0" fontId="6" fillId="0" borderId="17" xfId="2" applyFont="1" applyBorder="1" applyAlignment="1">
      <alignment vertical="top" wrapText="1"/>
    </xf>
    <xf numFmtId="0" fontId="6" fillId="0" borderId="18" xfId="2" applyFont="1" applyBorder="1" applyAlignment="1">
      <alignment vertical="top" wrapText="1"/>
    </xf>
    <xf numFmtId="0" fontId="44" fillId="0" borderId="0" xfId="0" applyFont="1" applyAlignment="1">
      <alignment vertical="top"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Percent 2" xfId="3"/>
  </cellStyles>
  <dxfs count="197"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I60"/>
  <sheetViews>
    <sheetView zoomScale="80" zoomScaleNormal="80" workbookViewId="0">
      <pane ySplit="2" topLeftCell="A3" activePane="bottomLeft" state="frozen"/>
      <selection activeCell="E10" sqref="E10"/>
      <selection pane="bottomLeft" activeCell="I34" sqref="I34"/>
    </sheetView>
  </sheetViews>
  <sheetFormatPr defaultColWidth="9.109375" defaultRowHeight="13.2"/>
  <cols>
    <col min="1" max="1" width="5.5546875" style="24" customWidth="1"/>
    <col min="2" max="2" width="10.6640625" style="23" bestFit="1" customWidth="1"/>
    <col min="3" max="3" width="5.33203125" style="23" customWidth="1"/>
    <col min="4" max="4" width="85.109375" style="31" customWidth="1"/>
    <col min="5" max="5" width="11.5546875" style="23" customWidth="1"/>
    <col min="6" max="6" width="10.6640625" style="23" bestFit="1" customWidth="1"/>
    <col min="7" max="7" width="14.6640625" style="23" bestFit="1" customWidth="1"/>
    <col min="8" max="8" width="16.6640625" style="73" customWidth="1"/>
    <col min="9" max="9" width="12.88671875" style="23" customWidth="1"/>
    <col min="10" max="16384" width="9.109375" style="23"/>
  </cols>
  <sheetData>
    <row r="1" spans="1:9" ht="14.4">
      <c r="A1" s="110" t="s">
        <v>15</v>
      </c>
      <c r="B1" s="111"/>
      <c r="C1" s="35"/>
      <c r="D1" s="36" t="s">
        <v>28</v>
      </c>
      <c r="E1" s="37"/>
      <c r="F1" s="37"/>
      <c r="G1" s="37"/>
    </row>
    <row r="2" spans="1:9">
      <c r="B2" s="25" t="s">
        <v>0</v>
      </c>
      <c r="C2" s="25" t="s">
        <v>16</v>
      </c>
      <c r="D2" s="26" t="s">
        <v>17</v>
      </c>
      <c r="E2" s="25" t="s">
        <v>18</v>
      </c>
      <c r="F2" s="25" t="s">
        <v>19</v>
      </c>
      <c r="G2" s="25" t="s">
        <v>20</v>
      </c>
      <c r="H2" s="25" t="s">
        <v>62</v>
      </c>
    </row>
    <row r="3" spans="1:9" ht="14.4">
      <c r="A3" s="49"/>
      <c r="B3" s="38">
        <v>1</v>
      </c>
      <c r="C3" s="100" t="s">
        <v>27</v>
      </c>
      <c r="D3" s="99" t="s">
        <v>152</v>
      </c>
      <c r="E3" s="20" t="s">
        <v>13</v>
      </c>
      <c r="F3" s="28"/>
      <c r="G3" s="20"/>
      <c r="H3" s="25">
        <v>9</v>
      </c>
      <c r="I3" s="115" t="s">
        <v>182</v>
      </c>
    </row>
    <row r="4" spans="1:9" ht="15">
      <c r="A4" s="49"/>
      <c r="B4" s="38">
        <v>1.1000000000000001</v>
      </c>
      <c r="C4" s="100" t="s">
        <v>27</v>
      </c>
      <c r="D4" s="98" t="s">
        <v>129</v>
      </c>
      <c r="E4" s="20" t="s">
        <v>13</v>
      </c>
      <c r="F4" s="28"/>
      <c r="G4" s="20"/>
      <c r="H4" s="25">
        <v>4</v>
      </c>
      <c r="I4" s="116"/>
    </row>
    <row r="5" spans="1:9" ht="15">
      <c r="A5" s="49"/>
      <c r="B5" s="38">
        <v>1.2</v>
      </c>
      <c r="C5" s="100" t="s">
        <v>27</v>
      </c>
      <c r="D5" s="98" t="s">
        <v>130</v>
      </c>
      <c r="E5" s="20" t="s">
        <v>13</v>
      </c>
      <c r="F5" s="28"/>
      <c r="G5" s="20"/>
      <c r="H5" s="25">
        <v>5</v>
      </c>
      <c r="I5" s="116"/>
    </row>
    <row r="6" spans="1:9" ht="15">
      <c r="A6" s="49"/>
      <c r="B6" s="38">
        <v>1.3</v>
      </c>
      <c r="C6" s="100" t="s">
        <v>27</v>
      </c>
      <c r="D6" s="98" t="s">
        <v>131</v>
      </c>
      <c r="E6" s="20" t="s">
        <v>13</v>
      </c>
      <c r="F6" s="28"/>
      <c r="G6" s="20"/>
      <c r="H6" s="25">
        <v>2</v>
      </c>
      <c r="I6" s="116"/>
    </row>
    <row r="7" spans="1:9" ht="15">
      <c r="A7" s="49"/>
      <c r="B7" s="38">
        <v>1.4</v>
      </c>
      <c r="C7" s="100" t="s">
        <v>27</v>
      </c>
      <c r="D7" s="98" t="s">
        <v>174</v>
      </c>
      <c r="E7" s="20" t="s">
        <v>13</v>
      </c>
      <c r="F7" s="28"/>
      <c r="G7" s="20"/>
      <c r="H7" s="25">
        <v>3</v>
      </c>
      <c r="I7" s="116"/>
    </row>
    <row r="8" spans="1:9" ht="15">
      <c r="A8" s="49"/>
      <c r="B8" s="38">
        <v>1.2</v>
      </c>
      <c r="C8" s="100" t="s">
        <v>27</v>
      </c>
      <c r="D8" s="98" t="s">
        <v>135</v>
      </c>
      <c r="E8" s="20" t="s">
        <v>13</v>
      </c>
      <c r="F8" s="28"/>
      <c r="G8" s="20"/>
      <c r="H8" s="25">
        <v>2</v>
      </c>
      <c r="I8" s="116"/>
    </row>
    <row r="9" spans="1:9" ht="15">
      <c r="A9" s="49"/>
      <c r="B9" s="38">
        <v>1.6</v>
      </c>
      <c r="C9" s="100" t="s">
        <v>27</v>
      </c>
      <c r="D9" s="98" t="s">
        <v>133</v>
      </c>
      <c r="E9" s="20" t="s">
        <v>13</v>
      </c>
      <c r="F9" s="28"/>
      <c r="G9" s="20"/>
      <c r="H9" s="25">
        <v>2</v>
      </c>
      <c r="I9" s="116"/>
    </row>
    <row r="10" spans="1:9" ht="15">
      <c r="A10" s="49"/>
      <c r="B10" s="38">
        <v>1.7</v>
      </c>
      <c r="C10" s="100" t="s">
        <v>27</v>
      </c>
      <c r="D10" s="98" t="s">
        <v>134</v>
      </c>
      <c r="E10" s="20" t="s">
        <v>13</v>
      </c>
      <c r="F10" s="28"/>
      <c r="G10" s="20"/>
      <c r="H10" s="25">
        <v>2</v>
      </c>
      <c r="I10" s="116"/>
    </row>
    <row r="11" spans="1:9" ht="14.4">
      <c r="A11" s="49"/>
      <c r="B11" s="38">
        <v>2</v>
      </c>
      <c r="C11" s="101" t="s">
        <v>52</v>
      </c>
      <c r="D11" s="99" t="s">
        <v>153</v>
      </c>
      <c r="E11" s="20" t="s">
        <v>13</v>
      </c>
      <c r="F11" s="28"/>
      <c r="G11" s="20"/>
      <c r="H11" s="25">
        <v>9</v>
      </c>
      <c r="I11" s="117"/>
    </row>
    <row r="12" spans="1:9" ht="15">
      <c r="A12" s="49"/>
      <c r="B12" s="38">
        <v>2.1</v>
      </c>
      <c r="C12" s="101" t="s">
        <v>52</v>
      </c>
      <c r="D12" s="98" t="s">
        <v>102</v>
      </c>
      <c r="E12" s="20" t="s">
        <v>13</v>
      </c>
      <c r="F12" s="28"/>
      <c r="G12" s="20"/>
      <c r="H12" s="25">
        <v>4</v>
      </c>
      <c r="I12" s="117"/>
    </row>
    <row r="13" spans="1:9" ht="15">
      <c r="A13" s="49"/>
      <c r="B13" s="38">
        <v>2.2000000000000002</v>
      </c>
      <c r="C13" s="101" t="s">
        <v>52</v>
      </c>
      <c r="D13" s="98" t="s">
        <v>103</v>
      </c>
      <c r="E13" s="20" t="s">
        <v>13</v>
      </c>
      <c r="F13" s="28"/>
      <c r="G13" s="20"/>
      <c r="H13" s="25">
        <v>5</v>
      </c>
      <c r="I13" s="117"/>
    </row>
    <row r="14" spans="1:9" ht="15" customHeight="1">
      <c r="A14" s="49"/>
      <c r="B14" s="38">
        <v>2.2999999999999998</v>
      </c>
      <c r="C14" s="101" t="s">
        <v>52</v>
      </c>
      <c r="D14" s="98" t="s">
        <v>104</v>
      </c>
      <c r="E14" s="20" t="s">
        <v>13</v>
      </c>
      <c r="F14" s="28"/>
      <c r="G14" s="20"/>
      <c r="H14" s="25">
        <v>2</v>
      </c>
      <c r="I14" s="117"/>
    </row>
    <row r="15" spans="1:9" ht="15" customHeight="1">
      <c r="A15" s="49"/>
      <c r="B15" s="38">
        <v>2.4</v>
      </c>
      <c r="C15" s="101" t="s">
        <v>52</v>
      </c>
      <c r="D15" s="98" t="s">
        <v>175</v>
      </c>
      <c r="E15" s="20" t="s">
        <v>13</v>
      </c>
      <c r="F15" s="28"/>
      <c r="G15" s="20"/>
      <c r="H15" s="25">
        <v>3</v>
      </c>
      <c r="I15" s="117"/>
    </row>
    <row r="16" spans="1:9" ht="15" customHeight="1">
      <c r="A16" s="49"/>
      <c r="B16" s="38">
        <v>2.5</v>
      </c>
      <c r="C16" s="101" t="s">
        <v>52</v>
      </c>
      <c r="D16" s="98" t="s">
        <v>109</v>
      </c>
      <c r="E16" s="20" t="s">
        <v>13</v>
      </c>
      <c r="F16" s="28"/>
      <c r="G16" s="20"/>
      <c r="H16" s="25">
        <v>2</v>
      </c>
      <c r="I16" s="117"/>
    </row>
    <row r="17" spans="1:9" ht="15" customHeight="1">
      <c r="A17" s="49"/>
      <c r="B17" s="38">
        <v>2.6</v>
      </c>
      <c r="C17" s="101" t="s">
        <v>52</v>
      </c>
      <c r="D17" s="98" t="s">
        <v>110</v>
      </c>
      <c r="E17" s="20" t="s">
        <v>13</v>
      </c>
      <c r="F17" s="28"/>
      <c r="G17" s="20"/>
      <c r="H17" s="25">
        <v>2</v>
      </c>
      <c r="I17" s="117"/>
    </row>
    <row r="18" spans="1:9" ht="15" customHeight="1">
      <c r="A18" s="49"/>
      <c r="B18" s="38">
        <v>2.7</v>
      </c>
      <c r="C18" s="101" t="s">
        <v>52</v>
      </c>
      <c r="D18" s="98" t="s">
        <v>108</v>
      </c>
      <c r="E18" s="20" t="s">
        <v>13</v>
      </c>
      <c r="F18" s="28"/>
      <c r="G18" s="20"/>
      <c r="H18" s="25">
        <v>2</v>
      </c>
      <c r="I18" s="117"/>
    </row>
    <row r="19" spans="1:9" ht="15" customHeight="1">
      <c r="A19" s="49"/>
      <c r="B19" s="38">
        <v>3</v>
      </c>
      <c r="C19" s="102" t="s">
        <v>53</v>
      </c>
      <c r="D19" s="99" t="s">
        <v>154</v>
      </c>
      <c r="E19" s="20" t="s">
        <v>13</v>
      </c>
      <c r="F19" s="28"/>
      <c r="G19" s="20"/>
      <c r="H19" s="25">
        <v>9</v>
      </c>
      <c r="I19" s="117"/>
    </row>
    <row r="20" spans="1:9" ht="15" customHeight="1">
      <c r="A20" s="49"/>
      <c r="B20" s="38">
        <v>3.1</v>
      </c>
      <c r="C20" s="102" t="s">
        <v>53</v>
      </c>
      <c r="D20" s="98" t="s">
        <v>118</v>
      </c>
      <c r="E20" s="20" t="s">
        <v>13</v>
      </c>
      <c r="F20" s="28"/>
      <c r="G20" s="20"/>
      <c r="H20" s="25">
        <v>4</v>
      </c>
      <c r="I20" s="117"/>
    </row>
    <row r="21" spans="1:9" ht="15" customHeight="1">
      <c r="A21" s="49"/>
      <c r="B21" s="38">
        <v>3.2</v>
      </c>
      <c r="C21" s="102" t="s">
        <v>53</v>
      </c>
      <c r="D21" s="98" t="s">
        <v>119</v>
      </c>
      <c r="E21" s="20" t="s">
        <v>13</v>
      </c>
      <c r="F21" s="28"/>
      <c r="G21" s="20"/>
      <c r="H21" s="25">
        <v>5</v>
      </c>
      <c r="I21" s="117"/>
    </row>
    <row r="22" spans="1:9" ht="15" customHeight="1">
      <c r="A22" s="49"/>
      <c r="B22" s="38">
        <v>3.3</v>
      </c>
      <c r="C22" s="102" t="s">
        <v>53</v>
      </c>
      <c r="D22" s="98" t="s">
        <v>120</v>
      </c>
      <c r="E22" s="20" t="s">
        <v>13</v>
      </c>
      <c r="F22" s="28"/>
      <c r="G22" s="20"/>
      <c r="H22" s="25">
        <v>2</v>
      </c>
      <c r="I22" s="117"/>
    </row>
    <row r="23" spans="1:9" ht="15" customHeight="1">
      <c r="A23" s="49"/>
      <c r="B23" s="38">
        <v>3.4</v>
      </c>
      <c r="C23" s="102" t="s">
        <v>53</v>
      </c>
      <c r="D23" s="98" t="s">
        <v>176</v>
      </c>
      <c r="E23" s="20" t="s">
        <v>13</v>
      </c>
      <c r="F23" s="28"/>
      <c r="G23" s="20"/>
      <c r="H23" s="25">
        <v>3</v>
      </c>
      <c r="I23" s="117"/>
    </row>
    <row r="24" spans="1:9" ht="15" customHeight="1">
      <c r="A24" s="49"/>
      <c r="B24" s="38">
        <v>3.5</v>
      </c>
      <c r="C24" s="102" t="s">
        <v>53</v>
      </c>
      <c r="D24" s="98" t="s">
        <v>125</v>
      </c>
      <c r="E24" s="20" t="s">
        <v>13</v>
      </c>
      <c r="F24" s="28"/>
      <c r="G24" s="20"/>
      <c r="H24" s="25">
        <v>2</v>
      </c>
      <c r="I24" s="117"/>
    </row>
    <row r="25" spans="1:9" ht="15" customHeight="1">
      <c r="A25" s="49"/>
      <c r="B25" s="38">
        <v>3.6</v>
      </c>
      <c r="C25" s="102" t="s">
        <v>53</v>
      </c>
      <c r="D25" s="98" t="s">
        <v>126</v>
      </c>
      <c r="E25" s="20" t="s">
        <v>13</v>
      </c>
      <c r="F25" s="28"/>
      <c r="G25" s="20"/>
      <c r="H25" s="25">
        <v>2</v>
      </c>
      <c r="I25" s="117"/>
    </row>
    <row r="26" spans="1:9" ht="15" customHeight="1">
      <c r="A26" s="49"/>
      <c r="B26" s="38">
        <v>3.7</v>
      </c>
      <c r="C26" s="102" t="s">
        <v>53</v>
      </c>
      <c r="D26" s="98" t="s">
        <v>124</v>
      </c>
      <c r="E26" s="20" t="s">
        <v>13</v>
      </c>
      <c r="F26" s="28"/>
      <c r="G26" s="20"/>
      <c r="H26" s="25">
        <v>2</v>
      </c>
      <c r="I26" s="118"/>
    </row>
    <row r="27" spans="1:9" ht="15" customHeight="1">
      <c r="A27" s="49"/>
      <c r="B27" s="38">
        <v>4</v>
      </c>
      <c r="C27" s="103" t="s">
        <v>127</v>
      </c>
      <c r="D27" s="98" t="s">
        <v>33</v>
      </c>
      <c r="E27" s="20" t="s">
        <v>13</v>
      </c>
      <c r="F27" s="28"/>
      <c r="G27" s="20"/>
      <c r="H27" s="74">
        <v>87</v>
      </c>
      <c r="I27" s="112" t="s">
        <v>183</v>
      </c>
    </row>
    <row r="28" spans="1:9" ht="15">
      <c r="A28" s="49"/>
      <c r="B28" s="38">
        <v>4.0999999999999996</v>
      </c>
      <c r="C28" s="103" t="s">
        <v>127</v>
      </c>
      <c r="D28" s="98" t="s">
        <v>37</v>
      </c>
      <c r="E28" s="20" t="s">
        <v>13</v>
      </c>
      <c r="F28" s="28"/>
      <c r="G28" s="20"/>
      <c r="H28" s="74">
        <v>87</v>
      </c>
      <c r="I28" s="112"/>
    </row>
    <row r="29" spans="1:9" ht="15">
      <c r="A29" s="49"/>
      <c r="B29" s="38">
        <v>4.2</v>
      </c>
      <c r="C29" s="103" t="s">
        <v>127</v>
      </c>
      <c r="D29" s="98" t="s">
        <v>38</v>
      </c>
      <c r="E29" s="20" t="s">
        <v>13</v>
      </c>
      <c r="F29" s="28"/>
      <c r="G29" s="20"/>
      <c r="H29" s="74">
        <v>87</v>
      </c>
      <c r="I29" s="112"/>
    </row>
    <row r="30" spans="1:9" ht="15">
      <c r="A30" s="49"/>
      <c r="B30" s="38">
        <v>5</v>
      </c>
      <c r="C30" s="104" t="s">
        <v>128</v>
      </c>
      <c r="D30" s="98" t="s">
        <v>54</v>
      </c>
      <c r="E30" s="20" t="s">
        <v>13</v>
      </c>
      <c r="F30" s="28"/>
      <c r="G30" s="20"/>
      <c r="H30" s="75">
        <v>261</v>
      </c>
      <c r="I30" s="113" t="s">
        <v>184</v>
      </c>
    </row>
    <row r="31" spans="1:9" ht="15">
      <c r="A31" s="49"/>
      <c r="B31" s="38">
        <v>5.0999999999999996</v>
      </c>
      <c r="C31" s="104" t="s">
        <v>128</v>
      </c>
      <c r="D31" s="98" t="s">
        <v>78</v>
      </c>
      <c r="E31" s="20" t="s">
        <v>13</v>
      </c>
      <c r="F31" s="28"/>
      <c r="G31" s="20"/>
      <c r="H31" s="75">
        <v>261</v>
      </c>
      <c r="I31" s="113"/>
    </row>
    <row r="32" spans="1:9" ht="15">
      <c r="A32" s="49"/>
      <c r="B32" s="38">
        <v>5.2</v>
      </c>
      <c r="C32" s="104" t="s">
        <v>128</v>
      </c>
      <c r="D32" s="98" t="s">
        <v>79</v>
      </c>
      <c r="E32" s="20" t="s">
        <v>13</v>
      </c>
      <c r="F32" s="28"/>
      <c r="G32" s="20"/>
      <c r="H32" s="75">
        <v>261</v>
      </c>
      <c r="I32" s="113"/>
    </row>
    <row r="33" spans="1:9" ht="15">
      <c r="A33" s="49"/>
      <c r="B33" s="38">
        <v>5.3</v>
      </c>
      <c r="C33" s="104" t="s">
        <v>128</v>
      </c>
      <c r="D33" s="98" t="s">
        <v>80</v>
      </c>
      <c r="E33" s="20" t="s">
        <v>13</v>
      </c>
      <c r="F33" s="28"/>
      <c r="G33" s="20"/>
      <c r="H33" s="75">
        <v>261</v>
      </c>
      <c r="I33" s="114"/>
    </row>
    <row r="34" spans="1:9" ht="15">
      <c r="A34" s="49"/>
      <c r="B34" s="27"/>
      <c r="C34" s="38"/>
      <c r="D34" s="29"/>
      <c r="E34" s="20" t="s">
        <v>13</v>
      </c>
      <c r="F34" s="28"/>
      <c r="G34" s="20"/>
      <c r="H34" s="18"/>
    </row>
    <row r="35" spans="1:9">
      <c r="B35" s="30"/>
      <c r="C35" s="30"/>
      <c r="E35" s="32" t="s">
        <v>21</v>
      </c>
      <c r="F35" s="32" t="s">
        <v>22</v>
      </c>
    </row>
    <row r="36" spans="1:9">
      <c r="D36" s="33" t="s">
        <v>23</v>
      </c>
      <c r="E36" s="34">
        <v>31</v>
      </c>
    </row>
    <row r="37" spans="1:9">
      <c r="A37" s="23"/>
      <c r="C37" s="42"/>
      <c r="D37" s="43" t="s">
        <v>24</v>
      </c>
      <c r="E37" s="44">
        <f>COUNTIF($E$3:$E34,"Pass")</f>
        <v>0</v>
      </c>
      <c r="F37" s="46">
        <f>E37/$E36</f>
        <v>0</v>
      </c>
      <c r="G37" s="45"/>
    </row>
    <row r="38" spans="1:9">
      <c r="D38" s="43" t="s">
        <v>25</v>
      </c>
      <c r="E38" s="44">
        <f>COUNTIF($E$3:$E34,"Fail")</f>
        <v>0</v>
      </c>
      <c r="F38" s="46">
        <f>E38/$E36</f>
        <v>0</v>
      </c>
    </row>
    <row r="39" spans="1:9">
      <c r="D39" s="43" t="s">
        <v>26</v>
      </c>
      <c r="E39" s="44">
        <f>E36-E37-E38</f>
        <v>31</v>
      </c>
      <c r="F39" s="46">
        <f>E39/$E36</f>
        <v>1</v>
      </c>
    </row>
    <row r="41" spans="1:9" ht="13.8" thickBot="1"/>
    <row r="42" spans="1:9">
      <c r="D42" s="70" t="s">
        <v>55</v>
      </c>
    </row>
    <row r="43" spans="1:9">
      <c r="D43" s="105">
        <v>2617</v>
      </c>
    </row>
    <row r="44" spans="1:9" ht="13.8" thickBot="1">
      <c r="D44" s="106">
        <v>2615</v>
      </c>
    </row>
    <row r="45" spans="1:9">
      <c r="D45" s="69"/>
    </row>
    <row r="46" spans="1:9">
      <c r="D46" s="69"/>
    </row>
    <row r="47" spans="1:9">
      <c r="D47" s="69"/>
    </row>
    <row r="48" spans="1:9">
      <c r="D48" s="69"/>
    </row>
    <row r="49" spans="4:4">
      <c r="D49" s="69"/>
    </row>
    <row r="50" spans="4:4">
      <c r="D50" s="69"/>
    </row>
    <row r="51" spans="4:4">
      <c r="D51" s="69"/>
    </row>
    <row r="52" spans="4:4">
      <c r="D52" s="69"/>
    </row>
    <row r="53" spans="4:4">
      <c r="D53" s="69"/>
    </row>
    <row r="54" spans="4:4">
      <c r="D54" s="69"/>
    </row>
    <row r="55" spans="4:4">
      <c r="D55" s="69"/>
    </row>
    <row r="56" spans="4:4">
      <c r="D56" s="69"/>
    </row>
    <row r="57" spans="4:4">
      <c r="D57" s="69"/>
    </row>
    <row r="58" spans="4:4">
      <c r="D58" s="69"/>
    </row>
    <row r="59" spans="4:4">
      <c r="D59" s="69"/>
    </row>
    <row r="60" spans="4:4">
      <c r="D60" s="69"/>
    </row>
  </sheetData>
  <mergeCells count="4">
    <mergeCell ref="A1:B1"/>
    <mergeCell ref="I27:I29"/>
    <mergeCell ref="I30:I33"/>
    <mergeCell ref="I3:I26"/>
  </mergeCells>
  <conditionalFormatting sqref="E3:E34">
    <cfRule type="expression" dxfId="196" priority="1">
      <formula>IF(E3="Pass",1,0)</formula>
    </cfRule>
    <cfRule type="expression" dxfId="195" priority="2">
      <formula>IF(E3="Fail",1,0)</formula>
    </cfRule>
  </conditionalFormatting>
  <dataValidations count="1">
    <dataValidation type="list" allowBlank="1" showInputMessage="1" showErrorMessage="1" sqref="E3:E34">
      <formula1>status</formula1>
    </dataValidation>
  </dataValidations>
  <printOptions horizontalCentered="1"/>
  <pageMargins left="0.75" right="0.75" top="0.75" bottom="0.75" header="0.3" footer="0.3"/>
  <pageSetup scale="97" orientation="landscape" r:id="rId1"/>
  <headerFooter>
    <oddHeader>&amp;C&amp;F
&amp;A</oddHeader>
    <oddFooter>&amp;L&amp;"Arial,Regular"&amp;8File: &amp;Z&amp;F
Tab: &amp;A&amp;R&amp;"Arial,Regular"&amp;8Page &amp;P of &amp;N
Printed &amp;D  @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T11"/>
  <sheetViews>
    <sheetView tabSelected="1" topLeftCell="B4" zoomScale="80" zoomScaleNormal="80" workbookViewId="0">
      <selection activeCell="I6" sqref="I6"/>
    </sheetView>
  </sheetViews>
  <sheetFormatPr defaultRowHeight="14.4"/>
  <cols>
    <col min="1" max="1" width="11" bestFit="1" customWidth="1"/>
    <col min="2" max="2" width="10" customWidth="1"/>
    <col min="3" max="3" width="22.88671875" customWidth="1"/>
    <col min="4" max="4" width="31.6640625" customWidth="1"/>
    <col min="5" max="5" width="29.109375" customWidth="1"/>
    <col min="6" max="6" width="10.44140625" bestFit="1" customWidth="1"/>
    <col min="7" max="7" width="15.109375" bestFit="1" customWidth="1"/>
    <col min="8" max="8" width="13.6640625" customWidth="1"/>
    <col min="9" max="9" width="25.33203125" style="72" customWidth="1"/>
    <col min="10" max="10" width="13.6640625" style="72" customWidth="1"/>
    <col min="11" max="11" width="15.5546875" style="72" customWidth="1"/>
    <col min="12" max="12" width="13" style="72" customWidth="1"/>
    <col min="13" max="13" width="23.5546875" bestFit="1" customWidth="1"/>
    <col min="14" max="14" width="12.5546875" customWidth="1"/>
    <col min="15" max="15" width="14.6640625" customWidth="1"/>
    <col min="16" max="16" width="18.33203125" customWidth="1"/>
    <col min="17" max="17" width="23.5546875" bestFit="1" customWidth="1"/>
    <col min="18" max="18" width="11.6640625" customWidth="1"/>
    <col min="19" max="19" width="13.44140625" customWidth="1"/>
    <col min="20" max="20" width="16.33203125" customWidth="1"/>
  </cols>
  <sheetData>
    <row r="1" spans="1:20" s="1" customFormat="1" ht="24.6" customHeight="1" thickBot="1">
      <c r="A1" s="119" t="s">
        <v>71</v>
      </c>
      <c r="B1" s="119"/>
      <c r="C1" s="119"/>
      <c r="D1" s="120"/>
      <c r="E1" s="120"/>
      <c r="F1" s="120"/>
      <c r="G1" s="120"/>
      <c r="H1" s="120"/>
      <c r="I1" s="31"/>
      <c r="J1" s="31"/>
      <c r="K1" s="31"/>
      <c r="L1" s="31"/>
    </row>
    <row r="2" spans="1:20" s="1" customFormat="1" ht="13.8" thickBot="1">
      <c r="A2" s="3"/>
      <c r="B2" s="4"/>
      <c r="C2" s="5"/>
      <c r="D2" s="6"/>
      <c r="E2" s="79" t="s">
        <v>70</v>
      </c>
      <c r="F2" s="4"/>
      <c r="G2" s="7"/>
      <c r="H2" s="8"/>
      <c r="I2" s="31"/>
      <c r="J2" s="31"/>
      <c r="K2" s="31"/>
      <c r="L2" s="31"/>
    </row>
    <row r="3" spans="1:20" s="1" customFormat="1" ht="13.2">
      <c r="A3" s="9" t="s">
        <v>0</v>
      </c>
      <c r="B3" s="10">
        <v>1</v>
      </c>
      <c r="C3" s="11" t="s">
        <v>1</v>
      </c>
      <c r="D3" s="123" t="s">
        <v>29</v>
      </c>
      <c r="E3" s="124"/>
      <c r="F3" s="124"/>
      <c r="G3" s="124"/>
      <c r="H3" s="125"/>
      <c r="I3" s="31"/>
      <c r="J3" s="31"/>
      <c r="K3" s="31"/>
      <c r="L3" s="31"/>
    </row>
    <row r="4" spans="1:20" s="1" customFormat="1" ht="13.2" customHeight="1">
      <c r="A4" s="126" t="s">
        <v>2</v>
      </c>
      <c r="B4" s="12"/>
      <c r="C4" s="129" t="s">
        <v>3</v>
      </c>
      <c r="D4" s="131"/>
      <c r="E4" s="132"/>
      <c r="F4" s="132"/>
      <c r="G4" s="132"/>
      <c r="H4" s="133"/>
      <c r="I4" s="31"/>
      <c r="J4" s="31"/>
      <c r="K4" s="31"/>
      <c r="L4" s="31"/>
    </row>
    <row r="5" spans="1:20" s="1" customFormat="1" ht="30.75" customHeight="1">
      <c r="A5" s="127"/>
      <c r="B5" s="13"/>
      <c r="C5" s="130"/>
      <c r="D5" s="134"/>
      <c r="E5" s="135"/>
      <c r="F5" s="135"/>
      <c r="G5" s="135"/>
      <c r="H5" s="136"/>
      <c r="I5" s="199" t="s">
        <v>186</v>
      </c>
      <c r="J5" s="31"/>
      <c r="K5" s="31"/>
      <c r="L5" s="31"/>
    </row>
    <row r="6" spans="1:20" s="1" customFormat="1" ht="119.4" customHeight="1" thickBot="1">
      <c r="A6" s="128"/>
      <c r="B6" s="14"/>
      <c r="C6" s="82" t="s">
        <v>75</v>
      </c>
      <c r="D6" s="137" t="s">
        <v>76</v>
      </c>
      <c r="E6" s="138"/>
      <c r="F6" s="138"/>
      <c r="G6" s="138"/>
      <c r="H6" s="139"/>
      <c r="I6" s="31"/>
      <c r="J6" s="31"/>
      <c r="K6" s="31"/>
      <c r="L6" s="31"/>
    </row>
    <row r="7" spans="1:20" s="1" customFormat="1">
      <c r="E7" s="121" t="s">
        <v>63</v>
      </c>
      <c r="F7" s="122"/>
      <c r="G7" s="122"/>
      <c r="H7" s="122"/>
      <c r="I7" s="143" t="s">
        <v>64</v>
      </c>
      <c r="J7" s="143"/>
      <c r="K7" s="143"/>
      <c r="L7" s="144"/>
      <c r="M7" s="142" t="s">
        <v>65</v>
      </c>
      <c r="N7" s="142"/>
      <c r="O7" s="142"/>
      <c r="P7" s="141"/>
      <c r="Q7" s="140" t="s">
        <v>66</v>
      </c>
      <c r="R7" s="140"/>
      <c r="S7" s="140"/>
      <c r="T7" s="141"/>
    </row>
    <row r="8" spans="1:20" s="1" customFormat="1" ht="13.2">
      <c r="A8" s="16" t="s">
        <v>5</v>
      </c>
      <c r="B8" s="147" t="s">
        <v>6</v>
      </c>
      <c r="C8" s="147"/>
      <c r="D8" s="17" t="s">
        <v>7</v>
      </c>
      <c r="E8" s="17" t="s">
        <v>8</v>
      </c>
      <c r="F8" s="17" t="s">
        <v>9</v>
      </c>
      <c r="G8" s="16" t="s">
        <v>10</v>
      </c>
      <c r="H8" s="16" t="s">
        <v>11</v>
      </c>
      <c r="I8" s="17" t="s">
        <v>8</v>
      </c>
      <c r="J8" s="17" t="s">
        <v>9</v>
      </c>
      <c r="K8" s="16" t="s">
        <v>10</v>
      </c>
      <c r="L8" s="16" t="s">
        <v>11</v>
      </c>
      <c r="M8" s="17" t="s">
        <v>8</v>
      </c>
      <c r="N8" s="17" t="s">
        <v>9</v>
      </c>
      <c r="O8" s="16" t="s">
        <v>10</v>
      </c>
      <c r="P8" s="16" t="s">
        <v>11</v>
      </c>
      <c r="Q8" s="17" t="s">
        <v>8</v>
      </c>
      <c r="R8" s="17" t="s">
        <v>9</v>
      </c>
      <c r="S8" s="16" t="s">
        <v>10</v>
      </c>
      <c r="T8" s="16" t="s">
        <v>11</v>
      </c>
    </row>
    <row r="9" spans="1:20" s="1" customFormat="1" ht="130.19999999999999" customHeight="1">
      <c r="A9" s="25">
        <v>1</v>
      </c>
      <c r="B9" s="148" t="s">
        <v>46</v>
      </c>
      <c r="C9" s="149"/>
      <c r="D9" s="108" t="s">
        <v>12</v>
      </c>
      <c r="E9" s="77" t="s">
        <v>72</v>
      </c>
      <c r="F9" s="20" t="s">
        <v>30</v>
      </c>
      <c r="G9" s="76" t="s">
        <v>67</v>
      </c>
      <c r="H9" s="22"/>
      <c r="I9" s="19"/>
      <c r="J9" s="20" t="s">
        <v>13</v>
      </c>
      <c r="K9" s="19"/>
      <c r="L9" s="22"/>
      <c r="M9" s="19"/>
      <c r="N9" s="20" t="s">
        <v>13</v>
      </c>
      <c r="O9" s="19"/>
      <c r="P9" s="22"/>
      <c r="Q9" s="19"/>
      <c r="R9" s="20" t="s">
        <v>13</v>
      </c>
      <c r="S9" s="19"/>
      <c r="T9" s="22"/>
    </row>
    <row r="10" spans="1:20" s="1" customFormat="1" ht="225.6" customHeight="1" thickBot="1">
      <c r="A10" s="25">
        <f>A9+1</f>
        <v>2</v>
      </c>
      <c r="B10" s="145" t="s">
        <v>50</v>
      </c>
      <c r="C10" s="146"/>
      <c r="D10" s="109" t="s">
        <v>51</v>
      </c>
      <c r="E10" s="80" t="s">
        <v>73</v>
      </c>
      <c r="F10" s="20" t="s">
        <v>31</v>
      </c>
      <c r="G10" s="76" t="s">
        <v>68</v>
      </c>
      <c r="H10" s="78" t="s">
        <v>81</v>
      </c>
      <c r="I10" s="19"/>
      <c r="J10" s="20" t="s">
        <v>13</v>
      </c>
      <c r="K10" s="21"/>
      <c r="L10" s="22"/>
      <c r="M10" s="19"/>
      <c r="N10" s="20" t="s">
        <v>13</v>
      </c>
      <c r="O10" s="21"/>
      <c r="P10" s="22"/>
      <c r="Q10" s="19"/>
      <c r="R10" s="20" t="s">
        <v>13</v>
      </c>
      <c r="S10" s="21"/>
      <c r="T10" s="22"/>
    </row>
    <row r="11" spans="1:20" s="1" customFormat="1" ht="327" customHeight="1" thickBot="1">
      <c r="A11" s="25">
        <f>A10+1</f>
        <v>3</v>
      </c>
      <c r="B11" s="145" t="s">
        <v>49</v>
      </c>
      <c r="C11" s="146"/>
      <c r="D11" s="109" t="s">
        <v>136</v>
      </c>
      <c r="E11" s="81" t="s">
        <v>74</v>
      </c>
      <c r="F11" s="20" t="s">
        <v>31</v>
      </c>
      <c r="G11" s="76" t="s">
        <v>69</v>
      </c>
      <c r="H11" s="22" t="s">
        <v>82</v>
      </c>
      <c r="I11" s="19"/>
      <c r="J11" s="20" t="s">
        <v>13</v>
      </c>
      <c r="K11" s="21"/>
      <c r="L11" s="22"/>
      <c r="M11" s="19"/>
      <c r="N11" s="20" t="s">
        <v>13</v>
      </c>
      <c r="O11" s="21"/>
      <c r="P11" s="22"/>
      <c r="Q11" s="19"/>
      <c r="R11" s="20" t="s">
        <v>13</v>
      </c>
      <c r="S11" s="21"/>
      <c r="T11" s="22"/>
    </row>
  </sheetData>
  <mergeCells count="14">
    <mergeCell ref="Q7:T7"/>
    <mergeCell ref="M7:P7"/>
    <mergeCell ref="I7:L7"/>
    <mergeCell ref="B10:C10"/>
    <mergeCell ref="B11:C11"/>
    <mergeCell ref="B8:C8"/>
    <mergeCell ref="B9:C9"/>
    <mergeCell ref="A1:H1"/>
    <mergeCell ref="E7:H7"/>
    <mergeCell ref="D3:H3"/>
    <mergeCell ref="A4:A6"/>
    <mergeCell ref="C4:C5"/>
    <mergeCell ref="D4:H5"/>
    <mergeCell ref="D6:H6"/>
  </mergeCells>
  <conditionalFormatting sqref="F9:F11 J9:J11 N9:P11 R9:R11">
    <cfRule type="expression" dxfId="194" priority="31">
      <formula>IF(F9="Pass",1,0)</formula>
    </cfRule>
    <cfRule type="expression" dxfId="193" priority="32">
      <formula>IF(F9="Fail",1,0)</formula>
    </cfRule>
  </conditionalFormatting>
  <conditionalFormatting sqref="H9:H11 L9:L11 P9:P11 T9:T11">
    <cfRule type="expression" dxfId="192" priority="30">
      <formula>IF(H9&lt;&gt;"",1,0)</formula>
    </cfRule>
  </conditionalFormatting>
  <conditionalFormatting sqref="B3">
    <cfRule type="expression" dxfId="191" priority="27">
      <formula>IF(COUNTIF(F9:F10,"Fail")&gt;0,1,0)</formula>
    </cfRule>
    <cfRule type="expression" dxfId="190" priority="28">
      <formula>IF(COUNTIF(F9:F10,"Not Started")&gt;0,1,0)</formula>
    </cfRule>
    <cfRule type="expression" dxfId="189" priority="29">
      <formula>IF(COUNTIF(F9:F10,"Pass")&gt;0,1,0)</formula>
    </cfRule>
  </conditionalFormatting>
  <dataValidations count="1">
    <dataValidation type="list" allowBlank="1" showInputMessage="1" showErrorMessage="1" sqref="R9:R11 J9:J11 F9:F11 N9:N11">
      <formula1>status</formula1>
    </dataValidation>
  </dataValidations>
  <pageMargins left="0.7" right="0.7" top="0.75" bottom="0.75" header="0.3" footer="0.3"/>
  <pageSetup scale="68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5"/>
  <sheetViews>
    <sheetView zoomScale="80" zoomScaleNormal="80" workbookViewId="0">
      <selection activeCell="D9" sqref="D9"/>
    </sheetView>
  </sheetViews>
  <sheetFormatPr defaultRowHeight="14.4"/>
  <cols>
    <col min="1" max="1" width="11" bestFit="1" customWidth="1"/>
    <col min="2" max="2" width="10" customWidth="1"/>
    <col min="3" max="3" width="33.88671875" customWidth="1"/>
    <col min="4" max="4" width="39.6640625" customWidth="1"/>
    <col min="5" max="5" width="32.6640625" customWidth="1"/>
    <col min="6" max="6" width="10.44140625" bestFit="1" customWidth="1"/>
    <col min="7" max="7" width="15.109375" bestFit="1" customWidth="1"/>
    <col min="8" max="8" width="10.5546875" customWidth="1"/>
    <col min="9" max="9" width="25.5546875" customWidth="1"/>
    <col min="10" max="10" width="12.6640625" customWidth="1"/>
    <col min="11" max="11" width="12.5546875" customWidth="1"/>
    <col min="13" max="13" width="26.33203125" customWidth="1"/>
    <col min="14" max="14" width="12" customWidth="1"/>
    <col min="15" max="15" width="13.33203125" customWidth="1"/>
    <col min="17" max="17" width="23" customWidth="1"/>
    <col min="18" max="18" width="10.5546875" customWidth="1"/>
    <col min="19" max="19" width="12.109375" customWidth="1"/>
  </cols>
  <sheetData>
    <row r="1" spans="1:20" s="1" customFormat="1" ht="18" thickBot="1">
      <c r="A1" s="171" t="s">
        <v>111</v>
      </c>
      <c r="B1" s="171"/>
      <c r="C1" s="171"/>
      <c r="D1" s="47"/>
      <c r="E1" s="47"/>
      <c r="F1" s="47"/>
      <c r="G1" s="48"/>
      <c r="H1" s="2"/>
    </row>
    <row r="2" spans="1:20" s="1" customFormat="1" ht="13.2">
      <c r="A2" s="89" t="s">
        <v>0</v>
      </c>
      <c r="B2" s="90">
        <v>1</v>
      </c>
      <c r="C2" s="91" t="s">
        <v>1</v>
      </c>
      <c r="D2" s="123" t="s">
        <v>151</v>
      </c>
      <c r="E2" s="124"/>
      <c r="F2" s="124"/>
      <c r="G2" s="124"/>
      <c r="H2" s="125"/>
    </row>
    <row r="3" spans="1:20" s="1" customFormat="1" ht="13.2">
      <c r="A3" s="126" t="s">
        <v>2</v>
      </c>
      <c r="B3" s="12"/>
      <c r="C3" s="129" t="s">
        <v>3</v>
      </c>
      <c r="D3" s="157" t="s">
        <v>90</v>
      </c>
      <c r="E3" s="158"/>
      <c r="F3" s="158"/>
      <c r="G3" s="158"/>
      <c r="H3" s="159"/>
    </row>
    <row r="4" spans="1:20" s="1" customFormat="1" ht="25.2" customHeight="1">
      <c r="A4" s="155"/>
      <c r="B4" s="13"/>
      <c r="C4" s="130"/>
      <c r="D4" s="160"/>
      <c r="E4" s="161"/>
      <c r="F4" s="161"/>
      <c r="G4" s="161"/>
      <c r="H4" s="162"/>
    </row>
    <row r="5" spans="1:20" s="1" customFormat="1" ht="108" customHeight="1" thickBot="1">
      <c r="A5" s="156"/>
      <c r="B5" s="14"/>
      <c r="C5" s="15" t="s">
        <v>4</v>
      </c>
      <c r="D5" s="172" t="s">
        <v>141</v>
      </c>
      <c r="E5" s="173"/>
      <c r="F5" s="173"/>
      <c r="G5" s="173"/>
      <c r="H5" s="174"/>
    </row>
    <row r="6" spans="1:20" s="1" customFormat="1">
      <c r="E6" s="121" t="s">
        <v>63</v>
      </c>
      <c r="F6" s="122"/>
      <c r="G6" s="122"/>
      <c r="H6" s="122"/>
      <c r="I6" s="143" t="s">
        <v>64</v>
      </c>
      <c r="J6" s="143"/>
      <c r="K6" s="143"/>
      <c r="L6" s="144"/>
      <c r="M6" s="142" t="s">
        <v>65</v>
      </c>
      <c r="N6" s="142"/>
      <c r="O6" s="142"/>
      <c r="P6" s="141"/>
      <c r="Q6" s="140" t="s">
        <v>66</v>
      </c>
      <c r="R6" s="140"/>
      <c r="S6" s="140"/>
      <c r="T6" s="141"/>
    </row>
    <row r="7" spans="1:20" s="1" customFormat="1" ht="13.2">
      <c r="A7" s="16" t="s">
        <v>5</v>
      </c>
      <c r="B7" s="147" t="s">
        <v>6</v>
      </c>
      <c r="C7" s="147"/>
      <c r="D7" s="17" t="s">
        <v>7</v>
      </c>
      <c r="E7" s="17" t="s">
        <v>8</v>
      </c>
      <c r="F7" s="17" t="s">
        <v>9</v>
      </c>
      <c r="G7" s="16" t="s">
        <v>10</v>
      </c>
      <c r="H7" s="16" t="s">
        <v>11</v>
      </c>
      <c r="I7" s="17" t="s">
        <v>8</v>
      </c>
      <c r="J7" s="17" t="s">
        <v>9</v>
      </c>
      <c r="K7" s="16" t="s">
        <v>10</v>
      </c>
      <c r="L7" s="16" t="s">
        <v>11</v>
      </c>
      <c r="M7" s="17" t="s">
        <v>8</v>
      </c>
      <c r="N7" s="17" t="s">
        <v>9</v>
      </c>
      <c r="O7" s="16" t="s">
        <v>10</v>
      </c>
      <c r="P7" s="16" t="s">
        <v>11</v>
      </c>
      <c r="Q7" s="17" t="s">
        <v>8</v>
      </c>
      <c r="R7" s="17" t="s">
        <v>9</v>
      </c>
      <c r="S7" s="16" t="s">
        <v>10</v>
      </c>
      <c r="T7" s="16" t="s">
        <v>11</v>
      </c>
    </row>
    <row r="8" spans="1:20" s="1" customFormat="1" ht="46.5" customHeight="1">
      <c r="A8" s="18">
        <v>1</v>
      </c>
      <c r="B8" s="150" t="s">
        <v>150</v>
      </c>
      <c r="C8" s="151"/>
      <c r="D8" s="107" t="s">
        <v>140</v>
      </c>
      <c r="E8" s="19"/>
      <c r="F8" s="20" t="s">
        <v>13</v>
      </c>
      <c r="G8" s="21"/>
      <c r="H8" s="22"/>
      <c r="I8" s="19"/>
      <c r="J8" s="20" t="s">
        <v>13</v>
      </c>
      <c r="K8" s="19"/>
      <c r="L8" s="22"/>
      <c r="M8" s="19"/>
      <c r="N8" s="20" t="s">
        <v>13</v>
      </c>
      <c r="O8" s="19"/>
      <c r="P8" s="22"/>
      <c r="Q8" s="19"/>
      <c r="R8" s="20" t="s">
        <v>13</v>
      </c>
      <c r="S8" s="19"/>
      <c r="T8" s="22"/>
    </row>
    <row r="9" spans="1:20" s="1" customFormat="1" ht="277.5" customHeight="1">
      <c r="A9" s="18">
        <f>A8+1</f>
        <v>2</v>
      </c>
      <c r="B9" s="152" t="s">
        <v>156</v>
      </c>
      <c r="C9" s="153"/>
      <c r="D9" s="68" t="s">
        <v>185</v>
      </c>
      <c r="E9" s="19"/>
      <c r="F9" s="20" t="s">
        <v>13</v>
      </c>
      <c r="G9" s="21"/>
      <c r="H9" s="22"/>
      <c r="I9" s="19"/>
      <c r="J9" s="20" t="s">
        <v>13</v>
      </c>
      <c r="K9" s="21"/>
      <c r="L9" s="22"/>
      <c r="M9" s="19"/>
      <c r="N9" s="20" t="s">
        <v>13</v>
      </c>
      <c r="O9" s="21"/>
      <c r="P9" s="22"/>
      <c r="Q9" s="19"/>
      <c r="R9" s="20" t="s">
        <v>13</v>
      </c>
      <c r="S9" s="21"/>
      <c r="T9" s="22"/>
    </row>
    <row r="10" spans="1:20" s="1" customFormat="1" ht="41.25" customHeight="1">
      <c r="A10" s="18">
        <f>A9+1</f>
        <v>3</v>
      </c>
      <c r="B10" s="154" t="s">
        <v>144</v>
      </c>
      <c r="C10" s="154"/>
      <c r="D10" s="68" t="s">
        <v>148</v>
      </c>
      <c r="E10" s="19"/>
      <c r="F10" s="20" t="s">
        <v>13</v>
      </c>
      <c r="G10" s="21"/>
      <c r="H10" s="22"/>
      <c r="I10" s="19"/>
      <c r="J10" s="20" t="s">
        <v>13</v>
      </c>
      <c r="K10" s="21"/>
      <c r="L10" s="22"/>
      <c r="M10" s="19"/>
      <c r="N10" s="20" t="s">
        <v>13</v>
      </c>
      <c r="O10" s="21"/>
      <c r="P10" s="22"/>
      <c r="Q10" s="19"/>
      <c r="R10" s="20" t="s">
        <v>13</v>
      </c>
      <c r="S10" s="21"/>
      <c r="T10" s="22"/>
    </row>
    <row r="11" spans="1:20" s="1" customFormat="1" ht="43.5" customHeight="1">
      <c r="A11" s="18">
        <v>4</v>
      </c>
      <c r="B11" s="154" t="s">
        <v>142</v>
      </c>
      <c r="C11" s="154"/>
      <c r="D11" s="68" t="s">
        <v>158</v>
      </c>
      <c r="E11" s="19"/>
      <c r="F11" s="20" t="s">
        <v>13</v>
      </c>
      <c r="G11" s="21"/>
      <c r="H11" s="22"/>
      <c r="I11" s="19"/>
      <c r="J11" s="20" t="s">
        <v>13</v>
      </c>
      <c r="K11" s="21"/>
      <c r="L11" s="22"/>
      <c r="M11" s="19"/>
      <c r="N11" s="20" t="s">
        <v>13</v>
      </c>
      <c r="O11" s="21"/>
      <c r="P11" s="22"/>
      <c r="Q11" s="19"/>
      <c r="R11" s="20" t="s">
        <v>13</v>
      </c>
      <c r="S11" s="21"/>
      <c r="T11" s="22"/>
    </row>
    <row r="12" spans="1:20" s="1" customFormat="1" ht="27" customHeight="1">
      <c r="A12" s="18">
        <v>5</v>
      </c>
      <c r="B12" s="150" t="s">
        <v>143</v>
      </c>
      <c r="C12" s="151"/>
      <c r="D12" s="68" t="s">
        <v>159</v>
      </c>
      <c r="E12" s="107"/>
      <c r="F12" s="20" t="s">
        <v>13</v>
      </c>
      <c r="G12" s="21"/>
      <c r="H12" s="22"/>
      <c r="I12" s="107"/>
      <c r="J12" s="20" t="s">
        <v>13</v>
      </c>
      <c r="K12" s="21"/>
      <c r="L12" s="22"/>
      <c r="M12" s="107"/>
      <c r="N12" s="20" t="s">
        <v>13</v>
      </c>
      <c r="O12" s="21"/>
      <c r="P12" s="22"/>
      <c r="Q12" s="107"/>
      <c r="R12" s="20" t="s">
        <v>13</v>
      </c>
      <c r="S12" s="21"/>
      <c r="T12" s="22"/>
    </row>
    <row r="13" spans="1:20" s="1" customFormat="1" ht="45" customHeight="1">
      <c r="A13" s="18">
        <v>6</v>
      </c>
      <c r="B13" s="154" t="s">
        <v>145</v>
      </c>
      <c r="C13" s="154"/>
      <c r="D13" s="68" t="s">
        <v>160</v>
      </c>
      <c r="E13" s="19"/>
      <c r="F13" s="20" t="s">
        <v>13</v>
      </c>
      <c r="G13" s="21"/>
      <c r="H13" s="22"/>
      <c r="I13" s="19"/>
      <c r="J13" s="20" t="s">
        <v>13</v>
      </c>
      <c r="K13" s="21"/>
      <c r="L13" s="22"/>
      <c r="M13" s="19"/>
      <c r="N13" s="20" t="s">
        <v>13</v>
      </c>
      <c r="O13" s="21"/>
      <c r="P13" s="22"/>
      <c r="Q13" s="19"/>
      <c r="R13" s="20" t="s">
        <v>13</v>
      </c>
      <c r="S13" s="21"/>
      <c r="T13" s="22"/>
    </row>
    <row r="14" spans="1:20" s="1" customFormat="1" ht="385.2" customHeight="1">
      <c r="A14" s="18">
        <v>7</v>
      </c>
      <c r="B14" s="154" t="s">
        <v>161</v>
      </c>
      <c r="C14" s="154"/>
      <c r="D14" s="68" t="s">
        <v>96</v>
      </c>
      <c r="E14" s="19"/>
      <c r="F14" s="20" t="s">
        <v>13</v>
      </c>
      <c r="G14" s="21"/>
      <c r="H14" s="22"/>
      <c r="I14" s="19"/>
      <c r="J14" s="20" t="s">
        <v>13</v>
      </c>
      <c r="K14" s="21"/>
      <c r="L14" s="22"/>
      <c r="M14" s="19"/>
      <c r="N14" s="20" t="s">
        <v>13</v>
      </c>
      <c r="O14" s="21"/>
      <c r="P14" s="22"/>
      <c r="Q14" s="19"/>
      <c r="R14" s="20" t="s">
        <v>13</v>
      </c>
      <c r="S14" s="21"/>
      <c r="T14" s="22"/>
    </row>
    <row r="15" spans="1:20" s="1" customFormat="1" ht="36.6" customHeight="1">
      <c r="A15" s="18">
        <v>8</v>
      </c>
      <c r="B15" s="154" t="s">
        <v>83</v>
      </c>
      <c r="C15" s="154"/>
      <c r="D15" s="68" t="s">
        <v>84</v>
      </c>
      <c r="E15" s="83"/>
      <c r="F15" s="20" t="s">
        <v>13</v>
      </c>
      <c r="G15" s="21"/>
      <c r="H15" s="22"/>
      <c r="I15" s="83"/>
      <c r="J15" s="20" t="s">
        <v>13</v>
      </c>
      <c r="K15" s="21"/>
      <c r="L15" s="22"/>
      <c r="M15" s="83"/>
      <c r="N15" s="20" t="s">
        <v>13</v>
      </c>
      <c r="O15" s="21"/>
      <c r="P15" s="22"/>
      <c r="Q15" s="83"/>
      <c r="R15" s="20" t="s">
        <v>13</v>
      </c>
      <c r="S15" s="21"/>
      <c r="T15" s="22"/>
    </row>
    <row r="16" spans="1:20" s="1" customFormat="1" ht="27" customHeight="1">
      <c r="A16" s="18">
        <v>9</v>
      </c>
      <c r="B16" s="150" t="s">
        <v>77</v>
      </c>
      <c r="C16" s="151"/>
      <c r="D16" s="68" t="s">
        <v>159</v>
      </c>
      <c r="E16" s="84"/>
      <c r="F16" s="20" t="s">
        <v>13</v>
      </c>
      <c r="G16" s="21"/>
      <c r="H16" s="22"/>
      <c r="I16" s="84"/>
      <c r="J16" s="20" t="s">
        <v>13</v>
      </c>
      <c r="K16" s="21"/>
      <c r="L16" s="22"/>
      <c r="M16" s="19"/>
      <c r="N16" s="20" t="s">
        <v>13</v>
      </c>
      <c r="O16" s="21"/>
      <c r="P16" s="22"/>
      <c r="Q16" s="19"/>
      <c r="R16" s="20" t="s">
        <v>13</v>
      </c>
      <c r="S16" s="21"/>
      <c r="T16" s="22"/>
    </row>
    <row r="17" spans="1:20" s="86" customFormat="1" ht="13.2">
      <c r="A17" s="92"/>
      <c r="B17" s="92"/>
      <c r="C17" s="92"/>
      <c r="D17" s="93"/>
      <c r="E17" s="92"/>
      <c r="F17" s="92"/>
      <c r="G17" s="94"/>
      <c r="H17" s="95"/>
      <c r="I17" s="92"/>
    </row>
    <row r="18" spans="1:20" s="1" customFormat="1" ht="13.2">
      <c r="A18" s="17" t="s">
        <v>0</v>
      </c>
      <c r="B18" s="87">
        <v>1.1000000000000001</v>
      </c>
      <c r="C18" s="88" t="s">
        <v>1</v>
      </c>
      <c r="D18" s="165" t="s">
        <v>129</v>
      </c>
      <c r="E18" s="165"/>
      <c r="F18" s="165"/>
      <c r="G18" s="165"/>
      <c r="H18" s="165"/>
    </row>
    <row r="19" spans="1:20" s="1" customFormat="1" ht="13.2" customHeight="1">
      <c r="A19" s="166" t="s">
        <v>2</v>
      </c>
      <c r="B19" s="12"/>
      <c r="C19" s="168" t="s">
        <v>3</v>
      </c>
      <c r="D19" s="157" t="s">
        <v>90</v>
      </c>
      <c r="E19" s="158"/>
      <c r="F19" s="158"/>
      <c r="G19" s="158"/>
      <c r="H19" s="159"/>
    </row>
    <row r="20" spans="1:20" s="1" customFormat="1" ht="24.6" customHeight="1">
      <c r="A20" s="167"/>
      <c r="B20" s="13"/>
      <c r="C20" s="168"/>
      <c r="D20" s="160"/>
      <c r="E20" s="161"/>
      <c r="F20" s="161"/>
      <c r="G20" s="161"/>
      <c r="H20" s="162"/>
    </row>
    <row r="21" spans="1:20" s="1" customFormat="1" ht="34.5" customHeight="1">
      <c r="A21" s="167"/>
      <c r="B21" s="96"/>
      <c r="C21" s="88" t="s">
        <v>4</v>
      </c>
      <c r="D21" s="163" t="s">
        <v>139</v>
      </c>
      <c r="E21" s="164"/>
      <c r="F21" s="164"/>
      <c r="G21" s="164"/>
      <c r="H21" s="164"/>
    </row>
    <row r="22" spans="1:20" s="1" customFormat="1">
      <c r="E22" s="169" t="s">
        <v>63</v>
      </c>
      <c r="F22" s="170"/>
      <c r="G22" s="170"/>
      <c r="H22" s="170"/>
      <c r="I22" s="143" t="s">
        <v>64</v>
      </c>
      <c r="J22" s="143"/>
      <c r="K22" s="143"/>
      <c r="L22" s="144"/>
      <c r="M22" s="142" t="s">
        <v>65</v>
      </c>
      <c r="N22" s="142"/>
      <c r="O22" s="142"/>
      <c r="P22" s="141"/>
      <c r="Q22" s="140" t="s">
        <v>66</v>
      </c>
      <c r="R22" s="140"/>
      <c r="S22" s="140"/>
      <c r="T22" s="141"/>
    </row>
    <row r="23" spans="1:20" s="1" customFormat="1" ht="13.2">
      <c r="A23" s="16" t="s">
        <v>5</v>
      </c>
      <c r="B23" s="147" t="s">
        <v>6</v>
      </c>
      <c r="C23" s="147"/>
      <c r="D23" s="17" t="s">
        <v>7</v>
      </c>
      <c r="E23" s="17" t="s">
        <v>8</v>
      </c>
      <c r="F23" s="17" t="s">
        <v>9</v>
      </c>
      <c r="G23" s="16" t="s">
        <v>10</v>
      </c>
      <c r="H23" s="16" t="s">
        <v>11</v>
      </c>
      <c r="I23" s="17" t="s">
        <v>8</v>
      </c>
      <c r="J23" s="17" t="s">
        <v>9</v>
      </c>
      <c r="K23" s="16" t="s">
        <v>10</v>
      </c>
      <c r="L23" s="16" t="s">
        <v>11</v>
      </c>
      <c r="M23" s="17" t="s">
        <v>8</v>
      </c>
      <c r="N23" s="17" t="s">
        <v>9</v>
      </c>
      <c r="O23" s="16" t="s">
        <v>10</v>
      </c>
      <c r="P23" s="16" t="s">
        <v>11</v>
      </c>
      <c r="Q23" s="17" t="s">
        <v>8</v>
      </c>
      <c r="R23" s="17" t="s">
        <v>9</v>
      </c>
      <c r="S23" s="16" t="s">
        <v>10</v>
      </c>
      <c r="T23" s="16" t="s">
        <v>11</v>
      </c>
    </row>
    <row r="24" spans="1:20" s="1" customFormat="1" ht="46.5" customHeight="1">
      <c r="A24" s="18">
        <v>1</v>
      </c>
      <c r="B24" s="150" t="s">
        <v>149</v>
      </c>
      <c r="C24" s="151"/>
      <c r="D24" s="107" t="s">
        <v>164</v>
      </c>
      <c r="E24" s="19"/>
      <c r="F24" s="20" t="s">
        <v>13</v>
      </c>
      <c r="G24" s="21"/>
      <c r="H24" s="22"/>
      <c r="I24" s="19"/>
      <c r="J24" s="20" t="s">
        <v>13</v>
      </c>
      <c r="K24" s="19"/>
      <c r="L24" s="22"/>
      <c r="M24" s="19"/>
      <c r="N24" s="20" t="s">
        <v>13</v>
      </c>
      <c r="O24" s="19"/>
      <c r="P24" s="22"/>
      <c r="Q24" s="19"/>
      <c r="R24" s="20" t="s">
        <v>13</v>
      </c>
      <c r="S24" s="19"/>
      <c r="T24" s="22"/>
    </row>
    <row r="25" spans="1:20" s="1" customFormat="1" ht="80.25" customHeight="1">
      <c r="A25" s="18">
        <f>A24+1</f>
        <v>2</v>
      </c>
      <c r="B25" s="152" t="s">
        <v>165</v>
      </c>
      <c r="C25" s="153"/>
      <c r="D25" s="68" t="s">
        <v>163</v>
      </c>
      <c r="E25" s="19"/>
      <c r="F25" s="20" t="s">
        <v>13</v>
      </c>
      <c r="G25" s="21"/>
      <c r="H25" s="22"/>
      <c r="I25" s="19"/>
      <c r="J25" s="20" t="s">
        <v>13</v>
      </c>
      <c r="K25" s="21"/>
      <c r="L25" s="22"/>
      <c r="M25" s="19"/>
      <c r="N25" s="20" t="s">
        <v>13</v>
      </c>
      <c r="O25" s="21"/>
      <c r="P25" s="22"/>
      <c r="Q25" s="19"/>
      <c r="R25" s="20" t="s">
        <v>13</v>
      </c>
      <c r="S25" s="21"/>
      <c r="T25" s="22"/>
    </row>
    <row r="26" spans="1:20" s="1" customFormat="1" ht="49.2" customHeight="1">
      <c r="A26" s="18">
        <f>A25+1</f>
        <v>3</v>
      </c>
      <c r="B26" s="154" t="s">
        <v>98</v>
      </c>
      <c r="C26" s="154"/>
      <c r="D26" s="68" t="s">
        <v>99</v>
      </c>
      <c r="E26" s="97"/>
      <c r="F26" s="20" t="s">
        <v>13</v>
      </c>
      <c r="G26" s="21"/>
      <c r="H26" s="22"/>
      <c r="I26" s="97"/>
      <c r="J26" s="20" t="s">
        <v>13</v>
      </c>
      <c r="K26" s="21"/>
      <c r="L26" s="22"/>
      <c r="M26" s="97"/>
      <c r="N26" s="20" t="s">
        <v>13</v>
      </c>
      <c r="O26" s="21"/>
      <c r="P26" s="22"/>
      <c r="Q26" s="97"/>
      <c r="R26" s="20" t="s">
        <v>13</v>
      </c>
      <c r="S26" s="21"/>
      <c r="T26" s="22"/>
    </row>
    <row r="27" spans="1:20" s="1" customFormat="1" ht="41.25" customHeight="1">
      <c r="A27" s="18">
        <f>A26+1</f>
        <v>4</v>
      </c>
      <c r="B27" s="150" t="s">
        <v>157</v>
      </c>
      <c r="C27" s="151"/>
      <c r="D27" s="68" t="s">
        <v>101</v>
      </c>
      <c r="E27" s="97"/>
      <c r="F27" s="20" t="s">
        <v>13</v>
      </c>
      <c r="G27" s="21"/>
      <c r="H27" s="22"/>
      <c r="I27" s="97"/>
      <c r="J27" s="20" t="s">
        <v>13</v>
      </c>
      <c r="K27" s="21"/>
      <c r="L27" s="22"/>
      <c r="M27" s="97"/>
      <c r="N27" s="20" t="s">
        <v>13</v>
      </c>
      <c r="O27" s="21"/>
      <c r="P27" s="22"/>
      <c r="Q27" s="97"/>
      <c r="R27" s="20" t="s">
        <v>13</v>
      </c>
      <c r="S27" s="21"/>
      <c r="T27" s="22"/>
    </row>
    <row r="28" spans="1:20" s="86" customFormat="1" ht="13.8" thickBot="1">
      <c r="A28" s="92"/>
      <c r="B28" s="92"/>
      <c r="C28" s="92"/>
      <c r="D28" s="93"/>
      <c r="E28" s="92"/>
      <c r="F28" s="92"/>
      <c r="G28" s="94"/>
      <c r="H28" s="95"/>
      <c r="I28" s="92"/>
    </row>
    <row r="29" spans="1:20" s="1" customFormat="1" ht="13.2">
      <c r="A29" s="89" t="s">
        <v>0</v>
      </c>
      <c r="B29" s="90">
        <v>1.2</v>
      </c>
      <c r="C29" s="91" t="s">
        <v>1</v>
      </c>
      <c r="D29" s="123" t="s">
        <v>130</v>
      </c>
      <c r="E29" s="124"/>
      <c r="F29" s="124"/>
      <c r="G29" s="124"/>
      <c r="H29" s="125"/>
    </row>
    <row r="30" spans="1:20" s="1" customFormat="1" ht="12.75" customHeight="1">
      <c r="A30" s="126" t="s">
        <v>2</v>
      </c>
      <c r="B30" s="12"/>
      <c r="C30" s="129" t="s">
        <v>3</v>
      </c>
      <c r="D30" s="157" t="s">
        <v>90</v>
      </c>
      <c r="E30" s="158"/>
      <c r="F30" s="158"/>
      <c r="G30" s="158"/>
      <c r="H30" s="159"/>
    </row>
    <row r="31" spans="1:20" s="1" customFormat="1" ht="22.95" customHeight="1">
      <c r="A31" s="155"/>
      <c r="B31" s="13"/>
      <c r="C31" s="130"/>
      <c r="D31" s="160"/>
      <c r="E31" s="161"/>
      <c r="F31" s="161"/>
      <c r="G31" s="161"/>
      <c r="H31" s="162"/>
    </row>
    <row r="32" spans="1:20" s="1" customFormat="1" ht="35.4" customHeight="1" thickBot="1">
      <c r="A32" s="156"/>
      <c r="B32" s="14"/>
      <c r="C32" s="15" t="s">
        <v>4</v>
      </c>
      <c r="D32" s="163" t="s">
        <v>139</v>
      </c>
      <c r="E32" s="164"/>
      <c r="F32" s="164"/>
      <c r="G32" s="164"/>
      <c r="H32" s="164"/>
    </row>
    <row r="33" spans="1:20" s="1" customFormat="1">
      <c r="E33" s="121" t="s">
        <v>63</v>
      </c>
      <c r="F33" s="122"/>
      <c r="G33" s="122"/>
      <c r="H33" s="122"/>
      <c r="I33" s="143" t="s">
        <v>64</v>
      </c>
      <c r="J33" s="143"/>
      <c r="K33" s="143"/>
      <c r="L33" s="144"/>
      <c r="M33" s="142" t="s">
        <v>65</v>
      </c>
      <c r="N33" s="142"/>
      <c r="O33" s="142"/>
      <c r="P33" s="141"/>
      <c r="Q33" s="140" t="s">
        <v>66</v>
      </c>
      <c r="R33" s="140"/>
      <c r="S33" s="140"/>
      <c r="T33" s="141"/>
    </row>
    <row r="34" spans="1:20" s="1" customFormat="1" ht="13.2">
      <c r="A34" s="16" t="s">
        <v>5</v>
      </c>
      <c r="B34" s="147" t="s">
        <v>6</v>
      </c>
      <c r="C34" s="147"/>
      <c r="D34" s="17" t="s">
        <v>7</v>
      </c>
      <c r="E34" s="17" t="s">
        <v>8</v>
      </c>
      <c r="F34" s="17" t="s">
        <v>9</v>
      </c>
      <c r="G34" s="16" t="s">
        <v>10</v>
      </c>
      <c r="H34" s="16" t="s">
        <v>11</v>
      </c>
      <c r="I34" s="17" t="s">
        <v>8</v>
      </c>
      <c r="J34" s="17" t="s">
        <v>9</v>
      </c>
      <c r="K34" s="16" t="s">
        <v>10</v>
      </c>
      <c r="L34" s="16" t="s">
        <v>11</v>
      </c>
      <c r="M34" s="17" t="s">
        <v>8</v>
      </c>
      <c r="N34" s="17" t="s">
        <v>9</v>
      </c>
      <c r="O34" s="16" t="s">
        <v>10</v>
      </c>
      <c r="P34" s="16" t="s">
        <v>11</v>
      </c>
      <c r="Q34" s="17" t="s">
        <v>8</v>
      </c>
      <c r="R34" s="17" t="s">
        <v>9</v>
      </c>
      <c r="S34" s="16" t="s">
        <v>10</v>
      </c>
      <c r="T34" s="16" t="s">
        <v>11</v>
      </c>
    </row>
    <row r="35" spans="1:20" s="1" customFormat="1" ht="52.2" customHeight="1">
      <c r="A35" s="18">
        <v>1</v>
      </c>
      <c r="B35" s="150" t="s">
        <v>149</v>
      </c>
      <c r="C35" s="151"/>
      <c r="D35" s="107" t="s">
        <v>164</v>
      </c>
      <c r="E35" s="19"/>
      <c r="F35" s="20" t="s">
        <v>13</v>
      </c>
      <c r="G35" s="21"/>
      <c r="H35" s="22"/>
      <c r="I35" s="19"/>
      <c r="J35" s="20" t="s">
        <v>13</v>
      </c>
      <c r="K35" s="19"/>
      <c r="L35" s="22"/>
      <c r="M35" s="19"/>
      <c r="N35" s="20" t="s">
        <v>13</v>
      </c>
      <c r="O35" s="19"/>
      <c r="P35" s="22"/>
      <c r="Q35" s="19"/>
      <c r="R35" s="20" t="s">
        <v>13</v>
      </c>
      <c r="S35" s="19"/>
      <c r="T35" s="22"/>
    </row>
    <row r="36" spans="1:20" s="1" customFormat="1" ht="40.950000000000003" customHeight="1">
      <c r="A36" s="18">
        <v>2</v>
      </c>
      <c r="B36" s="150" t="s">
        <v>14</v>
      </c>
      <c r="C36" s="151"/>
      <c r="D36" s="97" t="s">
        <v>92</v>
      </c>
      <c r="E36" s="97"/>
      <c r="F36" s="20" t="s">
        <v>13</v>
      </c>
      <c r="G36" s="21"/>
      <c r="H36" s="22"/>
      <c r="I36" s="97"/>
      <c r="J36" s="20" t="s">
        <v>13</v>
      </c>
      <c r="K36" s="21"/>
      <c r="L36" s="22"/>
      <c r="M36" s="97"/>
      <c r="N36" s="20" t="s">
        <v>13</v>
      </c>
      <c r="O36" s="21"/>
      <c r="P36" s="22"/>
      <c r="Q36" s="97"/>
      <c r="R36" s="20" t="s">
        <v>13</v>
      </c>
      <c r="S36" s="21"/>
      <c r="T36" s="22"/>
    </row>
    <row r="37" spans="1:20" s="1" customFormat="1" ht="51.6" customHeight="1">
      <c r="A37" s="18">
        <v>3</v>
      </c>
      <c r="B37" s="150" t="s">
        <v>91</v>
      </c>
      <c r="C37" s="151"/>
      <c r="D37" s="97" t="s">
        <v>93</v>
      </c>
      <c r="E37" s="97"/>
      <c r="F37" s="20" t="s">
        <v>13</v>
      </c>
      <c r="G37" s="21"/>
      <c r="H37" s="22"/>
      <c r="I37" s="97"/>
      <c r="J37" s="20" t="s">
        <v>13</v>
      </c>
      <c r="K37" s="21"/>
      <c r="L37" s="22"/>
      <c r="M37" s="97"/>
      <c r="N37" s="20" t="s">
        <v>13</v>
      </c>
      <c r="O37" s="21"/>
      <c r="P37" s="22"/>
      <c r="Q37" s="97"/>
      <c r="R37" s="20" t="s">
        <v>13</v>
      </c>
      <c r="S37" s="21"/>
      <c r="T37" s="22"/>
    </row>
    <row r="38" spans="1:20" s="1" customFormat="1" ht="66" customHeight="1">
      <c r="A38" s="18">
        <v>4</v>
      </c>
      <c r="B38" s="150" t="s">
        <v>94</v>
      </c>
      <c r="C38" s="151"/>
      <c r="D38" s="107" t="s">
        <v>166</v>
      </c>
      <c r="E38" s="19"/>
      <c r="F38" s="20" t="s">
        <v>13</v>
      </c>
      <c r="G38" s="21"/>
      <c r="H38" s="22"/>
      <c r="I38" s="19"/>
      <c r="J38" s="20" t="s">
        <v>13</v>
      </c>
      <c r="K38" s="21"/>
      <c r="L38" s="22"/>
      <c r="M38" s="19"/>
      <c r="N38" s="20" t="s">
        <v>13</v>
      </c>
      <c r="O38" s="21"/>
      <c r="P38" s="22"/>
      <c r="Q38" s="19"/>
      <c r="R38" s="20" t="s">
        <v>13</v>
      </c>
      <c r="S38" s="21"/>
      <c r="T38" s="22"/>
    </row>
    <row r="39" spans="1:20" s="1" customFormat="1" ht="66" customHeight="1">
      <c r="A39" s="18">
        <v>5</v>
      </c>
      <c r="B39" s="150" t="s">
        <v>167</v>
      </c>
      <c r="C39" s="151"/>
      <c r="D39" s="107" t="s">
        <v>140</v>
      </c>
      <c r="E39" s="107"/>
      <c r="F39" s="20" t="s">
        <v>13</v>
      </c>
      <c r="G39" s="21"/>
      <c r="H39" s="22"/>
      <c r="I39" s="107"/>
      <c r="J39" s="20" t="s">
        <v>13</v>
      </c>
      <c r="K39" s="21"/>
      <c r="L39" s="22"/>
      <c r="M39" s="107"/>
      <c r="N39" s="20" t="s">
        <v>13</v>
      </c>
      <c r="O39" s="21"/>
      <c r="P39" s="22"/>
      <c r="Q39" s="107"/>
      <c r="R39" s="20" t="s">
        <v>13</v>
      </c>
      <c r="S39" s="21"/>
      <c r="T39" s="22"/>
    </row>
    <row r="40" spans="1:20" s="86" customFormat="1" ht="13.8" thickBot="1">
      <c r="A40" s="92"/>
      <c r="B40" s="92"/>
      <c r="C40" s="92"/>
      <c r="D40" s="93"/>
      <c r="E40" s="92"/>
      <c r="F40" s="92"/>
      <c r="G40" s="94"/>
      <c r="H40" s="95"/>
      <c r="I40" s="92"/>
    </row>
    <row r="41" spans="1:20" s="1" customFormat="1" ht="13.2">
      <c r="A41" s="89" t="s">
        <v>0</v>
      </c>
      <c r="B41" s="90">
        <v>1.3</v>
      </c>
      <c r="C41" s="91" t="s">
        <v>1</v>
      </c>
      <c r="D41" s="123" t="s">
        <v>131</v>
      </c>
      <c r="E41" s="124"/>
      <c r="F41" s="124"/>
      <c r="G41" s="124"/>
      <c r="H41" s="125"/>
    </row>
    <row r="42" spans="1:20" s="1" customFormat="1" ht="12.75" customHeight="1">
      <c r="A42" s="126" t="s">
        <v>2</v>
      </c>
      <c r="B42" s="12"/>
      <c r="C42" s="129" t="s">
        <v>3</v>
      </c>
      <c r="D42" s="157" t="s">
        <v>90</v>
      </c>
      <c r="E42" s="158"/>
      <c r="F42" s="158"/>
      <c r="G42" s="158"/>
      <c r="H42" s="159"/>
    </row>
    <row r="43" spans="1:20" s="1" customFormat="1" ht="18" customHeight="1">
      <c r="A43" s="155"/>
      <c r="B43" s="13"/>
      <c r="C43" s="130"/>
      <c r="D43" s="160"/>
      <c r="E43" s="161"/>
      <c r="F43" s="161"/>
      <c r="G43" s="161"/>
      <c r="H43" s="162"/>
    </row>
    <row r="44" spans="1:20" s="1" customFormat="1" ht="35.4" customHeight="1" thickBot="1">
      <c r="A44" s="156"/>
      <c r="B44" s="14"/>
      <c r="C44" s="15" t="s">
        <v>4</v>
      </c>
      <c r="D44" s="163" t="s">
        <v>139</v>
      </c>
      <c r="E44" s="164"/>
      <c r="F44" s="164"/>
      <c r="G44" s="164"/>
      <c r="H44" s="164"/>
    </row>
    <row r="45" spans="1:20" s="1" customFormat="1">
      <c r="E45" s="121" t="s">
        <v>63</v>
      </c>
      <c r="F45" s="122"/>
      <c r="G45" s="122"/>
      <c r="H45" s="122"/>
      <c r="I45" s="143" t="s">
        <v>64</v>
      </c>
      <c r="J45" s="143"/>
      <c r="K45" s="143"/>
      <c r="L45" s="144"/>
      <c r="M45" s="142" t="s">
        <v>65</v>
      </c>
      <c r="N45" s="142"/>
      <c r="O45" s="142"/>
      <c r="P45" s="141"/>
      <c r="Q45" s="140" t="s">
        <v>66</v>
      </c>
      <c r="R45" s="140"/>
      <c r="S45" s="140"/>
      <c r="T45" s="141"/>
    </row>
    <row r="46" spans="1:20" s="1" customFormat="1" ht="13.2">
      <c r="A46" s="16" t="s">
        <v>5</v>
      </c>
      <c r="B46" s="147" t="s">
        <v>6</v>
      </c>
      <c r="C46" s="147"/>
      <c r="D46" s="17" t="s">
        <v>7</v>
      </c>
      <c r="E46" s="17" t="s">
        <v>8</v>
      </c>
      <c r="F46" s="17" t="s">
        <v>9</v>
      </c>
      <c r="G46" s="16" t="s">
        <v>10</v>
      </c>
      <c r="H46" s="16" t="s">
        <v>11</v>
      </c>
      <c r="I46" s="17" t="s">
        <v>8</v>
      </c>
      <c r="J46" s="17" t="s">
        <v>9</v>
      </c>
      <c r="K46" s="16" t="s">
        <v>10</v>
      </c>
      <c r="L46" s="16" t="s">
        <v>11</v>
      </c>
      <c r="M46" s="17" t="s">
        <v>8</v>
      </c>
      <c r="N46" s="17" t="s">
        <v>9</v>
      </c>
      <c r="O46" s="16" t="s">
        <v>10</v>
      </c>
      <c r="P46" s="16" t="s">
        <v>11</v>
      </c>
      <c r="Q46" s="17" t="s">
        <v>8</v>
      </c>
      <c r="R46" s="17" t="s">
        <v>9</v>
      </c>
      <c r="S46" s="16" t="s">
        <v>10</v>
      </c>
      <c r="T46" s="16" t="s">
        <v>11</v>
      </c>
    </row>
    <row r="47" spans="1:20" s="1" customFormat="1" ht="51" customHeight="1">
      <c r="A47" s="18">
        <v>1</v>
      </c>
      <c r="B47" s="150" t="s">
        <v>149</v>
      </c>
      <c r="C47" s="151"/>
      <c r="D47" s="107" t="s">
        <v>164</v>
      </c>
      <c r="E47" s="19"/>
      <c r="F47" s="20" t="s">
        <v>13</v>
      </c>
      <c r="G47" s="21"/>
      <c r="H47" s="22"/>
      <c r="I47" s="19"/>
      <c r="J47" s="20" t="s">
        <v>13</v>
      </c>
      <c r="K47" s="19"/>
      <c r="L47" s="22"/>
      <c r="M47" s="19"/>
      <c r="N47" s="20" t="s">
        <v>13</v>
      </c>
      <c r="O47" s="19"/>
      <c r="P47" s="22"/>
      <c r="Q47" s="19"/>
      <c r="R47" s="20" t="s">
        <v>13</v>
      </c>
      <c r="S47" s="19"/>
      <c r="T47" s="22"/>
    </row>
    <row r="48" spans="1:20" s="1" customFormat="1" ht="52.95" customHeight="1">
      <c r="A48" s="18">
        <f>A47+1</f>
        <v>2</v>
      </c>
      <c r="B48" s="150" t="s">
        <v>169</v>
      </c>
      <c r="C48" s="151"/>
      <c r="D48" s="107" t="s">
        <v>159</v>
      </c>
      <c r="E48" s="19"/>
      <c r="F48" s="20" t="s">
        <v>13</v>
      </c>
      <c r="G48" s="21"/>
      <c r="H48" s="22"/>
      <c r="I48" s="19"/>
      <c r="J48" s="20" t="s">
        <v>13</v>
      </c>
      <c r="K48" s="21"/>
      <c r="L48" s="22"/>
      <c r="M48" s="19"/>
      <c r="N48" s="20" t="s">
        <v>13</v>
      </c>
      <c r="O48" s="21"/>
      <c r="P48" s="22"/>
      <c r="Q48" s="19"/>
      <c r="R48" s="20" t="s">
        <v>13</v>
      </c>
      <c r="S48" s="21"/>
      <c r="T48" s="22"/>
    </row>
    <row r="49" spans="1:20" s="86" customFormat="1" ht="13.8" thickBot="1">
      <c r="A49" s="92"/>
      <c r="B49" s="92"/>
      <c r="C49" s="92"/>
      <c r="D49" s="93"/>
      <c r="E49" s="92"/>
      <c r="F49" s="92"/>
      <c r="G49" s="94"/>
      <c r="H49" s="95"/>
      <c r="I49" s="92"/>
    </row>
    <row r="50" spans="1:20" s="1" customFormat="1" ht="13.2">
      <c r="A50" s="89" t="s">
        <v>0</v>
      </c>
      <c r="B50" s="90">
        <v>1.4</v>
      </c>
      <c r="C50" s="91" t="s">
        <v>1</v>
      </c>
      <c r="D50" s="123" t="s">
        <v>174</v>
      </c>
      <c r="E50" s="124"/>
      <c r="F50" s="124"/>
      <c r="G50" s="124"/>
      <c r="H50" s="125"/>
    </row>
    <row r="51" spans="1:20" s="1" customFormat="1" ht="12.75" customHeight="1">
      <c r="A51" s="126" t="s">
        <v>2</v>
      </c>
      <c r="B51" s="12"/>
      <c r="C51" s="129" t="s">
        <v>3</v>
      </c>
      <c r="D51" s="157" t="s">
        <v>90</v>
      </c>
      <c r="E51" s="158"/>
      <c r="F51" s="158"/>
      <c r="G51" s="158"/>
      <c r="H51" s="159"/>
    </row>
    <row r="52" spans="1:20" s="1" customFormat="1" ht="21" customHeight="1">
      <c r="A52" s="155"/>
      <c r="B52" s="13"/>
      <c r="C52" s="130"/>
      <c r="D52" s="160"/>
      <c r="E52" s="161"/>
      <c r="F52" s="161"/>
      <c r="G52" s="161"/>
      <c r="H52" s="162"/>
    </row>
    <row r="53" spans="1:20" s="1" customFormat="1" ht="36" customHeight="1" thickBot="1">
      <c r="A53" s="156"/>
      <c r="B53" s="14"/>
      <c r="C53" s="15" t="s">
        <v>4</v>
      </c>
      <c r="D53" s="163" t="s">
        <v>139</v>
      </c>
      <c r="E53" s="164"/>
      <c r="F53" s="164"/>
      <c r="G53" s="164"/>
      <c r="H53" s="164"/>
    </row>
    <row r="54" spans="1:20" s="1" customFormat="1">
      <c r="E54" s="121" t="s">
        <v>63</v>
      </c>
      <c r="F54" s="122"/>
      <c r="G54" s="122"/>
      <c r="H54" s="122"/>
      <c r="I54" s="143" t="s">
        <v>64</v>
      </c>
      <c r="J54" s="143"/>
      <c r="K54" s="143"/>
      <c r="L54" s="144"/>
      <c r="M54" s="142" t="s">
        <v>65</v>
      </c>
      <c r="N54" s="142"/>
      <c r="O54" s="142"/>
      <c r="P54" s="141"/>
      <c r="Q54" s="140" t="s">
        <v>66</v>
      </c>
      <c r="R54" s="140"/>
      <c r="S54" s="140"/>
      <c r="T54" s="141"/>
    </row>
    <row r="55" spans="1:20" s="1" customFormat="1" ht="13.2">
      <c r="A55" s="16" t="s">
        <v>5</v>
      </c>
      <c r="B55" s="147" t="s">
        <v>6</v>
      </c>
      <c r="C55" s="147"/>
      <c r="D55" s="17" t="s">
        <v>7</v>
      </c>
      <c r="E55" s="17" t="s">
        <v>8</v>
      </c>
      <c r="F55" s="17" t="s">
        <v>9</v>
      </c>
      <c r="G55" s="16" t="s">
        <v>10</v>
      </c>
      <c r="H55" s="16" t="s">
        <v>11</v>
      </c>
      <c r="I55" s="17" t="s">
        <v>8</v>
      </c>
      <c r="J55" s="17" t="s">
        <v>9</v>
      </c>
      <c r="K55" s="16" t="s">
        <v>10</v>
      </c>
      <c r="L55" s="16" t="s">
        <v>11</v>
      </c>
      <c r="M55" s="17" t="s">
        <v>8</v>
      </c>
      <c r="N55" s="17" t="s">
        <v>9</v>
      </c>
      <c r="O55" s="16" t="s">
        <v>10</v>
      </c>
      <c r="P55" s="16" t="s">
        <v>11</v>
      </c>
      <c r="Q55" s="17" t="s">
        <v>8</v>
      </c>
      <c r="R55" s="17" t="s">
        <v>9</v>
      </c>
      <c r="S55" s="16" t="s">
        <v>10</v>
      </c>
      <c r="T55" s="16" t="s">
        <v>11</v>
      </c>
    </row>
    <row r="56" spans="1:20" s="1" customFormat="1" ht="49.5" customHeight="1">
      <c r="A56" s="18">
        <v>1</v>
      </c>
      <c r="B56" s="150" t="s">
        <v>170</v>
      </c>
      <c r="C56" s="151"/>
      <c r="D56" s="107" t="s">
        <v>171</v>
      </c>
      <c r="E56" s="19"/>
      <c r="F56" s="20" t="s">
        <v>13</v>
      </c>
      <c r="G56" s="21"/>
      <c r="H56" s="22"/>
      <c r="I56" s="19"/>
      <c r="J56" s="20" t="s">
        <v>13</v>
      </c>
      <c r="K56" s="19"/>
      <c r="L56" s="22"/>
      <c r="M56" s="19"/>
      <c r="N56" s="20" t="s">
        <v>13</v>
      </c>
      <c r="O56" s="19"/>
      <c r="P56" s="22"/>
      <c r="Q56" s="19"/>
      <c r="R56" s="20" t="s">
        <v>13</v>
      </c>
      <c r="S56" s="19"/>
      <c r="T56" s="22"/>
    </row>
    <row r="57" spans="1:20" s="1" customFormat="1" ht="38.25" customHeight="1">
      <c r="A57" s="18">
        <v>2</v>
      </c>
      <c r="B57" s="150" t="s">
        <v>172</v>
      </c>
      <c r="C57" s="151"/>
      <c r="D57" s="107" t="s">
        <v>171</v>
      </c>
      <c r="E57" s="19"/>
      <c r="F57" s="20" t="s">
        <v>13</v>
      </c>
      <c r="G57" s="21"/>
      <c r="H57" s="22"/>
      <c r="I57" s="19"/>
      <c r="J57" s="20" t="s">
        <v>13</v>
      </c>
      <c r="K57" s="21"/>
      <c r="L57" s="22"/>
      <c r="M57" s="19"/>
      <c r="N57" s="20" t="s">
        <v>13</v>
      </c>
      <c r="O57" s="21"/>
      <c r="P57" s="22"/>
      <c r="Q57" s="19"/>
      <c r="R57" s="20" t="s">
        <v>13</v>
      </c>
      <c r="S57" s="21"/>
      <c r="T57" s="22"/>
    </row>
    <row r="58" spans="1:20" s="1" customFormat="1" ht="38.25" customHeight="1">
      <c r="A58" s="18">
        <v>3</v>
      </c>
      <c r="B58" s="150" t="s">
        <v>173</v>
      </c>
      <c r="C58" s="151"/>
      <c r="D58" s="107" t="s">
        <v>171</v>
      </c>
      <c r="E58" s="19"/>
      <c r="F58" s="20" t="s">
        <v>13</v>
      </c>
      <c r="G58" s="21"/>
      <c r="H58" s="22"/>
      <c r="I58" s="19"/>
      <c r="J58" s="20" t="s">
        <v>13</v>
      </c>
      <c r="K58" s="21"/>
      <c r="L58" s="22"/>
      <c r="M58" s="19"/>
      <c r="N58" s="20" t="s">
        <v>13</v>
      </c>
      <c r="O58" s="21"/>
      <c r="P58" s="22"/>
      <c r="Q58" s="19"/>
      <c r="R58" s="20" t="s">
        <v>13</v>
      </c>
      <c r="S58" s="21"/>
      <c r="T58" s="22"/>
    </row>
    <row r="59" spans="1:20" s="86" customFormat="1" ht="13.8" thickBot="1">
      <c r="A59" s="92"/>
      <c r="B59" s="92"/>
      <c r="C59" s="92"/>
      <c r="D59" s="93"/>
      <c r="E59" s="92"/>
      <c r="F59" s="92"/>
      <c r="G59" s="94"/>
      <c r="H59" s="95"/>
      <c r="I59" s="92"/>
    </row>
    <row r="60" spans="1:20" s="1" customFormat="1" ht="13.2">
      <c r="A60" s="89" t="s">
        <v>0</v>
      </c>
      <c r="B60" s="90">
        <v>1.5</v>
      </c>
      <c r="C60" s="91" t="s">
        <v>1</v>
      </c>
      <c r="D60" s="123" t="s">
        <v>132</v>
      </c>
      <c r="E60" s="124"/>
      <c r="F60" s="124"/>
      <c r="G60" s="124"/>
      <c r="H60" s="125"/>
    </row>
    <row r="61" spans="1:20" s="1" customFormat="1" ht="12.75" customHeight="1">
      <c r="A61" s="126" t="s">
        <v>2</v>
      </c>
      <c r="B61" s="12"/>
      <c r="C61" s="129" t="s">
        <v>3</v>
      </c>
      <c r="D61" s="157" t="s">
        <v>90</v>
      </c>
      <c r="E61" s="158"/>
      <c r="F61" s="158"/>
      <c r="G61" s="158"/>
      <c r="H61" s="159"/>
    </row>
    <row r="62" spans="1:20" s="1" customFormat="1" ht="21.6" customHeight="1">
      <c r="A62" s="155"/>
      <c r="B62" s="13"/>
      <c r="C62" s="130"/>
      <c r="D62" s="160"/>
      <c r="E62" s="161"/>
      <c r="F62" s="161"/>
      <c r="G62" s="161"/>
      <c r="H62" s="162"/>
    </row>
    <row r="63" spans="1:20" s="1" customFormat="1" ht="34.200000000000003" customHeight="1" thickBot="1">
      <c r="A63" s="156"/>
      <c r="B63" s="14"/>
      <c r="C63" s="15" t="s">
        <v>4</v>
      </c>
      <c r="D63" s="163" t="s">
        <v>139</v>
      </c>
      <c r="E63" s="164"/>
      <c r="F63" s="164"/>
      <c r="G63" s="164"/>
      <c r="H63" s="164"/>
    </row>
    <row r="64" spans="1:20" s="1" customFormat="1">
      <c r="E64" s="121" t="s">
        <v>63</v>
      </c>
      <c r="F64" s="122"/>
      <c r="G64" s="122"/>
      <c r="H64" s="122"/>
      <c r="I64" s="143" t="s">
        <v>64</v>
      </c>
      <c r="J64" s="143"/>
      <c r="K64" s="143"/>
      <c r="L64" s="144"/>
      <c r="M64" s="142" t="s">
        <v>65</v>
      </c>
      <c r="N64" s="142"/>
      <c r="O64" s="142"/>
      <c r="P64" s="141"/>
      <c r="Q64" s="140" t="s">
        <v>66</v>
      </c>
      <c r="R64" s="140"/>
      <c r="S64" s="140"/>
      <c r="T64" s="141"/>
    </row>
    <row r="65" spans="1:20" s="1" customFormat="1" ht="13.2">
      <c r="A65" s="16" t="s">
        <v>5</v>
      </c>
      <c r="B65" s="147" t="s">
        <v>6</v>
      </c>
      <c r="C65" s="147"/>
      <c r="D65" s="17" t="s">
        <v>7</v>
      </c>
      <c r="E65" s="17" t="s">
        <v>8</v>
      </c>
      <c r="F65" s="17" t="s">
        <v>9</v>
      </c>
      <c r="G65" s="16" t="s">
        <v>10</v>
      </c>
      <c r="H65" s="16" t="s">
        <v>11</v>
      </c>
      <c r="I65" s="17" t="s">
        <v>8</v>
      </c>
      <c r="J65" s="17" t="s">
        <v>9</v>
      </c>
      <c r="K65" s="16" t="s">
        <v>10</v>
      </c>
      <c r="L65" s="16" t="s">
        <v>11</v>
      </c>
      <c r="M65" s="17" t="s">
        <v>8</v>
      </c>
      <c r="N65" s="17" t="s">
        <v>9</v>
      </c>
      <c r="O65" s="16" t="s">
        <v>10</v>
      </c>
      <c r="P65" s="16" t="s">
        <v>11</v>
      </c>
      <c r="Q65" s="17" t="s">
        <v>8</v>
      </c>
      <c r="R65" s="17" t="s">
        <v>9</v>
      </c>
      <c r="S65" s="16" t="s">
        <v>10</v>
      </c>
      <c r="T65" s="16" t="s">
        <v>11</v>
      </c>
    </row>
    <row r="66" spans="1:20" s="1" customFormat="1" ht="44.25" customHeight="1">
      <c r="A66" s="18">
        <v>1</v>
      </c>
      <c r="B66" s="150" t="s">
        <v>149</v>
      </c>
      <c r="C66" s="151"/>
      <c r="D66" s="107" t="s">
        <v>164</v>
      </c>
      <c r="E66" s="19"/>
      <c r="F66" s="20" t="s">
        <v>13</v>
      </c>
      <c r="G66" s="21"/>
      <c r="H66" s="22"/>
      <c r="I66" s="19"/>
      <c r="J66" s="20" t="s">
        <v>13</v>
      </c>
      <c r="K66" s="19"/>
      <c r="L66" s="22"/>
      <c r="M66" s="19"/>
      <c r="N66" s="20" t="s">
        <v>13</v>
      </c>
      <c r="O66" s="19"/>
      <c r="P66" s="22"/>
      <c r="Q66" s="19"/>
      <c r="R66" s="20" t="s">
        <v>13</v>
      </c>
      <c r="S66" s="19"/>
      <c r="T66" s="22"/>
    </row>
    <row r="67" spans="1:20" s="1" customFormat="1" ht="24.75" customHeight="1">
      <c r="A67" s="18">
        <f>A66+1</f>
        <v>2</v>
      </c>
      <c r="B67" s="150" t="s">
        <v>47</v>
      </c>
      <c r="C67" s="151"/>
      <c r="D67" s="19" t="s">
        <v>48</v>
      </c>
      <c r="E67" s="19"/>
      <c r="F67" s="20" t="s">
        <v>13</v>
      </c>
      <c r="G67" s="21"/>
      <c r="H67" s="22"/>
      <c r="I67" s="19"/>
      <c r="J67" s="20" t="s">
        <v>13</v>
      </c>
      <c r="K67" s="21"/>
      <c r="L67" s="22"/>
      <c r="M67" s="19"/>
      <c r="N67" s="20" t="s">
        <v>13</v>
      </c>
      <c r="O67" s="21"/>
      <c r="P67" s="22"/>
      <c r="Q67" s="19"/>
      <c r="R67" s="20" t="s">
        <v>13</v>
      </c>
      <c r="S67" s="21"/>
      <c r="T67" s="22"/>
    </row>
    <row r="68" spans="1:20" s="86" customFormat="1" ht="13.8" thickBot="1">
      <c r="A68" s="92"/>
      <c r="B68" s="92"/>
      <c r="C68" s="92"/>
      <c r="D68" s="93"/>
      <c r="E68" s="92"/>
      <c r="F68" s="92"/>
      <c r="G68" s="94"/>
      <c r="H68" s="95"/>
      <c r="I68" s="92"/>
    </row>
    <row r="69" spans="1:20" s="1" customFormat="1" ht="13.2">
      <c r="A69" s="89" t="s">
        <v>0</v>
      </c>
      <c r="B69" s="90">
        <v>1.6</v>
      </c>
      <c r="C69" s="91" t="s">
        <v>1</v>
      </c>
      <c r="D69" s="123" t="s">
        <v>133</v>
      </c>
      <c r="E69" s="124"/>
      <c r="F69" s="124"/>
      <c r="G69" s="124"/>
      <c r="H69" s="125"/>
    </row>
    <row r="70" spans="1:20" s="1" customFormat="1" ht="12.75" customHeight="1">
      <c r="A70" s="126" t="s">
        <v>2</v>
      </c>
      <c r="B70" s="12"/>
      <c r="C70" s="129" t="s">
        <v>3</v>
      </c>
      <c r="D70" s="157" t="s">
        <v>90</v>
      </c>
      <c r="E70" s="158"/>
      <c r="F70" s="158"/>
      <c r="G70" s="158"/>
      <c r="H70" s="159"/>
    </row>
    <row r="71" spans="1:20" s="1" customFormat="1" ht="18.600000000000001" customHeight="1">
      <c r="A71" s="155"/>
      <c r="B71" s="13"/>
      <c r="C71" s="130"/>
      <c r="D71" s="160"/>
      <c r="E71" s="161"/>
      <c r="F71" s="161"/>
      <c r="G71" s="161"/>
      <c r="H71" s="162"/>
    </row>
    <row r="72" spans="1:20" s="1" customFormat="1" ht="34.950000000000003" customHeight="1" thickBot="1">
      <c r="A72" s="156"/>
      <c r="B72" s="14"/>
      <c r="C72" s="15" t="s">
        <v>4</v>
      </c>
      <c r="D72" s="163" t="s">
        <v>139</v>
      </c>
      <c r="E72" s="164"/>
      <c r="F72" s="164"/>
      <c r="G72" s="164"/>
      <c r="H72" s="164"/>
    </row>
    <row r="73" spans="1:20" s="1" customFormat="1">
      <c r="E73" s="121" t="s">
        <v>63</v>
      </c>
      <c r="F73" s="122"/>
      <c r="G73" s="122"/>
      <c r="H73" s="122"/>
      <c r="I73" s="143" t="s">
        <v>64</v>
      </c>
      <c r="J73" s="143"/>
      <c r="K73" s="143"/>
      <c r="L73" s="144"/>
      <c r="M73" s="142" t="s">
        <v>65</v>
      </c>
      <c r="N73" s="142"/>
      <c r="O73" s="142"/>
      <c r="P73" s="141"/>
      <c r="Q73" s="140" t="s">
        <v>66</v>
      </c>
      <c r="R73" s="140"/>
      <c r="S73" s="140"/>
      <c r="T73" s="141"/>
    </row>
    <row r="74" spans="1:20" s="1" customFormat="1" ht="13.2">
      <c r="A74" s="16" t="s">
        <v>5</v>
      </c>
      <c r="B74" s="147" t="s">
        <v>6</v>
      </c>
      <c r="C74" s="147"/>
      <c r="D74" s="17" t="s">
        <v>7</v>
      </c>
      <c r="E74" s="17" t="s">
        <v>8</v>
      </c>
      <c r="F74" s="17" t="s">
        <v>9</v>
      </c>
      <c r="G74" s="16" t="s">
        <v>10</v>
      </c>
      <c r="H74" s="16" t="s">
        <v>11</v>
      </c>
      <c r="I74" s="17" t="s">
        <v>8</v>
      </c>
      <c r="J74" s="17" t="s">
        <v>9</v>
      </c>
      <c r="K74" s="16" t="s">
        <v>10</v>
      </c>
      <c r="L74" s="16" t="s">
        <v>11</v>
      </c>
      <c r="M74" s="17" t="s">
        <v>8</v>
      </c>
      <c r="N74" s="17" t="s">
        <v>9</v>
      </c>
      <c r="O74" s="16" t="s">
        <v>10</v>
      </c>
      <c r="P74" s="16" t="s">
        <v>11</v>
      </c>
      <c r="Q74" s="17" t="s">
        <v>8</v>
      </c>
      <c r="R74" s="17" t="s">
        <v>9</v>
      </c>
      <c r="S74" s="16" t="s">
        <v>10</v>
      </c>
      <c r="T74" s="16" t="s">
        <v>11</v>
      </c>
    </row>
    <row r="75" spans="1:20" s="1" customFormat="1" ht="48" customHeight="1">
      <c r="A75" s="18">
        <v>1</v>
      </c>
      <c r="B75" s="150" t="s">
        <v>149</v>
      </c>
      <c r="C75" s="151"/>
      <c r="D75" s="107" t="s">
        <v>164</v>
      </c>
      <c r="E75" s="19"/>
      <c r="F75" s="20" t="s">
        <v>13</v>
      </c>
      <c r="G75" s="21"/>
      <c r="H75" s="22"/>
      <c r="I75" s="19"/>
      <c r="J75" s="20" t="s">
        <v>13</v>
      </c>
      <c r="K75" s="19"/>
      <c r="L75" s="22"/>
      <c r="M75" s="19"/>
      <c r="N75" s="20" t="s">
        <v>13</v>
      </c>
      <c r="O75" s="19"/>
      <c r="P75" s="22"/>
      <c r="Q75" s="19"/>
      <c r="R75" s="20" t="s">
        <v>13</v>
      </c>
      <c r="S75" s="19"/>
      <c r="T75" s="22"/>
    </row>
    <row r="76" spans="1:20" s="1" customFormat="1" ht="44.25" customHeight="1">
      <c r="A76" s="18">
        <f>A75+1</f>
        <v>2</v>
      </c>
      <c r="B76" s="150" t="s">
        <v>178</v>
      </c>
      <c r="C76" s="151"/>
      <c r="D76" s="107" t="s">
        <v>177</v>
      </c>
      <c r="E76" s="19"/>
      <c r="F76" s="20" t="s">
        <v>13</v>
      </c>
      <c r="G76" s="21"/>
      <c r="H76" s="22"/>
      <c r="I76" s="19"/>
      <c r="J76" s="20" t="s">
        <v>13</v>
      </c>
      <c r="K76" s="21"/>
      <c r="L76" s="22"/>
      <c r="M76" s="19"/>
      <c r="N76" s="20" t="s">
        <v>13</v>
      </c>
      <c r="O76" s="21"/>
      <c r="P76" s="22"/>
      <c r="Q76" s="19"/>
      <c r="R76" s="20" t="s">
        <v>13</v>
      </c>
      <c r="S76" s="21"/>
      <c r="T76" s="22"/>
    </row>
    <row r="77" spans="1:20" s="86" customFormat="1" ht="13.8" thickBot="1">
      <c r="A77" s="92"/>
      <c r="B77" s="92"/>
      <c r="C77" s="92"/>
      <c r="D77" s="93"/>
      <c r="E77" s="92"/>
      <c r="F77" s="92"/>
      <c r="G77" s="94"/>
      <c r="H77" s="95"/>
      <c r="I77" s="92"/>
    </row>
    <row r="78" spans="1:20" s="1" customFormat="1" ht="13.2">
      <c r="A78" s="89" t="s">
        <v>0</v>
      </c>
      <c r="B78" s="90">
        <v>1.7</v>
      </c>
      <c r="C78" s="91" t="s">
        <v>1</v>
      </c>
      <c r="D78" s="123" t="s">
        <v>134</v>
      </c>
      <c r="E78" s="124"/>
      <c r="F78" s="124"/>
      <c r="G78" s="124"/>
      <c r="H78" s="125"/>
    </row>
    <row r="79" spans="1:20" s="1" customFormat="1" ht="12.75" customHeight="1">
      <c r="A79" s="126" t="s">
        <v>2</v>
      </c>
      <c r="B79" s="12"/>
      <c r="C79" s="129" t="s">
        <v>3</v>
      </c>
      <c r="D79" s="157" t="s">
        <v>90</v>
      </c>
      <c r="E79" s="158"/>
      <c r="F79" s="158"/>
      <c r="G79" s="158"/>
      <c r="H79" s="159"/>
    </row>
    <row r="80" spans="1:20" s="1" customFormat="1" ht="19.95" customHeight="1">
      <c r="A80" s="155"/>
      <c r="B80" s="13"/>
      <c r="C80" s="130"/>
      <c r="D80" s="160"/>
      <c r="E80" s="161"/>
      <c r="F80" s="161"/>
      <c r="G80" s="161"/>
      <c r="H80" s="162"/>
    </row>
    <row r="81" spans="1:20" s="1" customFormat="1" ht="35.4" customHeight="1" thickBot="1">
      <c r="A81" s="156"/>
      <c r="B81" s="14"/>
      <c r="C81" s="15" t="s">
        <v>4</v>
      </c>
      <c r="D81" s="163" t="s">
        <v>139</v>
      </c>
      <c r="E81" s="164"/>
      <c r="F81" s="164"/>
      <c r="G81" s="164"/>
      <c r="H81" s="164"/>
    </row>
    <row r="82" spans="1:20" s="1" customFormat="1">
      <c r="E82" s="121" t="s">
        <v>63</v>
      </c>
      <c r="F82" s="122"/>
      <c r="G82" s="122"/>
      <c r="H82" s="122"/>
      <c r="I82" s="143" t="s">
        <v>64</v>
      </c>
      <c r="J82" s="143"/>
      <c r="K82" s="143"/>
      <c r="L82" s="144"/>
      <c r="M82" s="142" t="s">
        <v>65</v>
      </c>
      <c r="N82" s="142"/>
      <c r="O82" s="142"/>
      <c r="P82" s="141"/>
      <c r="Q82" s="140" t="s">
        <v>66</v>
      </c>
      <c r="R82" s="140"/>
      <c r="S82" s="140"/>
      <c r="T82" s="141"/>
    </row>
    <row r="83" spans="1:20" s="1" customFormat="1" ht="13.2">
      <c r="A83" s="16" t="s">
        <v>5</v>
      </c>
      <c r="B83" s="147" t="s">
        <v>6</v>
      </c>
      <c r="C83" s="147"/>
      <c r="D83" s="17" t="s">
        <v>7</v>
      </c>
      <c r="E83" s="17" t="s">
        <v>8</v>
      </c>
      <c r="F83" s="17" t="s">
        <v>9</v>
      </c>
      <c r="G83" s="16" t="s">
        <v>10</v>
      </c>
      <c r="H83" s="16" t="s">
        <v>11</v>
      </c>
      <c r="I83" s="17" t="s">
        <v>8</v>
      </c>
      <c r="J83" s="17" t="s">
        <v>9</v>
      </c>
      <c r="K83" s="16" t="s">
        <v>10</v>
      </c>
      <c r="L83" s="16" t="s">
        <v>11</v>
      </c>
      <c r="M83" s="17" t="s">
        <v>8</v>
      </c>
      <c r="N83" s="17" t="s">
        <v>9</v>
      </c>
      <c r="O83" s="16" t="s">
        <v>10</v>
      </c>
      <c r="P83" s="16" t="s">
        <v>11</v>
      </c>
      <c r="Q83" s="17" t="s">
        <v>8</v>
      </c>
      <c r="R83" s="17" t="s">
        <v>9</v>
      </c>
      <c r="S83" s="16" t="s">
        <v>10</v>
      </c>
      <c r="T83" s="16" t="s">
        <v>11</v>
      </c>
    </row>
    <row r="84" spans="1:20" s="1" customFormat="1" ht="53.4" customHeight="1">
      <c r="A84" s="18">
        <v>1</v>
      </c>
      <c r="B84" s="150" t="s">
        <v>149</v>
      </c>
      <c r="C84" s="151"/>
      <c r="D84" s="107" t="s">
        <v>164</v>
      </c>
      <c r="E84" s="19"/>
      <c r="F84" s="20" t="s">
        <v>13</v>
      </c>
      <c r="G84" s="21"/>
      <c r="H84" s="22"/>
      <c r="I84" s="19"/>
      <c r="J84" s="20" t="s">
        <v>13</v>
      </c>
      <c r="K84" s="19"/>
      <c r="L84" s="22"/>
      <c r="M84" s="19"/>
      <c r="N84" s="20" t="s">
        <v>13</v>
      </c>
      <c r="O84" s="19"/>
      <c r="P84" s="22"/>
      <c r="Q84" s="19"/>
      <c r="R84" s="20" t="s">
        <v>13</v>
      </c>
      <c r="S84" s="19"/>
      <c r="T84" s="22"/>
    </row>
    <row r="85" spans="1:20" s="1" customFormat="1" ht="79.5" customHeight="1">
      <c r="A85" s="18">
        <f>A84+1</f>
        <v>2</v>
      </c>
      <c r="B85" s="150" t="s">
        <v>179</v>
      </c>
      <c r="C85" s="151"/>
      <c r="D85" s="107" t="s">
        <v>180</v>
      </c>
      <c r="E85" s="19"/>
      <c r="F85" s="20" t="s">
        <v>13</v>
      </c>
      <c r="G85" s="21"/>
      <c r="H85" s="22"/>
      <c r="I85" s="19"/>
      <c r="J85" s="20" t="s">
        <v>13</v>
      </c>
      <c r="K85" s="21"/>
      <c r="L85" s="22"/>
      <c r="M85" s="19"/>
      <c r="N85" s="20" t="s">
        <v>13</v>
      </c>
      <c r="O85" s="21"/>
      <c r="P85" s="22"/>
      <c r="Q85" s="19"/>
      <c r="R85" s="20" t="s">
        <v>13</v>
      </c>
      <c r="S85" s="21"/>
      <c r="T85" s="22"/>
    </row>
  </sheetData>
  <mergeCells count="110">
    <mergeCell ref="Q6:T6"/>
    <mergeCell ref="B15:C15"/>
    <mergeCell ref="E6:H6"/>
    <mergeCell ref="A1:C1"/>
    <mergeCell ref="D2:H2"/>
    <mergeCell ref="A3:A5"/>
    <mergeCell ref="C3:C4"/>
    <mergeCell ref="D3:H4"/>
    <mergeCell ref="D5:H5"/>
    <mergeCell ref="I6:L6"/>
    <mergeCell ref="M6:P6"/>
    <mergeCell ref="B12:C12"/>
    <mergeCell ref="A42:A44"/>
    <mergeCell ref="C42:C43"/>
    <mergeCell ref="D42:H43"/>
    <mergeCell ref="D44:H44"/>
    <mergeCell ref="B7:C7"/>
    <mergeCell ref="B8:C8"/>
    <mergeCell ref="B9:C9"/>
    <mergeCell ref="D29:H29"/>
    <mergeCell ref="A30:A32"/>
    <mergeCell ref="C30:C31"/>
    <mergeCell ref="D30:H31"/>
    <mergeCell ref="D32:H32"/>
    <mergeCell ref="B27:C27"/>
    <mergeCell ref="B11:C11"/>
    <mergeCell ref="B13:C13"/>
    <mergeCell ref="B14:C14"/>
    <mergeCell ref="E33:H33"/>
    <mergeCell ref="D18:H18"/>
    <mergeCell ref="A19:A21"/>
    <mergeCell ref="C19:C20"/>
    <mergeCell ref="D19:H20"/>
    <mergeCell ref="D21:H21"/>
    <mergeCell ref="E22:H22"/>
    <mergeCell ref="B39:C39"/>
    <mergeCell ref="A61:A63"/>
    <mergeCell ref="C61:C62"/>
    <mergeCell ref="D61:H62"/>
    <mergeCell ref="D63:H63"/>
    <mergeCell ref="B47:C47"/>
    <mergeCell ref="B48:C48"/>
    <mergeCell ref="D50:H50"/>
    <mergeCell ref="A51:A53"/>
    <mergeCell ref="C51:C52"/>
    <mergeCell ref="D51:H52"/>
    <mergeCell ref="D53:H53"/>
    <mergeCell ref="A79:A81"/>
    <mergeCell ref="C79:C80"/>
    <mergeCell ref="D79:H80"/>
    <mergeCell ref="D81:H81"/>
    <mergeCell ref="D69:H69"/>
    <mergeCell ref="A70:A72"/>
    <mergeCell ref="C70:C71"/>
    <mergeCell ref="D70:H71"/>
    <mergeCell ref="D72:H72"/>
    <mergeCell ref="B83:C83"/>
    <mergeCell ref="B84:C84"/>
    <mergeCell ref="B85:C85"/>
    <mergeCell ref="B10:C10"/>
    <mergeCell ref="B16:C16"/>
    <mergeCell ref="B74:C74"/>
    <mergeCell ref="B75:C75"/>
    <mergeCell ref="B76:C76"/>
    <mergeCell ref="B65:C65"/>
    <mergeCell ref="B66:C66"/>
    <mergeCell ref="B67:C67"/>
    <mergeCell ref="B55:C55"/>
    <mergeCell ref="B56:C56"/>
    <mergeCell ref="B58:C58"/>
    <mergeCell ref="B57:C57"/>
    <mergeCell ref="B46:C46"/>
    <mergeCell ref="B34:C34"/>
    <mergeCell ref="B35:C35"/>
    <mergeCell ref="B38:C38"/>
    <mergeCell ref="E82:H82"/>
    <mergeCell ref="E64:H64"/>
    <mergeCell ref="E73:H73"/>
    <mergeCell ref="E45:H45"/>
    <mergeCell ref="E54:H54"/>
    <mergeCell ref="I82:L82"/>
    <mergeCell ref="M82:P82"/>
    <mergeCell ref="Q82:T82"/>
    <mergeCell ref="I64:L64"/>
    <mergeCell ref="M64:P64"/>
    <mergeCell ref="Q64:T64"/>
    <mergeCell ref="I73:L73"/>
    <mergeCell ref="M73:P73"/>
    <mergeCell ref="Q73:T73"/>
    <mergeCell ref="I45:L45"/>
    <mergeCell ref="M45:P45"/>
    <mergeCell ref="D78:H78"/>
    <mergeCell ref="D60:H60"/>
    <mergeCell ref="Q45:T45"/>
    <mergeCell ref="I22:L22"/>
    <mergeCell ref="M22:P22"/>
    <mergeCell ref="Q22:T22"/>
    <mergeCell ref="B23:C23"/>
    <mergeCell ref="B24:C24"/>
    <mergeCell ref="B25:C25"/>
    <mergeCell ref="B26:C26"/>
    <mergeCell ref="I54:L54"/>
    <mergeCell ref="M54:P54"/>
    <mergeCell ref="Q54:T54"/>
    <mergeCell ref="I33:L33"/>
    <mergeCell ref="M33:P33"/>
    <mergeCell ref="Q33:T33"/>
    <mergeCell ref="D41:H41"/>
    <mergeCell ref="B36:C36"/>
    <mergeCell ref="B37:C37"/>
  </mergeCells>
  <conditionalFormatting sqref="F47:F48 F56:F58 F66:F67 F75:F76 F84:F85 N24:P24 N35:P37 N47:P47 N56:P56 N66:P66 N75:P75 N84:P84 J47:J48 N48 R47:R48 J56:J58 N57:N58 R56:R58 J66:J67 N67 R66:R67 J75:J76 N76 R75:R76 J84:J85 N85 R84:R85 N8:P8 F22:F27 R8:R27 J8:J27 N9:N27 F8:F18 R35:R39 F35:F39 J35:J39 N36:N39">
    <cfRule type="expression" dxfId="188" priority="223">
      <formula>IF(F8="Pass",1,0)</formula>
    </cfRule>
    <cfRule type="expression" dxfId="187" priority="224">
      <formula>IF(F8="Fail",1,0)</formula>
    </cfRule>
  </conditionalFormatting>
  <conditionalFormatting sqref="H47:H48 H56:H58 H66:H67 H75:H76 H84:H85 L47:L48 P47:P48 T47:T48 L56:L58 P56:P58 T56:T58 L66:L67 P66:P67 T66:T67 L75:L76 P75:P76 T75:T76 L84:L85 P84:P85 T84:T85 H24:H27 H22 T8:T27 P8:P27 L8:L27 H8:H18 T35:T39 H35:H39 L35:L39 P35:P39">
    <cfRule type="expression" dxfId="186" priority="222">
      <formula>IF(H8&lt;&gt;"",1,0)</formula>
    </cfRule>
  </conditionalFormatting>
  <conditionalFormatting sqref="B2 B41">
    <cfRule type="expression" dxfId="185" priority="219">
      <formula>IF(COUNTIF(F8:F9,"Fail")&gt;0,1,0)</formula>
    </cfRule>
    <cfRule type="expression" dxfId="184" priority="220">
      <formula>IF(COUNTIF(F8:F9,"Not Started")&gt;0,1,0)</formula>
    </cfRule>
    <cfRule type="expression" dxfId="183" priority="221">
      <formula>IF(COUNTIF(F8:F9,"Pass")&gt;0,1,0)</formula>
    </cfRule>
  </conditionalFormatting>
  <conditionalFormatting sqref="B50">
    <cfRule type="expression" dxfId="182" priority="213">
      <formula>IF(COUNTIF(F56:F58,"Fail")&gt;0,1,0)</formula>
    </cfRule>
    <cfRule type="expression" dxfId="181" priority="214">
      <formula>IF(COUNTIF(F56:F58,"Not Started")&gt;0,1,0)</formula>
    </cfRule>
    <cfRule type="expression" dxfId="180" priority="215">
      <formula>IF(COUNTIF(F56:F58,"Pass")&gt;0,1,0)</formula>
    </cfRule>
  </conditionalFormatting>
  <conditionalFormatting sqref="B60">
    <cfRule type="expression" dxfId="179" priority="207">
      <formula>IF(COUNTIF(F66:F67,"Fail")&gt;0,1,0)</formula>
    </cfRule>
    <cfRule type="expression" dxfId="178" priority="208">
      <formula>IF(COUNTIF(F66:F67,"Not Started")&gt;0,1,0)</formula>
    </cfRule>
    <cfRule type="expression" dxfId="177" priority="209">
      <formula>IF(COUNTIF(F66:F67,"Pass")&gt;0,1,0)</formula>
    </cfRule>
  </conditionalFormatting>
  <conditionalFormatting sqref="B69">
    <cfRule type="expression" dxfId="176" priority="189">
      <formula>IF(COUNTIF(F75:F76,"Fail")&gt;0,1,0)</formula>
    </cfRule>
    <cfRule type="expression" dxfId="175" priority="190">
      <formula>IF(COUNTIF(F75:F76,"Not Started")&gt;0,1,0)</formula>
    </cfRule>
    <cfRule type="expression" dxfId="174" priority="191">
      <formula>IF(COUNTIF(F75:F76,"Pass")&gt;0,1,0)</formula>
    </cfRule>
  </conditionalFormatting>
  <conditionalFormatting sqref="B78">
    <cfRule type="expression" dxfId="173" priority="181">
      <formula>IF(COUNTIF(F84:F85,"Fail")&gt;0,1,0)</formula>
    </cfRule>
    <cfRule type="expression" dxfId="172" priority="182">
      <formula>IF(COUNTIF(F84:F85,"Not Started")&gt;0,1,0)</formula>
    </cfRule>
    <cfRule type="expression" dxfId="171" priority="183">
      <formula>IF(COUNTIF(F84:F85,"Pass")&gt;0,1,0)</formula>
    </cfRule>
  </conditionalFormatting>
  <conditionalFormatting sqref="B18">
    <cfRule type="expression" dxfId="170" priority="49">
      <formula>IF(COUNTIF(F24:F25,"Fail")&gt;0,1,0)</formula>
    </cfRule>
    <cfRule type="expression" dxfId="169" priority="50">
      <formula>IF(COUNTIF(F24:F25,"Not Started")&gt;0,1,0)</formula>
    </cfRule>
    <cfRule type="expression" dxfId="168" priority="51">
      <formula>IF(COUNTIF(F24:F25,"Pass")&gt;0,1,0)</formula>
    </cfRule>
  </conditionalFormatting>
  <conditionalFormatting sqref="R15 J15 N15 F15">
    <cfRule type="expression" dxfId="167" priority="41">
      <formula>IF(F15="Pass",1,0)</formula>
    </cfRule>
    <cfRule type="expression" dxfId="166" priority="42">
      <formula>IF(F15="Fail",1,0)</formula>
    </cfRule>
  </conditionalFormatting>
  <conditionalFormatting sqref="T15 P15 L15 H15">
    <cfRule type="expression" dxfId="165" priority="40">
      <formula>IF(H15&lt;&gt;"",1,0)</formula>
    </cfRule>
  </conditionalFormatting>
  <conditionalFormatting sqref="R28 J28 N28 F28">
    <cfRule type="expression" dxfId="164" priority="38">
      <formula>IF(F28="Pass",1,0)</formula>
    </cfRule>
    <cfRule type="expression" dxfId="163" priority="39">
      <formula>IF(F28="Fail",1,0)</formula>
    </cfRule>
  </conditionalFormatting>
  <conditionalFormatting sqref="T28 P28 L28 H28">
    <cfRule type="expression" dxfId="162" priority="37">
      <formula>IF(H28&lt;&gt;"",1,0)</formula>
    </cfRule>
  </conditionalFormatting>
  <conditionalFormatting sqref="R40 J40 N40 F40 R49 J49 N49 F49">
    <cfRule type="expression" dxfId="161" priority="35">
      <formula>IF(F40="Pass",1,0)</formula>
    </cfRule>
    <cfRule type="expression" dxfId="160" priority="36">
      <formula>IF(F40="Fail",1,0)</formula>
    </cfRule>
  </conditionalFormatting>
  <conditionalFormatting sqref="T40 P40 L40 H40 T49 P49 L49 H49">
    <cfRule type="expression" dxfId="159" priority="34">
      <formula>IF(H40&lt;&gt;"",1,0)</formula>
    </cfRule>
  </conditionalFormatting>
  <conditionalFormatting sqref="R59 J59 N59 F59">
    <cfRule type="expression" dxfId="158" priority="32">
      <formula>IF(F59="Pass",1,0)</formula>
    </cfRule>
    <cfRule type="expression" dxfId="157" priority="33">
      <formula>IF(F59="Fail",1,0)</formula>
    </cfRule>
  </conditionalFormatting>
  <conditionalFormatting sqref="T59 P59 L59 H59">
    <cfRule type="expression" dxfId="156" priority="31">
      <formula>IF(H59&lt;&gt;"",1,0)</formula>
    </cfRule>
  </conditionalFormatting>
  <conditionalFormatting sqref="R68 J68 N68 F68">
    <cfRule type="expression" dxfId="155" priority="29">
      <formula>IF(F68="Pass",1,0)</formula>
    </cfRule>
    <cfRule type="expression" dxfId="154" priority="30">
      <formula>IF(F68="Fail",1,0)</formula>
    </cfRule>
  </conditionalFormatting>
  <conditionalFormatting sqref="T68 P68 L68 H68">
    <cfRule type="expression" dxfId="153" priority="28">
      <formula>IF(H68&lt;&gt;"",1,0)</formula>
    </cfRule>
  </conditionalFormatting>
  <conditionalFormatting sqref="R77 J77 N77 F77">
    <cfRule type="expression" dxfId="152" priority="26">
      <formula>IF(F77="Pass",1,0)</formula>
    </cfRule>
    <cfRule type="expression" dxfId="151" priority="27">
      <formula>IF(F77="Fail",1,0)</formula>
    </cfRule>
  </conditionalFormatting>
  <conditionalFormatting sqref="T77 P77 L77 H77">
    <cfRule type="expression" dxfId="150" priority="25">
      <formula>IF(H77&lt;&gt;"",1,0)</formula>
    </cfRule>
  </conditionalFormatting>
  <conditionalFormatting sqref="B29">
    <cfRule type="expression" dxfId="149" priority="225">
      <formula>IF(COUNTIF(F35:F38,"Fail")&gt;0,1,0)</formula>
    </cfRule>
    <cfRule type="expression" dxfId="148" priority="226">
      <formula>IF(COUNTIF(F35:F38,"Not Started")&gt;0,1,0)</formula>
    </cfRule>
    <cfRule type="expression" dxfId="147" priority="227">
      <formula>IF(COUNTIF(F35:F38,"Pass")&gt;0,1,0)</formula>
    </cfRule>
  </conditionalFormatting>
  <conditionalFormatting sqref="R26:R27 J26:J27 N26:N27 F26:F27">
    <cfRule type="expression" dxfId="146" priority="23">
      <formula>IF(F26="Pass",1,0)</formula>
    </cfRule>
    <cfRule type="expression" dxfId="145" priority="24">
      <formula>IF(F26="Fail",1,0)</formula>
    </cfRule>
  </conditionalFormatting>
  <conditionalFormatting sqref="T26:T27 P26:P27 L26:L27 H26:H27">
    <cfRule type="expression" dxfId="144" priority="22">
      <formula>IF(H26&lt;&gt;"",1,0)</formula>
    </cfRule>
  </conditionalFormatting>
  <conditionalFormatting sqref="F81">
    <cfRule type="expression" dxfId="143" priority="20">
      <formula>IF(F81="Pass",1,0)</formula>
    </cfRule>
    <cfRule type="expression" dxfId="142" priority="21">
      <formula>IF(F81="Fail",1,0)</formula>
    </cfRule>
  </conditionalFormatting>
  <conditionalFormatting sqref="H81">
    <cfRule type="expression" dxfId="141" priority="19">
      <formula>IF(H81&lt;&gt;"",1,0)</formula>
    </cfRule>
  </conditionalFormatting>
  <conditionalFormatting sqref="F72">
    <cfRule type="expression" dxfId="140" priority="17">
      <formula>IF(F72="Pass",1,0)</formula>
    </cfRule>
    <cfRule type="expression" dxfId="139" priority="18">
      <formula>IF(F72="Fail",1,0)</formula>
    </cfRule>
  </conditionalFormatting>
  <conditionalFormatting sqref="H72">
    <cfRule type="expression" dxfId="138" priority="16">
      <formula>IF(H72&lt;&gt;"",1,0)</formula>
    </cfRule>
  </conditionalFormatting>
  <conditionalFormatting sqref="F63">
    <cfRule type="expression" dxfId="137" priority="14">
      <formula>IF(F63="Pass",1,0)</formula>
    </cfRule>
    <cfRule type="expression" dxfId="136" priority="15">
      <formula>IF(F63="Fail",1,0)</formula>
    </cfRule>
  </conditionalFormatting>
  <conditionalFormatting sqref="H63">
    <cfRule type="expression" dxfId="135" priority="13">
      <formula>IF(H63&lt;&gt;"",1,0)</formula>
    </cfRule>
  </conditionalFormatting>
  <conditionalFormatting sqref="F53">
    <cfRule type="expression" dxfId="134" priority="11">
      <formula>IF(F53="Pass",1,0)</formula>
    </cfRule>
    <cfRule type="expression" dxfId="133" priority="12">
      <formula>IF(F53="Fail",1,0)</formula>
    </cfRule>
  </conditionalFormatting>
  <conditionalFormatting sqref="H53">
    <cfRule type="expression" dxfId="132" priority="10">
      <formula>IF(H53&lt;&gt;"",1,0)</formula>
    </cfRule>
  </conditionalFormatting>
  <conditionalFormatting sqref="F44">
    <cfRule type="expression" dxfId="131" priority="8">
      <formula>IF(F44="Pass",1,0)</formula>
    </cfRule>
    <cfRule type="expression" dxfId="130" priority="9">
      <formula>IF(F44="Fail",1,0)</formula>
    </cfRule>
  </conditionalFormatting>
  <conditionalFormatting sqref="H44">
    <cfRule type="expression" dxfId="129" priority="7">
      <formula>IF(H44&lt;&gt;"",1,0)</formula>
    </cfRule>
  </conditionalFormatting>
  <conditionalFormatting sqref="F32">
    <cfRule type="expression" dxfId="128" priority="5">
      <formula>IF(F32="Pass",1,0)</formula>
    </cfRule>
    <cfRule type="expression" dxfId="127" priority="6">
      <formula>IF(F32="Fail",1,0)</formula>
    </cfRule>
  </conditionalFormatting>
  <conditionalFormatting sqref="H32">
    <cfRule type="expression" dxfId="126" priority="4">
      <formula>IF(H32&lt;&gt;"",1,0)</formula>
    </cfRule>
  </conditionalFormatting>
  <conditionalFormatting sqref="F21">
    <cfRule type="expression" dxfId="125" priority="2">
      <formula>IF(F21="Pass",1,0)</formula>
    </cfRule>
    <cfRule type="expression" dxfId="124" priority="3">
      <formula>IF(F21="Fail",1,0)</formula>
    </cfRule>
  </conditionalFormatting>
  <conditionalFormatting sqref="H21">
    <cfRule type="expression" dxfId="123" priority="1">
      <formula>IF(H21&lt;&gt;"",1,0)</formula>
    </cfRule>
  </conditionalFormatting>
  <dataValidations count="1">
    <dataValidation type="list" allowBlank="1" showInputMessage="1" showErrorMessage="1" sqref="F84:F85 N24:N27 J24:J27 F24:F27 F35:F39 R84:R85 J84:J85 N75:N76 R75:R76 J75:J76 N66:N67 R66:R67 J66:J67 N56:N58 R56:R58 J56:J58 N47:N48 R47:R48 J47:J48 N84:N85 F75:F76 F66:F67 F56:F58 F47:F48 R24:R27 N35:N39 R35:R39 F8:F16 N8:N16 R8:R16 J8:J16 J35:J39">
      <formula1>status</formula1>
    </dataValidation>
  </dataValidations>
  <pageMargins left="0.7" right="0.7" top="0.75" bottom="0.75" header="0.3" footer="0.3"/>
  <pageSetup scale="68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5"/>
  <sheetViews>
    <sheetView zoomScale="80" zoomScaleNormal="80" workbookViewId="0">
      <selection activeCell="E9" sqref="E9"/>
    </sheetView>
  </sheetViews>
  <sheetFormatPr defaultRowHeight="14.4"/>
  <cols>
    <col min="1" max="1" width="11" bestFit="1" customWidth="1"/>
    <col min="2" max="2" width="10" customWidth="1"/>
    <col min="3" max="3" width="33.88671875" customWidth="1"/>
    <col min="4" max="4" width="43.6640625" customWidth="1"/>
    <col min="5" max="5" width="29.109375" customWidth="1"/>
    <col min="6" max="6" width="10.44140625" bestFit="1" customWidth="1"/>
    <col min="7" max="7" width="15.109375" bestFit="1" customWidth="1"/>
    <col min="8" max="8" width="9.88671875" customWidth="1"/>
    <col min="9" max="9" width="25.5546875" customWidth="1"/>
    <col min="10" max="10" width="12.6640625" customWidth="1"/>
    <col min="11" max="11" width="12.5546875" customWidth="1"/>
    <col min="13" max="13" width="26.33203125" customWidth="1"/>
    <col min="14" max="14" width="12" customWidth="1"/>
    <col min="15" max="15" width="13.33203125" customWidth="1"/>
    <col min="17" max="17" width="23" customWidth="1"/>
    <col min="18" max="18" width="10.5546875" customWidth="1"/>
    <col min="19" max="19" width="12.109375" customWidth="1"/>
  </cols>
  <sheetData>
    <row r="1" spans="1:20" s="1" customFormat="1" ht="18" thickBot="1">
      <c r="A1" s="175" t="s">
        <v>112</v>
      </c>
      <c r="B1" s="175"/>
      <c r="C1" s="175"/>
      <c r="D1" s="176"/>
      <c r="E1" s="47"/>
      <c r="F1" s="47"/>
      <c r="G1" s="48"/>
      <c r="H1" s="2"/>
    </row>
    <row r="2" spans="1:20" s="1" customFormat="1" ht="13.2">
      <c r="A2" s="89" t="s">
        <v>0</v>
      </c>
      <c r="B2" s="90">
        <v>2</v>
      </c>
      <c r="C2" s="91" t="s">
        <v>1</v>
      </c>
      <c r="D2" s="123" t="s">
        <v>153</v>
      </c>
      <c r="E2" s="124"/>
      <c r="F2" s="124"/>
      <c r="G2" s="124"/>
      <c r="H2" s="125"/>
    </row>
    <row r="3" spans="1:20" s="1" customFormat="1" ht="13.2">
      <c r="A3" s="126" t="s">
        <v>2</v>
      </c>
      <c r="B3" s="12"/>
      <c r="C3" s="129" t="s">
        <v>3</v>
      </c>
      <c r="D3" s="157" t="s">
        <v>137</v>
      </c>
      <c r="E3" s="158"/>
      <c r="F3" s="158"/>
      <c r="G3" s="158"/>
      <c r="H3" s="159"/>
    </row>
    <row r="4" spans="1:20" s="1" customFormat="1" ht="30.75" customHeight="1">
      <c r="A4" s="155"/>
      <c r="B4" s="13"/>
      <c r="C4" s="130"/>
      <c r="D4" s="160"/>
      <c r="E4" s="161"/>
      <c r="F4" s="161"/>
      <c r="G4" s="161"/>
      <c r="H4" s="162"/>
    </row>
    <row r="5" spans="1:20" s="1" customFormat="1" ht="97.5" customHeight="1" thickBot="1">
      <c r="A5" s="156"/>
      <c r="B5" s="14"/>
      <c r="C5" s="15" t="s">
        <v>4</v>
      </c>
      <c r="D5" s="172" t="s">
        <v>141</v>
      </c>
      <c r="E5" s="173"/>
      <c r="F5" s="173"/>
      <c r="G5" s="173"/>
      <c r="H5" s="174"/>
    </row>
    <row r="6" spans="1:20" s="1" customFormat="1">
      <c r="E6" s="121" t="s">
        <v>63</v>
      </c>
      <c r="F6" s="122"/>
      <c r="G6" s="122"/>
      <c r="H6" s="122"/>
      <c r="I6" s="143" t="s">
        <v>64</v>
      </c>
      <c r="J6" s="143"/>
      <c r="K6" s="143"/>
      <c r="L6" s="144"/>
      <c r="M6" s="142" t="s">
        <v>65</v>
      </c>
      <c r="N6" s="142"/>
      <c r="O6" s="142"/>
      <c r="P6" s="141"/>
      <c r="Q6" s="140" t="s">
        <v>66</v>
      </c>
      <c r="R6" s="140"/>
      <c r="S6" s="140"/>
      <c r="T6" s="141"/>
    </row>
    <row r="7" spans="1:20" s="1" customFormat="1" ht="13.2">
      <c r="A7" s="16" t="s">
        <v>5</v>
      </c>
      <c r="B7" s="147" t="s">
        <v>6</v>
      </c>
      <c r="C7" s="147"/>
      <c r="D7" s="17" t="s">
        <v>7</v>
      </c>
      <c r="E7" s="17" t="s">
        <v>8</v>
      </c>
      <c r="F7" s="17" t="s">
        <v>9</v>
      </c>
      <c r="G7" s="16" t="s">
        <v>10</v>
      </c>
      <c r="H7" s="16" t="s">
        <v>11</v>
      </c>
      <c r="I7" s="17" t="s">
        <v>8</v>
      </c>
      <c r="J7" s="17" t="s">
        <v>9</v>
      </c>
      <c r="K7" s="16" t="s">
        <v>10</v>
      </c>
      <c r="L7" s="16" t="s">
        <v>11</v>
      </c>
      <c r="M7" s="17" t="s">
        <v>8</v>
      </c>
      <c r="N7" s="17" t="s">
        <v>9</v>
      </c>
      <c r="O7" s="16" t="s">
        <v>10</v>
      </c>
      <c r="P7" s="16" t="s">
        <v>11</v>
      </c>
      <c r="Q7" s="17" t="s">
        <v>8</v>
      </c>
      <c r="R7" s="17" t="s">
        <v>9</v>
      </c>
      <c r="S7" s="16" t="s">
        <v>10</v>
      </c>
      <c r="T7" s="16" t="s">
        <v>11</v>
      </c>
    </row>
    <row r="8" spans="1:20" s="1" customFormat="1" ht="46.5" customHeight="1">
      <c r="A8" s="18">
        <v>1</v>
      </c>
      <c r="B8" s="150" t="s">
        <v>146</v>
      </c>
      <c r="C8" s="151"/>
      <c r="D8" s="107" t="s">
        <v>140</v>
      </c>
      <c r="E8" s="85"/>
      <c r="F8" s="20" t="s">
        <v>13</v>
      </c>
      <c r="G8" s="21"/>
      <c r="H8" s="22"/>
      <c r="I8" s="85"/>
      <c r="J8" s="20" t="s">
        <v>13</v>
      </c>
      <c r="K8" s="85"/>
      <c r="L8" s="22"/>
      <c r="M8" s="85"/>
      <c r="N8" s="20" t="s">
        <v>13</v>
      </c>
      <c r="O8" s="85"/>
      <c r="P8" s="22"/>
      <c r="Q8" s="85"/>
      <c r="R8" s="20" t="s">
        <v>13</v>
      </c>
      <c r="S8" s="85"/>
      <c r="T8" s="22"/>
    </row>
    <row r="9" spans="1:20" s="1" customFormat="1" ht="151.5" customHeight="1">
      <c r="A9" s="18">
        <f>A8+1</f>
        <v>2</v>
      </c>
      <c r="B9" s="152" t="s">
        <v>155</v>
      </c>
      <c r="C9" s="153"/>
      <c r="D9" s="68" t="s">
        <v>147</v>
      </c>
      <c r="E9" s="85"/>
      <c r="F9" s="20" t="s">
        <v>13</v>
      </c>
      <c r="G9" s="21"/>
      <c r="H9" s="22"/>
      <c r="I9" s="85"/>
      <c r="J9" s="20" t="s">
        <v>13</v>
      </c>
      <c r="K9" s="21"/>
      <c r="L9" s="22"/>
      <c r="M9" s="85"/>
      <c r="N9" s="20" t="s">
        <v>13</v>
      </c>
      <c r="O9" s="21"/>
      <c r="P9" s="22"/>
      <c r="Q9" s="85"/>
      <c r="R9" s="20" t="s">
        <v>13</v>
      </c>
      <c r="S9" s="21"/>
      <c r="T9" s="22"/>
    </row>
    <row r="10" spans="1:20" s="1" customFormat="1" ht="48" customHeight="1">
      <c r="A10" s="18">
        <f>A9+1</f>
        <v>3</v>
      </c>
      <c r="B10" s="154" t="s">
        <v>144</v>
      </c>
      <c r="C10" s="154"/>
      <c r="D10" s="68" t="s">
        <v>148</v>
      </c>
      <c r="E10" s="85"/>
      <c r="F10" s="20" t="s">
        <v>13</v>
      </c>
      <c r="G10" s="21"/>
      <c r="H10" s="22"/>
      <c r="I10" s="85"/>
      <c r="J10" s="20" t="s">
        <v>13</v>
      </c>
      <c r="K10" s="21"/>
      <c r="L10" s="22"/>
      <c r="M10" s="85"/>
      <c r="N10" s="20" t="s">
        <v>13</v>
      </c>
      <c r="O10" s="21"/>
      <c r="P10" s="22"/>
      <c r="Q10" s="85"/>
      <c r="R10" s="20" t="s">
        <v>13</v>
      </c>
      <c r="S10" s="21"/>
      <c r="T10" s="22"/>
    </row>
    <row r="11" spans="1:20" s="1" customFormat="1" ht="37.5" customHeight="1">
      <c r="A11" s="18">
        <v>4</v>
      </c>
      <c r="B11" s="154" t="s">
        <v>142</v>
      </c>
      <c r="C11" s="154"/>
      <c r="D11" s="68" t="s">
        <v>158</v>
      </c>
      <c r="E11" s="107"/>
      <c r="F11" s="20" t="s">
        <v>13</v>
      </c>
      <c r="G11" s="21"/>
      <c r="H11" s="22"/>
      <c r="I11" s="107"/>
      <c r="J11" s="20" t="s">
        <v>13</v>
      </c>
      <c r="K11" s="21"/>
      <c r="L11" s="22"/>
      <c r="M11" s="107"/>
      <c r="N11" s="20" t="s">
        <v>13</v>
      </c>
      <c r="O11" s="21"/>
      <c r="P11" s="22"/>
      <c r="Q11" s="107"/>
      <c r="R11" s="20" t="s">
        <v>13</v>
      </c>
      <c r="S11" s="21"/>
      <c r="T11" s="22"/>
    </row>
    <row r="12" spans="1:20" s="1" customFormat="1" ht="28.5" customHeight="1">
      <c r="A12" s="18">
        <v>5</v>
      </c>
      <c r="B12" s="150" t="s">
        <v>143</v>
      </c>
      <c r="C12" s="151"/>
      <c r="D12" s="68" t="s">
        <v>159</v>
      </c>
      <c r="E12" s="85"/>
      <c r="F12" s="20" t="s">
        <v>13</v>
      </c>
      <c r="G12" s="21"/>
      <c r="H12" s="22"/>
      <c r="I12" s="85"/>
      <c r="J12" s="20" t="s">
        <v>13</v>
      </c>
      <c r="K12" s="21"/>
      <c r="L12" s="22"/>
      <c r="M12" s="85"/>
      <c r="N12" s="20" t="s">
        <v>13</v>
      </c>
      <c r="O12" s="21"/>
      <c r="P12" s="22"/>
      <c r="Q12" s="85"/>
      <c r="R12" s="20" t="s">
        <v>13</v>
      </c>
      <c r="S12" s="21"/>
      <c r="T12" s="22"/>
    </row>
    <row r="13" spans="1:20" s="1" customFormat="1" ht="39" customHeight="1">
      <c r="A13" s="18">
        <v>6</v>
      </c>
      <c r="B13" s="154" t="s">
        <v>145</v>
      </c>
      <c r="C13" s="154"/>
      <c r="D13" s="68" t="s">
        <v>160</v>
      </c>
      <c r="E13" s="85"/>
      <c r="F13" s="20" t="s">
        <v>13</v>
      </c>
      <c r="G13" s="21"/>
      <c r="H13" s="22"/>
      <c r="I13" s="85"/>
      <c r="J13" s="20" t="s">
        <v>13</v>
      </c>
      <c r="K13" s="21"/>
      <c r="L13" s="22"/>
      <c r="M13" s="85"/>
      <c r="N13" s="20" t="s">
        <v>13</v>
      </c>
      <c r="O13" s="21"/>
      <c r="P13" s="22"/>
      <c r="Q13" s="85"/>
      <c r="R13" s="20" t="s">
        <v>13</v>
      </c>
      <c r="S13" s="21"/>
      <c r="T13" s="22"/>
    </row>
    <row r="14" spans="1:20" s="1" customFormat="1" ht="385.2" customHeight="1">
      <c r="A14" s="18">
        <v>7</v>
      </c>
      <c r="B14" s="154" t="s">
        <v>161</v>
      </c>
      <c r="C14" s="154"/>
      <c r="D14" s="68" t="s">
        <v>97</v>
      </c>
      <c r="E14" s="85"/>
      <c r="F14" s="20" t="s">
        <v>13</v>
      </c>
      <c r="G14" s="21"/>
      <c r="H14" s="22"/>
      <c r="I14" s="85"/>
      <c r="J14" s="20" t="s">
        <v>13</v>
      </c>
      <c r="K14" s="21"/>
      <c r="L14" s="22"/>
      <c r="M14" s="85"/>
      <c r="N14" s="20" t="s">
        <v>13</v>
      </c>
      <c r="O14" s="21"/>
      <c r="P14" s="22"/>
      <c r="Q14" s="85"/>
      <c r="R14" s="20" t="s">
        <v>13</v>
      </c>
      <c r="S14" s="21"/>
      <c r="T14" s="22"/>
    </row>
    <row r="15" spans="1:20" s="1" customFormat="1" ht="36.6" customHeight="1">
      <c r="A15" s="18">
        <v>8</v>
      </c>
      <c r="B15" s="154" t="s">
        <v>83</v>
      </c>
      <c r="C15" s="154"/>
      <c r="D15" s="68" t="s">
        <v>84</v>
      </c>
      <c r="E15" s="85"/>
      <c r="F15" s="20" t="s">
        <v>13</v>
      </c>
      <c r="G15" s="21"/>
      <c r="H15" s="22"/>
      <c r="I15" s="85"/>
      <c r="J15" s="20" t="s">
        <v>13</v>
      </c>
      <c r="K15" s="21"/>
      <c r="L15" s="22"/>
      <c r="M15" s="85"/>
      <c r="N15" s="20" t="s">
        <v>13</v>
      </c>
      <c r="O15" s="21"/>
      <c r="P15" s="22"/>
      <c r="Q15" s="85"/>
      <c r="R15" s="20" t="s">
        <v>13</v>
      </c>
      <c r="S15" s="21"/>
      <c r="T15" s="22"/>
    </row>
    <row r="16" spans="1:20" s="1" customFormat="1" ht="27" customHeight="1">
      <c r="A16" s="18">
        <v>9</v>
      </c>
      <c r="B16" s="150" t="s">
        <v>77</v>
      </c>
      <c r="C16" s="151"/>
      <c r="D16" s="68" t="s">
        <v>159</v>
      </c>
      <c r="E16" s="85"/>
      <c r="F16" s="20" t="s">
        <v>13</v>
      </c>
      <c r="G16" s="21"/>
      <c r="H16" s="22"/>
      <c r="I16" s="85"/>
      <c r="J16" s="20" t="s">
        <v>13</v>
      </c>
      <c r="K16" s="21"/>
      <c r="L16" s="22"/>
      <c r="M16" s="85"/>
      <c r="N16" s="20" t="s">
        <v>13</v>
      </c>
      <c r="O16" s="21"/>
      <c r="P16" s="22"/>
      <c r="Q16" s="85"/>
      <c r="R16" s="20" t="s">
        <v>13</v>
      </c>
      <c r="S16" s="21"/>
      <c r="T16" s="22"/>
    </row>
    <row r="17" spans="1:20" s="86" customFormat="1" ht="13.2">
      <c r="A17" s="92"/>
      <c r="B17" s="92"/>
      <c r="C17" s="92"/>
      <c r="D17" s="93"/>
      <c r="E17" s="92"/>
      <c r="F17" s="92"/>
      <c r="G17" s="94"/>
      <c r="H17" s="95"/>
      <c r="I17" s="92"/>
    </row>
    <row r="18" spans="1:20" s="1" customFormat="1" ht="13.2">
      <c r="A18" s="17" t="s">
        <v>0</v>
      </c>
      <c r="B18" s="87">
        <v>2.1</v>
      </c>
      <c r="C18" s="88" t="s">
        <v>1</v>
      </c>
      <c r="D18" s="165" t="s">
        <v>102</v>
      </c>
      <c r="E18" s="165"/>
      <c r="F18" s="165"/>
      <c r="G18" s="165"/>
      <c r="H18" s="165"/>
    </row>
    <row r="19" spans="1:20" s="1" customFormat="1" ht="13.2" customHeight="1">
      <c r="A19" s="166" t="s">
        <v>2</v>
      </c>
      <c r="B19" s="12"/>
      <c r="C19" s="168" t="s">
        <v>3</v>
      </c>
      <c r="D19" s="157" t="s">
        <v>137</v>
      </c>
      <c r="E19" s="158"/>
      <c r="F19" s="158"/>
      <c r="G19" s="158"/>
      <c r="H19" s="159"/>
    </row>
    <row r="20" spans="1:20" s="1" customFormat="1" ht="30.75" customHeight="1">
      <c r="A20" s="167"/>
      <c r="B20" s="13"/>
      <c r="C20" s="168"/>
      <c r="D20" s="160"/>
      <c r="E20" s="161"/>
      <c r="F20" s="161"/>
      <c r="G20" s="161"/>
      <c r="H20" s="162"/>
    </row>
    <row r="21" spans="1:20" s="1" customFormat="1" ht="39.75" customHeight="1">
      <c r="A21" s="167"/>
      <c r="B21" s="96"/>
      <c r="C21" s="88" t="s">
        <v>4</v>
      </c>
      <c r="D21" s="163" t="s">
        <v>139</v>
      </c>
      <c r="E21" s="164"/>
      <c r="F21" s="164"/>
      <c r="G21" s="164"/>
      <c r="H21" s="164"/>
    </row>
    <row r="22" spans="1:20" s="1" customFormat="1">
      <c r="E22" s="169" t="s">
        <v>63</v>
      </c>
      <c r="F22" s="170"/>
      <c r="G22" s="170"/>
      <c r="H22" s="170"/>
      <c r="I22" s="143" t="s">
        <v>64</v>
      </c>
      <c r="J22" s="143"/>
      <c r="K22" s="143"/>
      <c r="L22" s="144"/>
      <c r="M22" s="142" t="s">
        <v>65</v>
      </c>
      <c r="N22" s="142"/>
      <c r="O22" s="142"/>
      <c r="P22" s="141"/>
      <c r="Q22" s="140" t="s">
        <v>66</v>
      </c>
      <c r="R22" s="140"/>
      <c r="S22" s="140"/>
      <c r="T22" s="141"/>
    </row>
    <row r="23" spans="1:20" s="1" customFormat="1" ht="13.2">
      <c r="A23" s="16" t="s">
        <v>5</v>
      </c>
      <c r="B23" s="147" t="s">
        <v>6</v>
      </c>
      <c r="C23" s="147"/>
      <c r="D23" s="17" t="s">
        <v>7</v>
      </c>
      <c r="E23" s="17" t="s">
        <v>8</v>
      </c>
      <c r="F23" s="17" t="s">
        <v>9</v>
      </c>
      <c r="G23" s="16" t="s">
        <v>10</v>
      </c>
      <c r="H23" s="16" t="s">
        <v>11</v>
      </c>
      <c r="I23" s="17" t="s">
        <v>8</v>
      </c>
      <c r="J23" s="17" t="s">
        <v>9</v>
      </c>
      <c r="K23" s="16" t="s">
        <v>10</v>
      </c>
      <c r="L23" s="16" t="s">
        <v>11</v>
      </c>
      <c r="M23" s="17" t="s">
        <v>8</v>
      </c>
      <c r="N23" s="17" t="s">
        <v>9</v>
      </c>
      <c r="O23" s="16" t="s">
        <v>10</v>
      </c>
      <c r="P23" s="16" t="s">
        <v>11</v>
      </c>
      <c r="Q23" s="17" t="s">
        <v>8</v>
      </c>
      <c r="R23" s="17" t="s">
        <v>9</v>
      </c>
      <c r="S23" s="16" t="s">
        <v>10</v>
      </c>
      <c r="T23" s="16" t="s">
        <v>11</v>
      </c>
    </row>
    <row r="24" spans="1:20" s="1" customFormat="1" ht="46.5" customHeight="1">
      <c r="A24" s="18">
        <v>1</v>
      </c>
      <c r="B24" s="150" t="s">
        <v>149</v>
      </c>
      <c r="C24" s="151"/>
      <c r="D24" s="107" t="s">
        <v>164</v>
      </c>
      <c r="E24" s="85"/>
      <c r="F24" s="20" t="s">
        <v>13</v>
      </c>
      <c r="G24" s="21"/>
      <c r="H24" s="22"/>
      <c r="I24" s="85"/>
      <c r="J24" s="20" t="s">
        <v>13</v>
      </c>
      <c r="K24" s="85"/>
      <c r="L24" s="22"/>
      <c r="M24" s="85"/>
      <c r="N24" s="20" t="s">
        <v>13</v>
      </c>
      <c r="O24" s="85"/>
      <c r="P24" s="22"/>
      <c r="Q24" s="85"/>
      <c r="R24" s="20" t="s">
        <v>13</v>
      </c>
      <c r="S24" s="85"/>
      <c r="T24" s="22"/>
    </row>
    <row r="25" spans="1:20" s="1" customFormat="1" ht="84.75" customHeight="1">
      <c r="A25" s="18">
        <f>A24+1</f>
        <v>2</v>
      </c>
      <c r="B25" s="152" t="s">
        <v>165</v>
      </c>
      <c r="C25" s="153"/>
      <c r="D25" s="68" t="s">
        <v>162</v>
      </c>
      <c r="E25" s="85"/>
      <c r="F25" s="20" t="s">
        <v>13</v>
      </c>
      <c r="G25" s="21"/>
      <c r="H25" s="22"/>
      <c r="I25" s="85"/>
      <c r="J25" s="20" t="s">
        <v>13</v>
      </c>
      <c r="K25" s="21"/>
      <c r="L25" s="22"/>
      <c r="M25" s="85"/>
      <c r="N25" s="20" t="s">
        <v>13</v>
      </c>
      <c r="O25" s="21"/>
      <c r="P25" s="22"/>
      <c r="Q25" s="85"/>
      <c r="R25" s="20" t="s">
        <v>13</v>
      </c>
      <c r="S25" s="21"/>
      <c r="T25" s="22"/>
    </row>
    <row r="26" spans="1:20" s="1" customFormat="1" ht="49.2" customHeight="1">
      <c r="A26" s="18">
        <f>A25+1</f>
        <v>3</v>
      </c>
      <c r="B26" s="154" t="s">
        <v>98</v>
      </c>
      <c r="C26" s="154"/>
      <c r="D26" s="68" t="s">
        <v>99</v>
      </c>
      <c r="E26" s="85"/>
      <c r="F26" s="20" t="s">
        <v>13</v>
      </c>
      <c r="G26" s="21"/>
      <c r="H26" s="22"/>
      <c r="I26" s="85"/>
      <c r="J26" s="20" t="s">
        <v>13</v>
      </c>
      <c r="K26" s="21"/>
      <c r="L26" s="22"/>
      <c r="M26" s="85"/>
      <c r="N26" s="20" t="s">
        <v>13</v>
      </c>
      <c r="O26" s="21"/>
      <c r="P26" s="22"/>
      <c r="Q26" s="85"/>
      <c r="R26" s="20" t="s">
        <v>13</v>
      </c>
      <c r="S26" s="21"/>
      <c r="T26" s="22"/>
    </row>
    <row r="27" spans="1:20" s="1" customFormat="1" ht="90" customHeight="1">
      <c r="A27" s="18">
        <f>A26+1</f>
        <v>4</v>
      </c>
      <c r="B27" s="150" t="s">
        <v>100</v>
      </c>
      <c r="C27" s="151"/>
      <c r="D27" s="68" t="s">
        <v>101</v>
      </c>
      <c r="E27" s="85"/>
      <c r="F27" s="20" t="s">
        <v>13</v>
      </c>
      <c r="G27" s="21"/>
      <c r="H27" s="22"/>
      <c r="I27" s="85"/>
      <c r="J27" s="20" t="s">
        <v>13</v>
      </c>
      <c r="K27" s="21"/>
      <c r="L27" s="22"/>
      <c r="M27" s="85"/>
      <c r="N27" s="20" t="s">
        <v>13</v>
      </c>
      <c r="O27" s="21"/>
      <c r="P27" s="22"/>
      <c r="Q27" s="85"/>
      <c r="R27" s="20" t="s">
        <v>13</v>
      </c>
      <c r="S27" s="21"/>
      <c r="T27" s="22"/>
    </row>
    <row r="28" spans="1:20" s="86" customFormat="1" ht="13.8" thickBot="1">
      <c r="A28" s="92"/>
      <c r="B28" s="92"/>
      <c r="C28" s="92"/>
      <c r="D28" s="93"/>
      <c r="E28" s="92"/>
      <c r="F28" s="92"/>
      <c r="G28" s="94"/>
      <c r="H28" s="95"/>
      <c r="I28" s="92"/>
    </row>
    <row r="29" spans="1:20" s="1" customFormat="1" ht="13.2">
      <c r="A29" s="89" t="s">
        <v>0</v>
      </c>
      <c r="B29" s="90">
        <v>2.2000000000000002</v>
      </c>
      <c r="C29" s="91" t="s">
        <v>1</v>
      </c>
      <c r="D29" s="123" t="s">
        <v>103</v>
      </c>
      <c r="E29" s="124"/>
      <c r="F29" s="124"/>
      <c r="G29" s="124"/>
      <c r="H29" s="125"/>
    </row>
    <row r="30" spans="1:20" s="1" customFormat="1" ht="12.75" customHeight="1">
      <c r="A30" s="126" t="s">
        <v>2</v>
      </c>
      <c r="B30" s="12"/>
      <c r="C30" s="129" t="s">
        <v>3</v>
      </c>
      <c r="D30" s="157" t="s">
        <v>137</v>
      </c>
      <c r="E30" s="158"/>
      <c r="F30" s="158"/>
      <c r="G30" s="158"/>
      <c r="H30" s="159"/>
    </row>
    <row r="31" spans="1:20" s="1" customFormat="1" ht="30.75" customHeight="1">
      <c r="A31" s="155"/>
      <c r="B31" s="13"/>
      <c r="C31" s="130"/>
      <c r="D31" s="160"/>
      <c r="E31" s="161"/>
      <c r="F31" s="161"/>
      <c r="G31" s="161"/>
      <c r="H31" s="162"/>
    </row>
    <row r="32" spans="1:20" s="1" customFormat="1" ht="41.4" customHeight="1" thickBot="1">
      <c r="A32" s="156"/>
      <c r="B32" s="14"/>
      <c r="C32" s="15" t="s">
        <v>4</v>
      </c>
      <c r="D32" s="163" t="s">
        <v>139</v>
      </c>
      <c r="E32" s="164"/>
      <c r="F32" s="164"/>
      <c r="G32" s="164"/>
      <c r="H32" s="164"/>
    </row>
    <row r="33" spans="1:20" s="1" customFormat="1">
      <c r="E33" s="121" t="s">
        <v>63</v>
      </c>
      <c r="F33" s="122"/>
      <c r="G33" s="122"/>
      <c r="H33" s="122"/>
      <c r="I33" s="143" t="s">
        <v>64</v>
      </c>
      <c r="J33" s="143"/>
      <c r="K33" s="143"/>
      <c r="L33" s="144"/>
      <c r="M33" s="142" t="s">
        <v>65</v>
      </c>
      <c r="N33" s="142"/>
      <c r="O33" s="142"/>
      <c r="P33" s="141"/>
      <c r="Q33" s="140" t="s">
        <v>66</v>
      </c>
      <c r="R33" s="140"/>
      <c r="S33" s="140"/>
      <c r="T33" s="141"/>
    </row>
    <row r="34" spans="1:20" s="1" customFormat="1" ht="13.2">
      <c r="A34" s="16" t="s">
        <v>5</v>
      </c>
      <c r="B34" s="147" t="s">
        <v>6</v>
      </c>
      <c r="C34" s="147"/>
      <c r="D34" s="17" t="s">
        <v>7</v>
      </c>
      <c r="E34" s="17" t="s">
        <v>8</v>
      </c>
      <c r="F34" s="17" t="s">
        <v>9</v>
      </c>
      <c r="G34" s="16" t="s">
        <v>10</v>
      </c>
      <c r="H34" s="16" t="s">
        <v>11</v>
      </c>
      <c r="I34" s="17" t="s">
        <v>8</v>
      </c>
      <c r="J34" s="17" t="s">
        <v>9</v>
      </c>
      <c r="K34" s="16" t="s">
        <v>10</v>
      </c>
      <c r="L34" s="16" t="s">
        <v>11</v>
      </c>
      <c r="M34" s="17" t="s">
        <v>8</v>
      </c>
      <c r="N34" s="17" t="s">
        <v>9</v>
      </c>
      <c r="O34" s="16" t="s">
        <v>10</v>
      </c>
      <c r="P34" s="16" t="s">
        <v>11</v>
      </c>
      <c r="Q34" s="17" t="s">
        <v>8</v>
      </c>
      <c r="R34" s="17" t="s">
        <v>9</v>
      </c>
      <c r="S34" s="16" t="s">
        <v>10</v>
      </c>
      <c r="T34" s="16" t="s">
        <v>11</v>
      </c>
    </row>
    <row r="35" spans="1:20" s="1" customFormat="1" ht="43.5" customHeight="1">
      <c r="A35" s="18">
        <v>1</v>
      </c>
      <c r="B35" s="150" t="s">
        <v>149</v>
      </c>
      <c r="C35" s="151"/>
      <c r="D35" s="107" t="s">
        <v>164</v>
      </c>
      <c r="E35" s="85"/>
      <c r="F35" s="20" t="s">
        <v>13</v>
      </c>
      <c r="G35" s="21"/>
      <c r="H35" s="22"/>
      <c r="I35" s="85"/>
      <c r="J35" s="20" t="s">
        <v>13</v>
      </c>
      <c r="K35" s="85"/>
      <c r="L35" s="22"/>
      <c r="M35" s="85"/>
      <c r="N35" s="20" t="s">
        <v>13</v>
      </c>
      <c r="O35" s="85"/>
      <c r="P35" s="22"/>
      <c r="Q35" s="85"/>
      <c r="R35" s="20" t="s">
        <v>13</v>
      </c>
      <c r="S35" s="85"/>
      <c r="T35" s="22"/>
    </row>
    <row r="36" spans="1:20" s="1" customFormat="1" ht="39" customHeight="1">
      <c r="A36" s="18">
        <v>2</v>
      </c>
      <c r="B36" s="150" t="s">
        <v>14</v>
      </c>
      <c r="C36" s="151"/>
      <c r="D36" s="97" t="s">
        <v>92</v>
      </c>
      <c r="E36" s="97"/>
      <c r="F36" s="20" t="s">
        <v>13</v>
      </c>
      <c r="G36" s="21"/>
      <c r="H36" s="22"/>
      <c r="I36" s="97"/>
      <c r="J36" s="20" t="s">
        <v>13</v>
      </c>
      <c r="K36" s="21"/>
      <c r="L36" s="22"/>
      <c r="M36" s="97"/>
      <c r="N36" s="20" t="s">
        <v>13</v>
      </c>
      <c r="O36" s="21"/>
      <c r="P36" s="22"/>
      <c r="Q36" s="97"/>
      <c r="R36" s="20" t="s">
        <v>13</v>
      </c>
      <c r="S36" s="21"/>
      <c r="T36" s="22"/>
    </row>
    <row r="37" spans="1:20" s="1" customFormat="1" ht="51.6" customHeight="1">
      <c r="A37" s="18">
        <v>3</v>
      </c>
      <c r="B37" s="150" t="s">
        <v>91</v>
      </c>
      <c r="C37" s="151"/>
      <c r="D37" s="97" t="s">
        <v>93</v>
      </c>
      <c r="E37" s="97"/>
      <c r="F37" s="20" t="s">
        <v>13</v>
      </c>
      <c r="G37" s="21"/>
      <c r="H37" s="22"/>
      <c r="I37" s="97"/>
      <c r="J37" s="20" t="s">
        <v>13</v>
      </c>
      <c r="K37" s="21"/>
      <c r="L37" s="22"/>
      <c r="M37" s="97"/>
      <c r="N37" s="20" t="s">
        <v>13</v>
      </c>
      <c r="O37" s="21"/>
      <c r="P37" s="22"/>
      <c r="Q37" s="97"/>
      <c r="R37" s="20" t="s">
        <v>13</v>
      </c>
      <c r="S37" s="21"/>
      <c r="T37" s="22"/>
    </row>
    <row r="38" spans="1:20" s="1" customFormat="1" ht="66" customHeight="1">
      <c r="A38" s="18">
        <v>4</v>
      </c>
      <c r="B38" s="150" t="s">
        <v>94</v>
      </c>
      <c r="C38" s="151"/>
      <c r="D38" s="97" t="s">
        <v>95</v>
      </c>
      <c r="E38" s="97"/>
      <c r="F38" s="20" t="s">
        <v>13</v>
      </c>
      <c r="G38" s="21"/>
      <c r="H38" s="22"/>
      <c r="I38" s="97"/>
      <c r="J38" s="20" t="s">
        <v>13</v>
      </c>
      <c r="K38" s="21"/>
      <c r="L38" s="22"/>
      <c r="M38" s="97"/>
      <c r="N38" s="20" t="s">
        <v>13</v>
      </c>
      <c r="O38" s="21"/>
      <c r="P38" s="22"/>
      <c r="Q38" s="97"/>
      <c r="R38" s="20" t="s">
        <v>13</v>
      </c>
      <c r="S38" s="21"/>
      <c r="T38" s="22"/>
    </row>
    <row r="39" spans="1:20" s="1" customFormat="1" ht="66" customHeight="1">
      <c r="A39" s="18">
        <v>5</v>
      </c>
      <c r="B39" s="150" t="s">
        <v>168</v>
      </c>
      <c r="C39" s="151"/>
      <c r="D39" s="107" t="s">
        <v>140</v>
      </c>
      <c r="E39" s="107"/>
      <c r="F39" s="20" t="s">
        <v>13</v>
      </c>
      <c r="G39" s="21"/>
      <c r="H39" s="22"/>
      <c r="I39" s="107"/>
      <c r="J39" s="20" t="s">
        <v>13</v>
      </c>
      <c r="K39" s="21"/>
      <c r="L39" s="22"/>
      <c r="M39" s="107"/>
      <c r="N39" s="20" t="s">
        <v>13</v>
      </c>
      <c r="O39" s="21"/>
      <c r="P39" s="22"/>
      <c r="Q39" s="107"/>
      <c r="R39" s="20" t="s">
        <v>13</v>
      </c>
      <c r="S39" s="21"/>
      <c r="T39" s="22"/>
    </row>
    <row r="40" spans="1:20" s="86" customFormat="1" ht="13.8" thickBot="1">
      <c r="A40" s="92"/>
      <c r="B40" s="92"/>
      <c r="C40" s="92"/>
      <c r="D40" s="93"/>
      <c r="E40" s="92"/>
      <c r="F40" s="92"/>
      <c r="G40" s="94"/>
      <c r="H40" s="95"/>
      <c r="I40" s="92"/>
    </row>
    <row r="41" spans="1:20" s="1" customFormat="1" ht="13.2">
      <c r="A41" s="89" t="s">
        <v>0</v>
      </c>
      <c r="B41" s="90">
        <v>2.2999999999999998</v>
      </c>
      <c r="C41" s="91" t="s">
        <v>1</v>
      </c>
      <c r="D41" s="123" t="s">
        <v>104</v>
      </c>
      <c r="E41" s="124"/>
      <c r="F41" s="124"/>
      <c r="G41" s="124"/>
      <c r="H41" s="125"/>
    </row>
    <row r="42" spans="1:20" s="1" customFormat="1" ht="12.75" customHeight="1">
      <c r="A42" s="126" t="s">
        <v>2</v>
      </c>
      <c r="B42" s="12"/>
      <c r="C42" s="129" t="s">
        <v>3</v>
      </c>
      <c r="D42" s="157" t="s">
        <v>137</v>
      </c>
      <c r="E42" s="158"/>
      <c r="F42" s="158"/>
      <c r="G42" s="158"/>
      <c r="H42" s="159"/>
    </row>
    <row r="43" spans="1:20" s="1" customFormat="1" ht="30.75" customHeight="1">
      <c r="A43" s="155"/>
      <c r="B43" s="13"/>
      <c r="C43" s="130"/>
      <c r="D43" s="160"/>
      <c r="E43" s="161"/>
      <c r="F43" s="161"/>
      <c r="G43" s="161"/>
      <c r="H43" s="162"/>
    </row>
    <row r="44" spans="1:20" s="1" customFormat="1" ht="38.4" customHeight="1" thickBot="1">
      <c r="A44" s="156"/>
      <c r="B44" s="14"/>
      <c r="C44" s="15" t="s">
        <v>4</v>
      </c>
      <c r="D44" s="163" t="s">
        <v>139</v>
      </c>
      <c r="E44" s="164"/>
      <c r="F44" s="164"/>
      <c r="G44" s="164"/>
      <c r="H44" s="164"/>
    </row>
    <row r="45" spans="1:20" s="1" customFormat="1">
      <c r="E45" s="121" t="s">
        <v>63</v>
      </c>
      <c r="F45" s="122"/>
      <c r="G45" s="122"/>
      <c r="H45" s="122"/>
      <c r="I45" s="143" t="s">
        <v>64</v>
      </c>
      <c r="J45" s="143"/>
      <c r="K45" s="143"/>
      <c r="L45" s="144"/>
      <c r="M45" s="142" t="s">
        <v>65</v>
      </c>
      <c r="N45" s="142"/>
      <c r="O45" s="142"/>
      <c r="P45" s="141"/>
      <c r="Q45" s="140" t="s">
        <v>66</v>
      </c>
      <c r="R45" s="140"/>
      <c r="S45" s="140"/>
      <c r="T45" s="141"/>
    </row>
    <row r="46" spans="1:20" s="1" customFormat="1" ht="13.2">
      <c r="A46" s="16" t="s">
        <v>5</v>
      </c>
      <c r="B46" s="147" t="s">
        <v>6</v>
      </c>
      <c r="C46" s="147"/>
      <c r="D46" s="17" t="s">
        <v>7</v>
      </c>
      <c r="E46" s="17" t="s">
        <v>8</v>
      </c>
      <c r="F46" s="17" t="s">
        <v>9</v>
      </c>
      <c r="G46" s="16" t="s">
        <v>10</v>
      </c>
      <c r="H46" s="16" t="s">
        <v>11</v>
      </c>
      <c r="I46" s="17" t="s">
        <v>8</v>
      </c>
      <c r="J46" s="17" t="s">
        <v>9</v>
      </c>
      <c r="K46" s="16" t="s">
        <v>10</v>
      </c>
      <c r="L46" s="16" t="s">
        <v>11</v>
      </c>
      <c r="M46" s="17" t="s">
        <v>8</v>
      </c>
      <c r="N46" s="17" t="s">
        <v>9</v>
      </c>
      <c r="O46" s="16" t="s">
        <v>10</v>
      </c>
      <c r="P46" s="16" t="s">
        <v>11</v>
      </c>
      <c r="Q46" s="17" t="s">
        <v>8</v>
      </c>
      <c r="R46" s="17" t="s">
        <v>9</v>
      </c>
      <c r="S46" s="16" t="s">
        <v>10</v>
      </c>
      <c r="T46" s="16" t="s">
        <v>11</v>
      </c>
    </row>
    <row r="47" spans="1:20" s="1" customFormat="1" ht="46.95" customHeight="1">
      <c r="A47" s="18">
        <v>1</v>
      </c>
      <c r="B47" s="150" t="s">
        <v>149</v>
      </c>
      <c r="C47" s="151"/>
      <c r="D47" s="107" t="s">
        <v>164</v>
      </c>
      <c r="E47" s="85"/>
      <c r="F47" s="20" t="s">
        <v>13</v>
      </c>
      <c r="G47" s="21"/>
      <c r="H47" s="22"/>
      <c r="I47" s="85"/>
      <c r="J47" s="20" t="s">
        <v>13</v>
      </c>
      <c r="K47" s="85"/>
      <c r="L47" s="22"/>
      <c r="M47" s="85"/>
      <c r="N47" s="20" t="s">
        <v>13</v>
      </c>
      <c r="O47" s="85"/>
      <c r="P47" s="22"/>
      <c r="Q47" s="85"/>
      <c r="R47" s="20" t="s">
        <v>13</v>
      </c>
      <c r="S47" s="85"/>
      <c r="T47" s="22"/>
    </row>
    <row r="48" spans="1:20" s="1" customFormat="1" ht="42" customHeight="1">
      <c r="A48" s="18">
        <f>A47+1</f>
        <v>2</v>
      </c>
      <c r="B48" s="150" t="s">
        <v>32</v>
      </c>
      <c r="C48" s="151"/>
      <c r="D48" s="107" t="s">
        <v>159</v>
      </c>
      <c r="E48" s="85"/>
      <c r="F48" s="20" t="s">
        <v>13</v>
      </c>
      <c r="G48" s="21"/>
      <c r="H48" s="22"/>
      <c r="I48" s="85"/>
      <c r="J48" s="20" t="s">
        <v>13</v>
      </c>
      <c r="K48" s="21"/>
      <c r="L48" s="22"/>
      <c r="M48" s="85"/>
      <c r="N48" s="20" t="s">
        <v>13</v>
      </c>
      <c r="O48" s="21"/>
      <c r="P48" s="22"/>
      <c r="Q48" s="85"/>
      <c r="R48" s="20" t="s">
        <v>13</v>
      </c>
      <c r="S48" s="21"/>
      <c r="T48" s="22"/>
    </row>
    <row r="49" spans="1:20" s="86" customFormat="1" ht="13.8" thickBot="1">
      <c r="A49" s="92"/>
      <c r="B49" s="92"/>
      <c r="C49" s="92"/>
      <c r="D49" s="93"/>
      <c r="E49" s="92"/>
      <c r="F49" s="92"/>
      <c r="G49" s="94"/>
      <c r="H49" s="95"/>
      <c r="I49" s="92"/>
    </row>
    <row r="50" spans="1:20" s="1" customFormat="1" ht="13.2">
      <c r="A50" s="89" t="s">
        <v>0</v>
      </c>
      <c r="B50" s="90">
        <v>2.4</v>
      </c>
      <c r="C50" s="91" t="s">
        <v>1</v>
      </c>
      <c r="D50" s="123" t="s">
        <v>105</v>
      </c>
      <c r="E50" s="124"/>
      <c r="F50" s="124"/>
      <c r="G50" s="124"/>
      <c r="H50" s="125"/>
    </row>
    <row r="51" spans="1:20" s="1" customFormat="1" ht="12.75" customHeight="1">
      <c r="A51" s="126" t="s">
        <v>2</v>
      </c>
      <c r="B51" s="12"/>
      <c r="C51" s="129" t="s">
        <v>3</v>
      </c>
      <c r="D51" s="157" t="s">
        <v>137</v>
      </c>
      <c r="E51" s="158"/>
      <c r="F51" s="158"/>
      <c r="G51" s="158"/>
      <c r="H51" s="159"/>
    </row>
    <row r="52" spans="1:20" s="1" customFormat="1" ht="30.75" customHeight="1">
      <c r="A52" s="155"/>
      <c r="B52" s="13"/>
      <c r="C52" s="130"/>
      <c r="D52" s="160"/>
      <c r="E52" s="161"/>
      <c r="F52" s="161"/>
      <c r="G52" s="161"/>
      <c r="H52" s="162"/>
    </row>
    <row r="53" spans="1:20" s="1" customFormat="1" ht="38.4" customHeight="1" thickBot="1">
      <c r="A53" s="156"/>
      <c r="B53" s="14"/>
      <c r="C53" s="15" t="s">
        <v>4</v>
      </c>
      <c r="D53" s="163" t="s">
        <v>139</v>
      </c>
      <c r="E53" s="164"/>
      <c r="F53" s="164"/>
      <c r="G53" s="164"/>
      <c r="H53" s="164"/>
    </row>
    <row r="54" spans="1:20" s="1" customFormat="1">
      <c r="E54" s="121" t="s">
        <v>63</v>
      </c>
      <c r="F54" s="122"/>
      <c r="G54" s="122"/>
      <c r="H54" s="122"/>
      <c r="I54" s="143" t="s">
        <v>64</v>
      </c>
      <c r="J54" s="143"/>
      <c r="K54" s="143"/>
      <c r="L54" s="144"/>
      <c r="M54" s="142" t="s">
        <v>65</v>
      </c>
      <c r="N54" s="142"/>
      <c r="O54" s="142"/>
      <c r="P54" s="141"/>
      <c r="Q54" s="140" t="s">
        <v>66</v>
      </c>
      <c r="R54" s="140"/>
      <c r="S54" s="140"/>
      <c r="T54" s="141"/>
    </row>
    <row r="55" spans="1:20" s="1" customFormat="1" ht="13.2">
      <c r="A55" s="16" t="s">
        <v>5</v>
      </c>
      <c r="B55" s="147" t="s">
        <v>6</v>
      </c>
      <c r="C55" s="147"/>
      <c r="D55" s="17" t="s">
        <v>7</v>
      </c>
      <c r="E55" s="17" t="s">
        <v>8</v>
      </c>
      <c r="F55" s="17" t="s">
        <v>9</v>
      </c>
      <c r="G55" s="16" t="s">
        <v>10</v>
      </c>
      <c r="H55" s="16" t="s">
        <v>11</v>
      </c>
      <c r="I55" s="17" t="s">
        <v>8</v>
      </c>
      <c r="J55" s="17" t="s">
        <v>9</v>
      </c>
      <c r="K55" s="16" t="s">
        <v>10</v>
      </c>
      <c r="L55" s="16" t="s">
        <v>11</v>
      </c>
      <c r="M55" s="17" t="s">
        <v>8</v>
      </c>
      <c r="N55" s="17" t="s">
        <v>9</v>
      </c>
      <c r="O55" s="16" t="s">
        <v>10</v>
      </c>
      <c r="P55" s="16" t="s">
        <v>11</v>
      </c>
      <c r="Q55" s="17" t="s">
        <v>8</v>
      </c>
      <c r="R55" s="17" t="s">
        <v>9</v>
      </c>
      <c r="S55" s="16" t="s">
        <v>10</v>
      </c>
      <c r="T55" s="16" t="s">
        <v>11</v>
      </c>
    </row>
    <row r="56" spans="1:20" s="1" customFormat="1" ht="47.25" customHeight="1">
      <c r="A56" s="18">
        <v>1</v>
      </c>
      <c r="B56" s="150" t="s">
        <v>170</v>
      </c>
      <c r="C56" s="151"/>
      <c r="D56" s="107" t="s">
        <v>171</v>
      </c>
      <c r="E56" s="107"/>
      <c r="F56" s="20" t="s">
        <v>13</v>
      </c>
      <c r="G56" s="21"/>
      <c r="H56" s="22"/>
      <c r="I56" s="107"/>
      <c r="J56" s="20" t="s">
        <v>13</v>
      </c>
      <c r="K56" s="107"/>
      <c r="L56" s="22"/>
      <c r="M56" s="107"/>
      <c r="N56" s="20" t="s">
        <v>13</v>
      </c>
      <c r="O56" s="107"/>
      <c r="P56" s="22"/>
      <c r="Q56" s="107"/>
      <c r="R56" s="20" t="s">
        <v>13</v>
      </c>
      <c r="S56" s="107"/>
      <c r="T56" s="22"/>
    </row>
    <row r="57" spans="1:20" s="1" customFormat="1" ht="33.75" customHeight="1">
      <c r="A57" s="18">
        <v>2</v>
      </c>
      <c r="B57" s="150" t="s">
        <v>172</v>
      </c>
      <c r="C57" s="151"/>
      <c r="D57" s="107" t="s">
        <v>171</v>
      </c>
      <c r="E57" s="107"/>
      <c r="F57" s="20" t="s">
        <v>13</v>
      </c>
      <c r="G57" s="21"/>
      <c r="H57" s="22"/>
      <c r="I57" s="107"/>
      <c r="J57" s="20" t="s">
        <v>13</v>
      </c>
      <c r="K57" s="21"/>
      <c r="L57" s="22"/>
      <c r="M57" s="107"/>
      <c r="N57" s="20" t="s">
        <v>13</v>
      </c>
      <c r="O57" s="21"/>
      <c r="P57" s="22"/>
      <c r="Q57" s="107"/>
      <c r="R57" s="20" t="s">
        <v>13</v>
      </c>
      <c r="S57" s="21"/>
      <c r="T57" s="22"/>
    </row>
    <row r="58" spans="1:20" s="1" customFormat="1" ht="35.25" customHeight="1">
      <c r="A58" s="18">
        <v>3</v>
      </c>
      <c r="B58" s="150" t="s">
        <v>173</v>
      </c>
      <c r="C58" s="151"/>
      <c r="D58" s="107" t="s">
        <v>171</v>
      </c>
      <c r="E58" s="107"/>
      <c r="F58" s="20" t="s">
        <v>13</v>
      </c>
      <c r="G58" s="21"/>
      <c r="H58" s="22"/>
      <c r="I58" s="107"/>
      <c r="J58" s="20" t="s">
        <v>13</v>
      </c>
      <c r="K58" s="21"/>
      <c r="L58" s="22"/>
      <c r="M58" s="107"/>
      <c r="N58" s="20" t="s">
        <v>13</v>
      </c>
      <c r="O58" s="21"/>
      <c r="P58" s="22"/>
      <c r="Q58" s="107"/>
      <c r="R58" s="20" t="s">
        <v>13</v>
      </c>
      <c r="S58" s="21"/>
      <c r="T58" s="22"/>
    </row>
    <row r="59" spans="1:20" s="86" customFormat="1" ht="13.8" thickBot="1">
      <c r="A59" s="92"/>
      <c r="B59" s="92"/>
      <c r="C59" s="92"/>
      <c r="D59" s="93"/>
      <c r="E59" s="92"/>
      <c r="F59" s="92"/>
      <c r="G59" s="94"/>
      <c r="H59" s="95"/>
      <c r="I59" s="92"/>
    </row>
    <row r="60" spans="1:20" s="1" customFormat="1" ht="13.2">
      <c r="A60" s="89" t="s">
        <v>0</v>
      </c>
      <c r="B60" s="90">
        <v>2.5</v>
      </c>
      <c r="C60" s="91" t="s">
        <v>1</v>
      </c>
      <c r="D60" s="123" t="s">
        <v>106</v>
      </c>
      <c r="E60" s="124"/>
      <c r="F60" s="124"/>
      <c r="G60" s="124"/>
      <c r="H60" s="125"/>
    </row>
    <row r="61" spans="1:20" s="1" customFormat="1" ht="12.75" customHeight="1">
      <c r="A61" s="126" t="s">
        <v>2</v>
      </c>
      <c r="B61" s="12"/>
      <c r="C61" s="129" t="s">
        <v>3</v>
      </c>
      <c r="D61" s="157" t="s">
        <v>137</v>
      </c>
      <c r="E61" s="158"/>
      <c r="F61" s="158"/>
      <c r="G61" s="158"/>
      <c r="H61" s="159"/>
    </row>
    <row r="62" spans="1:20" s="1" customFormat="1" ht="30.75" customHeight="1">
      <c r="A62" s="155"/>
      <c r="B62" s="13"/>
      <c r="C62" s="130"/>
      <c r="D62" s="160"/>
      <c r="E62" s="161"/>
      <c r="F62" s="161"/>
      <c r="G62" s="161"/>
      <c r="H62" s="162"/>
    </row>
    <row r="63" spans="1:20" s="1" customFormat="1" ht="38.4" customHeight="1" thickBot="1">
      <c r="A63" s="156"/>
      <c r="B63" s="14"/>
      <c r="C63" s="15" t="s">
        <v>4</v>
      </c>
      <c r="D63" s="163" t="s">
        <v>139</v>
      </c>
      <c r="E63" s="164"/>
      <c r="F63" s="164"/>
      <c r="G63" s="164"/>
      <c r="H63" s="164"/>
    </row>
    <row r="64" spans="1:20" s="1" customFormat="1">
      <c r="E64" s="121" t="s">
        <v>63</v>
      </c>
      <c r="F64" s="122"/>
      <c r="G64" s="122"/>
      <c r="H64" s="122"/>
      <c r="I64" s="143" t="s">
        <v>64</v>
      </c>
      <c r="J64" s="143"/>
      <c r="K64" s="143"/>
      <c r="L64" s="144"/>
      <c r="M64" s="142" t="s">
        <v>65</v>
      </c>
      <c r="N64" s="142"/>
      <c r="O64" s="142"/>
      <c r="P64" s="141"/>
      <c r="Q64" s="140" t="s">
        <v>66</v>
      </c>
      <c r="R64" s="140"/>
      <c r="S64" s="140"/>
      <c r="T64" s="141"/>
    </row>
    <row r="65" spans="1:20" s="1" customFormat="1" ht="13.2">
      <c r="A65" s="16" t="s">
        <v>5</v>
      </c>
      <c r="B65" s="147" t="s">
        <v>6</v>
      </c>
      <c r="C65" s="147"/>
      <c r="D65" s="17" t="s">
        <v>7</v>
      </c>
      <c r="E65" s="17" t="s">
        <v>8</v>
      </c>
      <c r="F65" s="17" t="s">
        <v>9</v>
      </c>
      <c r="G65" s="16" t="s">
        <v>10</v>
      </c>
      <c r="H65" s="16" t="s">
        <v>11</v>
      </c>
      <c r="I65" s="17" t="s">
        <v>8</v>
      </c>
      <c r="J65" s="17" t="s">
        <v>9</v>
      </c>
      <c r="K65" s="16" t="s">
        <v>10</v>
      </c>
      <c r="L65" s="16" t="s">
        <v>11</v>
      </c>
      <c r="M65" s="17" t="s">
        <v>8</v>
      </c>
      <c r="N65" s="17" t="s">
        <v>9</v>
      </c>
      <c r="O65" s="16" t="s">
        <v>10</v>
      </c>
      <c r="P65" s="16" t="s">
        <v>11</v>
      </c>
      <c r="Q65" s="17" t="s">
        <v>8</v>
      </c>
      <c r="R65" s="17" t="s">
        <v>9</v>
      </c>
      <c r="S65" s="16" t="s">
        <v>10</v>
      </c>
      <c r="T65" s="16" t="s">
        <v>11</v>
      </c>
    </row>
    <row r="66" spans="1:20" s="1" customFormat="1" ht="37.950000000000003" customHeight="1">
      <c r="A66" s="18">
        <v>1</v>
      </c>
      <c r="B66" s="150" t="s">
        <v>149</v>
      </c>
      <c r="C66" s="151"/>
      <c r="D66" s="107" t="s">
        <v>164</v>
      </c>
      <c r="E66" s="85"/>
      <c r="F66" s="20" t="s">
        <v>13</v>
      </c>
      <c r="G66" s="21"/>
      <c r="H66" s="22"/>
      <c r="I66" s="85"/>
      <c r="J66" s="20" t="s">
        <v>13</v>
      </c>
      <c r="K66" s="85"/>
      <c r="L66" s="22"/>
      <c r="M66" s="85"/>
      <c r="N66" s="20" t="s">
        <v>13</v>
      </c>
      <c r="O66" s="85"/>
      <c r="P66" s="22"/>
      <c r="Q66" s="85"/>
      <c r="R66" s="20" t="s">
        <v>13</v>
      </c>
      <c r="S66" s="85"/>
      <c r="T66" s="22"/>
    </row>
    <row r="67" spans="1:20" s="1" customFormat="1" ht="29.25" customHeight="1">
      <c r="A67" s="18">
        <f>A66+1</f>
        <v>2</v>
      </c>
      <c r="B67" s="150" t="s">
        <v>47</v>
      </c>
      <c r="C67" s="151"/>
      <c r="D67" s="85" t="s">
        <v>48</v>
      </c>
      <c r="E67" s="85"/>
      <c r="F67" s="20" t="s">
        <v>13</v>
      </c>
      <c r="G67" s="21"/>
      <c r="H67" s="22"/>
      <c r="I67" s="85"/>
      <c r="J67" s="20" t="s">
        <v>13</v>
      </c>
      <c r="K67" s="21"/>
      <c r="L67" s="22"/>
      <c r="M67" s="85"/>
      <c r="N67" s="20" t="s">
        <v>13</v>
      </c>
      <c r="O67" s="21"/>
      <c r="P67" s="22"/>
      <c r="Q67" s="85"/>
      <c r="R67" s="20" t="s">
        <v>13</v>
      </c>
      <c r="S67" s="21"/>
      <c r="T67" s="22"/>
    </row>
    <row r="68" spans="1:20" s="86" customFormat="1" ht="13.8" thickBot="1">
      <c r="A68" s="92"/>
      <c r="B68" s="92"/>
      <c r="C68" s="92"/>
      <c r="D68" s="93"/>
      <c r="E68" s="92"/>
      <c r="F68" s="92"/>
      <c r="G68" s="94"/>
      <c r="H68" s="95"/>
      <c r="I68" s="92"/>
    </row>
    <row r="69" spans="1:20" s="1" customFormat="1" ht="13.2">
      <c r="A69" s="89" t="s">
        <v>0</v>
      </c>
      <c r="B69" s="90">
        <v>2.6</v>
      </c>
      <c r="C69" s="91" t="s">
        <v>1</v>
      </c>
      <c r="D69" s="123" t="s">
        <v>107</v>
      </c>
      <c r="E69" s="124"/>
      <c r="F69" s="124"/>
      <c r="G69" s="124"/>
      <c r="H69" s="125"/>
    </row>
    <row r="70" spans="1:20" s="1" customFormat="1" ht="12.75" customHeight="1">
      <c r="A70" s="126" t="s">
        <v>2</v>
      </c>
      <c r="B70" s="12"/>
      <c r="C70" s="129" t="s">
        <v>3</v>
      </c>
      <c r="D70" s="157" t="s">
        <v>137</v>
      </c>
      <c r="E70" s="158"/>
      <c r="F70" s="158"/>
      <c r="G70" s="158"/>
      <c r="H70" s="159"/>
    </row>
    <row r="71" spans="1:20" s="1" customFormat="1" ht="30.75" customHeight="1">
      <c r="A71" s="155"/>
      <c r="B71" s="13"/>
      <c r="C71" s="130"/>
      <c r="D71" s="160"/>
      <c r="E71" s="161"/>
      <c r="F71" s="161"/>
      <c r="G71" s="161"/>
      <c r="H71" s="162"/>
    </row>
    <row r="72" spans="1:20" s="1" customFormat="1" ht="38.4" customHeight="1" thickBot="1">
      <c r="A72" s="156"/>
      <c r="B72" s="14"/>
      <c r="C72" s="15" t="s">
        <v>4</v>
      </c>
      <c r="D72" s="163" t="s">
        <v>139</v>
      </c>
      <c r="E72" s="164"/>
      <c r="F72" s="164"/>
      <c r="G72" s="164"/>
      <c r="H72" s="164"/>
    </row>
    <row r="73" spans="1:20" s="1" customFormat="1">
      <c r="E73" s="121" t="s">
        <v>63</v>
      </c>
      <c r="F73" s="122"/>
      <c r="G73" s="122"/>
      <c r="H73" s="122"/>
      <c r="I73" s="143" t="s">
        <v>64</v>
      </c>
      <c r="J73" s="143"/>
      <c r="K73" s="143"/>
      <c r="L73" s="144"/>
      <c r="M73" s="142" t="s">
        <v>65</v>
      </c>
      <c r="N73" s="142"/>
      <c r="O73" s="142"/>
      <c r="P73" s="141"/>
      <c r="Q73" s="140" t="s">
        <v>66</v>
      </c>
      <c r="R73" s="140"/>
      <c r="S73" s="140"/>
      <c r="T73" s="141"/>
    </row>
    <row r="74" spans="1:20" s="1" customFormat="1" ht="13.2">
      <c r="A74" s="16" t="s">
        <v>5</v>
      </c>
      <c r="B74" s="147" t="s">
        <v>6</v>
      </c>
      <c r="C74" s="147"/>
      <c r="D74" s="17" t="s">
        <v>7</v>
      </c>
      <c r="E74" s="17" t="s">
        <v>8</v>
      </c>
      <c r="F74" s="17" t="s">
        <v>9</v>
      </c>
      <c r="G74" s="16" t="s">
        <v>10</v>
      </c>
      <c r="H74" s="16" t="s">
        <v>11</v>
      </c>
      <c r="I74" s="17" t="s">
        <v>8</v>
      </c>
      <c r="J74" s="17" t="s">
        <v>9</v>
      </c>
      <c r="K74" s="16" t="s">
        <v>10</v>
      </c>
      <c r="L74" s="16" t="s">
        <v>11</v>
      </c>
      <c r="M74" s="17" t="s">
        <v>8</v>
      </c>
      <c r="N74" s="17" t="s">
        <v>9</v>
      </c>
      <c r="O74" s="16" t="s">
        <v>10</v>
      </c>
      <c r="P74" s="16" t="s">
        <v>11</v>
      </c>
      <c r="Q74" s="17" t="s">
        <v>8</v>
      </c>
      <c r="R74" s="17" t="s">
        <v>9</v>
      </c>
      <c r="S74" s="16" t="s">
        <v>10</v>
      </c>
      <c r="T74" s="16" t="s">
        <v>11</v>
      </c>
    </row>
    <row r="75" spans="1:20" s="1" customFormat="1" ht="37.950000000000003" customHeight="1">
      <c r="A75" s="18">
        <v>1</v>
      </c>
      <c r="B75" s="150" t="s">
        <v>149</v>
      </c>
      <c r="C75" s="151"/>
      <c r="D75" s="107" t="s">
        <v>164</v>
      </c>
      <c r="E75" s="85"/>
      <c r="F75" s="20" t="s">
        <v>13</v>
      </c>
      <c r="G75" s="21"/>
      <c r="H75" s="22"/>
      <c r="I75" s="85"/>
      <c r="J75" s="20" t="s">
        <v>13</v>
      </c>
      <c r="K75" s="85"/>
      <c r="L75" s="22"/>
      <c r="M75" s="85"/>
      <c r="N75" s="20" t="s">
        <v>13</v>
      </c>
      <c r="O75" s="85"/>
      <c r="P75" s="22"/>
      <c r="Q75" s="85"/>
      <c r="R75" s="20" t="s">
        <v>13</v>
      </c>
      <c r="S75" s="85"/>
      <c r="T75" s="22"/>
    </row>
    <row r="76" spans="1:20" s="1" customFormat="1" ht="41.25" customHeight="1">
      <c r="A76" s="18">
        <f>A75+1</f>
        <v>2</v>
      </c>
      <c r="B76" s="150" t="s">
        <v>178</v>
      </c>
      <c r="C76" s="151"/>
      <c r="D76" s="107" t="s">
        <v>177</v>
      </c>
      <c r="E76" s="85"/>
      <c r="F76" s="20" t="s">
        <v>13</v>
      </c>
      <c r="G76" s="21"/>
      <c r="H76" s="22"/>
      <c r="I76" s="85"/>
      <c r="J76" s="20" t="s">
        <v>13</v>
      </c>
      <c r="K76" s="21"/>
      <c r="L76" s="22"/>
      <c r="M76" s="85"/>
      <c r="N76" s="20" t="s">
        <v>13</v>
      </c>
      <c r="O76" s="21"/>
      <c r="P76" s="22"/>
      <c r="Q76" s="85"/>
      <c r="R76" s="20" t="s">
        <v>13</v>
      </c>
      <c r="S76" s="21"/>
      <c r="T76" s="22"/>
    </row>
    <row r="77" spans="1:20" s="86" customFormat="1" ht="13.8" thickBot="1">
      <c r="A77" s="92"/>
      <c r="B77" s="92"/>
      <c r="C77" s="92"/>
      <c r="D77" s="93"/>
      <c r="E77" s="92"/>
      <c r="F77" s="92"/>
      <c r="G77" s="94"/>
      <c r="H77" s="95"/>
      <c r="I77" s="92"/>
    </row>
    <row r="78" spans="1:20" s="1" customFormat="1" ht="13.2">
      <c r="A78" s="89" t="s">
        <v>0</v>
      </c>
      <c r="B78" s="90">
        <v>2.7</v>
      </c>
      <c r="C78" s="91" t="s">
        <v>1</v>
      </c>
      <c r="D78" s="123" t="s">
        <v>108</v>
      </c>
      <c r="E78" s="124"/>
      <c r="F78" s="124"/>
      <c r="G78" s="124"/>
      <c r="H78" s="125"/>
    </row>
    <row r="79" spans="1:20" s="1" customFormat="1" ht="12.75" customHeight="1">
      <c r="A79" s="126" t="s">
        <v>2</v>
      </c>
      <c r="B79" s="12"/>
      <c r="C79" s="129" t="s">
        <v>3</v>
      </c>
      <c r="D79" s="157" t="s">
        <v>137</v>
      </c>
      <c r="E79" s="158"/>
      <c r="F79" s="158"/>
      <c r="G79" s="158"/>
      <c r="H79" s="159"/>
    </row>
    <row r="80" spans="1:20" s="1" customFormat="1" ht="30.75" customHeight="1">
      <c r="A80" s="155"/>
      <c r="B80" s="13"/>
      <c r="C80" s="130"/>
      <c r="D80" s="160"/>
      <c r="E80" s="161"/>
      <c r="F80" s="161"/>
      <c r="G80" s="161"/>
      <c r="H80" s="162"/>
    </row>
    <row r="81" spans="1:20" s="1" customFormat="1" ht="38.4" customHeight="1" thickBot="1">
      <c r="A81" s="156"/>
      <c r="B81" s="14"/>
      <c r="C81" s="15" t="s">
        <v>4</v>
      </c>
      <c r="D81" s="163" t="s">
        <v>139</v>
      </c>
      <c r="E81" s="164"/>
      <c r="F81" s="164"/>
      <c r="G81" s="164"/>
      <c r="H81" s="164"/>
    </row>
    <row r="82" spans="1:20" s="1" customFormat="1">
      <c r="E82" s="121" t="s">
        <v>63</v>
      </c>
      <c r="F82" s="122"/>
      <c r="G82" s="122"/>
      <c r="H82" s="122"/>
      <c r="I82" s="143" t="s">
        <v>64</v>
      </c>
      <c r="J82" s="143"/>
      <c r="K82" s="143"/>
      <c r="L82" s="144"/>
      <c r="M82" s="142" t="s">
        <v>65</v>
      </c>
      <c r="N82" s="142"/>
      <c r="O82" s="142"/>
      <c r="P82" s="141"/>
      <c r="Q82" s="140" t="s">
        <v>66</v>
      </c>
      <c r="R82" s="140"/>
      <c r="S82" s="140"/>
      <c r="T82" s="141"/>
    </row>
    <row r="83" spans="1:20" s="1" customFormat="1" ht="13.2">
      <c r="A83" s="16" t="s">
        <v>5</v>
      </c>
      <c r="B83" s="147" t="s">
        <v>6</v>
      </c>
      <c r="C83" s="147"/>
      <c r="D83" s="17" t="s">
        <v>7</v>
      </c>
      <c r="E83" s="17" t="s">
        <v>8</v>
      </c>
      <c r="F83" s="17" t="s">
        <v>9</v>
      </c>
      <c r="G83" s="16" t="s">
        <v>10</v>
      </c>
      <c r="H83" s="16" t="s">
        <v>11</v>
      </c>
      <c r="I83" s="17" t="s">
        <v>8</v>
      </c>
      <c r="J83" s="17" t="s">
        <v>9</v>
      </c>
      <c r="K83" s="16" t="s">
        <v>10</v>
      </c>
      <c r="L83" s="16" t="s">
        <v>11</v>
      </c>
      <c r="M83" s="17" t="s">
        <v>8</v>
      </c>
      <c r="N83" s="17" t="s">
        <v>9</v>
      </c>
      <c r="O83" s="16" t="s">
        <v>10</v>
      </c>
      <c r="P83" s="16" t="s">
        <v>11</v>
      </c>
      <c r="Q83" s="17" t="s">
        <v>8</v>
      </c>
      <c r="R83" s="17" t="s">
        <v>9</v>
      </c>
      <c r="S83" s="16" t="s">
        <v>10</v>
      </c>
      <c r="T83" s="16" t="s">
        <v>11</v>
      </c>
    </row>
    <row r="84" spans="1:20" s="1" customFormat="1" ht="39.6" customHeight="1">
      <c r="A84" s="18">
        <v>1</v>
      </c>
      <c r="B84" s="150" t="s">
        <v>149</v>
      </c>
      <c r="C84" s="151"/>
      <c r="D84" s="107" t="s">
        <v>164</v>
      </c>
      <c r="E84" s="85"/>
      <c r="F84" s="20" t="s">
        <v>13</v>
      </c>
      <c r="G84" s="21"/>
      <c r="H84" s="22"/>
      <c r="I84" s="85"/>
      <c r="J84" s="20" t="s">
        <v>13</v>
      </c>
      <c r="K84" s="85"/>
      <c r="L84" s="22"/>
      <c r="M84" s="85"/>
      <c r="N84" s="20" t="s">
        <v>13</v>
      </c>
      <c r="O84" s="85"/>
      <c r="P84" s="22"/>
      <c r="Q84" s="85"/>
      <c r="R84" s="20" t="s">
        <v>13</v>
      </c>
      <c r="S84" s="85"/>
      <c r="T84" s="22"/>
    </row>
    <row r="85" spans="1:20" s="1" customFormat="1" ht="70.2" customHeight="1">
      <c r="A85" s="18">
        <f>A84+1</f>
        <v>2</v>
      </c>
      <c r="B85" s="150" t="s">
        <v>179</v>
      </c>
      <c r="C85" s="151"/>
      <c r="D85" s="107" t="s">
        <v>181</v>
      </c>
      <c r="E85" s="85"/>
      <c r="F85" s="20" t="s">
        <v>13</v>
      </c>
      <c r="G85" s="21"/>
      <c r="H85" s="22"/>
      <c r="I85" s="85"/>
      <c r="J85" s="20" t="s">
        <v>13</v>
      </c>
      <c r="K85" s="21"/>
      <c r="L85" s="22"/>
      <c r="M85" s="85"/>
      <c r="N85" s="20" t="s">
        <v>13</v>
      </c>
      <c r="O85" s="21"/>
      <c r="P85" s="22"/>
      <c r="Q85" s="85"/>
      <c r="R85" s="20" t="s">
        <v>13</v>
      </c>
      <c r="S85" s="21"/>
      <c r="T85" s="22"/>
    </row>
  </sheetData>
  <mergeCells count="110">
    <mergeCell ref="B38:C38"/>
    <mergeCell ref="D41:H41"/>
    <mergeCell ref="B14:C14"/>
    <mergeCell ref="B15:C15"/>
    <mergeCell ref="B36:C36"/>
    <mergeCell ref="B37:C37"/>
    <mergeCell ref="B39:C39"/>
    <mergeCell ref="B85:C85"/>
    <mergeCell ref="E82:H82"/>
    <mergeCell ref="I82:L82"/>
    <mergeCell ref="M82:P82"/>
    <mergeCell ref="Q82:T82"/>
    <mergeCell ref="B83:C83"/>
    <mergeCell ref="B84:C84"/>
    <mergeCell ref="B76:C76"/>
    <mergeCell ref="D78:H78"/>
    <mergeCell ref="B67:C67"/>
    <mergeCell ref="D69:H69"/>
    <mergeCell ref="B57:C57"/>
    <mergeCell ref="B58:C58"/>
    <mergeCell ref="D60:H60"/>
    <mergeCell ref="B48:C48"/>
    <mergeCell ref="D50:H50"/>
    <mergeCell ref="A79:A81"/>
    <mergeCell ref="C79:C80"/>
    <mergeCell ref="D79:H80"/>
    <mergeCell ref="D81:H81"/>
    <mergeCell ref="E73:H73"/>
    <mergeCell ref="I73:L73"/>
    <mergeCell ref="M73:P73"/>
    <mergeCell ref="Q73:T73"/>
    <mergeCell ref="B74:C74"/>
    <mergeCell ref="B75:C75"/>
    <mergeCell ref="A70:A72"/>
    <mergeCell ref="C70:C71"/>
    <mergeCell ref="D70:H71"/>
    <mergeCell ref="D72:H72"/>
    <mergeCell ref="E64:H64"/>
    <mergeCell ref="I64:L64"/>
    <mergeCell ref="M64:P64"/>
    <mergeCell ref="Q64:T64"/>
    <mergeCell ref="B65:C65"/>
    <mergeCell ref="B66:C66"/>
    <mergeCell ref="A61:A63"/>
    <mergeCell ref="C61:C62"/>
    <mergeCell ref="D61:H62"/>
    <mergeCell ref="D63:H63"/>
    <mergeCell ref="E54:H54"/>
    <mergeCell ref="I54:L54"/>
    <mergeCell ref="M54:P54"/>
    <mergeCell ref="Q54:T54"/>
    <mergeCell ref="B55:C55"/>
    <mergeCell ref="B56:C56"/>
    <mergeCell ref="A51:A53"/>
    <mergeCell ref="C51:C52"/>
    <mergeCell ref="D51:H52"/>
    <mergeCell ref="D53:H53"/>
    <mergeCell ref="E45:H45"/>
    <mergeCell ref="I45:L45"/>
    <mergeCell ref="M45:P45"/>
    <mergeCell ref="Q45:T45"/>
    <mergeCell ref="B46:C46"/>
    <mergeCell ref="B47:C47"/>
    <mergeCell ref="A42:A44"/>
    <mergeCell ref="C42:C43"/>
    <mergeCell ref="D42:H43"/>
    <mergeCell ref="D44:H44"/>
    <mergeCell ref="Q22:T22"/>
    <mergeCell ref="B23:C23"/>
    <mergeCell ref="B24:C24"/>
    <mergeCell ref="E33:H33"/>
    <mergeCell ref="I33:L33"/>
    <mergeCell ref="M33:P33"/>
    <mergeCell ref="Q33:T33"/>
    <mergeCell ref="B34:C34"/>
    <mergeCell ref="B35:C35"/>
    <mergeCell ref="B25:C25"/>
    <mergeCell ref="B26:C26"/>
    <mergeCell ref="B27:C27"/>
    <mergeCell ref="D29:H29"/>
    <mergeCell ref="A30:A32"/>
    <mergeCell ref="C30:C31"/>
    <mergeCell ref="D30:H31"/>
    <mergeCell ref="D32:H32"/>
    <mergeCell ref="E22:H22"/>
    <mergeCell ref="I22:L22"/>
    <mergeCell ref="M22:P22"/>
    <mergeCell ref="A1:D1"/>
    <mergeCell ref="E6:H6"/>
    <mergeCell ref="I6:L6"/>
    <mergeCell ref="M6:P6"/>
    <mergeCell ref="Q6:T6"/>
    <mergeCell ref="B7:C7"/>
    <mergeCell ref="B8:C8"/>
    <mergeCell ref="D2:H2"/>
    <mergeCell ref="A3:A5"/>
    <mergeCell ref="C3:C4"/>
    <mergeCell ref="D3:H4"/>
    <mergeCell ref="D5:H5"/>
    <mergeCell ref="B16:C16"/>
    <mergeCell ref="D18:H18"/>
    <mergeCell ref="A19:A21"/>
    <mergeCell ref="C19:C20"/>
    <mergeCell ref="D19:H20"/>
    <mergeCell ref="D21:H21"/>
    <mergeCell ref="B9:C9"/>
    <mergeCell ref="B10:C10"/>
    <mergeCell ref="B12:C12"/>
    <mergeCell ref="B13:C13"/>
    <mergeCell ref="B11:C11"/>
  </mergeCells>
  <conditionalFormatting sqref="F84:F85 N24:P24 N47:P47 N66:P66 N75:P75 N84:P84 J84:J85 N85 R84:R85 N8:P8 N9:N23 F8:F18 R8:R28 J8:J28 N25:N28 F21:F28 R47:R49 J47:J49 N48:N49 F47:F49 R66:R68 J66:J68 N67:N68 F66:F68 R75:R77 J75:J77 N76:N77 F75:F77 N35:P37 R35:R40 F35:F40 J35:J40 N38:N40 F56:F59 N56:P56 J56:J59 N57:N59 R56:R59 F32 F44 F53 F63 F72 F81">
    <cfRule type="expression" dxfId="122" priority="68">
      <formula>IF(F8="Pass",1,0)</formula>
    </cfRule>
    <cfRule type="expression" dxfId="121" priority="69">
      <formula>IF(F8="Fail",1,0)</formula>
    </cfRule>
  </conditionalFormatting>
  <conditionalFormatting sqref="H84:H85 L84:L85 P84:P85 T84:T85 H21:H22 H8:H18 T8:T28 P8:P28 L8:L28 H24:H28 T47:T49 P47:P49 L47:L49 H47:H49 T66:T68 P66:P68 L66:L68 H66:H68 T75:T77 P75:P77 L75:L77 H75:H77 T35:T40 H35:H40 L35:L40 P35:P40 H56:H59 L56:L59 P56:P59 T56:T59 H32 H44 H53 H63 H72 H81">
    <cfRule type="expression" dxfId="120" priority="67">
      <formula>IF(H8&lt;&gt;"",1,0)</formula>
    </cfRule>
  </conditionalFormatting>
  <conditionalFormatting sqref="B2 B41">
    <cfRule type="expression" dxfId="119" priority="64">
      <formula>IF(COUNTIF(F8:F9,"Fail")&gt;0,1,0)</formula>
    </cfRule>
    <cfRule type="expression" dxfId="118" priority="65">
      <formula>IF(COUNTIF(F8:F9,"Not Started")&gt;0,1,0)</formula>
    </cfRule>
    <cfRule type="expression" dxfId="117" priority="66">
      <formula>IF(COUNTIF(F8:F9,"Pass")&gt;0,1,0)</formula>
    </cfRule>
  </conditionalFormatting>
  <conditionalFormatting sqref="B50">
    <cfRule type="expression" dxfId="116" priority="61">
      <formula>IF(COUNTIF(F56:F58,"Fail")&gt;0,1,0)</formula>
    </cfRule>
    <cfRule type="expression" dxfId="115" priority="62">
      <formula>IF(COUNTIF(F56:F58,"Not Started")&gt;0,1,0)</formula>
    </cfRule>
    <cfRule type="expression" dxfId="114" priority="63">
      <formula>IF(COUNTIF(F56:F58,"Pass")&gt;0,1,0)</formula>
    </cfRule>
  </conditionalFormatting>
  <conditionalFormatting sqref="B60">
    <cfRule type="expression" dxfId="113" priority="58">
      <formula>IF(COUNTIF(F66:F67,"Fail")&gt;0,1,0)</formula>
    </cfRule>
    <cfRule type="expression" dxfId="112" priority="59">
      <formula>IF(COUNTIF(F66:F67,"Not Started")&gt;0,1,0)</formula>
    </cfRule>
    <cfRule type="expression" dxfId="111" priority="60">
      <formula>IF(COUNTIF(F66:F67,"Pass")&gt;0,1,0)</formula>
    </cfRule>
  </conditionalFormatting>
  <conditionalFormatting sqref="B69">
    <cfRule type="expression" dxfId="110" priority="55">
      <formula>IF(COUNTIF(F75:F76,"Fail")&gt;0,1,0)</formula>
    </cfRule>
    <cfRule type="expression" dxfId="109" priority="56">
      <formula>IF(COUNTIF(F75:F76,"Not Started")&gt;0,1,0)</formula>
    </cfRule>
    <cfRule type="expression" dxfId="108" priority="57">
      <formula>IF(COUNTIF(F75:F76,"Pass")&gt;0,1,0)</formula>
    </cfRule>
  </conditionalFormatting>
  <conditionalFormatting sqref="B78">
    <cfRule type="expression" dxfId="107" priority="52">
      <formula>IF(COUNTIF(F84:F85,"Fail")&gt;0,1,0)</formula>
    </cfRule>
    <cfRule type="expression" dxfId="106" priority="53">
      <formula>IF(COUNTIF(F84:F85,"Not Started")&gt;0,1,0)</formula>
    </cfRule>
    <cfRule type="expression" dxfId="105" priority="54">
      <formula>IF(COUNTIF(F84:F85,"Pass")&gt;0,1,0)</formula>
    </cfRule>
  </conditionalFormatting>
  <conditionalFormatting sqref="B18">
    <cfRule type="expression" dxfId="104" priority="49">
      <formula>IF(COUNTIF(F24:F25,"Fail")&gt;0,1,0)</formula>
    </cfRule>
    <cfRule type="expression" dxfId="103" priority="50">
      <formula>IF(COUNTIF(F24:F25,"Not Started")&gt;0,1,0)</formula>
    </cfRule>
    <cfRule type="expression" dxfId="102" priority="51">
      <formula>IF(COUNTIF(F24:F25,"Pass")&gt;0,1,0)</formula>
    </cfRule>
  </conditionalFormatting>
  <conditionalFormatting sqref="B29">
    <cfRule type="expression" dxfId="101" priority="70">
      <formula>IF(COUNTIF(F35:F38,"Fail")&gt;0,1,0)</formula>
    </cfRule>
    <cfRule type="expression" dxfId="100" priority="71">
      <formula>IF(COUNTIF(F35:F38,"Not Started")&gt;0,1,0)</formula>
    </cfRule>
    <cfRule type="expression" dxfId="99" priority="72">
      <formula>IF(COUNTIF(F35:F38,"Pass")&gt;0,1,0)</formula>
    </cfRule>
  </conditionalFormatting>
  <dataValidations count="1">
    <dataValidation type="list" allowBlank="1" showInputMessage="1" showErrorMessage="1" sqref="F84:F85 R24:R27 N24:N27 J24:J27 J35:J39 F24:F27 R84:R85 J84:J85 N75:N76 R75:R76 J75:J76 N66:N67 R66:R67 J66:J67 N8:N16 R8:R16 J8:J16 N47:N48 R47:R48 J47:J48 F35:F39 N35:N39 N84:N85 F75:F76 F66:F67 R35:R39 F47:F48 F8:F16 N56:N58 R56:R58 J56:J58 F56:F58">
      <formula1>status</formula1>
    </dataValidation>
  </dataValidations>
  <pageMargins left="0.7" right="0.7" top="0.75" bottom="0.75" header="0.3" footer="0.3"/>
  <pageSetup scale="68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85"/>
  <sheetViews>
    <sheetView zoomScale="80" zoomScaleNormal="80" workbookViewId="0">
      <selection activeCell="E9" sqref="E9"/>
    </sheetView>
  </sheetViews>
  <sheetFormatPr defaultRowHeight="14.4"/>
  <cols>
    <col min="1" max="1" width="11" bestFit="1" customWidth="1"/>
    <col min="2" max="2" width="10" customWidth="1"/>
    <col min="3" max="3" width="35" customWidth="1"/>
    <col min="4" max="4" width="42" customWidth="1"/>
    <col min="5" max="5" width="31.6640625" customWidth="1"/>
    <col min="6" max="6" width="10.44140625" bestFit="1" customWidth="1"/>
    <col min="7" max="7" width="15.109375" bestFit="1" customWidth="1"/>
    <col min="8" max="8" width="9.88671875" customWidth="1"/>
    <col min="9" max="9" width="25.5546875" customWidth="1"/>
    <col min="10" max="10" width="12.6640625" customWidth="1"/>
    <col min="11" max="11" width="12.5546875" customWidth="1"/>
    <col min="13" max="13" width="26.33203125" customWidth="1"/>
    <col min="14" max="14" width="12" customWidth="1"/>
    <col min="15" max="15" width="13.33203125" customWidth="1"/>
    <col min="17" max="17" width="23" customWidth="1"/>
    <col min="18" max="18" width="10.5546875" customWidth="1"/>
    <col min="19" max="19" width="12.109375" customWidth="1"/>
  </cols>
  <sheetData>
    <row r="1" spans="1:20" s="1" customFormat="1" ht="18" thickBot="1">
      <c r="A1" s="175" t="s">
        <v>113</v>
      </c>
      <c r="B1" s="175"/>
      <c r="C1" s="175"/>
      <c r="D1" s="176"/>
      <c r="E1" s="47"/>
      <c r="F1" s="47"/>
      <c r="G1" s="48"/>
      <c r="H1" s="2"/>
    </row>
    <row r="2" spans="1:20" s="1" customFormat="1" ht="13.2">
      <c r="A2" s="89" t="s">
        <v>0</v>
      </c>
      <c r="B2" s="90">
        <v>3</v>
      </c>
      <c r="C2" s="91" t="s">
        <v>1</v>
      </c>
      <c r="D2" s="123" t="s">
        <v>154</v>
      </c>
      <c r="E2" s="124"/>
      <c r="F2" s="124"/>
      <c r="G2" s="124"/>
      <c r="H2" s="125"/>
    </row>
    <row r="3" spans="1:20" s="1" customFormat="1" ht="13.2">
      <c r="A3" s="126" t="s">
        <v>2</v>
      </c>
      <c r="B3" s="12"/>
      <c r="C3" s="129" t="s">
        <v>3</v>
      </c>
      <c r="D3" s="157" t="s">
        <v>138</v>
      </c>
      <c r="E3" s="158"/>
      <c r="F3" s="158"/>
      <c r="G3" s="158"/>
      <c r="H3" s="159"/>
    </row>
    <row r="4" spans="1:20" s="1" customFormat="1" ht="30.75" customHeight="1">
      <c r="A4" s="155"/>
      <c r="B4" s="13"/>
      <c r="C4" s="130"/>
      <c r="D4" s="160"/>
      <c r="E4" s="161"/>
      <c r="F4" s="161"/>
      <c r="G4" s="161"/>
      <c r="H4" s="162"/>
    </row>
    <row r="5" spans="1:20" s="1" customFormat="1" ht="108" customHeight="1" thickBot="1">
      <c r="A5" s="156"/>
      <c r="B5" s="14"/>
      <c r="C5" s="15" t="s">
        <v>4</v>
      </c>
      <c r="D5" s="172" t="s">
        <v>141</v>
      </c>
      <c r="E5" s="173"/>
      <c r="F5" s="173"/>
      <c r="G5" s="173"/>
      <c r="H5" s="174"/>
    </row>
    <row r="6" spans="1:20" s="1" customFormat="1">
      <c r="E6" s="121" t="s">
        <v>63</v>
      </c>
      <c r="F6" s="122"/>
      <c r="G6" s="122"/>
      <c r="H6" s="122"/>
      <c r="I6" s="143" t="s">
        <v>64</v>
      </c>
      <c r="J6" s="143"/>
      <c r="K6" s="143"/>
      <c r="L6" s="144"/>
      <c r="M6" s="142" t="s">
        <v>65</v>
      </c>
      <c r="N6" s="142"/>
      <c r="O6" s="142"/>
      <c r="P6" s="141"/>
      <c r="Q6" s="140" t="s">
        <v>66</v>
      </c>
      <c r="R6" s="140"/>
      <c r="S6" s="140"/>
      <c r="T6" s="141"/>
    </row>
    <row r="7" spans="1:20" s="1" customFormat="1" ht="13.2">
      <c r="A7" s="16" t="s">
        <v>5</v>
      </c>
      <c r="B7" s="147" t="s">
        <v>6</v>
      </c>
      <c r="C7" s="147"/>
      <c r="D7" s="17" t="s">
        <v>7</v>
      </c>
      <c r="E7" s="17" t="s">
        <v>8</v>
      </c>
      <c r="F7" s="17" t="s">
        <v>9</v>
      </c>
      <c r="G7" s="16" t="s">
        <v>10</v>
      </c>
      <c r="H7" s="16" t="s">
        <v>11</v>
      </c>
      <c r="I7" s="17" t="s">
        <v>8</v>
      </c>
      <c r="J7" s="17" t="s">
        <v>9</v>
      </c>
      <c r="K7" s="16" t="s">
        <v>10</v>
      </c>
      <c r="L7" s="16" t="s">
        <v>11</v>
      </c>
      <c r="M7" s="17" t="s">
        <v>8</v>
      </c>
      <c r="N7" s="17" t="s">
        <v>9</v>
      </c>
      <c r="O7" s="16" t="s">
        <v>10</v>
      </c>
      <c r="P7" s="16" t="s">
        <v>11</v>
      </c>
      <c r="Q7" s="17" t="s">
        <v>8</v>
      </c>
      <c r="R7" s="17" t="s">
        <v>9</v>
      </c>
      <c r="S7" s="16" t="s">
        <v>10</v>
      </c>
      <c r="T7" s="16" t="s">
        <v>11</v>
      </c>
    </row>
    <row r="8" spans="1:20" s="1" customFormat="1" ht="46.5" customHeight="1">
      <c r="A8" s="18">
        <v>1</v>
      </c>
      <c r="B8" s="150" t="s">
        <v>146</v>
      </c>
      <c r="C8" s="151"/>
      <c r="D8" s="107" t="s">
        <v>140</v>
      </c>
      <c r="E8" s="107" t="s">
        <v>29</v>
      </c>
      <c r="F8" s="20" t="s">
        <v>13</v>
      </c>
      <c r="G8" s="21"/>
      <c r="H8" s="22"/>
      <c r="I8" s="97"/>
      <c r="J8" s="20" t="s">
        <v>13</v>
      </c>
      <c r="K8" s="97"/>
      <c r="L8" s="22"/>
      <c r="M8" s="97"/>
      <c r="N8" s="20" t="s">
        <v>13</v>
      </c>
      <c r="O8" s="97"/>
      <c r="P8" s="22"/>
      <c r="Q8" s="97"/>
      <c r="R8" s="20" t="s">
        <v>13</v>
      </c>
      <c r="S8" s="97"/>
      <c r="T8" s="22"/>
    </row>
    <row r="9" spans="1:20" s="1" customFormat="1" ht="144" customHeight="1">
      <c r="A9" s="18">
        <f>A8+1</f>
        <v>2</v>
      </c>
      <c r="B9" s="152" t="s">
        <v>155</v>
      </c>
      <c r="C9" s="153"/>
      <c r="D9" s="68" t="s">
        <v>147</v>
      </c>
      <c r="E9" s="107" t="s">
        <v>29</v>
      </c>
      <c r="F9" s="20" t="s">
        <v>13</v>
      </c>
      <c r="G9" s="21"/>
      <c r="H9" s="22"/>
      <c r="I9" s="97"/>
      <c r="J9" s="20" t="s">
        <v>13</v>
      </c>
      <c r="K9" s="21"/>
      <c r="L9" s="22"/>
      <c r="M9" s="97"/>
      <c r="N9" s="20" t="s">
        <v>13</v>
      </c>
      <c r="O9" s="21"/>
      <c r="P9" s="22"/>
      <c r="Q9" s="97"/>
      <c r="R9" s="20" t="s">
        <v>13</v>
      </c>
      <c r="S9" s="21"/>
      <c r="T9" s="22"/>
    </row>
    <row r="10" spans="1:20" s="1" customFormat="1" ht="48" customHeight="1">
      <c r="A10" s="18">
        <f>A9+1</f>
        <v>3</v>
      </c>
      <c r="B10" s="154" t="s">
        <v>144</v>
      </c>
      <c r="C10" s="154"/>
      <c r="D10" s="68" t="s">
        <v>148</v>
      </c>
      <c r="E10" s="107"/>
      <c r="F10" s="20" t="s">
        <v>13</v>
      </c>
      <c r="G10" s="21"/>
      <c r="H10" s="22"/>
      <c r="I10" s="107"/>
      <c r="J10" s="20" t="s">
        <v>13</v>
      </c>
      <c r="K10" s="21"/>
      <c r="L10" s="22"/>
      <c r="M10" s="107"/>
      <c r="N10" s="20" t="s">
        <v>13</v>
      </c>
      <c r="O10" s="21"/>
      <c r="P10" s="22"/>
      <c r="Q10" s="107"/>
      <c r="R10" s="20" t="s">
        <v>13</v>
      </c>
      <c r="S10" s="21"/>
      <c r="T10" s="22"/>
    </row>
    <row r="11" spans="1:20" s="1" customFormat="1" ht="47.25" customHeight="1">
      <c r="A11" s="18">
        <v>4</v>
      </c>
      <c r="B11" s="154" t="s">
        <v>142</v>
      </c>
      <c r="C11" s="154"/>
      <c r="D11" s="68" t="s">
        <v>158</v>
      </c>
      <c r="E11" s="107"/>
      <c r="F11" s="20" t="s">
        <v>13</v>
      </c>
      <c r="G11" s="21"/>
      <c r="H11" s="22"/>
      <c r="I11" s="107"/>
      <c r="J11" s="20" t="s">
        <v>13</v>
      </c>
      <c r="K11" s="21"/>
      <c r="L11" s="22"/>
      <c r="M11" s="107"/>
      <c r="N11" s="20" t="s">
        <v>13</v>
      </c>
      <c r="O11" s="21"/>
      <c r="P11" s="22"/>
      <c r="Q11" s="107"/>
      <c r="R11" s="20" t="s">
        <v>13</v>
      </c>
      <c r="S11" s="21"/>
      <c r="T11" s="22"/>
    </row>
    <row r="12" spans="1:20" s="1" customFormat="1" ht="23.25" customHeight="1">
      <c r="A12" s="18">
        <v>5</v>
      </c>
      <c r="B12" s="150" t="s">
        <v>143</v>
      </c>
      <c r="C12" s="151"/>
      <c r="D12" s="68" t="s">
        <v>159</v>
      </c>
      <c r="E12" s="107"/>
      <c r="F12" s="20" t="s">
        <v>13</v>
      </c>
      <c r="G12" s="21"/>
      <c r="H12" s="22"/>
      <c r="I12" s="107"/>
      <c r="J12" s="20" t="s">
        <v>13</v>
      </c>
      <c r="K12" s="21"/>
      <c r="L12" s="22"/>
      <c r="M12" s="107"/>
      <c r="N12" s="20" t="s">
        <v>13</v>
      </c>
      <c r="O12" s="21"/>
      <c r="P12" s="22"/>
      <c r="Q12" s="107"/>
      <c r="R12" s="20" t="s">
        <v>13</v>
      </c>
      <c r="S12" s="21"/>
      <c r="T12" s="22"/>
    </row>
    <row r="13" spans="1:20" s="1" customFormat="1" ht="39" customHeight="1">
      <c r="A13" s="18">
        <v>6</v>
      </c>
      <c r="B13" s="154" t="s">
        <v>145</v>
      </c>
      <c r="C13" s="154"/>
      <c r="D13" s="68" t="s">
        <v>160</v>
      </c>
      <c r="E13" s="107"/>
      <c r="F13" s="20" t="s">
        <v>13</v>
      </c>
      <c r="G13" s="21"/>
      <c r="H13" s="22"/>
      <c r="I13" s="107"/>
      <c r="J13" s="20" t="s">
        <v>13</v>
      </c>
      <c r="K13" s="21"/>
      <c r="L13" s="22"/>
      <c r="M13" s="107"/>
      <c r="N13" s="20" t="s">
        <v>13</v>
      </c>
      <c r="O13" s="21"/>
      <c r="P13" s="22"/>
      <c r="Q13" s="107"/>
      <c r="R13" s="20" t="s">
        <v>13</v>
      </c>
      <c r="S13" s="21"/>
      <c r="T13" s="22"/>
    </row>
    <row r="14" spans="1:20" s="1" customFormat="1" ht="385.2" customHeight="1">
      <c r="A14" s="18">
        <v>7</v>
      </c>
      <c r="B14" s="150" t="s">
        <v>161</v>
      </c>
      <c r="C14" s="151"/>
      <c r="D14" s="68" t="s">
        <v>97</v>
      </c>
      <c r="E14" s="107"/>
      <c r="F14" s="20" t="s">
        <v>13</v>
      </c>
      <c r="G14" s="21"/>
      <c r="H14" s="22"/>
      <c r="I14" s="107"/>
      <c r="J14" s="20" t="s">
        <v>13</v>
      </c>
      <c r="K14" s="21"/>
      <c r="L14" s="22"/>
      <c r="M14" s="107"/>
      <c r="N14" s="20" t="s">
        <v>13</v>
      </c>
      <c r="O14" s="21"/>
      <c r="P14" s="22"/>
      <c r="Q14" s="107"/>
      <c r="R14" s="20" t="s">
        <v>13</v>
      </c>
      <c r="S14" s="21"/>
      <c r="T14" s="22"/>
    </row>
    <row r="15" spans="1:20" s="1" customFormat="1" ht="36.6" customHeight="1">
      <c r="A15" s="18">
        <v>8</v>
      </c>
      <c r="B15" s="154" t="s">
        <v>83</v>
      </c>
      <c r="C15" s="154"/>
      <c r="D15" s="68" t="s">
        <v>84</v>
      </c>
      <c r="E15" s="97"/>
      <c r="F15" s="20" t="s">
        <v>13</v>
      </c>
      <c r="G15" s="21"/>
      <c r="H15" s="22"/>
      <c r="I15" s="97"/>
      <c r="J15" s="20" t="s">
        <v>13</v>
      </c>
      <c r="K15" s="21"/>
      <c r="L15" s="22"/>
      <c r="M15" s="97"/>
      <c r="N15" s="20" t="s">
        <v>13</v>
      </c>
      <c r="O15" s="21"/>
      <c r="P15" s="22"/>
      <c r="Q15" s="97"/>
      <c r="R15" s="20" t="s">
        <v>13</v>
      </c>
      <c r="S15" s="21"/>
      <c r="T15" s="22"/>
    </row>
    <row r="16" spans="1:20" s="1" customFormat="1" ht="27" customHeight="1">
      <c r="A16" s="18">
        <v>9</v>
      </c>
      <c r="B16" s="150" t="s">
        <v>77</v>
      </c>
      <c r="C16" s="151"/>
      <c r="D16" s="68" t="s">
        <v>159</v>
      </c>
      <c r="E16" s="97"/>
      <c r="F16" s="20" t="s">
        <v>13</v>
      </c>
      <c r="G16" s="21"/>
      <c r="H16" s="22"/>
      <c r="I16" s="97"/>
      <c r="J16" s="20" t="s">
        <v>13</v>
      </c>
      <c r="K16" s="21"/>
      <c r="L16" s="22"/>
      <c r="M16" s="97"/>
      <c r="N16" s="20" t="s">
        <v>13</v>
      </c>
      <c r="O16" s="21"/>
      <c r="P16" s="22"/>
      <c r="Q16" s="97"/>
      <c r="R16" s="20" t="s">
        <v>13</v>
      </c>
      <c r="S16" s="21"/>
      <c r="T16" s="22"/>
    </row>
    <row r="17" spans="1:20" s="86" customFormat="1" ht="13.2">
      <c r="A17" s="92"/>
      <c r="B17" s="92"/>
      <c r="C17" s="92"/>
      <c r="D17" s="93"/>
      <c r="E17" s="92"/>
      <c r="F17" s="92"/>
      <c r="G17" s="94"/>
      <c r="H17" s="95"/>
      <c r="I17" s="92"/>
    </row>
    <row r="18" spans="1:20" s="1" customFormat="1" ht="13.2">
      <c r="A18" s="17" t="s">
        <v>0</v>
      </c>
      <c r="B18" s="87">
        <v>3.1</v>
      </c>
      <c r="C18" s="88" t="s">
        <v>1</v>
      </c>
      <c r="D18" s="165" t="s">
        <v>118</v>
      </c>
      <c r="E18" s="165"/>
      <c r="F18" s="165"/>
      <c r="G18" s="165"/>
      <c r="H18" s="165"/>
    </row>
    <row r="19" spans="1:20" s="1" customFormat="1" ht="13.2" customHeight="1">
      <c r="A19" s="166" t="s">
        <v>2</v>
      </c>
      <c r="B19" s="12"/>
      <c r="C19" s="168" t="s">
        <v>3</v>
      </c>
      <c r="D19" s="157" t="s">
        <v>138</v>
      </c>
      <c r="E19" s="158"/>
      <c r="F19" s="158"/>
      <c r="G19" s="158"/>
      <c r="H19" s="159"/>
    </row>
    <row r="20" spans="1:20" s="1" customFormat="1" ht="30.75" customHeight="1">
      <c r="A20" s="167"/>
      <c r="B20" s="13"/>
      <c r="C20" s="168"/>
      <c r="D20" s="160"/>
      <c r="E20" s="161"/>
      <c r="F20" s="161"/>
      <c r="G20" s="161"/>
      <c r="H20" s="162"/>
    </row>
    <row r="21" spans="1:20" s="1" customFormat="1" ht="36.75" customHeight="1">
      <c r="A21" s="167"/>
      <c r="B21" s="96"/>
      <c r="C21" s="88" t="s">
        <v>4</v>
      </c>
      <c r="D21" s="163" t="s">
        <v>139</v>
      </c>
      <c r="E21" s="164"/>
      <c r="F21" s="164"/>
      <c r="G21" s="164"/>
      <c r="H21" s="164"/>
    </row>
    <row r="22" spans="1:20" s="1" customFormat="1">
      <c r="E22" s="169" t="s">
        <v>63</v>
      </c>
      <c r="F22" s="170"/>
      <c r="G22" s="170"/>
      <c r="H22" s="170"/>
      <c r="I22" s="143" t="s">
        <v>64</v>
      </c>
      <c r="J22" s="143"/>
      <c r="K22" s="143"/>
      <c r="L22" s="144"/>
      <c r="M22" s="142" t="s">
        <v>65</v>
      </c>
      <c r="N22" s="142"/>
      <c r="O22" s="142"/>
      <c r="P22" s="141"/>
      <c r="Q22" s="140" t="s">
        <v>66</v>
      </c>
      <c r="R22" s="140"/>
      <c r="S22" s="140"/>
      <c r="T22" s="141"/>
    </row>
    <row r="23" spans="1:20" s="1" customFormat="1" ht="13.2">
      <c r="A23" s="16" t="s">
        <v>5</v>
      </c>
      <c r="B23" s="147" t="s">
        <v>6</v>
      </c>
      <c r="C23" s="147"/>
      <c r="D23" s="17" t="s">
        <v>7</v>
      </c>
      <c r="E23" s="17" t="s">
        <v>8</v>
      </c>
      <c r="F23" s="17" t="s">
        <v>9</v>
      </c>
      <c r="G23" s="16" t="s">
        <v>10</v>
      </c>
      <c r="H23" s="16" t="s">
        <v>11</v>
      </c>
      <c r="I23" s="17" t="s">
        <v>8</v>
      </c>
      <c r="J23" s="17" t="s">
        <v>9</v>
      </c>
      <c r="K23" s="16" t="s">
        <v>10</v>
      </c>
      <c r="L23" s="16" t="s">
        <v>11</v>
      </c>
      <c r="M23" s="17" t="s">
        <v>8</v>
      </c>
      <c r="N23" s="17" t="s">
        <v>9</v>
      </c>
      <c r="O23" s="16" t="s">
        <v>10</v>
      </c>
      <c r="P23" s="16" t="s">
        <v>11</v>
      </c>
      <c r="Q23" s="17" t="s">
        <v>8</v>
      </c>
      <c r="R23" s="17" t="s">
        <v>9</v>
      </c>
      <c r="S23" s="16" t="s">
        <v>10</v>
      </c>
      <c r="T23" s="16" t="s">
        <v>11</v>
      </c>
    </row>
    <row r="24" spans="1:20" s="1" customFormat="1" ht="46.5" customHeight="1">
      <c r="A24" s="18">
        <v>1</v>
      </c>
      <c r="B24" s="150" t="s">
        <v>149</v>
      </c>
      <c r="C24" s="151"/>
      <c r="D24" s="107" t="s">
        <v>164</v>
      </c>
      <c r="E24" s="97"/>
      <c r="F24" s="20" t="s">
        <v>13</v>
      </c>
      <c r="G24" s="21"/>
      <c r="H24" s="22"/>
      <c r="I24" s="97"/>
      <c r="J24" s="20" t="s">
        <v>13</v>
      </c>
      <c r="K24" s="97"/>
      <c r="L24" s="22"/>
      <c r="M24" s="97"/>
      <c r="N24" s="20" t="s">
        <v>13</v>
      </c>
      <c r="O24" s="97"/>
      <c r="P24" s="22"/>
      <c r="Q24" s="97"/>
      <c r="R24" s="20" t="s">
        <v>13</v>
      </c>
      <c r="S24" s="97"/>
      <c r="T24" s="22"/>
    </row>
    <row r="25" spans="1:20" s="1" customFormat="1" ht="84" customHeight="1">
      <c r="A25" s="18">
        <f>A24+1</f>
        <v>2</v>
      </c>
      <c r="B25" s="152" t="s">
        <v>165</v>
      </c>
      <c r="C25" s="153"/>
      <c r="D25" s="68" t="s">
        <v>162</v>
      </c>
      <c r="E25" s="97"/>
      <c r="F25" s="20" t="s">
        <v>13</v>
      </c>
      <c r="G25" s="21"/>
      <c r="H25" s="22"/>
      <c r="I25" s="97"/>
      <c r="J25" s="20" t="s">
        <v>13</v>
      </c>
      <c r="K25" s="21"/>
      <c r="L25" s="22"/>
      <c r="M25" s="97"/>
      <c r="N25" s="20" t="s">
        <v>13</v>
      </c>
      <c r="O25" s="21"/>
      <c r="P25" s="22"/>
      <c r="Q25" s="97"/>
      <c r="R25" s="20" t="s">
        <v>13</v>
      </c>
      <c r="S25" s="21"/>
      <c r="T25" s="22"/>
    </row>
    <row r="26" spans="1:20" s="1" customFormat="1" ht="49.2" customHeight="1">
      <c r="A26" s="18">
        <f>A25+1</f>
        <v>3</v>
      </c>
      <c r="B26" s="154" t="s">
        <v>98</v>
      </c>
      <c r="C26" s="154"/>
      <c r="D26" s="68" t="s">
        <v>99</v>
      </c>
      <c r="E26" s="97"/>
      <c r="F26" s="20" t="s">
        <v>13</v>
      </c>
      <c r="G26" s="21"/>
      <c r="H26" s="22"/>
      <c r="I26" s="97"/>
      <c r="J26" s="20" t="s">
        <v>13</v>
      </c>
      <c r="K26" s="21"/>
      <c r="L26" s="22"/>
      <c r="M26" s="97"/>
      <c r="N26" s="20" t="s">
        <v>13</v>
      </c>
      <c r="O26" s="21"/>
      <c r="P26" s="22"/>
      <c r="Q26" s="97"/>
      <c r="R26" s="20" t="s">
        <v>13</v>
      </c>
      <c r="S26" s="21"/>
      <c r="T26" s="22"/>
    </row>
    <row r="27" spans="1:20" s="1" customFormat="1" ht="84.75" customHeight="1">
      <c r="A27" s="18">
        <f>A26+1</f>
        <v>4</v>
      </c>
      <c r="B27" s="150" t="s">
        <v>100</v>
      </c>
      <c r="C27" s="151"/>
      <c r="D27" s="68" t="s">
        <v>101</v>
      </c>
      <c r="E27" s="97"/>
      <c r="F27" s="20" t="s">
        <v>13</v>
      </c>
      <c r="G27" s="21"/>
      <c r="H27" s="22"/>
      <c r="I27" s="97"/>
      <c r="J27" s="20" t="s">
        <v>13</v>
      </c>
      <c r="K27" s="21"/>
      <c r="L27" s="22"/>
      <c r="M27" s="97"/>
      <c r="N27" s="20" t="s">
        <v>13</v>
      </c>
      <c r="O27" s="21"/>
      <c r="P27" s="22"/>
      <c r="Q27" s="97"/>
      <c r="R27" s="20" t="s">
        <v>13</v>
      </c>
      <c r="S27" s="21"/>
      <c r="T27" s="22"/>
    </row>
    <row r="28" spans="1:20" s="86" customFormat="1" ht="13.8" thickBot="1">
      <c r="A28" s="92"/>
      <c r="B28" s="92"/>
      <c r="C28" s="92"/>
      <c r="D28" s="93"/>
      <c r="E28" s="92"/>
      <c r="F28" s="92"/>
      <c r="G28" s="94"/>
      <c r="H28" s="95"/>
      <c r="I28" s="92"/>
    </row>
    <row r="29" spans="1:20" s="1" customFormat="1" ht="13.2">
      <c r="A29" s="89" t="s">
        <v>0</v>
      </c>
      <c r="B29" s="90">
        <v>3.2</v>
      </c>
      <c r="C29" s="91" t="s">
        <v>1</v>
      </c>
      <c r="D29" s="123" t="s">
        <v>119</v>
      </c>
      <c r="E29" s="124"/>
      <c r="F29" s="124"/>
      <c r="G29" s="124"/>
      <c r="H29" s="125"/>
    </row>
    <row r="30" spans="1:20" s="1" customFormat="1" ht="12.75" customHeight="1">
      <c r="A30" s="126" t="s">
        <v>2</v>
      </c>
      <c r="B30" s="12"/>
      <c r="C30" s="129" t="s">
        <v>3</v>
      </c>
      <c r="D30" s="157" t="s">
        <v>138</v>
      </c>
      <c r="E30" s="158"/>
      <c r="F30" s="158"/>
      <c r="G30" s="158"/>
      <c r="H30" s="159"/>
    </row>
    <row r="31" spans="1:20" s="1" customFormat="1" ht="30.75" customHeight="1">
      <c r="A31" s="155"/>
      <c r="B31" s="13"/>
      <c r="C31" s="130"/>
      <c r="D31" s="160"/>
      <c r="E31" s="161"/>
      <c r="F31" s="161"/>
      <c r="G31" s="161"/>
      <c r="H31" s="162"/>
    </row>
    <row r="32" spans="1:20" s="1" customFormat="1" ht="41.4" customHeight="1" thickBot="1">
      <c r="A32" s="156"/>
      <c r="B32" s="14"/>
      <c r="C32" s="15" t="s">
        <v>4</v>
      </c>
      <c r="D32" s="163" t="s">
        <v>139</v>
      </c>
      <c r="E32" s="164"/>
      <c r="F32" s="164"/>
      <c r="G32" s="164"/>
      <c r="H32" s="164"/>
    </row>
    <row r="33" spans="1:20" s="1" customFormat="1">
      <c r="E33" s="121" t="s">
        <v>63</v>
      </c>
      <c r="F33" s="122"/>
      <c r="G33" s="122"/>
      <c r="H33" s="122"/>
      <c r="I33" s="143" t="s">
        <v>64</v>
      </c>
      <c r="J33" s="143"/>
      <c r="K33" s="143"/>
      <c r="L33" s="144"/>
      <c r="M33" s="142" t="s">
        <v>65</v>
      </c>
      <c r="N33" s="142"/>
      <c r="O33" s="142"/>
      <c r="P33" s="141"/>
      <c r="Q33" s="140" t="s">
        <v>66</v>
      </c>
      <c r="R33" s="140"/>
      <c r="S33" s="140"/>
      <c r="T33" s="141"/>
    </row>
    <row r="34" spans="1:20" s="1" customFormat="1" ht="13.2">
      <c r="A34" s="16" t="s">
        <v>5</v>
      </c>
      <c r="B34" s="147" t="s">
        <v>6</v>
      </c>
      <c r="C34" s="147"/>
      <c r="D34" s="17" t="s">
        <v>7</v>
      </c>
      <c r="E34" s="17" t="s">
        <v>8</v>
      </c>
      <c r="F34" s="17" t="s">
        <v>9</v>
      </c>
      <c r="G34" s="16" t="s">
        <v>10</v>
      </c>
      <c r="H34" s="16" t="s">
        <v>11</v>
      </c>
      <c r="I34" s="17" t="s">
        <v>8</v>
      </c>
      <c r="J34" s="17" t="s">
        <v>9</v>
      </c>
      <c r="K34" s="16" t="s">
        <v>10</v>
      </c>
      <c r="L34" s="16" t="s">
        <v>11</v>
      </c>
      <c r="M34" s="17" t="s">
        <v>8</v>
      </c>
      <c r="N34" s="17" t="s">
        <v>9</v>
      </c>
      <c r="O34" s="16" t="s">
        <v>10</v>
      </c>
      <c r="P34" s="16" t="s">
        <v>11</v>
      </c>
      <c r="Q34" s="17" t="s">
        <v>8</v>
      </c>
      <c r="R34" s="17" t="s">
        <v>9</v>
      </c>
      <c r="S34" s="16" t="s">
        <v>10</v>
      </c>
      <c r="T34" s="16" t="s">
        <v>11</v>
      </c>
    </row>
    <row r="35" spans="1:20" s="1" customFormat="1" ht="43.5" customHeight="1">
      <c r="A35" s="18">
        <v>1</v>
      </c>
      <c r="B35" s="150" t="s">
        <v>149</v>
      </c>
      <c r="C35" s="151"/>
      <c r="D35" s="107" t="s">
        <v>164</v>
      </c>
      <c r="E35" s="97"/>
      <c r="F35" s="20" t="s">
        <v>13</v>
      </c>
      <c r="G35" s="21"/>
      <c r="H35" s="22"/>
      <c r="I35" s="97"/>
      <c r="J35" s="20" t="s">
        <v>13</v>
      </c>
      <c r="K35" s="97"/>
      <c r="L35" s="22"/>
      <c r="M35" s="97"/>
      <c r="N35" s="20" t="s">
        <v>13</v>
      </c>
      <c r="O35" s="97"/>
      <c r="P35" s="22"/>
      <c r="Q35" s="97"/>
      <c r="R35" s="20" t="s">
        <v>13</v>
      </c>
      <c r="S35" s="97"/>
      <c r="T35" s="22"/>
    </row>
    <row r="36" spans="1:20" s="1" customFormat="1" ht="39" customHeight="1">
      <c r="A36" s="18">
        <v>2</v>
      </c>
      <c r="B36" s="150" t="s">
        <v>14</v>
      </c>
      <c r="C36" s="151"/>
      <c r="D36" s="97" t="s">
        <v>92</v>
      </c>
      <c r="E36" s="97"/>
      <c r="F36" s="20" t="s">
        <v>13</v>
      </c>
      <c r="G36" s="21"/>
      <c r="H36" s="22"/>
      <c r="I36" s="97"/>
      <c r="J36" s="20" t="s">
        <v>13</v>
      </c>
      <c r="K36" s="21"/>
      <c r="L36" s="22"/>
      <c r="M36" s="97"/>
      <c r="N36" s="20" t="s">
        <v>13</v>
      </c>
      <c r="O36" s="21"/>
      <c r="P36" s="22"/>
      <c r="Q36" s="97"/>
      <c r="R36" s="20" t="s">
        <v>13</v>
      </c>
      <c r="S36" s="21"/>
      <c r="T36" s="22"/>
    </row>
    <row r="37" spans="1:20" s="1" customFormat="1" ht="51.6" customHeight="1">
      <c r="A37" s="18">
        <v>3</v>
      </c>
      <c r="B37" s="150" t="s">
        <v>91</v>
      </c>
      <c r="C37" s="151"/>
      <c r="D37" s="97" t="s">
        <v>93</v>
      </c>
      <c r="E37" s="97"/>
      <c r="F37" s="20" t="s">
        <v>13</v>
      </c>
      <c r="G37" s="21"/>
      <c r="H37" s="22"/>
      <c r="I37" s="97"/>
      <c r="J37" s="20" t="s">
        <v>13</v>
      </c>
      <c r="K37" s="21"/>
      <c r="L37" s="22"/>
      <c r="M37" s="97"/>
      <c r="N37" s="20" t="s">
        <v>13</v>
      </c>
      <c r="O37" s="21"/>
      <c r="P37" s="22"/>
      <c r="Q37" s="97"/>
      <c r="R37" s="20" t="s">
        <v>13</v>
      </c>
      <c r="S37" s="21"/>
      <c r="T37" s="22"/>
    </row>
    <row r="38" spans="1:20" s="1" customFormat="1" ht="66" customHeight="1">
      <c r="A38" s="18">
        <v>4</v>
      </c>
      <c r="B38" s="150" t="s">
        <v>94</v>
      </c>
      <c r="C38" s="151"/>
      <c r="D38" s="97" t="s">
        <v>95</v>
      </c>
      <c r="E38" s="97"/>
      <c r="F38" s="20" t="s">
        <v>13</v>
      </c>
      <c r="G38" s="21"/>
      <c r="H38" s="22"/>
      <c r="I38" s="97"/>
      <c r="J38" s="20" t="s">
        <v>13</v>
      </c>
      <c r="K38" s="21"/>
      <c r="L38" s="22"/>
      <c r="M38" s="97"/>
      <c r="N38" s="20" t="s">
        <v>13</v>
      </c>
      <c r="O38" s="21"/>
      <c r="P38" s="22"/>
      <c r="Q38" s="97"/>
      <c r="R38" s="20" t="s">
        <v>13</v>
      </c>
      <c r="S38" s="21"/>
      <c r="T38" s="22"/>
    </row>
    <row r="39" spans="1:20" s="1" customFormat="1" ht="66" customHeight="1">
      <c r="A39" s="18">
        <v>5</v>
      </c>
      <c r="B39" s="150" t="s">
        <v>168</v>
      </c>
      <c r="C39" s="151"/>
      <c r="D39" s="107" t="s">
        <v>140</v>
      </c>
      <c r="E39" s="107"/>
      <c r="F39" s="20" t="s">
        <v>13</v>
      </c>
      <c r="G39" s="21"/>
      <c r="H39" s="22"/>
      <c r="I39" s="107"/>
      <c r="J39" s="20" t="s">
        <v>13</v>
      </c>
      <c r="K39" s="21"/>
      <c r="L39" s="22"/>
      <c r="M39" s="107"/>
      <c r="N39" s="20" t="s">
        <v>13</v>
      </c>
      <c r="O39" s="21"/>
      <c r="P39" s="22"/>
      <c r="Q39" s="107"/>
      <c r="R39" s="20" t="s">
        <v>13</v>
      </c>
      <c r="S39" s="21"/>
      <c r="T39" s="22"/>
    </row>
    <row r="40" spans="1:20" s="86" customFormat="1" ht="13.8" thickBot="1">
      <c r="A40" s="92"/>
      <c r="B40" s="92"/>
      <c r="C40" s="92"/>
      <c r="D40" s="93"/>
      <c r="E40" s="92"/>
      <c r="F40" s="92"/>
      <c r="G40" s="94"/>
      <c r="H40" s="95"/>
      <c r="I40" s="92"/>
    </row>
    <row r="41" spans="1:20" s="1" customFormat="1" ht="13.2">
      <c r="A41" s="89" t="s">
        <v>0</v>
      </c>
      <c r="B41" s="90">
        <v>3.3</v>
      </c>
      <c r="C41" s="91" t="s">
        <v>1</v>
      </c>
      <c r="D41" s="123" t="s">
        <v>120</v>
      </c>
      <c r="E41" s="124"/>
      <c r="F41" s="124"/>
      <c r="G41" s="124"/>
      <c r="H41" s="125"/>
    </row>
    <row r="42" spans="1:20" s="1" customFormat="1" ht="12.75" customHeight="1">
      <c r="A42" s="126" t="s">
        <v>2</v>
      </c>
      <c r="B42" s="12"/>
      <c r="C42" s="129" t="s">
        <v>3</v>
      </c>
      <c r="D42" s="157" t="s">
        <v>138</v>
      </c>
      <c r="E42" s="158"/>
      <c r="F42" s="158"/>
      <c r="G42" s="158"/>
      <c r="H42" s="159"/>
    </row>
    <row r="43" spans="1:20" s="1" customFormat="1" ht="30.75" customHeight="1">
      <c r="A43" s="155"/>
      <c r="B43" s="13"/>
      <c r="C43" s="130"/>
      <c r="D43" s="160"/>
      <c r="E43" s="161"/>
      <c r="F43" s="161"/>
      <c r="G43" s="161"/>
      <c r="H43" s="162"/>
    </row>
    <row r="44" spans="1:20" s="1" customFormat="1" ht="38.4" customHeight="1" thickBot="1">
      <c r="A44" s="156"/>
      <c r="B44" s="14"/>
      <c r="C44" s="15" t="s">
        <v>4</v>
      </c>
      <c r="D44" s="163" t="s">
        <v>139</v>
      </c>
      <c r="E44" s="164"/>
      <c r="F44" s="164"/>
      <c r="G44" s="164"/>
      <c r="H44" s="164"/>
    </row>
    <row r="45" spans="1:20" s="1" customFormat="1">
      <c r="E45" s="121" t="s">
        <v>63</v>
      </c>
      <c r="F45" s="122"/>
      <c r="G45" s="122"/>
      <c r="H45" s="122"/>
      <c r="I45" s="143" t="s">
        <v>64</v>
      </c>
      <c r="J45" s="143"/>
      <c r="K45" s="143"/>
      <c r="L45" s="144"/>
      <c r="M45" s="142" t="s">
        <v>65</v>
      </c>
      <c r="N45" s="142"/>
      <c r="O45" s="142"/>
      <c r="P45" s="141"/>
      <c r="Q45" s="140" t="s">
        <v>66</v>
      </c>
      <c r="R45" s="140"/>
      <c r="S45" s="140"/>
      <c r="T45" s="141"/>
    </row>
    <row r="46" spans="1:20" s="1" customFormat="1" ht="13.2">
      <c r="A46" s="16" t="s">
        <v>5</v>
      </c>
      <c r="B46" s="147" t="s">
        <v>6</v>
      </c>
      <c r="C46" s="147"/>
      <c r="D46" s="17" t="s">
        <v>7</v>
      </c>
      <c r="E46" s="17" t="s">
        <v>8</v>
      </c>
      <c r="F46" s="17" t="s">
        <v>9</v>
      </c>
      <c r="G46" s="16" t="s">
        <v>10</v>
      </c>
      <c r="H46" s="16" t="s">
        <v>11</v>
      </c>
      <c r="I46" s="17" t="s">
        <v>8</v>
      </c>
      <c r="J46" s="17" t="s">
        <v>9</v>
      </c>
      <c r="K46" s="16" t="s">
        <v>10</v>
      </c>
      <c r="L46" s="16" t="s">
        <v>11</v>
      </c>
      <c r="M46" s="17" t="s">
        <v>8</v>
      </c>
      <c r="N46" s="17" t="s">
        <v>9</v>
      </c>
      <c r="O46" s="16" t="s">
        <v>10</v>
      </c>
      <c r="P46" s="16" t="s">
        <v>11</v>
      </c>
      <c r="Q46" s="17" t="s">
        <v>8</v>
      </c>
      <c r="R46" s="17" t="s">
        <v>9</v>
      </c>
      <c r="S46" s="16" t="s">
        <v>10</v>
      </c>
      <c r="T46" s="16" t="s">
        <v>11</v>
      </c>
    </row>
    <row r="47" spans="1:20" s="1" customFormat="1" ht="46.95" customHeight="1">
      <c r="A47" s="18">
        <v>1</v>
      </c>
      <c r="B47" s="150" t="s">
        <v>149</v>
      </c>
      <c r="C47" s="151"/>
      <c r="D47" s="107" t="s">
        <v>164</v>
      </c>
      <c r="E47" s="97"/>
      <c r="F47" s="20" t="s">
        <v>13</v>
      </c>
      <c r="G47" s="21"/>
      <c r="H47" s="22"/>
      <c r="I47" s="97"/>
      <c r="J47" s="20" t="s">
        <v>13</v>
      </c>
      <c r="K47" s="97"/>
      <c r="L47" s="22"/>
      <c r="M47" s="97"/>
      <c r="N47" s="20" t="s">
        <v>13</v>
      </c>
      <c r="O47" s="97"/>
      <c r="P47" s="22"/>
      <c r="Q47" s="97"/>
      <c r="R47" s="20" t="s">
        <v>13</v>
      </c>
      <c r="S47" s="97"/>
      <c r="T47" s="22"/>
    </row>
    <row r="48" spans="1:20" s="1" customFormat="1" ht="42" customHeight="1">
      <c r="A48" s="18">
        <f>A47+1</f>
        <v>2</v>
      </c>
      <c r="B48" s="150" t="s">
        <v>32</v>
      </c>
      <c r="C48" s="151"/>
      <c r="D48" s="107" t="s">
        <v>159</v>
      </c>
      <c r="E48" s="97"/>
      <c r="F48" s="20" t="s">
        <v>13</v>
      </c>
      <c r="G48" s="21"/>
      <c r="H48" s="22"/>
      <c r="I48" s="97"/>
      <c r="J48" s="20" t="s">
        <v>13</v>
      </c>
      <c r="K48" s="21"/>
      <c r="L48" s="22"/>
      <c r="M48" s="97"/>
      <c r="N48" s="20" t="s">
        <v>13</v>
      </c>
      <c r="O48" s="21"/>
      <c r="P48" s="22"/>
      <c r="Q48" s="97"/>
      <c r="R48" s="20" t="s">
        <v>13</v>
      </c>
      <c r="S48" s="21"/>
      <c r="T48" s="22"/>
    </row>
    <row r="49" spans="1:20" s="86" customFormat="1" ht="13.8" thickBot="1">
      <c r="A49" s="92"/>
      <c r="B49" s="92"/>
      <c r="C49" s="92"/>
      <c r="D49" s="93"/>
      <c r="E49" s="92"/>
      <c r="F49" s="92"/>
      <c r="G49" s="94"/>
      <c r="H49" s="95"/>
      <c r="I49" s="92"/>
    </row>
    <row r="50" spans="1:20" s="1" customFormat="1" ht="13.2">
      <c r="A50" s="89" t="s">
        <v>0</v>
      </c>
      <c r="B50" s="90">
        <v>3.4</v>
      </c>
      <c r="C50" s="91" t="s">
        <v>1</v>
      </c>
      <c r="D50" s="123" t="s">
        <v>121</v>
      </c>
      <c r="E50" s="124"/>
      <c r="F50" s="124"/>
      <c r="G50" s="124"/>
      <c r="H50" s="125"/>
    </row>
    <row r="51" spans="1:20" s="1" customFormat="1" ht="12.75" customHeight="1">
      <c r="A51" s="126" t="s">
        <v>2</v>
      </c>
      <c r="B51" s="12"/>
      <c r="C51" s="129" t="s">
        <v>3</v>
      </c>
      <c r="D51" s="157" t="s">
        <v>138</v>
      </c>
      <c r="E51" s="158"/>
      <c r="F51" s="158"/>
      <c r="G51" s="158"/>
      <c r="H51" s="159"/>
    </row>
    <row r="52" spans="1:20" s="1" customFormat="1" ht="30.75" customHeight="1">
      <c r="A52" s="155"/>
      <c r="B52" s="13"/>
      <c r="C52" s="130"/>
      <c r="D52" s="160"/>
      <c r="E52" s="161"/>
      <c r="F52" s="161"/>
      <c r="G52" s="161"/>
      <c r="H52" s="162"/>
    </row>
    <row r="53" spans="1:20" s="1" customFormat="1" ht="38.4" customHeight="1" thickBot="1">
      <c r="A53" s="156"/>
      <c r="B53" s="14"/>
      <c r="C53" s="15" t="s">
        <v>4</v>
      </c>
      <c r="D53" s="163" t="s">
        <v>139</v>
      </c>
      <c r="E53" s="164"/>
      <c r="F53" s="164"/>
      <c r="G53" s="164"/>
      <c r="H53" s="164"/>
    </row>
    <row r="54" spans="1:20" s="1" customFormat="1">
      <c r="E54" s="121" t="s">
        <v>63</v>
      </c>
      <c r="F54" s="122"/>
      <c r="G54" s="122"/>
      <c r="H54" s="122"/>
      <c r="I54" s="143" t="s">
        <v>64</v>
      </c>
      <c r="J54" s="143"/>
      <c r="K54" s="143"/>
      <c r="L54" s="144"/>
      <c r="M54" s="142" t="s">
        <v>65</v>
      </c>
      <c r="N54" s="142"/>
      <c r="O54" s="142"/>
      <c r="P54" s="141"/>
      <c r="Q54" s="140" t="s">
        <v>66</v>
      </c>
      <c r="R54" s="140"/>
      <c r="S54" s="140"/>
      <c r="T54" s="141"/>
    </row>
    <row r="55" spans="1:20" s="1" customFormat="1" ht="13.2">
      <c r="A55" s="16" t="s">
        <v>5</v>
      </c>
      <c r="B55" s="147" t="s">
        <v>6</v>
      </c>
      <c r="C55" s="147"/>
      <c r="D55" s="17" t="s">
        <v>7</v>
      </c>
      <c r="E55" s="17" t="s">
        <v>8</v>
      </c>
      <c r="F55" s="17" t="s">
        <v>9</v>
      </c>
      <c r="G55" s="16" t="s">
        <v>10</v>
      </c>
      <c r="H55" s="16" t="s">
        <v>11</v>
      </c>
      <c r="I55" s="17" t="s">
        <v>8</v>
      </c>
      <c r="J55" s="17" t="s">
        <v>9</v>
      </c>
      <c r="K55" s="16" t="s">
        <v>10</v>
      </c>
      <c r="L55" s="16" t="s">
        <v>11</v>
      </c>
      <c r="M55" s="17" t="s">
        <v>8</v>
      </c>
      <c r="N55" s="17" t="s">
        <v>9</v>
      </c>
      <c r="O55" s="16" t="s">
        <v>10</v>
      </c>
      <c r="P55" s="16" t="s">
        <v>11</v>
      </c>
      <c r="Q55" s="17" t="s">
        <v>8</v>
      </c>
      <c r="R55" s="17" t="s">
        <v>9</v>
      </c>
      <c r="S55" s="16" t="s">
        <v>10</v>
      </c>
      <c r="T55" s="16" t="s">
        <v>11</v>
      </c>
    </row>
    <row r="56" spans="1:20" s="1" customFormat="1" ht="47.25" customHeight="1">
      <c r="A56" s="18">
        <v>1</v>
      </c>
      <c r="B56" s="150" t="s">
        <v>170</v>
      </c>
      <c r="C56" s="151"/>
      <c r="D56" s="107" t="s">
        <v>171</v>
      </c>
      <c r="E56" s="107"/>
      <c r="F56" s="20" t="s">
        <v>13</v>
      </c>
      <c r="G56" s="21"/>
      <c r="H56" s="22"/>
      <c r="I56" s="107"/>
      <c r="J56" s="20" t="s">
        <v>13</v>
      </c>
      <c r="K56" s="107"/>
      <c r="L56" s="22"/>
      <c r="M56" s="107"/>
      <c r="N56" s="20" t="s">
        <v>13</v>
      </c>
      <c r="O56" s="107"/>
      <c r="P56" s="22"/>
      <c r="Q56" s="107"/>
      <c r="R56" s="20" t="s">
        <v>13</v>
      </c>
      <c r="S56" s="107"/>
      <c r="T56" s="22"/>
    </row>
    <row r="57" spans="1:20" s="1" customFormat="1" ht="33.75" customHeight="1">
      <c r="A57" s="18">
        <v>2</v>
      </c>
      <c r="B57" s="150" t="s">
        <v>172</v>
      </c>
      <c r="C57" s="151"/>
      <c r="D57" s="107" t="s">
        <v>171</v>
      </c>
      <c r="E57" s="107"/>
      <c r="F57" s="20" t="s">
        <v>13</v>
      </c>
      <c r="G57" s="21"/>
      <c r="H57" s="22"/>
      <c r="I57" s="107"/>
      <c r="J57" s="20" t="s">
        <v>13</v>
      </c>
      <c r="K57" s="21"/>
      <c r="L57" s="22"/>
      <c r="M57" s="107"/>
      <c r="N57" s="20" t="s">
        <v>13</v>
      </c>
      <c r="O57" s="21"/>
      <c r="P57" s="22"/>
      <c r="Q57" s="107"/>
      <c r="R57" s="20" t="s">
        <v>13</v>
      </c>
      <c r="S57" s="21"/>
      <c r="T57" s="22"/>
    </row>
    <row r="58" spans="1:20" s="1" customFormat="1" ht="35.25" customHeight="1">
      <c r="A58" s="18">
        <v>3</v>
      </c>
      <c r="B58" s="150" t="s">
        <v>173</v>
      </c>
      <c r="C58" s="151"/>
      <c r="D58" s="107" t="s">
        <v>171</v>
      </c>
      <c r="E58" s="107"/>
      <c r="F58" s="20" t="s">
        <v>13</v>
      </c>
      <c r="G58" s="21"/>
      <c r="H58" s="22"/>
      <c r="I58" s="107"/>
      <c r="J58" s="20" t="s">
        <v>13</v>
      </c>
      <c r="K58" s="21"/>
      <c r="L58" s="22"/>
      <c r="M58" s="107"/>
      <c r="N58" s="20" t="s">
        <v>13</v>
      </c>
      <c r="O58" s="21"/>
      <c r="P58" s="22"/>
      <c r="Q58" s="107"/>
      <c r="R58" s="20" t="s">
        <v>13</v>
      </c>
      <c r="S58" s="21"/>
      <c r="T58" s="22"/>
    </row>
    <row r="59" spans="1:20" s="86" customFormat="1" ht="13.8" thickBot="1">
      <c r="A59" s="92"/>
      <c r="B59" s="92"/>
      <c r="C59" s="92"/>
      <c r="D59" s="93"/>
      <c r="E59" s="92"/>
      <c r="F59" s="92"/>
      <c r="G59" s="94"/>
      <c r="H59" s="95"/>
      <c r="I59" s="92"/>
    </row>
    <row r="60" spans="1:20" s="1" customFormat="1" ht="13.2">
      <c r="A60" s="89" t="s">
        <v>0</v>
      </c>
      <c r="B60" s="90">
        <v>3.5</v>
      </c>
      <c r="C60" s="91" t="s">
        <v>1</v>
      </c>
      <c r="D60" s="123" t="s">
        <v>122</v>
      </c>
      <c r="E60" s="124"/>
      <c r="F60" s="124"/>
      <c r="G60" s="124"/>
      <c r="H60" s="125"/>
    </row>
    <row r="61" spans="1:20" s="1" customFormat="1" ht="12.75" customHeight="1">
      <c r="A61" s="126" t="s">
        <v>2</v>
      </c>
      <c r="B61" s="12"/>
      <c r="C61" s="129" t="s">
        <v>3</v>
      </c>
      <c r="D61" s="157" t="s">
        <v>138</v>
      </c>
      <c r="E61" s="158"/>
      <c r="F61" s="158"/>
      <c r="G61" s="158"/>
      <c r="H61" s="159"/>
    </row>
    <row r="62" spans="1:20" s="1" customFormat="1" ht="30.75" customHeight="1">
      <c r="A62" s="155"/>
      <c r="B62" s="13"/>
      <c r="C62" s="130"/>
      <c r="D62" s="160"/>
      <c r="E62" s="161"/>
      <c r="F62" s="161"/>
      <c r="G62" s="161"/>
      <c r="H62" s="162"/>
    </row>
    <row r="63" spans="1:20" s="1" customFormat="1" ht="38.4" customHeight="1" thickBot="1">
      <c r="A63" s="156"/>
      <c r="B63" s="14"/>
      <c r="C63" s="15" t="s">
        <v>4</v>
      </c>
      <c r="D63" s="163" t="s">
        <v>139</v>
      </c>
      <c r="E63" s="164"/>
      <c r="F63" s="164"/>
      <c r="G63" s="164"/>
      <c r="H63" s="164"/>
    </row>
    <row r="64" spans="1:20" s="1" customFormat="1">
      <c r="E64" s="121" t="s">
        <v>63</v>
      </c>
      <c r="F64" s="122"/>
      <c r="G64" s="122"/>
      <c r="H64" s="122"/>
      <c r="I64" s="143" t="s">
        <v>64</v>
      </c>
      <c r="J64" s="143"/>
      <c r="K64" s="143"/>
      <c r="L64" s="144"/>
      <c r="M64" s="142" t="s">
        <v>65</v>
      </c>
      <c r="N64" s="142"/>
      <c r="O64" s="142"/>
      <c r="P64" s="141"/>
      <c r="Q64" s="140" t="s">
        <v>66</v>
      </c>
      <c r="R64" s="140"/>
      <c r="S64" s="140"/>
      <c r="T64" s="141"/>
    </row>
    <row r="65" spans="1:20" s="1" customFormat="1" ht="13.2">
      <c r="A65" s="16" t="s">
        <v>5</v>
      </c>
      <c r="B65" s="147" t="s">
        <v>6</v>
      </c>
      <c r="C65" s="147"/>
      <c r="D65" s="17" t="s">
        <v>7</v>
      </c>
      <c r="E65" s="17" t="s">
        <v>8</v>
      </c>
      <c r="F65" s="17" t="s">
        <v>9</v>
      </c>
      <c r="G65" s="16" t="s">
        <v>10</v>
      </c>
      <c r="H65" s="16" t="s">
        <v>11</v>
      </c>
      <c r="I65" s="17" t="s">
        <v>8</v>
      </c>
      <c r="J65" s="17" t="s">
        <v>9</v>
      </c>
      <c r="K65" s="16" t="s">
        <v>10</v>
      </c>
      <c r="L65" s="16" t="s">
        <v>11</v>
      </c>
      <c r="M65" s="17" t="s">
        <v>8</v>
      </c>
      <c r="N65" s="17" t="s">
        <v>9</v>
      </c>
      <c r="O65" s="16" t="s">
        <v>10</v>
      </c>
      <c r="P65" s="16" t="s">
        <v>11</v>
      </c>
      <c r="Q65" s="17" t="s">
        <v>8</v>
      </c>
      <c r="R65" s="17" t="s">
        <v>9</v>
      </c>
      <c r="S65" s="16" t="s">
        <v>10</v>
      </c>
      <c r="T65" s="16" t="s">
        <v>11</v>
      </c>
    </row>
    <row r="66" spans="1:20" s="1" customFormat="1" ht="38.4" customHeight="1">
      <c r="A66" s="18">
        <v>1</v>
      </c>
      <c r="B66" s="150" t="s">
        <v>149</v>
      </c>
      <c r="C66" s="151"/>
      <c r="D66" s="107" t="s">
        <v>164</v>
      </c>
      <c r="E66" s="97"/>
      <c r="F66" s="20" t="s">
        <v>13</v>
      </c>
      <c r="G66" s="21"/>
      <c r="H66" s="22"/>
      <c r="I66" s="97"/>
      <c r="J66" s="20" t="s">
        <v>13</v>
      </c>
      <c r="K66" s="97"/>
      <c r="L66" s="22"/>
      <c r="M66" s="97"/>
      <c r="N66" s="20" t="s">
        <v>13</v>
      </c>
      <c r="O66" s="97"/>
      <c r="P66" s="22"/>
      <c r="Q66" s="97"/>
      <c r="R66" s="20" t="s">
        <v>13</v>
      </c>
      <c r="S66" s="97"/>
      <c r="T66" s="22"/>
    </row>
    <row r="67" spans="1:20" s="1" customFormat="1" ht="24" customHeight="1">
      <c r="A67" s="18">
        <f>A66+1</f>
        <v>2</v>
      </c>
      <c r="B67" s="150" t="s">
        <v>47</v>
      </c>
      <c r="C67" s="151"/>
      <c r="D67" s="97" t="s">
        <v>48</v>
      </c>
      <c r="E67" s="97"/>
      <c r="F67" s="20" t="s">
        <v>13</v>
      </c>
      <c r="G67" s="21"/>
      <c r="H67" s="22"/>
      <c r="I67" s="97"/>
      <c r="J67" s="20" t="s">
        <v>13</v>
      </c>
      <c r="K67" s="21"/>
      <c r="L67" s="22"/>
      <c r="M67" s="97"/>
      <c r="N67" s="20" t="s">
        <v>13</v>
      </c>
      <c r="O67" s="21"/>
      <c r="P67" s="22"/>
      <c r="Q67" s="97"/>
      <c r="R67" s="20" t="s">
        <v>13</v>
      </c>
      <c r="S67" s="21"/>
      <c r="T67" s="22"/>
    </row>
    <row r="68" spans="1:20" s="86" customFormat="1" ht="13.8" thickBot="1">
      <c r="A68" s="92"/>
      <c r="B68" s="92"/>
      <c r="C68" s="92"/>
      <c r="D68" s="93"/>
      <c r="E68" s="92"/>
      <c r="F68" s="92"/>
      <c r="G68" s="94"/>
      <c r="H68" s="95"/>
      <c r="I68" s="92"/>
    </row>
    <row r="69" spans="1:20" s="1" customFormat="1" ht="13.2">
      <c r="A69" s="89" t="s">
        <v>0</v>
      </c>
      <c r="B69" s="90">
        <v>3.6</v>
      </c>
      <c r="C69" s="91" t="s">
        <v>1</v>
      </c>
      <c r="D69" s="123" t="s">
        <v>123</v>
      </c>
      <c r="E69" s="124"/>
      <c r="F69" s="124"/>
      <c r="G69" s="124"/>
      <c r="H69" s="125"/>
    </row>
    <row r="70" spans="1:20" s="1" customFormat="1" ht="12.75" customHeight="1">
      <c r="A70" s="126" t="s">
        <v>2</v>
      </c>
      <c r="B70" s="12"/>
      <c r="C70" s="129" t="s">
        <v>3</v>
      </c>
      <c r="D70" s="157" t="s">
        <v>138</v>
      </c>
      <c r="E70" s="158"/>
      <c r="F70" s="158"/>
      <c r="G70" s="158"/>
      <c r="H70" s="159"/>
    </row>
    <row r="71" spans="1:20" s="1" customFormat="1" ht="30.75" customHeight="1">
      <c r="A71" s="155"/>
      <c r="B71" s="13"/>
      <c r="C71" s="130"/>
      <c r="D71" s="160"/>
      <c r="E71" s="161"/>
      <c r="F71" s="161"/>
      <c r="G71" s="161"/>
      <c r="H71" s="162"/>
    </row>
    <row r="72" spans="1:20" s="1" customFormat="1" ht="38.4" customHeight="1" thickBot="1">
      <c r="A72" s="156"/>
      <c r="B72" s="14"/>
      <c r="C72" s="15" t="s">
        <v>4</v>
      </c>
      <c r="D72" s="163" t="s">
        <v>139</v>
      </c>
      <c r="E72" s="164"/>
      <c r="F72" s="164"/>
      <c r="G72" s="164"/>
      <c r="H72" s="164"/>
    </row>
    <row r="73" spans="1:20" s="1" customFormat="1">
      <c r="E73" s="121" t="s">
        <v>63</v>
      </c>
      <c r="F73" s="122"/>
      <c r="G73" s="122"/>
      <c r="H73" s="122"/>
      <c r="I73" s="143" t="s">
        <v>64</v>
      </c>
      <c r="J73" s="143"/>
      <c r="K73" s="143"/>
      <c r="L73" s="144"/>
      <c r="M73" s="142" t="s">
        <v>65</v>
      </c>
      <c r="N73" s="142"/>
      <c r="O73" s="142"/>
      <c r="P73" s="141"/>
      <c r="Q73" s="140" t="s">
        <v>66</v>
      </c>
      <c r="R73" s="140"/>
      <c r="S73" s="140"/>
      <c r="T73" s="141"/>
    </row>
    <row r="74" spans="1:20" s="1" customFormat="1" ht="13.2">
      <c r="A74" s="16" t="s">
        <v>5</v>
      </c>
      <c r="B74" s="147" t="s">
        <v>6</v>
      </c>
      <c r="C74" s="147"/>
      <c r="D74" s="17" t="s">
        <v>7</v>
      </c>
      <c r="E74" s="17" t="s">
        <v>8</v>
      </c>
      <c r="F74" s="17" t="s">
        <v>9</v>
      </c>
      <c r="G74" s="16" t="s">
        <v>10</v>
      </c>
      <c r="H74" s="16" t="s">
        <v>11</v>
      </c>
      <c r="I74" s="17" t="s">
        <v>8</v>
      </c>
      <c r="J74" s="17" t="s">
        <v>9</v>
      </c>
      <c r="K74" s="16" t="s">
        <v>10</v>
      </c>
      <c r="L74" s="16" t="s">
        <v>11</v>
      </c>
      <c r="M74" s="17" t="s">
        <v>8</v>
      </c>
      <c r="N74" s="17" t="s">
        <v>9</v>
      </c>
      <c r="O74" s="16" t="s">
        <v>10</v>
      </c>
      <c r="P74" s="16" t="s">
        <v>11</v>
      </c>
      <c r="Q74" s="17" t="s">
        <v>8</v>
      </c>
      <c r="R74" s="17" t="s">
        <v>9</v>
      </c>
      <c r="S74" s="16" t="s">
        <v>10</v>
      </c>
      <c r="T74" s="16" t="s">
        <v>11</v>
      </c>
    </row>
    <row r="75" spans="1:20" s="1" customFormat="1" ht="34.200000000000003" customHeight="1">
      <c r="A75" s="18">
        <v>1</v>
      </c>
      <c r="B75" s="150" t="s">
        <v>149</v>
      </c>
      <c r="C75" s="151"/>
      <c r="D75" s="107" t="s">
        <v>164</v>
      </c>
      <c r="E75" s="97"/>
      <c r="F75" s="20" t="s">
        <v>13</v>
      </c>
      <c r="G75" s="21"/>
      <c r="H75" s="22"/>
      <c r="I75" s="97"/>
      <c r="J75" s="20" t="s">
        <v>13</v>
      </c>
      <c r="K75" s="97"/>
      <c r="L75" s="22"/>
      <c r="M75" s="97"/>
      <c r="N75" s="20" t="s">
        <v>13</v>
      </c>
      <c r="O75" s="97"/>
      <c r="P75" s="22"/>
      <c r="Q75" s="97"/>
      <c r="R75" s="20" t="s">
        <v>13</v>
      </c>
      <c r="S75" s="97"/>
      <c r="T75" s="22"/>
    </row>
    <row r="76" spans="1:20" s="1" customFormat="1" ht="39.75" customHeight="1">
      <c r="A76" s="18">
        <f>A75+1</f>
        <v>2</v>
      </c>
      <c r="B76" s="150" t="s">
        <v>178</v>
      </c>
      <c r="C76" s="151"/>
      <c r="D76" s="107" t="s">
        <v>177</v>
      </c>
      <c r="E76" s="97"/>
      <c r="F76" s="20" t="s">
        <v>13</v>
      </c>
      <c r="G76" s="21"/>
      <c r="H76" s="22"/>
      <c r="I76" s="97"/>
      <c r="J76" s="20" t="s">
        <v>13</v>
      </c>
      <c r="K76" s="21"/>
      <c r="L76" s="22"/>
      <c r="M76" s="97"/>
      <c r="N76" s="20" t="s">
        <v>13</v>
      </c>
      <c r="O76" s="21"/>
      <c r="P76" s="22"/>
      <c r="Q76" s="97"/>
      <c r="R76" s="20" t="s">
        <v>13</v>
      </c>
      <c r="S76" s="21"/>
      <c r="T76" s="22"/>
    </row>
    <row r="77" spans="1:20" s="86" customFormat="1" ht="13.8" thickBot="1">
      <c r="A77" s="92"/>
      <c r="B77" s="92"/>
      <c r="C77" s="92"/>
      <c r="D77" s="93"/>
      <c r="E77" s="92"/>
      <c r="F77" s="92"/>
      <c r="G77" s="94"/>
      <c r="H77" s="95"/>
      <c r="I77" s="92"/>
    </row>
    <row r="78" spans="1:20" s="1" customFormat="1" ht="13.2">
      <c r="A78" s="89" t="s">
        <v>0</v>
      </c>
      <c r="B78" s="90">
        <v>3.7</v>
      </c>
      <c r="C78" s="91" t="s">
        <v>1</v>
      </c>
      <c r="D78" s="123" t="s">
        <v>124</v>
      </c>
      <c r="E78" s="124"/>
      <c r="F78" s="124"/>
      <c r="G78" s="124"/>
      <c r="H78" s="125"/>
    </row>
    <row r="79" spans="1:20" s="1" customFormat="1" ht="12.75" customHeight="1">
      <c r="A79" s="126" t="s">
        <v>2</v>
      </c>
      <c r="B79" s="12"/>
      <c r="C79" s="129" t="s">
        <v>3</v>
      </c>
      <c r="D79" s="157" t="s">
        <v>138</v>
      </c>
      <c r="E79" s="158"/>
      <c r="F79" s="158"/>
      <c r="G79" s="158"/>
      <c r="H79" s="159"/>
    </row>
    <row r="80" spans="1:20" s="1" customFormat="1" ht="30.75" customHeight="1">
      <c r="A80" s="155"/>
      <c r="B80" s="13"/>
      <c r="C80" s="130"/>
      <c r="D80" s="160"/>
      <c r="E80" s="161"/>
      <c r="F80" s="161"/>
      <c r="G80" s="161"/>
      <c r="H80" s="162"/>
    </row>
    <row r="81" spans="1:20" s="1" customFormat="1" ht="38.4" customHeight="1" thickBot="1">
      <c r="A81" s="156"/>
      <c r="B81" s="14"/>
      <c r="C81" s="15" t="s">
        <v>4</v>
      </c>
      <c r="D81" s="163" t="s">
        <v>139</v>
      </c>
      <c r="E81" s="164"/>
      <c r="F81" s="164"/>
      <c r="G81" s="164"/>
      <c r="H81" s="164"/>
    </row>
    <row r="82" spans="1:20" s="1" customFormat="1">
      <c r="E82" s="121" t="s">
        <v>63</v>
      </c>
      <c r="F82" s="122"/>
      <c r="G82" s="122"/>
      <c r="H82" s="122"/>
      <c r="I82" s="143" t="s">
        <v>64</v>
      </c>
      <c r="J82" s="143"/>
      <c r="K82" s="143"/>
      <c r="L82" s="144"/>
      <c r="M82" s="142" t="s">
        <v>65</v>
      </c>
      <c r="N82" s="142"/>
      <c r="O82" s="142"/>
      <c r="P82" s="141"/>
      <c r="Q82" s="140" t="s">
        <v>66</v>
      </c>
      <c r="R82" s="140"/>
      <c r="S82" s="140"/>
      <c r="T82" s="141"/>
    </row>
    <row r="83" spans="1:20" s="1" customFormat="1" ht="13.2">
      <c r="A83" s="16" t="s">
        <v>5</v>
      </c>
      <c r="B83" s="147" t="s">
        <v>6</v>
      </c>
      <c r="C83" s="147"/>
      <c r="D83" s="17" t="s">
        <v>7</v>
      </c>
      <c r="E83" s="17" t="s">
        <v>8</v>
      </c>
      <c r="F83" s="17" t="s">
        <v>9</v>
      </c>
      <c r="G83" s="16" t="s">
        <v>10</v>
      </c>
      <c r="H83" s="16" t="s">
        <v>11</v>
      </c>
      <c r="I83" s="17" t="s">
        <v>8</v>
      </c>
      <c r="J83" s="17" t="s">
        <v>9</v>
      </c>
      <c r="K83" s="16" t="s">
        <v>10</v>
      </c>
      <c r="L83" s="16" t="s">
        <v>11</v>
      </c>
      <c r="M83" s="17" t="s">
        <v>8</v>
      </c>
      <c r="N83" s="17" t="s">
        <v>9</v>
      </c>
      <c r="O83" s="16" t="s">
        <v>10</v>
      </c>
      <c r="P83" s="16" t="s">
        <v>11</v>
      </c>
      <c r="Q83" s="17" t="s">
        <v>8</v>
      </c>
      <c r="R83" s="17" t="s">
        <v>9</v>
      </c>
      <c r="S83" s="16" t="s">
        <v>10</v>
      </c>
      <c r="T83" s="16" t="s">
        <v>11</v>
      </c>
    </row>
    <row r="84" spans="1:20" s="1" customFormat="1" ht="39.6" customHeight="1">
      <c r="A84" s="18">
        <v>1</v>
      </c>
      <c r="B84" s="150" t="s">
        <v>149</v>
      </c>
      <c r="C84" s="151"/>
      <c r="D84" s="107" t="s">
        <v>164</v>
      </c>
      <c r="E84" s="97"/>
      <c r="F84" s="20" t="s">
        <v>13</v>
      </c>
      <c r="G84" s="21"/>
      <c r="H84" s="22"/>
      <c r="I84" s="97"/>
      <c r="J84" s="20" t="s">
        <v>13</v>
      </c>
      <c r="K84" s="97"/>
      <c r="L84" s="22"/>
      <c r="M84" s="97"/>
      <c r="N84" s="20" t="s">
        <v>13</v>
      </c>
      <c r="O84" s="97"/>
      <c r="P84" s="22"/>
      <c r="Q84" s="97"/>
      <c r="R84" s="20" t="s">
        <v>13</v>
      </c>
      <c r="S84" s="97"/>
      <c r="T84" s="22"/>
    </row>
    <row r="85" spans="1:20" s="1" customFormat="1" ht="70.2" customHeight="1">
      <c r="A85" s="18">
        <f>A84+1</f>
        <v>2</v>
      </c>
      <c r="B85" s="150" t="s">
        <v>179</v>
      </c>
      <c r="C85" s="151"/>
      <c r="D85" s="107" t="s">
        <v>181</v>
      </c>
      <c r="E85" s="97"/>
      <c r="F85" s="20" t="s">
        <v>13</v>
      </c>
      <c r="G85" s="21"/>
      <c r="H85" s="22"/>
      <c r="I85" s="97"/>
      <c r="J85" s="20" t="s">
        <v>13</v>
      </c>
      <c r="K85" s="21"/>
      <c r="L85" s="22"/>
      <c r="M85" s="97"/>
      <c r="N85" s="20" t="s">
        <v>13</v>
      </c>
      <c r="O85" s="21"/>
      <c r="P85" s="22"/>
      <c r="Q85" s="97"/>
      <c r="R85" s="20" t="s">
        <v>13</v>
      </c>
      <c r="S85" s="21"/>
      <c r="T85" s="22"/>
    </row>
  </sheetData>
  <mergeCells count="110">
    <mergeCell ref="E6:H6"/>
    <mergeCell ref="I6:L6"/>
    <mergeCell ref="M6:P6"/>
    <mergeCell ref="Q6:T6"/>
    <mergeCell ref="B7:C7"/>
    <mergeCell ref="B8:C8"/>
    <mergeCell ref="D2:H2"/>
    <mergeCell ref="A3:A5"/>
    <mergeCell ref="C3:C4"/>
    <mergeCell ref="D3:H4"/>
    <mergeCell ref="D5:H5"/>
    <mergeCell ref="B16:C16"/>
    <mergeCell ref="D18:H18"/>
    <mergeCell ref="A19:A21"/>
    <mergeCell ref="C19:C20"/>
    <mergeCell ref="D19:H20"/>
    <mergeCell ref="D21:H21"/>
    <mergeCell ref="B9:C9"/>
    <mergeCell ref="B10:C10"/>
    <mergeCell ref="B12:C12"/>
    <mergeCell ref="B13:C13"/>
    <mergeCell ref="B14:C14"/>
    <mergeCell ref="B15:C15"/>
    <mergeCell ref="B11:C11"/>
    <mergeCell ref="A30:A32"/>
    <mergeCell ref="C30:C31"/>
    <mergeCell ref="D30:H31"/>
    <mergeCell ref="D32:H32"/>
    <mergeCell ref="E22:H22"/>
    <mergeCell ref="I22:L22"/>
    <mergeCell ref="M22:P22"/>
    <mergeCell ref="Q22:T22"/>
    <mergeCell ref="B23:C23"/>
    <mergeCell ref="B24:C24"/>
    <mergeCell ref="E33:H33"/>
    <mergeCell ref="I33:L33"/>
    <mergeCell ref="M33:P33"/>
    <mergeCell ref="Q33:T33"/>
    <mergeCell ref="B34:C34"/>
    <mergeCell ref="B35:C35"/>
    <mergeCell ref="B25:C25"/>
    <mergeCell ref="B26:C26"/>
    <mergeCell ref="B27:C27"/>
    <mergeCell ref="D29:H29"/>
    <mergeCell ref="Q45:T45"/>
    <mergeCell ref="B46:C46"/>
    <mergeCell ref="B47:C47"/>
    <mergeCell ref="B36:C36"/>
    <mergeCell ref="B37:C37"/>
    <mergeCell ref="B38:C38"/>
    <mergeCell ref="D41:H41"/>
    <mergeCell ref="A42:A44"/>
    <mergeCell ref="C42:C43"/>
    <mergeCell ref="D42:H43"/>
    <mergeCell ref="D44:H44"/>
    <mergeCell ref="B39:C39"/>
    <mergeCell ref="B48:C48"/>
    <mergeCell ref="D50:H50"/>
    <mergeCell ref="A51:A53"/>
    <mergeCell ref="C51:C52"/>
    <mergeCell ref="D51:H52"/>
    <mergeCell ref="D53:H53"/>
    <mergeCell ref="E45:H45"/>
    <mergeCell ref="I45:L45"/>
    <mergeCell ref="M45:P45"/>
    <mergeCell ref="A61:A63"/>
    <mergeCell ref="C61:C62"/>
    <mergeCell ref="D61:H62"/>
    <mergeCell ref="D63:H63"/>
    <mergeCell ref="E54:H54"/>
    <mergeCell ref="I54:L54"/>
    <mergeCell ref="M54:P54"/>
    <mergeCell ref="Q54:T54"/>
    <mergeCell ref="B55:C55"/>
    <mergeCell ref="B56:C56"/>
    <mergeCell ref="D70:H71"/>
    <mergeCell ref="D72:H72"/>
    <mergeCell ref="E64:H64"/>
    <mergeCell ref="I64:L64"/>
    <mergeCell ref="M64:P64"/>
    <mergeCell ref="Q64:T64"/>
    <mergeCell ref="B65:C65"/>
    <mergeCell ref="B66:C66"/>
    <mergeCell ref="B57:C57"/>
    <mergeCell ref="B58:C58"/>
    <mergeCell ref="D60:H60"/>
    <mergeCell ref="B85:C85"/>
    <mergeCell ref="A1:D1"/>
    <mergeCell ref="E82:H82"/>
    <mergeCell ref="I82:L82"/>
    <mergeCell ref="M82:P82"/>
    <mergeCell ref="Q82:T82"/>
    <mergeCell ref="B83:C83"/>
    <mergeCell ref="B84:C84"/>
    <mergeCell ref="B76:C76"/>
    <mergeCell ref="D78:H78"/>
    <mergeCell ref="A79:A81"/>
    <mergeCell ref="C79:C80"/>
    <mergeCell ref="D79:H80"/>
    <mergeCell ref="D81:H81"/>
    <mergeCell ref="E73:H73"/>
    <mergeCell ref="I73:L73"/>
    <mergeCell ref="M73:P73"/>
    <mergeCell ref="Q73:T73"/>
    <mergeCell ref="B74:C74"/>
    <mergeCell ref="B75:C75"/>
    <mergeCell ref="B67:C67"/>
    <mergeCell ref="D69:H69"/>
    <mergeCell ref="A70:A72"/>
    <mergeCell ref="C70:C71"/>
  </mergeCells>
  <conditionalFormatting sqref="F35:F39 F47:F48 F56:F58 F66:F67 F75:F76 F84:F85 N24:P24 N35:P37 N47:P47 N56:P56 N66:P66 N75:P75 N84:P84 J35:J39 N38:N39 R35:R39 J47:J48 N48 R47:R48 J56:J58 N57:N58 R56:R58 J66:J67 N67 R66:R67 J75:J76 N76 R75:R76 J84:J85 N85 R84:R85 N8:P8 R8:R27 J8:J27 N9:N23 N25:N27 F8:F18 F21:F27">
    <cfRule type="expression" dxfId="98" priority="80">
      <formula>IF(F8="Pass",1,0)</formula>
    </cfRule>
    <cfRule type="expression" dxfId="97" priority="81">
      <formula>IF(F8="Fail",1,0)</formula>
    </cfRule>
  </conditionalFormatting>
  <conditionalFormatting sqref="H35:H39 H47:H48 H56:H58 H66:H67 H75:H76 H84:H85 L35:L39 P35:P39 T35:T39 L47:L48 P47:P48 T47:T48 L56:L58 P56:P58 T56:T58 L66:L67 P66:P67 T66:T67 L75:L76 P75:P76 T75:T76 L84:L85 P84:P85 T84:T85 T8:T27 P8:P27 L8:L27 H24:H27 H8:H18 H21:H22">
    <cfRule type="expression" dxfId="96" priority="79">
      <formula>IF(H8&lt;&gt;"",1,0)</formula>
    </cfRule>
  </conditionalFormatting>
  <conditionalFormatting sqref="B2 B41">
    <cfRule type="expression" dxfId="95" priority="76">
      <formula>IF(COUNTIF(F8:F9,"Fail")&gt;0,1,0)</formula>
    </cfRule>
    <cfRule type="expression" dxfId="94" priority="77">
      <formula>IF(COUNTIF(F8:F9,"Not Started")&gt;0,1,0)</formula>
    </cfRule>
    <cfRule type="expression" dxfId="93" priority="78">
      <formula>IF(COUNTIF(F8:F9,"Pass")&gt;0,1,0)</formula>
    </cfRule>
  </conditionalFormatting>
  <conditionalFormatting sqref="B50">
    <cfRule type="expression" dxfId="92" priority="73">
      <formula>IF(COUNTIF(F56:F58,"Fail")&gt;0,1,0)</formula>
    </cfRule>
    <cfRule type="expression" dxfId="91" priority="74">
      <formula>IF(COUNTIF(F56:F58,"Not Started")&gt;0,1,0)</formula>
    </cfRule>
    <cfRule type="expression" dxfId="90" priority="75">
      <formula>IF(COUNTIF(F56:F58,"Pass")&gt;0,1,0)</formula>
    </cfRule>
  </conditionalFormatting>
  <conditionalFormatting sqref="B60">
    <cfRule type="expression" dxfId="89" priority="70">
      <formula>IF(COUNTIF(F66:F67,"Fail")&gt;0,1,0)</formula>
    </cfRule>
    <cfRule type="expression" dxfId="88" priority="71">
      <formula>IF(COUNTIF(F66:F67,"Not Started")&gt;0,1,0)</formula>
    </cfRule>
    <cfRule type="expression" dxfId="87" priority="72">
      <formula>IF(COUNTIF(F66:F67,"Pass")&gt;0,1,0)</formula>
    </cfRule>
  </conditionalFormatting>
  <conditionalFormatting sqref="B69">
    <cfRule type="expression" dxfId="86" priority="67">
      <formula>IF(COUNTIF(F75:F76,"Fail")&gt;0,1,0)</formula>
    </cfRule>
    <cfRule type="expression" dxfId="85" priority="68">
      <formula>IF(COUNTIF(F75:F76,"Not Started")&gt;0,1,0)</formula>
    </cfRule>
    <cfRule type="expression" dxfId="84" priority="69">
      <formula>IF(COUNTIF(F75:F76,"Pass")&gt;0,1,0)</formula>
    </cfRule>
  </conditionalFormatting>
  <conditionalFormatting sqref="B78">
    <cfRule type="expression" dxfId="83" priority="64">
      <formula>IF(COUNTIF(F84:F85,"Fail")&gt;0,1,0)</formula>
    </cfRule>
    <cfRule type="expression" dxfId="82" priority="65">
      <formula>IF(COUNTIF(F84:F85,"Not Started")&gt;0,1,0)</formula>
    </cfRule>
    <cfRule type="expression" dxfId="81" priority="66">
      <formula>IF(COUNTIF(F84:F85,"Pass")&gt;0,1,0)</formula>
    </cfRule>
  </conditionalFormatting>
  <conditionalFormatting sqref="B18">
    <cfRule type="expression" dxfId="80" priority="61">
      <formula>IF(COUNTIF(F24:F25,"Fail")&gt;0,1,0)</formula>
    </cfRule>
    <cfRule type="expression" dxfId="79" priority="62">
      <formula>IF(COUNTIF(F24:F25,"Not Started")&gt;0,1,0)</formula>
    </cfRule>
    <cfRule type="expression" dxfId="78" priority="63">
      <formula>IF(COUNTIF(F24:F25,"Pass")&gt;0,1,0)</formula>
    </cfRule>
  </conditionalFormatting>
  <conditionalFormatting sqref="R15 J15 N15 F15">
    <cfRule type="expression" dxfId="77" priority="59">
      <formula>IF(F15="Pass",1,0)</formula>
    </cfRule>
    <cfRule type="expression" dxfId="76" priority="60">
      <formula>IF(F15="Fail",1,0)</formula>
    </cfRule>
  </conditionalFormatting>
  <conditionalFormatting sqref="T15 P15 L15 H15">
    <cfRule type="expression" dxfId="75" priority="58">
      <formula>IF(H15&lt;&gt;"",1,0)</formula>
    </cfRule>
  </conditionalFormatting>
  <conditionalFormatting sqref="R28 J28 N28 F28">
    <cfRule type="expression" dxfId="74" priority="56">
      <formula>IF(F28="Pass",1,0)</formula>
    </cfRule>
    <cfRule type="expression" dxfId="73" priority="57">
      <formula>IF(F28="Fail",1,0)</formula>
    </cfRule>
  </conditionalFormatting>
  <conditionalFormatting sqref="T28 P28 L28 H28">
    <cfRule type="expression" dxfId="72" priority="55">
      <formula>IF(H28&lt;&gt;"",1,0)</formula>
    </cfRule>
  </conditionalFormatting>
  <conditionalFormatting sqref="R40 J40 N40 F40 R49 J49 N49 F49">
    <cfRule type="expression" dxfId="71" priority="53">
      <formula>IF(F40="Pass",1,0)</formula>
    </cfRule>
    <cfRule type="expression" dxfId="70" priority="54">
      <formula>IF(F40="Fail",1,0)</formula>
    </cfRule>
  </conditionalFormatting>
  <conditionalFormatting sqref="T40 P40 L40 H40 T49 P49 L49 H49">
    <cfRule type="expression" dxfId="69" priority="52">
      <formula>IF(H40&lt;&gt;"",1,0)</formula>
    </cfRule>
  </conditionalFormatting>
  <conditionalFormatting sqref="R59 J59 N59 F59">
    <cfRule type="expression" dxfId="68" priority="50">
      <formula>IF(F59="Pass",1,0)</formula>
    </cfRule>
    <cfRule type="expression" dxfId="67" priority="51">
      <formula>IF(F59="Fail",1,0)</formula>
    </cfRule>
  </conditionalFormatting>
  <conditionalFormatting sqref="T59 P59 L59 H59">
    <cfRule type="expression" dxfId="66" priority="49">
      <formula>IF(H59&lt;&gt;"",1,0)</formula>
    </cfRule>
  </conditionalFormatting>
  <conditionalFormatting sqref="R68 J68 N68 F68">
    <cfRule type="expression" dxfId="65" priority="47">
      <formula>IF(F68="Pass",1,0)</formula>
    </cfRule>
    <cfRule type="expression" dxfId="64" priority="48">
      <formula>IF(F68="Fail",1,0)</formula>
    </cfRule>
  </conditionalFormatting>
  <conditionalFormatting sqref="T68 P68 L68 H68">
    <cfRule type="expression" dxfId="63" priority="46">
      <formula>IF(H68&lt;&gt;"",1,0)</formula>
    </cfRule>
  </conditionalFormatting>
  <conditionalFormatting sqref="R77 J77 N77 F77">
    <cfRule type="expression" dxfId="62" priority="44">
      <formula>IF(F77="Pass",1,0)</formula>
    </cfRule>
    <cfRule type="expression" dxfId="61" priority="45">
      <formula>IF(F77="Fail",1,0)</formula>
    </cfRule>
  </conditionalFormatting>
  <conditionalFormatting sqref="T77 P77 L77 H77">
    <cfRule type="expression" dxfId="60" priority="43">
      <formula>IF(H77&lt;&gt;"",1,0)</formula>
    </cfRule>
  </conditionalFormatting>
  <conditionalFormatting sqref="N36:P37 F36:F39 J36:J39 N38:N39 R36:R39">
    <cfRule type="expression" dxfId="59" priority="41">
      <formula>IF(F36="Pass",1,0)</formula>
    </cfRule>
    <cfRule type="expression" dxfId="58" priority="42">
      <formula>IF(F36="Fail",1,0)</formula>
    </cfRule>
  </conditionalFormatting>
  <conditionalFormatting sqref="H36:H39 L36:L39 P36:P39 T36:T39">
    <cfRule type="expression" dxfId="57" priority="40">
      <formula>IF(H36&lt;&gt;"",1,0)</formula>
    </cfRule>
  </conditionalFormatting>
  <conditionalFormatting sqref="B29">
    <cfRule type="expression" dxfId="56" priority="37">
      <formula>IF(COUNTIF(F35:F38,"Fail")&gt;0,1,0)</formula>
    </cfRule>
    <cfRule type="expression" dxfId="55" priority="38">
      <formula>IF(COUNTIF(F35:F38,"Not Started")&gt;0,1,0)</formula>
    </cfRule>
    <cfRule type="expression" dxfId="54" priority="39">
      <formula>IF(COUNTIF(F35:F38,"Pass")&gt;0,1,0)</formula>
    </cfRule>
  </conditionalFormatting>
  <conditionalFormatting sqref="N37:P37 F37:F39 J37:J39 N38:N39 R37:R39">
    <cfRule type="expression" dxfId="53" priority="35">
      <formula>IF(F37="Pass",1,0)</formula>
    </cfRule>
    <cfRule type="expression" dxfId="52" priority="36">
      <formula>IF(F37="Fail",1,0)</formula>
    </cfRule>
  </conditionalFormatting>
  <conditionalFormatting sqref="H37:H39 L37:L39 P37:P39 T37:T39">
    <cfRule type="expression" dxfId="51" priority="34">
      <formula>IF(H37&lt;&gt;"",1,0)</formula>
    </cfRule>
  </conditionalFormatting>
  <conditionalFormatting sqref="T10:T13 P10:P13 L10:L13 H10:H13">
    <cfRule type="expression" dxfId="50" priority="31">
      <formula>IF(H10&lt;&gt;"",1,0)</formula>
    </cfRule>
  </conditionalFormatting>
  <conditionalFormatting sqref="R10:R13 J10:J13 N10:N13 F10:F13">
    <cfRule type="expression" dxfId="49" priority="32">
      <formula>IF(F10="Pass",1,0)</formula>
    </cfRule>
    <cfRule type="expression" dxfId="48" priority="33">
      <formula>IF(F10="Fail",1,0)</formula>
    </cfRule>
  </conditionalFormatting>
  <conditionalFormatting sqref="R39 F39 J39 N39">
    <cfRule type="expression" dxfId="47" priority="29">
      <formula>IF(F39="Pass",1,0)</formula>
    </cfRule>
    <cfRule type="expression" dxfId="46" priority="30">
      <formula>IF(F39="Fail",1,0)</formula>
    </cfRule>
  </conditionalFormatting>
  <conditionalFormatting sqref="T39 H39 L39 P39">
    <cfRule type="expression" dxfId="45" priority="28">
      <formula>IF(H39&lt;&gt;"",1,0)</formula>
    </cfRule>
  </conditionalFormatting>
  <conditionalFormatting sqref="F56:F58 N56:P56 J56:J58 N57:N58 R56:R58">
    <cfRule type="expression" dxfId="44" priority="26">
      <formula>IF(F56="Pass",1,0)</formula>
    </cfRule>
    <cfRule type="expression" dxfId="43" priority="27">
      <formula>IF(F56="Fail",1,0)</formula>
    </cfRule>
  </conditionalFormatting>
  <conditionalFormatting sqref="H56:H58 L56:L58 P56:P58 T56:T58">
    <cfRule type="expression" dxfId="42" priority="25">
      <formula>IF(H56&lt;&gt;"",1,0)</formula>
    </cfRule>
  </conditionalFormatting>
  <conditionalFormatting sqref="F56:F58 N56:P56 J56:J58 N57:N58 R56:R58">
    <cfRule type="expression" dxfId="41" priority="23">
      <formula>IF(F56="Pass",1,0)</formula>
    </cfRule>
    <cfRule type="expression" dxfId="40" priority="24">
      <formula>IF(F56="Fail",1,0)</formula>
    </cfRule>
  </conditionalFormatting>
  <conditionalFormatting sqref="H56:H58 L56:L58 P56:P58 T56:T58">
    <cfRule type="expression" dxfId="39" priority="22">
      <formula>IF(H56&lt;&gt;"",1,0)</formula>
    </cfRule>
  </conditionalFormatting>
  <conditionalFormatting sqref="F81">
    <cfRule type="expression" dxfId="38" priority="20">
      <formula>IF(F81="Pass",1,0)</formula>
    </cfRule>
    <cfRule type="expression" dxfId="37" priority="21">
      <formula>IF(F81="Fail",1,0)</formula>
    </cfRule>
  </conditionalFormatting>
  <conditionalFormatting sqref="H81">
    <cfRule type="expression" dxfId="36" priority="19">
      <formula>IF(H81&lt;&gt;"",1,0)</formula>
    </cfRule>
  </conditionalFormatting>
  <conditionalFormatting sqref="F72">
    <cfRule type="expression" dxfId="35" priority="17">
      <formula>IF(F72="Pass",1,0)</formula>
    </cfRule>
    <cfRule type="expression" dxfId="34" priority="18">
      <formula>IF(F72="Fail",1,0)</formula>
    </cfRule>
  </conditionalFormatting>
  <conditionalFormatting sqref="H72">
    <cfRule type="expression" dxfId="33" priority="16">
      <formula>IF(H72&lt;&gt;"",1,0)</formula>
    </cfRule>
  </conditionalFormatting>
  <conditionalFormatting sqref="F63">
    <cfRule type="expression" dxfId="32" priority="14">
      <formula>IF(F63="Pass",1,0)</formula>
    </cfRule>
    <cfRule type="expression" dxfId="31" priority="15">
      <formula>IF(F63="Fail",1,0)</formula>
    </cfRule>
  </conditionalFormatting>
  <conditionalFormatting sqref="H63">
    <cfRule type="expression" dxfId="30" priority="13">
      <formula>IF(H63&lt;&gt;"",1,0)</formula>
    </cfRule>
  </conditionalFormatting>
  <conditionalFormatting sqref="F53">
    <cfRule type="expression" dxfId="29" priority="11">
      <formula>IF(F53="Pass",1,0)</formula>
    </cfRule>
    <cfRule type="expression" dxfId="28" priority="12">
      <formula>IF(F53="Fail",1,0)</formula>
    </cfRule>
  </conditionalFormatting>
  <conditionalFormatting sqref="H53">
    <cfRule type="expression" dxfId="27" priority="10">
      <formula>IF(H53&lt;&gt;"",1,0)</formula>
    </cfRule>
  </conditionalFormatting>
  <conditionalFormatting sqref="F44">
    <cfRule type="expression" dxfId="26" priority="8">
      <formula>IF(F44="Pass",1,0)</formula>
    </cfRule>
    <cfRule type="expression" dxfId="25" priority="9">
      <formula>IF(F44="Fail",1,0)</formula>
    </cfRule>
  </conditionalFormatting>
  <conditionalFormatting sqref="H44">
    <cfRule type="expression" dxfId="24" priority="7">
      <formula>IF(H44&lt;&gt;"",1,0)</formula>
    </cfRule>
  </conditionalFormatting>
  <conditionalFormatting sqref="F32">
    <cfRule type="expression" dxfId="23" priority="5">
      <formula>IF(F32="Pass",1,0)</formula>
    </cfRule>
    <cfRule type="expression" dxfId="22" priority="6">
      <formula>IF(F32="Fail",1,0)</formula>
    </cfRule>
  </conditionalFormatting>
  <conditionalFormatting sqref="H32">
    <cfRule type="expression" dxfId="21" priority="4">
      <formula>IF(H32&lt;&gt;"",1,0)</formula>
    </cfRule>
  </conditionalFormatting>
  <conditionalFormatting sqref="F21">
    <cfRule type="expression" dxfId="20" priority="2">
      <formula>IF(F21="Pass",1,0)</formula>
    </cfRule>
    <cfRule type="expression" dxfId="19" priority="3">
      <formula>IF(F21="Fail",1,0)</formula>
    </cfRule>
  </conditionalFormatting>
  <conditionalFormatting sqref="H21">
    <cfRule type="expression" dxfId="18" priority="1">
      <formula>IF(H21&lt;&gt;"",1,0)</formula>
    </cfRule>
  </conditionalFormatting>
  <dataValidations count="1">
    <dataValidation type="list" allowBlank="1" showInputMessage="1" showErrorMessage="1" sqref="F84:F85 R24:R27 N24:N27 J24:J27 J35:J39 F24:F27 R84:R85 J84:J85 N75:N76 R75:R76 J75:J76 N66:N67 R66:R67 J66:J67 N8:N16 R8:R16 J8:J16 N47:N48 R47:R48 J47:J48 F35:F39 N35:N39 N84:N85 F75:F76 F66:F67 R35:R39 F47:F48 F8:F16 N56:N58 R56:R58 J56:J58 F56:F58">
      <formula1>status</formula1>
    </dataValidation>
  </dataValidations>
  <pageMargins left="0.7" right="0.7" top="0.75" bottom="0.75" header="0.3" footer="0.3"/>
  <pageSetup scale="68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"/>
  <sheetViews>
    <sheetView zoomScale="80" zoomScaleNormal="80" workbookViewId="0">
      <selection activeCell="B23" sqref="B23:B25"/>
    </sheetView>
  </sheetViews>
  <sheetFormatPr defaultRowHeight="14.4"/>
  <cols>
    <col min="1" max="1" width="17.33203125" bestFit="1" customWidth="1"/>
    <col min="2" max="2" width="5.6640625" bestFit="1" customWidth="1"/>
    <col min="3" max="3" width="31" customWidth="1"/>
    <col min="4" max="4" width="15.88671875" bestFit="1" customWidth="1"/>
    <col min="5" max="5" width="24.33203125" bestFit="1" customWidth="1"/>
    <col min="6" max="6" width="10.44140625" bestFit="1" customWidth="1"/>
    <col min="7" max="7" width="13.44140625" bestFit="1" customWidth="1"/>
    <col min="8" max="8" width="6.44140625" bestFit="1" customWidth="1"/>
  </cols>
  <sheetData>
    <row r="1" spans="1:8" ht="16.2" thickBot="1">
      <c r="A1" s="71" t="s">
        <v>85</v>
      </c>
      <c r="B1" s="51"/>
      <c r="C1" s="51"/>
      <c r="D1" s="52"/>
      <c r="E1" s="52"/>
      <c r="F1" s="52"/>
      <c r="G1" s="53"/>
      <c r="H1" s="51"/>
    </row>
    <row r="2" spans="1:8" ht="15" thickTop="1">
      <c r="A2" s="57" t="s">
        <v>0</v>
      </c>
      <c r="B2" s="58">
        <v>4</v>
      </c>
      <c r="C2" s="59" t="s">
        <v>1</v>
      </c>
      <c r="D2" s="180" t="s">
        <v>33</v>
      </c>
      <c r="E2" s="181"/>
      <c r="F2" s="181"/>
      <c r="G2" s="181"/>
      <c r="H2" s="182"/>
    </row>
    <row r="3" spans="1:8">
      <c r="A3" s="183" t="s">
        <v>2</v>
      </c>
      <c r="B3" s="186"/>
      <c r="C3" s="189" t="s">
        <v>3</v>
      </c>
      <c r="D3" s="191" t="s">
        <v>34</v>
      </c>
      <c r="E3" s="192"/>
      <c r="F3" s="192"/>
      <c r="G3" s="192"/>
      <c r="H3" s="193"/>
    </row>
    <row r="4" spans="1:8">
      <c r="A4" s="184"/>
      <c r="B4" s="187"/>
      <c r="C4" s="190"/>
      <c r="D4" s="194"/>
      <c r="E4" s="195"/>
      <c r="F4" s="195"/>
      <c r="G4" s="195"/>
      <c r="H4" s="196"/>
    </row>
    <row r="5" spans="1:8" ht="15" thickBot="1">
      <c r="A5" s="185"/>
      <c r="B5" s="188"/>
      <c r="C5" s="60" t="s">
        <v>4</v>
      </c>
      <c r="D5" s="197" t="s">
        <v>61</v>
      </c>
      <c r="E5" s="197"/>
      <c r="F5" s="197"/>
      <c r="G5" s="197"/>
      <c r="H5" s="198"/>
    </row>
    <row r="6" spans="1:8">
      <c r="A6" s="61" t="s">
        <v>5</v>
      </c>
      <c r="B6" s="177" t="s">
        <v>6</v>
      </c>
      <c r="C6" s="177"/>
      <c r="D6" s="62" t="s">
        <v>7</v>
      </c>
      <c r="E6" s="62" t="s">
        <v>8</v>
      </c>
      <c r="F6" s="62" t="s">
        <v>9</v>
      </c>
      <c r="G6" s="61" t="s">
        <v>10</v>
      </c>
      <c r="H6" s="61" t="s">
        <v>11</v>
      </c>
    </row>
    <row r="7" spans="1:8">
      <c r="A7" s="63">
        <v>1</v>
      </c>
      <c r="B7" s="178" t="s">
        <v>41</v>
      </c>
      <c r="C7" s="179"/>
      <c r="D7" s="64" t="s">
        <v>35</v>
      </c>
      <c r="E7" s="64"/>
      <c r="F7" s="65" t="s">
        <v>13</v>
      </c>
      <c r="G7" s="66"/>
      <c r="H7" s="67"/>
    </row>
    <row r="8" spans="1:8">
      <c r="A8" s="63">
        <v>2</v>
      </c>
      <c r="B8" s="178" t="s">
        <v>86</v>
      </c>
      <c r="C8" s="179"/>
      <c r="D8" s="64" t="s">
        <v>35</v>
      </c>
      <c r="E8" s="64"/>
      <c r="F8" s="65"/>
      <c r="G8" s="66"/>
      <c r="H8" s="67"/>
    </row>
    <row r="9" spans="1:8">
      <c r="A9" s="63">
        <v>3</v>
      </c>
      <c r="B9" s="178" t="s">
        <v>115</v>
      </c>
      <c r="C9" s="179"/>
      <c r="D9" s="64" t="s">
        <v>35</v>
      </c>
      <c r="E9" s="64"/>
      <c r="F9" s="65"/>
      <c r="G9" s="66"/>
      <c r="H9" s="67"/>
    </row>
    <row r="10" spans="1:8">
      <c r="A10" s="63">
        <v>4</v>
      </c>
      <c r="B10" s="178" t="s">
        <v>36</v>
      </c>
      <c r="C10" s="179"/>
      <c r="D10" s="64"/>
      <c r="E10" s="64"/>
      <c r="F10" s="65"/>
      <c r="G10" s="66"/>
      <c r="H10" s="67"/>
    </row>
    <row r="11" spans="1:8" ht="15" thickBot="1">
      <c r="A11" s="54"/>
      <c r="B11" s="54"/>
      <c r="C11" s="54"/>
      <c r="D11" s="54"/>
      <c r="E11" s="54"/>
      <c r="F11" s="54"/>
      <c r="G11" s="55"/>
      <c r="H11" s="56"/>
    </row>
    <row r="12" spans="1:8" ht="15" thickTop="1">
      <c r="A12" s="57" t="s">
        <v>0</v>
      </c>
      <c r="B12" s="58">
        <v>4.0999999999999996</v>
      </c>
      <c r="C12" s="59" t="s">
        <v>1</v>
      </c>
      <c r="D12" s="180" t="s">
        <v>37</v>
      </c>
      <c r="E12" s="181"/>
      <c r="F12" s="181"/>
      <c r="G12" s="181"/>
      <c r="H12" s="182"/>
    </row>
    <row r="13" spans="1:8">
      <c r="A13" s="183" t="s">
        <v>2</v>
      </c>
      <c r="B13" s="186"/>
      <c r="C13" s="189" t="s">
        <v>3</v>
      </c>
      <c r="D13" s="191" t="s">
        <v>34</v>
      </c>
      <c r="E13" s="192"/>
      <c r="F13" s="192"/>
      <c r="G13" s="192"/>
      <c r="H13" s="193"/>
    </row>
    <row r="14" spans="1:8">
      <c r="A14" s="184"/>
      <c r="B14" s="187"/>
      <c r="C14" s="190"/>
      <c r="D14" s="194"/>
      <c r="E14" s="195"/>
      <c r="F14" s="195"/>
      <c r="G14" s="195"/>
      <c r="H14" s="196"/>
    </row>
    <row r="15" spans="1:8" ht="15" thickBot="1">
      <c r="A15" s="185"/>
      <c r="B15" s="188"/>
      <c r="C15" s="60" t="s">
        <v>4</v>
      </c>
      <c r="D15" s="197" t="s">
        <v>60</v>
      </c>
      <c r="E15" s="197"/>
      <c r="F15" s="197"/>
      <c r="G15" s="197"/>
      <c r="H15" s="198"/>
    </row>
    <row r="16" spans="1:8">
      <c r="A16" s="61" t="s">
        <v>5</v>
      </c>
      <c r="B16" s="177" t="s">
        <v>6</v>
      </c>
      <c r="C16" s="177"/>
      <c r="D16" s="62" t="s">
        <v>7</v>
      </c>
      <c r="E16" s="62" t="s">
        <v>8</v>
      </c>
      <c r="F16" s="62" t="s">
        <v>9</v>
      </c>
      <c r="G16" s="61" t="s">
        <v>10</v>
      </c>
      <c r="H16" s="61" t="s">
        <v>11</v>
      </c>
    </row>
    <row r="17" spans="1:8">
      <c r="A17" s="63">
        <v>1</v>
      </c>
      <c r="B17" s="178" t="s">
        <v>42</v>
      </c>
      <c r="C17" s="179"/>
      <c r="D17" s="64" t="s">
        <v>35</v>
      </c>
      <c r="E17" s="64"/>
      <c r="F17" s="65" t="s">
        <v>13</v>
      </c>
      <c r="G17" s="66"/>
      <c r="H17" s="67"/>
    </row>
    <row r="18" spans="1:8">
      <c r="A18" s="63">
        <v>2</v>
      </c>
      <c r="B18" s="178" t="s">
        <v>87</v>
      </c>
      <c r="C18" s="179"/>
      <c r="D18" s="64" t="s">
        <v>35</v>
      </c>
      <c r="E18" s="64"/>
      <c r="F18" s="65"/>
      <c r="G18" s="66"/>
      <c r="H18" s="67"/>
    </row>
    <row r="19" spans="1:8">
      <c r="A19" s="63">
        <v>3</v>
      </c>
      <c r="B19" s="178" t="s">
        <v>116</v>
      </c>
      <c r="C19" s="179"/>
      <c r="D19" s="64" t="s">
        <v>35</v>
      </c>
      <c r="E19" s="64"/>
      <c r="F19" s="65"/>
      <c r="G19" s="66"/>
      <c r="H19" s="67"/>
    </row>
    <row r="20" spans="1:8">
      <c r="A20" s="63">
        <v>4</v>
      </c>
      <c r="B20" s="178" t="s">
        <v>36</v>
      </c>
      <c r="C20" s="179"/>
      <c r="D20" s="64"/>
      <c r="E20" s="64"/>
      <c r="F20" s="65"/>
      <c r="G20" s="66"/>
      <c r="H20" s="67"/>
    </row>
    <row r="21" spans="1:8" ht="15" thickBot="1">
      <c r="A21" s="54"/>
      <c r="B21" s="54"/>
      <c r="C21" s="54"/>
      <c r="D21" s="54"/>
      <c r="E21" s="54"/>
      <c r="F21" s="54"/>
      <c r="G21" s="55"/>
      <c r="H21" s="56"/>
    </row>
    <row r="22" spans="1:8" ht="15" thickTop="1">
      <c r="A22" s="57" t="s">
        <v>0</v>
      </c>
      <c r="B22" s="58">
        <v>4.2</v>
      </c>
      <c r="C22" s="59" t="s">
        <v>1</v>
      </c>
      <c r="D22" s="180" t="s">
        <v>38</v>
      </c>
      <c r="E22" s="181"/>
      <c r="F22" s="181"/>
      <c r="G22" s="181"/>
      <c r="H22" s="182"/>
    </row>
    <row r="23" spans="1:8">
      <c r="A23" s="183" t="s">
        <v>2</v>
      </c>
      <c r="B23" s="186"/>
      <c r="C23" s="189" t="s">
        <v>3</v>
      </c>
      <c r="D23" s="191" t="s">
        <v>34</v>
      </c>
      <c r="E23" s="192"/>
      <c r="F23" s="192"/>
      <c r="G23" s="192"/>
      <c r="H23" s="193"/>
    </row>
    <row r="24" spans="1:8">
      <c r="A24" s="184"/>
      <c r="B24" s="187"/>
      <c r="C24" s="190"/>
      <c r="D24" s="194"/>
      <c r="E24" s="195"/>
      <c r="F24" s="195"/>
      <c r="G24" s="195"/>
      <c r="H24" s="196"/>
    </row>
    <row r="25" spans="1:8" ht="15" thickBot="1">
      <c r="A25" s="185"/>
      <c r="B25" s="188"/>
      <c r="C25" s="60" t="s">
        <v>4</v>
      </c>
      <c r="D25" s="197" t="s">
        <v>60</v>
      </c>
      <c r="E25" s="197"/>
      <c r="F25" s="197"/>
      <c r="G25" s="197"/>
      <c r="H25" s="198"/>
    </row>
    <row r="26" spans="1:8">
      <c r="A26" s="61" t="s">
        <v>5</v>
      </c>
      <c r="B26" s="177" t="s">
        <v>6</v>
      </c>
      <c r="C26" s="177"/>
      <c r="D26" s="62" t="s">
        <v>7</v>
      </c>
      <c r="E26" s="62" t="s">
        <v>8</v>
      </c>
      <c r="F26" s="62" t="s">
        <v>9</v>
      </c>
      <c r="G26" s="61" t="s">
        <v>10</v>
      </c>
      <c r="H26" s="61" t="s">
        <v>11</v>
      </c>
    </row>
    <row r="27" spans="1:8">
      <c r="A27" s="63">
        <v>1</v>
      </c>
      <c r="B27" s="178" t="s">
        <v>43</v>
      </c>
      <c r="C27" s="179"/>
      <c r="D27" s="64" t="s">
        <v>35</v>
      </c>
      <c r="E27" s="64"/>
      <c r="F27" s="65"/>
      <c r="G27" s="66"/>
      <c r="H27" s="67"/>
    </row>
    <row r="28" spans="1:8">
      <c r="A28" s="63">
        <v>2</v>
      </c>
      <c r="B28" s="178" t="s">
        <v>88</v>
      </c>
      <c r="C28" s="179"/>
      <c r="D28" s="64" t="s">
        <v>35</v>
      </c>
      <c r="E28" s="64"/>
      <c r="F28" s="65"/>
      <c r="G28" s="66"/>
      <c r="H28" s="67"/>
    </row>
    <row r="29" spans="1:8">
      <c r="A29" s="63">
        <v>3</v>
      </c>
      <c r="B29" s="178" t="s">
        <v>117</v>
      </c>
      <c r="C29" s="179"/>
      <c r="D29" s="64" t="s">
        <v>35</v>
      </c>
      <c r="E29" s="64"/>
      <c r="F29" s="65"/>
      <c r="G29" s="66"/>
      <c r="H29" s="67"/>
    </row>
    <row r="30" spans="1:8">
      <c r="A30" s="63">
        <v>4</v>
      </c>
      <c r="B30" s="178" t="s">
        <v>36</v>
      </c>
      <c r="C30" s="179"/>
      <c r="D30" s="64"/>
      <c r="E30" s="64"/>
      <c r="F30" s="65"/>
      <c r="G30" s="66"/>
      <c r="H30" s="67"/>
    </row>
  </sheetData>
  <mergeCells count="33">
    <mergeCell ref="B26:C26"/>
    <mergeCell ref="B27:C27"/>
    <mergeCell ref="B30:C30"/>
    <mergeCell ref="D22:H22"/>
    <mergeCell ref="A23:A25"/>
    <mergeCell ref="B23:B25"/>
    <mergeCell ref="C23:C24"/>
    <mergeCell ref="D23:H24"/>
    <mergeCell ref="D25:H25"/>
    <mergeCell ref="B28:C28"/>
    <mergeCell ref="B29:C29"/>
    <mergeCell ref="B16:C16"/>
    <mergeCell ref="B17:C17"/>
    <mergeCell ref="B20:C20"/>
    <mergeCell ref="D12:H12"/>
    <mergeCell ref="A13:A15"/>
    <mergeCell ref="B13:B15"/>
    <mergeCell ref="C13:C14"/>
    <mergeCell ref="D13:H14"/>
    <mergeCell ref="D15:H15"/>
    <mergeCell ref="B18:C18"/>
    <mergeCell ref="B19:C19"/>
    <mergeCell ref="B6:C6"/>
    <mergeCell ref="B7:C7"/>
    <mergeCell ref="B10:C10"/>
    <mergeCell ref="D2:H2"/>
    <mergeCell ref="A3:A5"/>
    <mergeCell ref="B3:B5"/>
    <mergeCell ref="C3:C4"/>
    <mergeCell ref="D3:H4"/>
    <mergeCell ref="D5:H5"/>
    <mergeCell ref="B8:C8"/>
    <mergeCell ref="B9:C9"/>
  </mergeCells>
  <conditionalFormatting sqref="F7:F10 F17:F20 F27:F30">
    <cfRule type="expression" dxfId="17" priority="14">
      <formula>IF(F7="Pass",1,0)</formula>
    </cfRule>
    <cfRule type="expression" dxfId="16" priority="15">
      <formula>IF(F7="Fail",1,0)</formula>
    </cfRule>
  </conditionalFormatting>
  <conditionalFormatting sqref="H7:H10 H17:H20 H27:H30">
    <cfRule type="expression" dxfId="15" priority="13">
      <formula>IF(H7&lt;&gt;"",1,0)</formula>
    </cfRule>
  </conditionalFormatting>
  <conditionalFormatting sqref="B2">
    <cfRule type="expression" dxfId="14" priority="10">
      <formula>IF(COUNTIF(F7:F7,"Fail")&gt;0,1,0)</formula>
    </cfRule>
    <cfRule type="expression" dxfId="13" priority="11">
      <formula>IF(COUNTIF(F7:F7,"Not Started")&gt;0,1,0)</formula>
    </cfRule>
    <cfRule type="expression" dxfId="12" priority="12">
      <formula>IF(COUNTIF(F7:F7,"Pass")&gt;0,1,0)</formula>
    </cfRule>
  </conditionalFormatting>
  <conditionalFormatting sqref="B12 B22">
    <cfRule type="expression" dxfId="11" priority="7">
      <formula>IF(COUNTIF(#REF!,"Fail")&gt;0,1,0)</formula>
    </cfRule>
    <cfRule type="expression" dxfId="10" priority="8">
      <formula>IF(COUNTIF(#REF!,"Not Started")&gt;0,1,0)</formula>
    </cfRule>
    <cfRule type="expression" dxfId="9" priority="9">
      <formula>IF(COUNTIF(#REF!,"Pass")&gt;0,1,0)</formula>
    </cfRule>
  </conditionalFormatting>
  <dataValidations count="1">
    <dataValidation type="list" allowBlank="1" showInputMessage="1" showErrorMessage="1" sqref="F7:F10 F17:F20 F27:F30">
      <formula1>status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0"/>
  <sheetViews>
    <sheetView zoomScale="80" zoomScaleNormal="80" workbookViewId="0">
      <selection activeCell="K26" sqref="K26"/>
    </sheetView>
  </sheetViews>
  <sheetFormatPr defaultRowHeight="14.4"/>
  <cols>
    <col min="1" max="1" width="11" bestFit="1" customWidth="1"/>
    <col min="2" max="2" width="5.6640625" bestFit="1" customWidth="1"/>
    <col min="3" max="3" width="15.5546875" bestFit="1" customWidth="1"/>
    <col min="4" max="4" width="15.88671875" bestFit="1" customWidth="1"/>
    <col min="5" max="5" width="24.33203125" bestFit="1" customWidth="1"/>
    <col min="6" max="6" width="10.44140625" bestFit="1" customWidth="1"/>
    <col min="7" max="7" width="13.44140625" bestFit="1" customWidth="1"/>
    <col min="8" max="8" width="6.44140625" bestFit="1" customWidth="1"/>
  </cols>
  <sheetData>
    <row r="1" spans="1:8" ht="18" thickBot="1">
      <c r="A1" s="50" t="s">
        <v>39</v>
      </c>
      <c r="B1" s="51"/>
      <c r="C1" s="51"/>
      <c r="D1" s="52"/>
      <c r="E1" s="52"/>
      <c r="F1" s="52"/>
      <c r="G1" s="53"/>
      <c r="H1" s="51"/>
    </row>
    <row r="2" spans="1:8" ht="29.4" customHeight="1" thickTop="1">
      <c r="A2" s="57" t="s">
        <v>0</v>
      </c>
      <c r="B2" s="58">
        <v>5</v>
      </c>
      <c r="C2" s="59" t="s">
        <v>1</v>
      </c>
      <c r="D2" s="180" t="s">
        <v>57</v>
      </c>
      <c r="E2" s="181"/>
      <c r="F2" s="181"/>
      <c r="G2" s="181"/>
      <c r="H2" s="182"/>
    </row>
    <row r="3" spans="1:8">
      <c r="A3" s="183" t="s">
        <v>2</v>
      </c>
      <c r="B3" s="186"/>
      <c r="C3" s="189" t="s">
        <v>3</v>
      </c>
      <c r="D3" s="191" t="s">
        <v>40</v>
      </c>
      <c r="E3" s="192"/>
      <c r="F3" s="192"/>
      <c r="G3" s="192"/>
      <c r="H3" s="193"/>
    </row>
    <row r="4" spans="1:8">
      <c r="A4" s="184"/>
      <c r="B4" s="187"/>
      <c r="C4" s="190"/>
      <c r="D4" s="194"/>
      <c r="E4" s="195"/>
      <c r="F4" s="195"/>
      <c r="G4" s="195"/>
      <c r="H4" s="196"/>
    </row>
    <row r="5" spans="1:8" ht="15" thickBot="1">
      <c r="A5" s="185"/>
      <c r="B5" s="188"/>
      <c r="C5" s="60" t="s">
        <v>4</v>
      </c>
      <c r="D5" s="197"/>
      <c r="E5" s="197"/>
      <c r="F5" s="197"/>
      <c r="G5" s="197"/>
      <c r="H5" s="198"/>
    </row>
    <row r="6" spans="1:8">
      <c r="A6" s="61" t="s">
        <v>5</v>
      </c>
      <c r="B6" s="177" t="s">
        <v>6</v>
      </c>
      <c r="C6" s="177"/>
      <c r="D6" s="62" t="s">
        <v>7</v>
      </c>
      <c r="E6" s="62" t="s">
        <v>8</v>
      </c>
      <c r="F6" s="62" t="s">
        <v>9</v>
      </c>
      <c r="G6" s="61" t="s">
        <v>10</v>
      </c>
      <c r="H6" s="61" t="s">
        <v>11</v>
      </c>
    </row>
    <row r="7" spans="1:8">
      <c r="A7" s="63">
        <v>1</v>
      </c>
      <c r="B7" s="178" t="s">
        <v>44</v>
      </c>
      <c r="C7" s="179"/>
      <c r="D7" s="64" t="s">
        <v>35</v>
      </c>
      <c r="E7" s="64"/>
      <c r="F7" s="65" t="s">
        <v>13</v>
      </c>
      <c r="G7" s="66"/>
      <c r="H7" s="67"/>
    </row>
    <row r="8" spans="1:8">
      <c r="A8" s="63">
        <v>2</v>
      </c>
      <c r="B8" s="178" t="s">
        <v>89</v>
      </c>
      <c r="C8" s="179"/>
      <c r="D8" s="64" t="s">
        <v>35</v>
      </c>
      <c r="E8" s="64"/>
      <c r="F8" s="65"/>
      <c r="G8" s="66"/>
      <c r="H8" s="67"/>
    </row>
    <row r="9" spans="1:8">
      <c r="A9" s="63">
        <v>3</v>
      </c>
      <c r="B9" s="178" t="s">
        <v>114</v>
      </c>
      <c r="C9" s="179"/>
      <c r="D9" s="64" t="s">
        <v>35</v>
      </c>
      <c r="E9" s="64"/>
      <c r="F9" s="65"/>
      <c r="G9" s="66"/>
      <c r="H9" s="67"/>
    </row>
    <row r="10" spans="1:8">
      <c r="A10" s="63">
        <v>4</v>
      </c>
      <c r="B10" s="178" t="s">
        <v>36</v>
      </c>
      <c r="C10" s="179"/>
      <c r="D10" s="64"/>
      <c r="E10" s="64"/>
      <c r="F10" s="65"/>
      <c r="G10" s="66"/>
      <c r="H10" s="67"/>
    </row>
    <row r="11" spans="1:8" ht="15" thickBot="1">
      <c r="A11" s="54"/>
      <c r="B11" s="54"/>
      <c r="C11" s="54"/>
      <c r="D11" s="54"/>
      <c r="E11" s="54"/>
      <c r="F11" s="54"/>
      <c r="G11" s="55"/>
      <c r="H11" s="56"/>
    </row>
    <row r="12" spans="1:8" ht="31.2" customHeight="1" thickTop="1">
      <c r="A12" s="57" t="s">
        <v>0</v>
      </c>
      <c r="B12" s="58">
        <v>5.0999999999999996</v>
      </c>
      <c r="C12" s="59" t="s">
        <v>1</v>
      </c>
      <c r="D12" s="180" t="s">
        <v>58</v>
      </c>
      <c r="E12" s="181"/>
      <c r="F12" s="181"/>
      <c r="G12" s="181"/>
      <c r="H12" s="182"/>
    </row>
    <row r="13" spans="1:8">
      <c r="A13" s="183" t="s">
        <v>2</v>
      </c>
      <c r="B13" s="186"/>
      <c r="C13" s="189" t="s">
        <v>3</v>
      </c>
      <c r="D13" s="191" t="s">
        <v>34</v>
      </c>
      <c r="E13" s="192"/>
      <c r="F13" s="192"/>
      <c r="G13" s="192"/>
      <c r="H13" s="193"/>
    </row>
    <row r="14" spans="1:8">
      <c r="A14" s="184"/>
      <c r="B14" s="187"/>
      <c r="C14" s="190"/>
      <c r="D14" s="194"/>
      <c r="E14" s="195"/>
      <c r="F14" s="195"/>
      <c r="G14" s="195"/>
      <c r="H14" s="196"/>
    </row>
    <row r="15" spans="1:8" ht="15" thickBot="1">
      <c r="A15" s="185"/>
      <c r="B15" s="188"/>
      <c r="C15" s="60" t="s">
        <v>4</v>
      </c>
      <c r="D15" s="197"/>
      <c r="E15" s="197"/>
      <c r="F15" s="197"/>
      <c r="G15" s="197"/>
      <c r="H15" s="198"/>
    </row>
    <row r="16" spans="1:8">
      <c r="A16" s="61" t="s">
        <v>5</v>
      </c>
      <c r="B16" s="177" t="s">
        <v>6</v>
      </c>
      <c r="C16" s="177"/>
      <c r="D16" s="62" t="s">
        <v>7</v>
      </c>
      <c r="E16" s="62" t="s">
        <v>8</v>
      </c>
      <c r="F16" s="62" t="s">
        <v>9</v>
      </c>
      <c r="G16" s="61" t="s">
        <v>10</v>
      </c>
      <c r="H16" s="61" t="s">
        <v>11</v>
      </c>
    </row>
    <row r="17" spans="1:8">
      <c r="A17" s="63">
        <v>1</v>
      </c>
      <c r="B17" s="178" t="s">
        <v>45</v>
      </c>
      <c r="C17" s="179"/>
      <c r="D17" s="64" t="s">
        <v>35</v>
      </c>
      <c r="E17" s="64"/>
      <c r="F17" s="65" t="s">
        <v>13</v>
      </c>
      <c r="G17" s="66"/>
      <c r="H17" s="67"/>
    </row>
    <row r="18" spans="1:8">
      <c r="A18" s="63">
        <v>2</v>
      </c>
      <c r="B18" s="178" t="s">
        <v>89</v>
      </c>
      <c r="C18" s="179"/>
      <c r="D18" s="64" t="s">
        <v>35</v>
      </c>
      <c r="E18" s="64"/>
      <c r="F18" s="65"/>
      <c r="G18" s="66"/>
      <c r="H18" s="67"/>
    </row>
    <row r="19" spans="1:8">
      <c r="A19" s="63">
        <v>3</v>
      </c>
      <c r="B19" s="178" t="s">
        <v>114</v>
      </c>
      <c r="C19" s="179"/>
      <c r="D19" s="64" t="s">
        <v>35</v>
      </c>
      <c r="E19" s="64"/>
      <c r="F19" s="65"/>
      <c r="G19" s="66"/>
      <c r="H19" s="67"/>
    </row>
    <row r="20" spans="1:8">
      <c r="A20" s="63">
        <v>4</v>
      </c>
      <c r="B20" s="178" t="s">
        <v>36</v>
      </c>
      <c r="C20" s="179"/>
      <c r="D20" s="64"/>
      <c r="E20" s="64"/>
      <c r="F20" s="65"/>
      <c r="G20" s="66"/>
      <c r="H20" s="67"/>
    </row>
    <row r="21" spans="1:8" ht="15" thickBot="1">
      <c r="A21" s="54"/>
      <c r="B21" s="54"/>
      <c r="C21" s="54"/>
      <c r="D21" s="54"/>
      <c r="E21" s="54"/>
      <c r="F21" s="54"/>
      <c r="G21" s="55"/>
      <c r="H21" s="56"/>
    </row>
    <row r="22" spans="1:8" ht="31.95" customHeight="1" thickTop="1">
      <c r="A22" s="57" t="s">
        <v>0</v>
      </c>
      <c r="B22" s="58">
        <v>5.2</v>
      </c>
      <c r="C22" s="59" t="s">
        <v>1</v>
      </c>
      <c r="D22" s="180" t="s">
        <v>56</v>
      </c>
      <c r="E22" s="181"/>
      <c r="F22" s="181"/>
      <c r="G22" s="181"/>
      <c r="H22" s="182"/>
    </row>
    <row r="23" spans="1:8">
      <c r="A23" s="183" t="s">
        <v>2</v>
      </c>
      <c r="B23" s="186"/>
      <c r="C23" s="189" t="s">
        <v>3</v>
      </c>
      <c r="D23" s="191" t="s">
        <v>34</v>
      </c>
      <c r="E23" s="192"/>
      <c r="F23" s="192"/>
      <c r="G23" s="192"/>
      <c r="H23" s="193"/>
    </row>
    <row r="24" spans="1:8">
      <c r="A24" s="184"/>
      <c r="B24" s="187"/>
      <c r="C24" s="190"/>
      <c r="D24" s="194"/>
      <c r="E24" s="195"/>
      <c r="F24" s="195"/>
      <c r="G24" s="195"/>
      <c r="H24" s="196"/>
    </row>
    <row r="25" spans="1:8" ht="15" thickBot="1">
      <c r="A25" s="185"/>
      <c r="B25" s="188"/>
      <c r="C25" s="60" t="s">
        <v>4</v>
      </c>
      <c r="D25" s="197"/>
      <c r="E25" s="197"/>
      <c r="F25" s="197"/>
      <c r="G25" s="197"/>
      <c r="H25" s="198"/>
    </row>
    <row r="26" spans="1:8">
      <c r="A26" s="61" t="s">
        <v>5</v>
      </c>
      <c r="B26" s="177" t="s">
        <v>6</v>
      </c>
      <c r="C26" s="177"/>
      <c r="D26" s="62" t="s">
        <v>7</v>
      </c>
      <c r="E26" s="62" t="s">
        <v>8</v>
      </c>
      <c r="F26" s="62" t="s">
        <v>9</v>
      </c>
      <c r="G26" s="61" t="s">
        <v>10</v>
      </c>
      <c r="H26" s="61" t="s">
        <v>11</v>
      </c>
    </row>
    <row r="27" spans="1:8">
      <c r="A27" s="63">
        <v>1</v>
      </c>
      <c r="B27" s="178" t="s">
        <v>44</v>
      </c>
      <c r="C27" s="179"/>
      <c r="D27" s="64" t="s">
        <v>35</v>
      </c>
      <c r="E27" s="64"/>
      <c r="F27" s="65" t="s">
        <v>13</v>
      </c>
      <c r="G27" s="66"/>
      <c r="H27" s="67"/>
    </row>
    <row r="28" spans="1:8">
      <c r="A28" s="63">
        <v>2</v>
      </c>
      <c r="B28" s="178" t="s">
        <v>89</v>
      </c>
      <c r="C28" s="179"/>
      <c r="D28" s="64" t="s">
        <v>35</v>
      </c>
      <c r="E28" s="64"/>
      <c r="F28" s="65"/>
      <c r="G28" s="66"/>
      <c r="H28" s="67"/>
    </row>
    <row r="29" spans="1:8">
      <c r="A29" s="63">
        <v>3</v>
      </c>
      <c r="B29" s="178" t="s">
        <v>114</v>
      </c>
      <c r="C29" s="179"/>
      <c r="D29" s="64" t="s">
        <v>35</v>
      </c>
      <c r="E29" s="64"/>
      <c r="F29" s="65"/>
      <c r="G29" s="66"/>
      <c r="H29" s="67"/>
    </row>
    <row r="30" spans="1:8">
      <c r="A30" s="63">
        <v>4</v>
      </c>
      <c r="B30" s="178" t="s">
        <v>36</v>
      </c>
      <c r="C30" s="179"/>
      <c r="D30" s="64"/>
      <c r="E30" s="64"/>
      <c r="F30" s="65"/>
      <c r="G30" s="66"/>
      <c r="H30" s="67"/>
    </row>
    <row r="31" spans="1:8" ht="15" thickBot="1"/>
    <row r="32" spans="1:8" ht="29.4" customHeight="1" thickTop="1">
      <c r="A32" s="57" t="s">
        <v>0</v>
      </c>
      <c r="B32" s="58">
        <v>5.3</v>
      </c>
      <c r="C32" s="59" t="s">
        <v>1</v>
      </c>
      <c r="D32" s="180" t="s">
        <v>59</v>
      </c>
      <c r="E32" s="181"/>
      <c r="F32" s="181"/>
      <c r="G32" s="181"/>
      <c r="H32" s="182"/>
    </row>
    <row r="33" spans="1:8">
      <c r="A33" s="183" t="s">
        <v>2</v>
      </c>
      <c r="B33" s="186"/>
      <c r="C33" s="189" t="s">
        <v>3</v>
      </c>
      <c r="D33" s="191" t="s">
        <v>34</v>
      </c>
      <c r="E33" s="192"/>
      <c r="F33" s="192"/>
      <c r="G33" s="192"/>
      <c r="H33" s="193"/>
    </row>
    <row r="34" spans="1:8">
      <c r="A34" s="184"/>
      <c r="B34" s="187"/>
      <c r="C34" s="190"/>
      <c r="D34" s="194"/>
      <c r="E34" s="195"/>
      <c r="F34" s="195"/>
      <c r="G34" s="195"/>
      <c r="H34" s="196"/>
    </row>
    <row r="35" spans="1:8" ht="15" thickBot="1">
      <c r="A35" s="185"/>
      <c r="B35" s="188"/>
      <c r="C35" s="60" t="s">
        <v>4</v>
      </c>
      <c r="D35" s="197"/>
      <c r="E35" s="197"/>
      <c r="F35" s="197"/>
      <c r="G35" s="197"/>
      <c r="H35" s="198"/>
    </row>
    <row r="36" spans="1:8">
      <c r="A36" s="61" t="s">
        <v>5</v>
      </c>
      <c r="B36" s="177" t="s">
        <v>6</v>
      </c>
      <c r="C36" s="177"/>
      <c r="D36" s="62" t="s">
        <v>7</v>
      </c>
      <c r="E36" s="62" t="s">
        <v>8</v>
      </c>
      <c r="F36" s="62" t="s">
        <v>9</v>
      </c>
      <c r="G36" s="61" t="s">
        <v>10</v>
      </c>
      <c r="H36" s="61" t="s">
        <v>11</v>
      </c>
    </row>
    <row r="37" spans="1:8">
      <c r="A37" s="63">
        <v>1</v>
      </c>
      <c r="B37" s="178" t="s">
        <v>44</v>
      </c>
      <c r="C37" s="179"/>
      <c r="D37" s="64" t="s">
        <v>35</v>
      </c>
      <c r="E37" s="64"/>
      <c r="F37" s="65" t="s">
        <v>13</v>
      </c>
      <c r="G37" s="66"/>
      <c r="H37" s="67"/>
    </row>
    <row r="38" spans="1:8">
      <c r="A38" s="63">
        <v>2</v>
      </c>
      <c r="B38" s="178" t="s">
        <v>89</v>
      </c>
      <c r="C38" s="179"/>
      <c r="D38" s="64" t="s">
        <v>35</v>
      </c>
      <c r="E38" s="64"/>
      <c r="F38" s="65"/>
      <c r="G38" s="66"/>
      <c r="H38" s="67"/>
    </row>
    <row r="39" spans="1:8">
      <c r="A39" s="63">
        <v>3</v>
      </c>
      <c r="B39" s="178" t="s">
        <v>114</v>
      </c>
      <c r="C39" s="179"/>
      <c r="D39" s="64" t="s">
        <v>35</v>
      </c>
      <c r="E39" s="64"/>
      <c r="F39" s="65"/>
      <c r="G39" s="66"/>
      <c r="H39" s="67"/>
    </row>
    <row r="40" spans="1:8">
      <c r="A40" s="63">
        <v>4</v>
      </c>
      <c r="B40" s="178" t="s">
        <v>36</v>
      </c>
      <c r="C40" s="179"/>
      <c r="D40" s="64"/>
      <c r="E40" s="64"/>
      <c r="F40" s="65"/>
      <c r="G40" s="66"/>
      <c r="H40" s="67"/>
    </row>
  </sheetData>
  <mergeCells count="44">
    <mergeCell ref="B26:C26"/>
    <mergeCell ref="B27:C27"/>
    <mergeCell ref="B30:C30"/>
    <mergeCell ref="D22:H22"/>
    <mergeCell ref="A23:A25"/>
    <mergeCell ref="B23:B25"/>
    <mergeCell ref="C23:C24"/>
    <mergeCell ref="D23:H24"/>
    <mergeCell ref="D25:H25"/>
    <mergeCell ref="B28:C28"/>
    <mergeCell ref="B29:C29"/>
    <mergeCell ref="B16:C16"/>
    <mergeCell ref="B17:C17"/>
    <mergeCell ref="B20:C20"/>
    <mergeCell ref="D12:H12"/>
    <mergeCell ref="A13:A15"/>
    <mergeCell ref="B13:B15"/>
    <mergeCell ref="C13:C14"/>
    <mergeCell ref="D13:H14"/>
    <mergeCell ref="D15:H15"/>
    <mergeCell ref="B18:C18"/>
    <mergeCell ref="B19:C19"/>
    <mergeCell ref="B6:C6"/>
    <mergeCell ref="B7:C7"/>
    <mergeCell ref="B10:C10"/>
    <mergeCell ref="D2:H2"/>
    <mergeCell ref="A3:A5"/>
    <mergeCell ref="B3:B5"/>
    <mergeCell ref="C3:C4"/>
    <mergeCell ref="D3:H4"/>
    <mergeCell ref="D5:H5"/>
    <mergeCell ref="B9:C9"/>
    <mergeCell ref="B8:C8"/>
    <mergeCell ref="B36:C36"/>
    <mergeCell ref="B37:C37"/>
    <mergeCell ref="B40:C40"/>
    <mergeCell ref="D32:H32"/>
    <mergeCell ref="A33:A35"/>
    <mergeCell ref="B33:B35"/>
    <mergeCell ref="C33:C34"/>
    <mergeCell ref="D33:H34"/>
    <mergeCell ref="D35:H35"/>
    <mergeCell ref="B38:C38"/>
    <mergeCell ref="B39:C39"/>
  </mergeCells>
  <conditionalFormatting sqref="F7:F10 F17:F20 F27:F30 F37:F40">
    <cfRule type="expression" dxfId="8" priority="26">
      <formula>IF(F7="Pass",1,0)</formula>
    </cfRule>
    <cfRule type="expression" dxfId="7" priority="27">
      <formula>IF(F7="Fail",1,0)</formula>
    </cfRule>
  </conditionalFormatting>
  <conditionalFormatting sqref="H7:H10 H17:H20 H27:H30 H37:H40">
    <cfRule type="expression" dxfId="6" priority="25">
      <formula>IF(H7&lt;&gt;"",1,0)</formula>
    </cfRule>
  </conditionalFormatting>
  <conditionalFormatting sqref="B2">
    <cfRule type="expression" dxfId="5" priority="22">
      <formula>IF(COUNTIF(F7:F7,"Fail")&gt;0,1,0)</formula>
    </cfRule>
    <cfRule type="expression" dxfId="4" priority="23">
      <formula>IF(COUNTIF(F7:F7,"Not Started")&gt;0,1,0)</formula>
    </cfRule>
    <cfRule type="expression" dxfId="3" priority="24">
      <formula>IF(COUNTIF(F7:F7,"Pass")&gt;0,1,0)</formula>
    </cfRule>
  </conditionalFormatting>
  <conditionalFormatting sqref="B12 B22 B32">
    <cfRule type="expression" dxfId="2" priority="19">
      <formula>IF(COUNTIF(#REF!,"Fail")&gt;0,1,0)</formula>
    </cfRule>
    <cfRule type="expression" dxfId="1" priority="20">
      <formula>IF(COUNTIF(#REF!,"Not Started")&gt;0,1,0)</formula>
    </cfRule>
    <cfRule type="expression" dxfId="0" priority="21">
      <formula>IF(COUNTIF(#REF!,"Pass")&gt;0,1,0)</formula>
    </cfRule>
  </conditionalFormatting>
  <dataValidations count="1">
    <dataValidation type="list" allowBlank="1" showInputMessage="1" showErrorMessage="1" sqref="F27:F30 F17:F20 F7:F10 F37:F40">
      <formula1>status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1"/>
  </sheetPr>
  <dimension ref="A1:A4"/>
  <sheetViews>
    <sheetView zoomScale="80" zoomScaleNormal="80" workbookViewId="0">
      <selection activeCell="E10" sqref="E10"/>
    </sheetView>
  </sheetViews>
  <sheetFormatPr defaultRowHeight="14.4"/>
  <cols>
    <col min="1" max="1" width="11.109375" bestFit="1" customWidth="1"/>
  </cols>
  <sheetData>
    <row r="1" spans="1:1">
      <c r="A1" s="39" t="s">
        <v>29</v>
      </c>
    </row>
    <row r="2" spans="1:1">
      <c r="A2" s="40" t="s">
        <v>30</v>
      </c>
    </row>
    <row r="3" spans="1:1">
      <c r="A3" s="40" t="s">
        <v>31</v>
      </c>
    </row>
    <row r="4" spans="1:1">
      <c r="A4" s="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Summary</vt:lpstr>
      <vt:lpstr>See Examples</vt:lpstr>
      <vt:lpstr>TC1-Mini Cart_User Views P&amp;A</vt:lpstr>
      <vt:lpstr>TC2-Mini Cart_Sec Limited_WC</vt:lpstr>
      <vt:lpstr>TC3-Mini Cart_Sec Limited_CC</vt:lpstr>
      <vt:lpstr>TC4-Browsers</vt:lpstr>
      <vt:lpstr>TC5-Brands</vt:lpstr>
      <vt:lpstr>Status</vt:lpstr>
      <vt:lpstr>Summary!Print_Titles</vt:lpstr>
      <vt:lpstr>status</vt:lpstr>
    </vt:vector>
  </TitlesOfParts>
  <Company>International Paper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Widmer</dc:creator>
  <cp:lastModifiedBy>Donnette Hawley</cp:lastModifiedBy>
  <dcterms:created xsi:type="dcterms:W3CDTF">2011-04-11T13:42:42Z</dcterms:created>
  <dcterms:modified xsi:type="dcterms:W3CDTF">2011-10-26T19:09:05Z</dcterms:modified>
</cp:coreProperties>
</file>