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360" yWindow="60" windowWidth="13830" windowHeight="7395" tabRatio="932" activeTab="11"/>
  </bookViews>
  <sheets>
    <sheet name="Summary" sheetId="4" r:id="rId1"/>
    <sheet name="Instructions" sheetId="8" r:id="rId2"/>
    <sheet name="1. C1-C2 " sheetId="14" r:id="rId3"/>
    <sheet name="2. C1-C2 Expanded" sheetId="15" r:id="rId4"/>
    <sheet name="3. C2-C3" sheetId="16" r:id="rId5"/>
    <sheet name="4. C3-C4" sheetId="13" r:id="rId6"/>
    <sheet name="5. C4" sheetId="17" r:id="rId7"/>
    <sheet name="6. Product Detail" sheetId="18" r:id="rId8"/>
    <sheet name="7. Other" sheetId="11" r:id="rId9"/>
    <sheet name="0. Dropdown Values" sheetId="3" state="hidden" r:id="rId10"/>
    <sheet name="8. Search" sheetId="19" r:id="rId11"/>
    <sheet name="Messaging" sheetId="20" r:id="rId12"/>
    <sheet name="Sheet2" sheetId="21" r:id="rId13"/>
  </sheets>
  <externalReferences>
    <externalReference r:id="rId14"/>
  </externalReferences>
  <definedNames>
    <definedName name="PassFailStatus" localSheetId="9">'0. Dropdown Values'!$A$2:$A$4</definedName>
    <definedName name="_xlnm.Print_Area" localSheetId="0">Summary!$A$1:$Q$68</definedName>
    <definedName name="_xlnm.Print_Titles" localSheetId="0">Summary!$1:$3</definedName>
  </definedNames>
  <calcPr calcId="125725"/>
</workbook>
</file>

<file path=xl/calcChain.xml><?xml version="1.0" encoding="utf-8"?>
<calcChain xmlns="http://schemas.openxmlformats.org/spreadsheetml/2006/main">
  <c r="AC66" i="4"/>
  <c r="X66"/>
  <c r="S66"/>
  <c r="N66"/>
  <c r="P66" s="1"/>
  <c r="I66"/>
  <c r="D66"/>
  <c r="D67"/>
  <c r="AC67"/>
  <c r="AE67" s="1"/>
  <c r="X67"/>
  <c r="Z67" s="1"/>
  <c r="S67"/>
  <c r="U67" s="1"/>
  <c r="N67"/>
  <c r="P67" s="1"/>
  <c r="I67"/>
  <c r="K67" s="1"/>
  <c r="A108" i="18"/>
  <c r="A109" s="1"/>
  <c r="A110" s="1"/>
  <c r="A111" s="1"/>
  <c r="A112" s="1"/>
  <c r="A113" s="1"/>
  <c r="A114" s="1"/>
  <c r="A115" s="1"/>
  <c r="A116" s="1"/>
  <c r="A117" s="1"/>
  <c r="A118" s="1"/>
  <c r="A119" s="1"/>
  <c r="A120" s="1"/>
  <c r="A107"/>
  <c r="X68" i="4" l="1"/>
  <c r="Z68" s="1"/>
  <c r="S68"/>
  <c r="U68" s="1"/>
  <c r="D68"/>
  <c r="Z66"/>
  <c r="AC68"/>
  <c r="AE68" s="1"/>
  <c r="U66"/>
  <c r="AE66"/>
  <c r="I68"/>
  <c r="K68" s="1"/>
  <c r="N68"/>
  <c r="P68" s="1"/>
  <c r="K66"/>
  <c r="A105" i="18"/>
  <c r="A106" s="1"/>
  <c r="A80" i="17"/>
  <c r="A79"/>
  <c r="A78"/>
  <c r="A78" i="13"/>
  <c r="A77"/>
  <c r="A117" i="16"/>
  <c r="A13"/>
  <c r="A14" s="1"/>
  <c r="A15" s="1"/>
  <c r="A16" s="1"/>
  <c r="A17" s="1"/>
  <c r="A18" s="1"/>
  <c r="A19" s="1"/>
  <c r="A20" s="1"/>
  <c r="A12"/>
  <c r="A61" i="18"/>
  <c r="A62" s="1"/>
  <c r="A94"/>
  <c r="A95" s="1"/>
  <c r="A83"/>
  <c r="A84" s="1"/>
  <c r="A72"/>
  <c r="A73" s="1"/>
  <c r="A35"/>
  <c r="A36" s="1"/>
  <c r="A37" s="1"/>
  <c r="A38" s="1"/>
  <c r="A39" s="1"/>
  <c r="A9"/>
  <c r="A10" s="1"/>
  <c r="A11" s="1"/>
  <c r="A12" s="1"/>
  <c r="A13" s="1"/>
  <c r="A14" s="1"/>
  <c r="A49"/>
  <c r="A50" s="1"/>
  <c r="A51" s="1"/>
  <c r="A9" i="17"/>
  <c r="A11" s="1"/>
  <c r="A15" i="18" l="1"/>
  <c r="A16" s="1"/>
  <c r="A17" s="1"/>
  <c r="A18" s="1"/>
  <c r="A19" s="1"/>
  <c r="A20" s="1"/>
  <c r="A21" s="1"/>
  <c r="A22" s="1"/>
  <c r="A23" s="1"/>
  <c r="A24" s="1"/>
  <c r="A25" s="1"/>
  <c r="A75" i="16"/>
  <c r="A76" s="1"/>
  <c r="A77" s="1"/>
  <c r="A102"/>
  <c r="A103" s="1"/>
  <c r="A104" s="1"/>
  <c r="A105" s="1"/>
  <c r="A106" s="1"/>
  <c r="A107" s="1"/>
  <c r="A47"/>
  <c r="A87"/>
  <c r="A88" s="1"/>
  <c r="A89" s="1"/>
  <c r="A90" s="1"/>
  <c r="A32"/>
  <c r="A33" s="1"/>
  <c r="A21"/>
  <c r="A22" s="1"/>
  <c r="A9"/>
  <c r="A60" l="1"/>
  <c r="A61" s="1"/>
  <c r="A62" s="1"/>
  <c r="A63" s="1"/>
  <c r="A64" s="1"/>
  <c r="A65" s="1"/>
  <c r="A91"/>
  <c r="A92" s="1"/>
  <c r="A34"/>
  <c r="A35" s="1"/>
  <c r="A36" s="1"/>
  <c r="A37" s="1"/>
  <c r="A48"/>
  <c r="A49" s="1"/>
  <c r="A50" s="1"/>
  <c r="A11" i="15"/>
  <c r="A12" s="1"/>
  <c r="A13" s="1"/>
  <c r="A14" s="1"/>
  <c r="A15" s="1"/>
  <c r="B6" i="4"/>
  <c r="B8" s="1"/>
  <c r="B9" s="1"/>
  <c r="A9" i="14"/>
  <c r="A10" s="1"/>
  <c r="A11" s="1"/>
  <c r="A12" s="1"/>
  <c r="A13" s="1"/>
  <c r="A14" s="1"/>
  <c r="A9" i="13"/>
  <c r="A10" s="1"/>
  <c r="A16" i="15" l="1"/>
  <c r="B12" i="4"/>
  <c r="B13" s="1"/>
  <c r="B14" s="1"/>
  <c r="B15" s="1"/>
  <c r="B16" s="1"/>
  <c r="B17" l="1"/>
  <c r="B18" s="1"/>
  <c r="B19" s="1"/>
  <c r="B20" s="1"/>
  <c r="B21" s="1"/>
  <c r="B23" s="1"/>
  <c r="B24" s="1"/>
  <c r="B25" s="1"/>
  <c r="B26" s="1"/>
  <c r="B27" s="1"/>
  <c r="B28" s="1"/>
  <c r="B29" s="1"/>
  <c r="B30" s="1"/>
  <c r="B31" s="1"/>
  <c r="B32" s="1"/>
  <c r="B33" s="1"/>
  <c r="B35" s="1"/>
  <c r="B36" l="1"/>
  <c r="B37" s="1"/>
  <c r="B38" s="1"/>
  <c r="B39" s="1"/>
  <c r="B40" s="1"/>
  <c r="B41" s="1"/>
  <c r="B42" s="1"/>
  <c r="B43" s="1"/>
  <c r="B44" s="1"/>
  <c r="B45" s="1"/>
  <c r="B47" s="1"/>
  <c r="F67"/>
  <c r="F68"/>
  <c r="F66"/>
  <c r="B48" l="1"/>
  <c r="B49" s="1"/>
  <c r="B50" s="1"/>
  <c r="B51" s="1"/>
  <c r="B52" s="1"/>
  <c r="B53" s="1"/>
  <c r="B54" s="1"/>
  <c r="B57" l="1"/>
  <c r="B58" s="1"/>
  <c r="B59" s="1"/>
  <c r="B60" s="1"/>
  <c r="B62" s="1"/>
</calcChain>
</file>

<file path=xl/comments1.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7" authorId="0">
      <text>
        <r>
          <rPr>
            <sz val="8"/>
            <color indexed="81"/>
            <rFont val="Tahoma"/>
            <family val="2"/>
          </rPr>
          <t>Test Status: 
RED if any Fail
WHITE if any Not Started
GREEN if any Pass and no Fail &amp; No Not Started</t>
        </r>
      </text>
    </comment>
    <comment ref="E22" authorId="0">
      <text>
        <r>
          <rPr>
            <sz val="8"/>
            <color indexed="81"/>
            <rFont val="Tahoma"/>
            <family val="2"/>
          </rPr>
          <t>Indicate whether results comply with expectations or describe exceptions with sufficient detail  to permit replication.</t>
        </r>
      </text>
    </comment>
    <comment ref="F22" authorId="0">
      <text>
        <r>
          <rPr>
            <sz val="8"/>
            <color indexed="81"/>
            <rFont val="Tahoma"/>
            <family val="2"/>
          </rPr>
          <t>Select from List.  
- Blank
- Pass
- Fail
- Not Started</t>
        </r>
      </text>
    </comment>
    <comment ref="G22" authorId="0">
      <text>
        <r>
          <rPr>
            <sz val="8"/>
            <color indexed="81"/>
            <rFont val="Tahoma"/>
            <family val="2"/>
          </rPr>
          <t>Enter Month / Day.  Year defaults to current year unless entered.</t>
        </r>
      </text>
    </comment>
    <comment ref="H22" authorId="0">
      <text>
        <r>
          <rPr>
            <sz val="8"/>
            <color indexed="81"/>
            <rFont val="Tahoma"/>
            <family val="2"/>
          </rPr>
          <t xml:space="preserve">Enter numeric portion of JIRA ticket.  
</t>
        </r>
      </text>
    </comment>
  </commentList>
</comments>
</file>

<file path=xl/comments2.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20" authorId="0">
      <text>
        <r>
          <rPr>
            <sz val="8"/>
            <color indexed="81"/>
            <rFont val="Tahoma"/>
            <family val="2"/>
          </rPr>
          <t>Test Status: 
RED if any Fail
WHITE if any Not Started
GREEN if any Pass and no Fail &amp; No Not Started</t>
        </r>
      </text>
    </comment>
    <comment ref="E25" authorId="0">
      <text>
        <r>
          <rPr>
            <sz val="8"/>
            <color indexed="81"/>
            <rFont val="Tahoma"/>
            <family val="2"/>
          </rPr>
          <t>Indicate whether results comply with expectations or describe exceptions with sufficient detail  to permit replication.</t>
        </r>
      </text>
    </comment>
    <comment ref="F25" authorId="0">
      <text>
        <r>
          <rPr>
            <sz val="8"/>
            <color indexed="81"/>
            <rFont val="Tahoma"/>
            <family val="2"/>
          </rPr>
          <t>Select from List.  
- Blank
- Pass
- Fail
- Not Started</t>
        </r>
      </text>
    </comment>
    <comment ref="G25" authorId="0">
      <text>
        <r>
          <rPr>
            <sz val="8"/>
            <color indexed="81"/>
            <rFont val="Tahoma"/>
            <family val="2"/>
          </rPr>
          <t>Enter Month / Day.  Year defaults to current year unless entered.</t>
        </r>
      </text>
    </comment>
    <comment ref="H25" authorId="0">
      <text>
        <r>
          <rPr>
            <sz val="8"/>
            <color indexed="81"/>
            <rFont val="Tahoma"/>
            <family val="2"/>
          </rPr>
          <t xml:space="preserve">Enter numeric portion of JIRA ticket.  
</t>
        </r>
      </text>
    </comment>
  </commentList>
</comments>
</file>

<file path=xl/comments3.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25" authorId="0">
      <text>
        <r>
          <rPr>
            <sz val="8"/>
            <color indexed="81"/>
            <rFont val="Tahoma"/>
            <family val="2"/>
          </rPr>
          <t>Test Status: 
RED if any Fail
WHITE if any Not Started
GREEN if any Pass and no Fail &amp; No Not Started</t>
        </r>
      </text>
    </comment>
    <comment ref="E30" authorId="0">
      <text>
        <r>
          <rPr>
            <sz val="8"/>
            <color indexed="81"/>
            <rFont val="Tahoma"/>
            <family val="2"/>
          </rPr>
          <t>Indicate whether results comply with expectations or describe exceptions with sufficient detail  to permit replication.</t>
        </r>
      </text>
    </comment>
    <comment ref="F30" authorId="0">
      <text>
        <r>
          <rPr>
            <sz val="8"/>
            <color indexed="81"/>
            <rFont val="Tahoma"/>
            <family val="2"/>
          </rPr>
          <t>Select from List.  
- Blank
- Pass
- Fail
- Not Started</t>
        </r>
      </text>
    </comment>
    <comment ref="G30" authorId="0">
      <text>
        <r>
          <rPr>
            <sz val="8"/>
            <color indexed="81"/>
            <rFont val="Tahoma"/>
            <family val="2"/>
          </rPr>
          <t>Enter Month / Day.  Year defaults to current year unless entered.</t>
        </r>
      </text>
    </comment>
    <comment ref="H30" authorId="0">
      <text>
        <r>
          <rPr>
            <sz val="8"/>
            <color indexed="81"/>
            <rFont val="Tahoma"/>
            <family val="2"/>
          </rPr>
          <t xml:space="preserve">Enter numeric portion of JIRA ticket.  
</t>
        </r>
      </text>
    </comment>
    <comment ref="B40" authorId="0">
      <text>
        <r>
          <rPr>
            <sz val="8"/>
            <color indexed="81"/>
            <rFont val="Tahoma"/>
            <family val="2"/>
          </rPr>
          <t>Test Status: 
RED if any Fail
WHITE if any Not Started
GREEN if any Pass and no Fail &amp; No Not Started</t>
        </r>
      </text>
    </comment>
    <comment ref="E45" authorId="0">
      <text>
        <r>
          <rPr>
            <sz val="8"/>
            <color indexed="81"/>
            <rFont val="Tahoma"/>
            <family val="2"/>
          </rPr>
          <t>Indicate whether results comply with expectations or describe exceptions with sufficient detail  to permit replication.</t>
        </r>
      </text>
    </comment>
    <comment ref="F45" authorId="0">
      <text>
        <r>
          <rPr>
            <sz val="8"/>
            <color indexed="81"/>
            <rFont val="Tahoma"/>
            <family val="2"/>
          </rPr>
          <t>Select from List.  
- Blank
- Pass
- Fail
- Not Started</t>
        </r>
      </text>
    </comment>
    <comment ref="G45" authorId="0">
      <text>
        <r>
          <rPr>
            <sz val="8"/>
            <color indexed="81"/>
            <rFont val="Tahoma"/>
            <family val="2"/>
          </rPr>
          <t>Enter Month / Day.  Year defaults to current year unless entered.</t>
        </r>
      </text>
    </comment>
    <comment ref="H45" authorId="0">
      <text>
        <r>
          <rPr>
            <sz val="8"/>
            <color indexed="81"/>
            <rFont val="Tahoma"/>
            <family val="2"/>
          </rPr>
          <t xml:space="preserve">Enter numeric portion of JIRA ticket.  
</t>
        </r>
      </text>
    </comment>
    <comment ref="B53" authorId="0">
      <text>
        <r>
          <rPr>
            <sz val="8"/>
            <color indexed="81"/>
            <rFont val="Tahoma"/>
            <family val="2"/>
          </rPr>
          <t>Test Status: 
RED if any Fail
WHITE if any Not Started
GREEN if any Pass and no Fail &amp; No Not Started</t>
        </r>
      </text>
    </comment>
    <comment ref="E58" authorId="0">
      <text>
        <r>
          <rPr>
            <sz val="8"/>
            <color indexed="81"/>
            <rFont val="Tahoma"/>
            <family val="2"/>
          </rPr>
          <t>Indicate whether results comply with expectations or describe exceptions with sufficient detail  to permit replication.</t>
        </r>
      </text>
    </comment>
    <comment ref="F58" authorId="0">
      <text>
        <r>
          <rPr>
            <sz val="8"/>
            <color indexed="81"/>
            <rFont val="Tahoma"/>
            <family val="2"/>
          </rPr>
          <t>Select from List.  
- Blank
- Pass
- Fail
- Not Started</t>
        </r>
      </text>
    </comment>
    <comment ref="G58" authorId="0">
      <text>
        <r>
          <rPr>
            <sz val="8"/>
            <color indexed="81"/>
            <rFont val="Tahoma"/>
            <family val="2"/>
          </rPr>
          <t>Enter Month / Day.  Year defaults to current year unless entered.</t>
        </r>
      </text>
    </comment>
    <comment ref="H58" authorId="0">
      <text>
        <r>
          <rPr>
            <sz val="8"/>
            <color indexed="81"/>
            <rFont val="Tahoma"/>
            <family val="2"/>
          </rPr>
          <t xml:space="preserve">Enter numeric portion of JIRA ticket.  
</t>
        </r>
      </text>
    </comment>
    <comment ref="B68" authorId="0">
      <text>
        <r>
          <rPr>
            <sz val="8"/>
            <color indexed="81"/>
            <rFont val="Tahoma"/>
            <family val="2"/>
          </rPr>
          <t>Test Status: 
RED if any Fail
WHITE if any Not Started
GREEN if any Pass and no Fail &amp; No Not Started</t>
        </r>
      </text>
    </comment>
    <comment ref="E73" authorId="0">
      <text>
        <r>
          <rPr>
            <sz val="8"/>
            <color indexed="81"/>
            <rFont val="Tahoma"/>
            <family val="2"/>
          </rPr>
          <t>Indicate whether results comply with expectations or describe exceptions with sufficient detail  to permit replication.</t>
        </r>
      </text>
    </comment>
    <comment ref="F73" authorId="0">
      <text>
        <r>
          <rPr>
            <sz val="8"/>
            <color indexed="81"/>
            <rFont val="Tahoma"/>
            <family val="2"/>
          </rPr>
          <t>Select from List.  
- Blank
- Pass
- Fail
- Not Started</t>
        </r>
      </text>
    </comment>
    <comment ref="G73" authorId="0">
      <text>
        <r>
          <rPr>
            <sz val="8"/>
            <color indexed="81"/>
            <rFont val="Tahoma"/>
            <family val="2"/>
          </rPr>
          <t>Enter Month / Day.  Year defaults to current year unless entered.</t>
        </r>
      </text>
    </comment>
    <comment ref="H73" authorId="0">
      <text>
        <r>
          <rPr>
            <sz val="8"/>
            <color indexed="81"/>
            <rFont val="Tahoma"/>
            <family val="2"/>
          </rPr>
          <t xml:space="preserve">Enter numeric portion of JIRA ticket.  
</t>
        </r>
      </text>
    </comment>
    <comment ref="B80" authorId="0">
      <text>
        <r>
          <rPr>
            <sz val="8"/>
            <color indexed="81"/>
            <rFont val="Tahoma"/>
            <family val="2"/>
          </rPr>
          <t>Test Status: 
RED if any Fail
WHITE if any Not Started
GREEN if any Pass and no Fail &amp; No Not Started</t>
        </r>
      </text>
    </comment>
    <comment ref="E85" authorId="0">
      <text>
        <r>
          <rPr>
            <sz val="8"/>
            <color indexed="81"/>
            <rFont val="Tahoma"/>
            <family val="2"/>
          </rPr>
          <t>Indicate whether results comply with expectations or describe exceptions with sufficient detail  to permit replication.</t>
        </r>
      </text>
    </comment>
    <comment ref="F85" authorId="0">
      <text>
        <r>
          <rPr>
            <sz val="8"/>
            <color indexed="81"/>
            <rFont val="Tahoma"/>
            <family val="2"/>
          </rPr>
          <t>Select from List.  
- Blank
- Pass
- Fail
- Not Started</t>
        </r>
      </text>
    </comment>
    <comment ref="G85" authorId="0">
      <text>
        <r>
          <rPr>
            <sz val="8"/>
            <color indexed="81"/>
            <rFont val="Tahoma"/>
            <family val="2"/>
          </rPr>
          <t>Enter Month / Day.  Year defaults to current year unless entered.</t>
        </r>
      </text>
    </comment>
    <comment ref="H85" authorId="0">
      <text>
        <r>
          <rPr>
            <sz val="8"/>
            <color indexed="81"/>
            <rFont val="Tahoma"/>
            <family val="2"/>
          </rPr>
          <t xml:space="preserve">Enter numeric portion of JIRA ticket.  
</t>
        </r>
      </text>
    </comment>
    <comment ref="B95" authorId="0">
      <text>
        <r>
          <rPr>
            <sz val="8"/>
            <color indexed="81"/>
            <rFont val="Tahoma"/>
            <family val="2"/>
          </rPr>
          <t>Test Status: 
RED if any Fail
WHITE if any Not Started
GREEN if any Pass and no Fail &amp; No Not Started</t>
        </r>
      </text>
    </comment>
    <comment ref="E100" authorId="0">
      <text>
        <r>
          <rPr>
            <sz val="8"/>
            <color indexed="81"/>
            <rFont val="Tahoma"/>
            <family val="2"/>
          </rPr>
          <t>Indicate whether results comply with expectations or describe exceptions with sufficient detail  to permit replication.</t>
        </r>
      </text>
    </comment>
    <comment ref="F100" authorId="0">
      <text>
        <r>
          <rPr>
            <sz val="8"/>
            <color indexed="81"/>
            <rFont val="Tahoma"/>
            <family val="2"/>
          </rPr>
          <t>Select from List.  
- Blank
- Pass
- Fail
- Not Started</t>
        </r>
      </text>
    </comment>
    <comment ref="G100" authorId="0">
      <text>
        <r>
          <rPr>
            <sz val="8"/>
            <color indexed="81"/>
            <rFont val="Tahoma"/>
            <family val="2"/>
          </rPr>
          <t>Enter Month / Day.  Year defaults to current year unless entered.</t>
        </r>
      </text>
    </comment>
    <comment ref="H100" authorId="0">
      <text>
        <r>
          <rPr>
            <sz val="8"/>
            <color indexed="81"/>
            <rFont val="Tahoma"/>
            <family val="2"/>
          </rPr>
          <t xml:space="preserve">Enter numeric portion of JIRA ticket.  
</t>
        </r>
      </text>
    </comment>
    <comment ref="B110" authorId="0">
      <text>
        <r>
          <rPr>
            <sz val="8"/>
            <color indexed="81"/>
            <rFont val="Tahoma"/>
            <family val="2"/>
          </rPr>
          <t>Test Status: 
RED if any Fail
WHITE if any Not Started
GREEN if any Pass and no Fail &amp; No Not Started</t>
        </r>
      </text>
    </comment>
    <comment ref="E115" authorId="0">
      <text>
        <r>
          <rPr>
            <sz val="8"/>
            <color indexed="81"/>
            <rFont val="Tahoma"/>
            <family val="2"/>
          </rPr>
          <t>Indicate whether results comply with expectations or describe exceptions with sufficient detail  to permit replication.</t>
        </r>
      </text>
    </comment>
    <comment ref="F115" authorId="0">
      <text>
        <r>
          <rPr>
            <sz val="8"/>
            <color indexed="81"/>
            <rFont val="Tahoma"/>
            <family val="2"/>
          </rPr>
          <t>Select from List.  
- Blank
- Pass
- Fail
- Not Started</t>
        </r>
      </text>
    </comment>
    <comment ref="G115" authorId="0">
      <text>
        <r>
          <rPr>
            <sz val="8"/>
            <color indexed="81"/>
            <rFont val="Tahoma"/>
            <family val="2"/>
          </rPr>
          <t>Enter Month / Day.  Year defaults to current year unless entered.</t>
        </r>
      </text>
    </comment>
    <comment ref="H115" authorId="0">
      <text>
        <r>
          <rPr>
            <sz val="8"/>
            <color indexed="81"/>
            <rFont val="Tahoma"/>
            <family val="2"/>
          </rPr>
          <t xml:space="preserve">Enter numeric portion of JIRA ticket.  
</t>
        </r>
      </text>
    </comment>
    <comment ref="B120" authorId="0">
      <text>
        <r>
          <rPr>
            <sz val="8"/>
            <color indexed="81"/>
            <rFont val="Tahoma"/>
            <family val="2"/>
          </rPr>
          <t>Test Status: 
RED if any Fail
WHITE if any Not Started
GREEN if any Pass and no Fail &amp; No Not Started</t>
        </r>
      </text>
    </comment>
    <comment ref="E125" authorId="0">
      <text>
        <r>
          <rPr>
            <sz val="8"/>
            <color indexed="81"/>
            <rFont val="Tahoma"/>
            <family val="2"/>
          </rPr>
          <t>Indicate whether results comply with expectations or describe exceptions with sufficient detail  to permit replication.</t>
        </r>
      </text>
    </comment>
    <comment ref="F125" authorId="0">
      <text>
        <r>
          <rPr>
            <sz val="8"/>
            <color indexed="81"/>
            <rFont val="Tahoma"/>
            <family val="2"/>
          </rPr>
          <t>Select from List.  
- Blank
- Pass
- Fail
- Not Started</t>
        </r>
      </text>
    </comment>
    <comment ref="G125" authorId="0">
      <text>
        <r>
          <rPr>
            <sz val="8"/>
            <color indexed="81"/>
            <rFont val="Tahoma"/>
            <family val="2"/>
          </rPr>
          <t>Enter Month / Day.  Year defaults to current year unless entered.</t>
        </r>
      </text>
    </comment>
    <comment ref="H125" authorId="0">
      <text>
        <r>
          <rPr>
            <sz val="8"/>
            <color indexed="81"/>
            <rFont val="Tahoma"/>
            <family val="2"/>
          </rPr>
          <t xml:space="preserve">Enter numeric portion of JIRA ticket.  
</t>
        </r>
      </text>
    </comment>
    <comment ref="B129" authorId="0">
      <text>
        <r>
          <rPr>
            <sz val="8"/>
            <color indexed="81"/>
            <rFont val="Tahoma"/>
            <family val="2"/>
          </rPr>
          <t>Test Status: 
RED if any Fail
WHITE if any Not Started
GREEN if any Pass and no Fail &amp; No Not Started</t>
        </r>
      </text>
    </comment>
    <comment ref="E134" authorId="0">
      <text>
        <r>
          <rPr>
            <sz val="8"/>
            <color indexed="81"/>
            <rFont val="Tahoma"/>
            <family val="2"/>
          </rPr>
          <t>Indicate whether results comply with expectations or describe exceptions with sufficient detail  to permit replication.</t>
        </r>
      </text>
    </comment>
    <comment ref="F134" authorId="0">
      <text>
        <r>
          <rPr>
            <sz val="8"/>
            <color indexed="81"/>
            <rFont val="Tahoma"/>
            <family val="2"/>
          </rPr>
          <t>Select from List.  
- Blank
- Pass
- Fail
- Not Started</t>
        </r>
      </text>
    </comment>
    <comment ref="G134" authorId="0">
      <text>
        <r>
          <rPr>
            <sz val="8"/>
            <color indexed="81"/>
            <rFont val="Tahoma"/>
            <family val="2"/>
          </rPr>
          <t>Enter Month / Day.  Year defaults to current year unless entered.</t>
        </r>
      </text>
    </comment>
    <comment ref="H134" authorId="0">
      <text>
        <r>
          <rPr>
            <sz val="8"/>
            <color indexed="81"/>
            <rFont val="Tahoma"/>
            <family val="2"/>
          </rPr>
          <t xml:space="preserve">Enter numeric portion of JIRA ticket.  
</t>
        </r>
      </text>
    </comment>
    <comment ref="B138" authorId="0">
      <text>
        <r>
          <rPr>
            <sz val="8"/>
            <color indexed="81"/>
            <rFont val="Tahoma"/>
            <family val="2"/>
          </rPr>
          <t>Test Status: 
RED if any Fail
WHITE if any Not Started
GREEN if any Pass and no Fail &amp; No Not Started</t>
        </r>
      </text>
    </comment>
    <comment ref="E143" authorId="0">
      <text>
        <r>
          <rPr>
            <sz val="8"/>
            <color indexed="81"/>
            <rFont val="Tahoma"/>
            <family val="2"/>
          </rPr>
          <t>Indicate whether results comply with expectations or describe exceptions with sufficient detail  to permit replication.</t>
        </r>
      </text>
    </comment>
    <comment ref="F143" authorId="0">
      <text>
        <r>
          <rPr>
            <sz val="8"/>
            <color indexed="81"/>
            <rFont val="Tahoma"/>
            <family val="2"/>
          </rPr>
          <t>Select from List.  
- Blank
- Pass
- Fail
- Not Started</t>
        </r>
      </text>
    </comment>
    <comment ref="G143" authorId="0">
      <text>
        <r>
          <rPr>
            <sz val="8"/>
            <color indexed="81"/>
            <rFont val="Tahoma"/>
            <family val="2"/>
          </rPr>
          <t>Enter Month / Day.  Year defaults to current year unless entered.</t>
        </r>
      </text>
    </comment>
    <comment ref="H143" authorId="0">
      <text>
        <r>
          <rPr>
            <sz val="8"/>
            <color indexed="81"/>
            <rFont val="Tahoma"/>
            <family val="2"/>
          </rPr>
          <t xml:space="preserve">Enter numeric portion of JIRA ticket.  
</t>
        </r>
      </text>
    </comment>
  </commentList>
</comments>
</file>

<file path=xl/comments4.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6" authorId="0">
      <text>
        <r>
          <rPr>
            <sz val="8"/>
            <color indexed="81"/>
            <rFont val="Tahoma"/>
            <family val="2"/>
          </rPr>
          <t>Test Status: 
RED if any Fail
WHITE if any Not Started
GREEN if any Pass and no Fail &amp; No Not Started</t>
        </r>
      </text>
    </comment>
    <comment ref="E21" authorId="0">
      <text>
        <r>
          <rPr>
            <sz val="8"/>
            <color indexed="81"/>
            <rFont val="Tahoma"/>
            <family val="2"/>
          </rPr>
          <t>Indicate whether results comply with expectations or describe exceptions with sufficient detail  to permit replication.</t>
        </r>
      </text>
    </comment>
    <comment ref="F21" authorId="0">
      <text>
        <r>
          <rPr>
            <sz val="8"/>
            <color indexed="81"/>
            <rFont val="Tahoma"/>
            <family val="2"/>
          </rPr>
          <t>Select from List.  
- Blank
- Pass
- Fail
- Not Started</t>
        </r>
      </text>
    </comment>
    <comment ref="G21" authorId="0">
      <text>
        <r>
          <rPr>
            <sz val="8"/>
            <color indexed="81"/>
            <rFont val="Tahoma"/>
            <family val="2"/>
          </rPr>
          <t>Enter Month / Day.  Year defaults to current year unless entered.</t>
        </r>
      </text>
    </comment>
    <comment ref="H21" authorId="0">
      <text>
        <r>
          <rPr>
            <sz val="8"/>
            <color indexed="81"/>
            <rFont val="Tahoma"/>
            <family val="2"/>
          </rPr>
          <t xml:space="preserve">Enter numeric portion of JIRA ticket.  
</t>
        </r>
      </text>
    </comment>
    <comment ref="B25" authorId="0">
      <text>
        <r>
          <rPr>
            <sz val="8"/>
            <color indexed="81"/>
            <rFont val="Tahoma"/>
            <family val="2"/>
          </rPr>
          <t>Test Status: 
RED if any Fail
WHITE if any Not Started
GREEN if any Pass and no Fail &amp; No Not Started</t>
        </r>
      </text>
    </comment>
    <comment ref="E30" authorId="0">
      <text>
        <r>
          <rPr>
            <sz val="8"/>
            <color indexed="81"/>
            <rFont val="Tahoma"/>
            <family val="2"/>
          </rPr>
          <t>Indicate whether results comply with expectations or describe exceptions with sufficient detail  to permit replication.</t>
        </r>
      </text>
    </comment>
    <comment ref="F30" authorId="0">
      <text>
        <r>
          <rPr>
            <sz val="8"/>
            <color indexed="81"/>
            <rFont val="Tahoma"/>
            <family val="2"/>
          </rPr>
          <t>Select from List.  
- Blank
- Pass
- Fail
- Not Started</t>
        </r>
      </text>
    </comment>
    <comment ref="G30" authorId="0">
      <text>
        <r>
          <rPr>
            <sz val="8"/>
            <color indexed="81"/>
            <rFont val="Tahoma"/>
            <family val="2"/>
          </rPr>
          <t>Enter Month / Day.  Year defaults to current year unless entered.</t>
        </r>
      </text>
    </comment>
    <comment ref="H30" authorId="0">
      <text>
        <r>
          <rPr>
            <sz val="8"/>
            <color indexed="81"/>
            <rFont val="Tahoma"/>
            <family val="2"/>
          </rPr>
          <t xml:space="preserve">Enter numeric portion of JIRA ticket.  
</t>
        </r>
      </text>
    </comment>
    <comment ref="B34" authorId="0">
      <text>
        <r>
          <rPr>
            <sz val="8"/>
            <color indexed="81"/>
            <rFont val="Tahoma"/>
            <family val="2"/>
          </rPr>
          <t>Test Status: 
RED if any Fail
WHITE if any Not Started
GREEN if any Pass and no Fail &amp; No Not Started</t>
        </r>
      </text>
    </comment>
    <comment ref="E39" authorId="0">
      <text>
        <r>
          <rPr>
            <sz val="8"/>
            <color indexed="81"/>
            <rFont val="Tahoma"/>
            <family val="2"/>
          </rPr>
          <t>Indicate whether results comply with expectations or describe exceptions with sufficient detail  to permit replication.</t>
        </r>
      </text>
    </comment>
    <comment ref="F39" authorId="0">
      <text>
        <r>
          <rPr>
            <sz val="8"/>
            <color indexed="81"/>
            <rFont val="Tahoma"/>
            <family val="2"/>
          </rPr>
          <t>Select from List.  
- Blank
- Pass
- Fail
- Not Started</t>
        </r>
      </text>
    </comment>
    <comment ref="G39" authorId="0">
      <text>
        <r>
          <rPr>
            <sz val="8"/>
            <color indexed="81"/>
            <rFont val="Tahoma"/>
            <family val="2"/>
          </rPr>
          <t>Enter Month / Day.  Year defaults to current year unless entered.</t>
        </r>
      </text>
    </comment>
    <comment ref="H39" authorId="0">
      <text>
        <r>
          <rPr>
            <sz val="8"/>
            <color indexed="81"/>
            <rFont val="Tahoma"/>
            <family val="2"/>
          </rPr>
          <t xml:space="preserve">Enter numeric portion of JIRA ticket.  
</t>
        </r>
      </text>
    </comment>
    <comment ref="B43" authorId="0">
      <text>
        <r>
          <rPr>
            <sz val="8"/>
            <color indexed="81"/>
            <rFont val="Tahoma"/>
            <family val="2"/>
          </rPr>
          <t>Test Status: 
RED if any Fail
WHITE if any Not Started
GREEN if any Pass and no Fail &amp; No Not Started</t>
        </r>
      </text>
    </comment>
    <comment ref="E48" authorId="0">
      <text>
        <r>
          <rPr>
            <sz val="8"/>
            <color indexed="81"/>
            <rFont val="Tahoma"/>
            <family val="2"/>
          </rPr>
          <t>Indicate whether results comply with expectations or describe exceptions with sufficient detail  to permit replication.</t>
        </r>
      </text>
    </comment>
    <comment ref="F48" authorId="0">
      <text>
        <r>
          <rPr>
            <sz val="8"/>
            <color indexed="81"/>
            <rFont val="Tahoma"/>
            <family val="2"/>
          </rPr>
          <t>Select from List.  
- Blank
- Pass
- Fail
- Not Started</t>
        </r>
      </text>
    </comment>
    <comment ref="G48" authorId="0">
      <text>
        <r>
          <rPr>
            <sz val="8"/>
            <color indexed="81"/>
            <rFont val="Tahoma"/>
            <family val="2"/>
          </rPr>
          <t>Enter Month / Day.  Year defaults to current year unless entered.</t>
        </r>
      </text>
    </comment>
    <comment ref="H48" authorId="0">
      <text>
        <r>
          <rPr>
            <sz val="8"/>
            <color indexed="81"/>
            <rFont val="Tahoma"/>
            <family val="2"/>
          </rPr>
          <t xml:space="preserve">Enter numeric portion of JIRA ticket.  
</t>
        </r>
      </text>
    </comment>
    <comment ref="B52" authorId="0">
      <text>
        <r>
          <rPr>
            <sz val="8"/>
            <color indexed="81"/>
            <rFont val="Tahoma"/>
            <family val="2"/>
          </rPr>
          <t>Test Status: 
RED if any Fail
WHITE if any Not Started
GREEN if any Pass and no Fail &amp; No Not Started</t>
        </r>
      </text>
    </comment>
    <comment ref="E57" authorId="0">
      <text>
        <r>
          <rPr>
            <sz val="8"/>
            <color indexed="81"/>
            <rFont val="Tahoma"/>
            <family val="2"/>
          </rPr>
          <t>Indicate whether results comply with expectations or describe exceptions with sufficient detail  to permit replication.</t>
        </r>
      </text>
    </comment>
    <comment ref="F57" authorId="0">
      <text>
        <r>
          <rPr>
            <sz val="8"/>
            <color indexed="81"/>
            <rFont val="Tahoma"/>
            <family val="2"/>
          </rPr>
          <t>Select from List.  
- Blank
- Pass
- Fail
- Not Started</t>
        </r>
      </text>
    </comment>
    <comment ref="G57" authorId="0">
      <text>
        <r>
          <rPr>
            <sz val="8"/>
            <color indexed="81"/>
            <rFont val="Tahoma"/>
            <family val="2"/>
          </rPr>
          <t>Enter Month / Day.  Year defaults to current year unless entered.</t>
        </r>
      </text>
    </comment>
    <comment ref="H57" authorId="0">
      <text>
        <r>
          <rPr>
            <sz val="8"/>
            <color indexed="81"/>
            <rFont val="Tahoma"/>
            <family val="2"/>
          </rPr>
          <t xml:space="preserve">Enter numeric portion of JIRA ticket.  
</t>
        </r>
      </text>
    </comment>
    <comment ref="B61" authorId="0">
      <text>
        <r>
          <rPr>
            <sz val="8"/>
            <color indexed="81"/>
            <rFont val="Tahoma"/>
            <family val="2"/>
          </rPr>
          <t>Test Status: 
RED if any Fail
WHITE if any Not Started
GREEN if any Pass and no Fail &amp; No Not Started</t>
        </r>
      </text>
    </comment>
    <comment ref="E66" authorId="0">
      <text>
        <r>
          <rPr>
            <sz val="8"/>
            <color indexed="81"/>
            <rFont val="Tahoma"/>
            <family val="2"/>
          </rPr>
          <t>Indicate whether results comply with expectations or describe exceptions with sufficient detail  to permit replication.</t>
        </r>
      </text>
    </comment>
    <comment ref="F66" authorId="0">
      <text>
        <r>
          <rPr>
            <sz val="8"/>
            <color indexed="81"/>
            <rFont val="Tahoma"/>
            <family val="2"/>
          </rPr>
          <t>Select from List.  
- Blank
- Pass
- Fail
- Not Started</t>
        </r>
      </text>
    </comment>
    <comment ref="G66" authorId="0">
      <text>
        <r>
          <rPr>
            <sz val="8"/>
            <color indexed="81"/>
            <rFont val="Tahoma"/>
            <family val="2"/>
          </rPr>
          <t>Enter Month / Day.  Year defaults to current year unless entered.</t>
        </r>
      </text>
    </comment>
    <comment ref="H66" authorId="0">
      <text>
        <r>
          <rPr>
            <sz val="8"/>
            <color indexed="81"/>
            <rFont val="Tahoma"/>
            <family val="2"/>
          </rPr>
          <t xml:space="preserve">Enter numeric portion of JIRA ticket.  
</t>
        </r>
      </text>
    </comment>
    <comment ref="B70" authorId="0">
      <text>
        <r>
          <rPr>
            <sz val="8"/>
            <color indexed="81"/>
            <rFont val="Tahoma"/>
            <family val="2"/>
          </rPr>
          <t>Test Status: 
RED if any Fail
WHITE if any Not Started
GREEN if any Pass and no Fail &amp; No Not Started</t>
        </r>
      </text>
    </comment>
    <comment ref="E75" authorId="0">
      <text>
        <r>
          <rPr>
            <sz val="8"/>
            <color indexed="81"/>
            <rFont val="Tahoma"/>
            <family val="2"/>
          </rPr>
          <t>Indicate whether results comply with expectations or describe exceptions with sufficient detail  to permit replication.</t>
        </r>
      </text>
    </comment>
    <comment ref="F75" authorId="0">
      <text>
        <r>
          <rPr>
            <sz val="8"/>
            <color indexed="81"/>
            <rFont val="Tahoma"/>
            <family val="2"/>
          </rPr>
          <t>Select from List.  
- Blank
- Pass
- Fail
- Not Started</t>
        </r>
      </text>
    </comment>
    <comment ref="G75" authorId="0">
      <text>
        <r>
          <rPr>
            <sz val="8"/>
            <color indexed="81"/>
            <rFont val="Tahoma"/>
            <family val="2"/>
          </rPr>
          <t>Enter Month / Day.  Year defaults to current year unless entered.</t>
        </r>
      </text>
    </comment>
    <comment ref="H75" authorId="0">
      <text>
        <r>
          <rPr>
            <sz val="8"/>
            <color indexed="81"/>
            <rFont val="Tahoma"/>
            <family val="2"/>
          </rPr>
          <t xml:space="preserve">Enter numeric portion of JIRA ticket.  
</t>
        </r>
      </text>
    </comment>
    <comment ref="B81" authorId="0">
      <text>
        <r>
          <rPr>
            <sz val="8"/>
            <color indexed="81"/>
            <rFont val="Tahoma"/>
            <family val="2"/>
          </rPr>
          <t>Test Status: 
RED if any Fail
WHITE if any Not Started
GREEN if any Pass and no Fail &amp; No Not Started</t>
        </r>
      </text>
    </comment>
    <comment ref="E86" authorId="0">
      <text>
        <r>
          <rPr>
            <sz val="8"/>
            <color indexed="81"/>
            <rFont val="Tahoma"/>
            <family val="2"/>
          </rPr>
          <t>Indicate whether results comply with expectations or describe exceptions with sufficient detail  to permit replication.</t>
        </r>
      </text>
    </comment>
    <comment ref="F86" authorId="0">
      <text>
        <r>
          <rPr>
            <sz val="8"/>
            <color indexed="81"/>
            <rFont val="Tahoma"/>
            <family val="2"/>
          </rPr>
          <t>Select from List.  
- Blank
- Pass
- Fail
- Not Started</t>
        </r>
      </text>
    </comment>
    <comment ref="G86" authorId="0">
      <text>
        <r>
          <rPr>
            <sz val="8"/>
            <color indexed="81"/>
            <rFont val="Tahoma"/>
            <family val="2"/>
          </rPr>
          <t>Enter Month / Day.  Year defaults to current year unless entered.</t>
        </r>
      </text>
    </comment>
    <comment ref="H86" authorId="0">
      <text>
        <r>
          <rPr>
            <sz val="8"/>
            <color indexed="81"/>
            <rFont val="Tahoma"/>
            <family val="2"/>
          </rPr>
          <t xml:space="preserve">Enter numeric portion of JIRA ticket.  
</t>
        </r>
      </text>
    </comment>
    <comment ref="B90" authorId="0">
      <text>
        <r>
          <rPr>
            <sz val="8"/>
            <color indexed="81"/>
            <rFont val="Tahoma"/>
            <family val="2"/>
          </rPr>
          <t>Test Status: 
RED if any Fail
WHITE if any Not Started
GREEN if any Pass and no Fail &amp; No Not Started</t>
        </r>
      </text>
    </comment>
    <comment ref="E95" authorId="0">
      <text>
        <r>
          <rPr>
            <sz val="8"/>
            <color indexed="81"/>
            <rFont val="Tahoma"/>
            <family val="2"/>
          </rPr>
          <t>Indicate whether results comply with expectations or describe exceptions with sufficient detail  to permit replication.</t>
        </r>
      </text>
    </comment>
    <comment ref="F95" authorId="0">
      <text>
        <r>
          <rPr>
            <sz val="8"/>
            <color indexed="81"/>
            <rFont val="Tahoma"/>
            <family val="2"/>
          </rPr>
          <t>Select from List.  
- Blank
- Pass
- Fail
- Not Started</t>
        </r>
      </text>
    </comment>
    <comment ref="G95" authorId="0">
      <text>
        <r>
          <rPr>
            <sz val="8"/>
            <color indexed="81"/>
            <rFont val="Tahoma"/>
            <family val="2"/>
          </rPr>
          <t>Enter Month / Day.  Year defaults to current year unless entered.</t>
        </r>
      </text>
    </comment>
    <comment ref="H95" authorId="0">
      <text>
        <r>
          <rPr>
            <sz val="8"/>
            <color indexed="81"/>
            <rFont val="Tahoma"/>
            <family val="2"/>
          </rPr>
          <t xml:space="preserve">Enter numeric portion of JIRA ticket.  
</t>
        </r>
      </text>
    </comment>
    <comment ref="B99" authorId="0">
      <text>
        <r>
          <rPr>
            <sz val="8"/>
            <color indexed="81"/>
            <rFont val="Tahoma"/>
            <family val="2"/>
          </rPr>
          <t>Test Status: 
RED if any Fail
WHITE if any Not Started
GREEN if any Pass and no Fail &amp; No Not Started</t>
        </r>
      </text>
    </comment>
    <comment ref="E104" authorId="0">
      <text>
        <r>
          <rPr>
            <sz val="8"/>
            <color indexed="81"/>
            <rFont val="Tahoma"/>
            <family val="2"/>
          </rPr>
          <t>Indicate whether results comply with expectations or describe exceptions with sufficient detail  to permit replication.</t>
        </r>
      </text>
    </comment>
    <comment ref="F104" authorId="0">
      <text>
        <r>
          <rPr>
            <sz val="8"/>
            <color indexed="81"/>
            <rFont val="Tahoma"/>
            <family val="2"/>
          </rPr>
          <t>Select from List.  
- Blank
- Pass
- Fail
- Not Started</t>
        </r>
      </text>
    </comment>
    <comment ref="G104" authorId="0">
      <text>
        <r>
          <rPr>
            <sz val="8"/>
            <color indexed="81"/>
            <rFont val="Tahoma"/>
            <family val="2"/>
          </rPr>
          <t>Enter Month / Day.  Year defaults to current year unless entered.</t>
        </r>
      </text>
    </comment>
    <comment ref="H104" authorId="0">
      <text>
        <r>
          <rPr>
            <sz val="8"/>
            <color indexed="81"/>
            <rFont val="Tahoma"/>
            <family val="2"/>
          </rPr>
          <t xml:space="preserve">Enter numeric portion of JIRA ticket.  
</t>
        </r>
      </text>
    </comment>
  </commentList>
</comments>
</file>

<file path=xl/comments5.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7" authorId="0">
      <text>
        <r>
          <rPr>
            <sz val="8"/>
            <color indexed="81"/>
            <rFont val="Tahoma"/>
            <family val="2"/>
          </rPr>
          <t>Test Status: 
RED if any Fail
WHITE if any Not Started
GREEN if any Pass and no Fail &amp; No Not Started</t>
        </r>
      </text>
    </comment>
    <comment ref="E22" authorId="0">
      <text>
        <r>
          <rPr>
            <sz val="8"/>
            <color indexed="81"/>
            <rFont val="Tahoma"/>
            <family val="2"/>
          </rPr>
          <t>Indicate whether results comply with expectations or describe exceptions with sufficient detail  to permit replication.</t>
        </r>
      </text>
    </comment>
    <comment ref="F22" authorId="0">
      <text>
        <r>
          <rPr>
            <sz val="8"/>
            <color indexed="81"/>
            <rFont val="Tahoma"/>
            <family val="2"/>
          </rPr>
          <t>Select from List.  
- Blank
- Pass
- Fail
- Not Started</t>
        </r>
      </text>
    </comment>
    <comment ref="G22" authorId="0">
      <text>
        <r>
          <rPr>
            <sz val="8"/>
            <color indexed="81"/>
            <rFont val="Tahoma"/>
            <family val="2"/>
          </rPr>
          <t>Enter Month / Day.  Year defaults to current year unless entered.</t>
        </r>
      </text>
    </comment>
    <comment ref="H22" authorId="0">
      <text>
        <r>
          <rPr>
            <sz val="8"/>
            <color indexed="81"/>
            <rFont val="Tahoma"/>
            <family val="2"/>
          </rPr>
          <t xml:space="preserve">Enter numeric portion of JIRA ticket.  
</t>
        </r>
      </text>
    </comment>
    <comment ref="B26" authorId="0">
      <text>
        <r>
          <rPr>
            <sz val="8"/>
            <color indexed="81"/>
            <rFont val="Tahoma"/>
            <family val="2"/>
          </rPr>
          <t>Test Status: 
RED if any Fail
WHITE if any Not Started
GREEN if any Pass and no Fail &amp; No Not Started</t>
        </r>
      </text>
    </comment>
    <comment ref="E31" authorId="0">
      <text>
        <r>
          <rPr>
            <sz val="8"/>
            <color indexed="81"/>
            <rFont val="Tahoma"/>
            <family val="2"/>
          </rPr>
          <t>Indicate whether results comply with expectations or describe exceptions with sufficient detail  to permit replication.</t>
        </r>
      </text>
    </comment>
    <comment ref="F31" authorId="0">
      <text>
        <r>
          <rPr>
            <sz val="8"/>
            <color indexed="81"/>
            <rFont val="Tahoma"/>
            <family val="2"/>
          </rPr>
          <t>Select from List.  
- Blank
- Pass
- Fail
- Not Started</t>
        </r>
      </text>
    </comment>
    <comment ref="G31" authorId="0">
      <text>
        <r>
          <rPr>
            <sz val="8"/>
            <color indexed="81"/>
            <rFont val="Tahoma"/>
            <family val="2"/>
          </rPr>
          <t>Enter Month / Day.  Year defaults to current year unless entered.</t>
        </r>
      </text>
    </comment>
    <comment ref="H31" authorId="0">
      <text>
        <r>
          <rPr>
            <sz val="8"/>
            <color indexed="81"/>
            <rFont val="Tahoma"/>
            <family val="2"/>
          </rPr>
          <t xml:space="preserve">Enter numeric portion of JIRA ticket.  
</t>
        </r>
      </text>
    </comment>
    <comment ref="B35" authorId="0">
      <text>
        <r>
          <rPr>
            <sz val="8"/>
            <color indexed="81"/>
            <rFont val="Tahoma"/>
            <family val="2"/>
          </rPr>
          <t>Test Status: 
RED if any Fail
WHITE if any Not Started
GREEN if any Pass and no Fail &amp; No Not Started</t>
        </r>
      </text>
    </comment>
    <comment ref="E40" authorId="0">
      <text>
        <r>
          <rPr>
            <sz val="8"/>
            <color indexed="81"/>
            <rFont val="Tahoma"/>
            <family val="2"/>
          </rPr>
          <t>Indicate whether results comply with expectations or describe exceptions with sufficient detail  to permit replication.</t>
        </r>
      </text>
    </comment>
    <comment ref="F40" authorId="0">
      <text>
        <r>
          <rPr>
            <sz val="8"/>
            <color indexed="81"/>
            <rFont val="Tahoma"/>
            <family val="2"/>
          </rPr>
          <t>Select from List.  
- Blank
- Pass
- Fail
- Not Started</t>
        </r>
      </text>
    </comment>
    <comment ref="G40" authorId="0">
      <text>
        <r>
          <rPr>
            <sz val="8"/>
            <color indexed="81"/>
            <rFont val="Tahoma"/>
            <family val="2"/>
          </rPr>
          <t>Enter Month / Day.  Year defaults to current year unless entered.</t>
        </r>
      </text>
    </comment>
    <comment ref="H40" authorId="0">
      <text>
        <r>
          <rPr>
            <sz val="8"/>
            <color indexed="81"/>
            <rFont val="Tahoma"/>
            <family val="2"/>
          </rPr>
          <t xml:space="preserve">Enter numeric portion of JIRA ticket.  
</t>
        </r>
      </text>
    </comment>
    <comment ref="B44" authorId="0">
      <text>
        <r>
          <rPr>
            <sz val="8"/>
            <color indexed="81"/>
            <rFont val="Tahoma"/>
            <family val="2"/>
          </rPr>
          <t>Test Status: 
RED if any Fail
WHITE if any Not Started
GREEN if any Pass and no Fail &amp; No Not Started</t>
        </r>
      </text>
    </comment>
    <comment ref="E49" authorId="0">
      <text>
        <r>
          <rPr>
            <sz val="8"/>
            <color indexed="81"/>
            <rFont val="Tahoma"/>
            <family val="2"/>
          </rPr>
          <t>Indicate whether results comply with expectations or describe exceptions with sufficient detail  to permit replication.</t>
        </r>
      </text>
    </comment>
    <comment ref="F49" authorId="0">
      <text>
        <r>
          <rPr>
            <sz val="8"/>
            <color indexed="81"/>
            <rFont val="Tahoma"/>
            <family val="2"/>
          </rPr>
          <t>Select from List.  
- Blank
- Pass
- Fail
- Not Started</t>
        </r>
      </text>
    </comment>
    <comment ref="G49" authorId="0">
      <text>
        <r>
          <rPr>
            <sz val="8"/>
            <color indexed="81"/>
            <rFont val="Tahoma"/>
            <family val="2"/>
          </rPr>
          <t>Enter Month / Day.  Year defaults to current year unless entered.</t>
        </r>
      </text>
    </comment>
    <comment ref="H49" authorId="0">
      <text>
        <r>
          <rPr>
            <sz val="8"/>
            <color indexed="81"/>
            <rFont val="Tahoma"/>
            <family val="2"/>
          </rPr>
          <t xml:space="preserve">Enter numeric portion of JIRA ticket.  
</t>
        </r>
      </text>
    </comment>
    <comment ref="B53" authorId="0">
      <text>
        <r>
          <rPr>
            <sz val="8"/>
            <color indexed="81"/>
            <rFont val="Tahoma"/>
            <family val="2"/>
          </rPr>
          <t>Test Status: 
RED if any Fail
WHITE if any Not Started
GREEN if any Pass and no Fail &amp; No Not Started</t>
        </r>
      </text>
    </comment>
    <comment ref="E58" authorId="0">
      <text>
        <r>
          <rPr>
            <sz val="8"/>
            <color indexed="81"/>
            <rFont val="Tahoma"/>
            <family val="2"/>
          </rPr>
          <t>Indicate whether results comply with expectations or describe exceptions with sufficient detail  to permit replication.</t>
        </r>
      </text>
    </comment>
    <comment ref="F58" authorId="0">
      <text>
        <r>
          <rPr>
            <sz val="8"/>
            <color indexed="81"/>
            <rFont val="Tahoma"/>
            <family val="2"/>
          </rPr>
          <t>Select from List.  
- Blank
- Pass
- Fail
- Not Started</t>
        </r>
      </text>
    </comment>
    <comment ref="G58" authorId="0">
      <text>
        <r>
          <rPr>
            <sz val="8"/>
            <color indexed="81"/>
            <rFont val="Tahoma"/>
            <family val="2"/>
          </rPr>
          <t>Enter Month / Day.  Year defaults to current year unless entered.</t>
        </r>
      </text>
    </comment>
    <comment ref="H58" authorId="0">
      <text>
        <r>
          <rPr>
            <sz val="8"/>
            <color indexed="81"/>
            <rFont val="Tahoma"/>
            <family val="2"/>
          </rPr>
          <t xml:space="preserve">Enter numeric portion of JIRA ticket.  
</t>
        </r>
      </text>
    </comment>
    <comment ref="B62" authorId="0">
      <text>
        <r>
          <rPr>
            <sz val="8"/>
            <color indexed="81"/>
            <rFont val="Tahoma"/>
            <family val="2"/>
          </rPr>
          <t>Test Status: 
RED if any Fail
WHITE if any Not Started
GREEN if any Pass and no Fail &amp; No Not Started</t>
        </r>
      </text>
    </comment>
    <comment ref="E67" authorId="0">
      <text>
        <r>
          <rPr>
            <sz val="8"/>
            <color indexed="81"/>
            <rFont val="Tahoma"/>
            <family val="2"/>
          </rPr>
          <t>Indicate whether results comply with expectations or describe exceptions with sufficient detail  to permit replication.</t>
        </r>
      </text>
    </comment>
    <comment ref="F67" authorId="0">
      <text>
        <r>
          <rPr>
            <sz val="8"/>
            <color indexed="81"/>
            <rFont val="Tahoma"/>
            <family val="2"/>
          </rPr>
          <t>Select from List.  
- Blank
- Pass
- Fail
- Not Started</t>
        </r>
      </text>
    </comment>
    <comment ref="G67" authorId="0">
      <text>
        <r>
          <rPr>
            <sz val="8"/>
            <color indexed="81"/>
            <rFont val="Tahoma"/>
            <family val="2"/>
          </rPr>
          <t>Enter Month / Day.  Year defaults to current year unless entered.</t>
        </r>
      </text>
    </comment>
    <comment ref="H67" authorId="0">
      <text>
        <r>
          <rPr>
            <sz val="8"/>
            <color indexed="81"/>
            <rFont val="Tahoma"/>
            <family val="2"/>
          </rPr>
          <t xml:space="preserve">Enter numeric portion of JIRA ticket.  
</t>
        </r>
      </text>
    </comment>
    <comment ref="B71" authorId="0">
      <text>
        <r>
          <rPr>
            <sz val="8"/>
            <color indexed="81"/>
            <rFont val="Tahoma"/>
            <family val="2"/>
          </rPr>
          <t>Test Status: 
RED if any Fail
WHITE if any Not Started
GREEN if any Pass and no Fail &amp; No Not Started</t>
        </r>
      </text>
    </comment>
    <comment ref="E76" authorId="0">
      <text>
        <r>
          <rPr>
            <sz val="8"/>
            <color indexed="81"/>
            <rFont val="Tahoma"/>
            <family val="2"/>
          </rPr>
          <t>Indicate whether results comply with expectations or describe exceptions with sufficient detail  to permit replication.</t>
        </r>
      </text>
    </comment>
    <comment ref="F76" authorId="0">
      <text>
        <r>
          <rPr>
            <sz val="8"/>
            <color indexed="81"/>
            <rFont val="Tahoma"/>
            <family val="2"/>
          </rPr>
          <t>Select from List.  
- Blank
- Pass
- Fail
- Not Started</t>
        </r>
      </text>
    </comment>
    <comment ref="G76" authorId="0">
      <text>
        <r>
          <rPr>
            <sz val="8"/>
            <color indexed="81"/>
            <rFont val="Tahoma"/>
            <family val="2"/>
          </rPr>
          <t>Enter Month / Day.  Year defaults to current year unless entered.</t>
        </r>
      </text>
    </comment>
    <comment ref="H76" authorId="0">
      <text>
        <r>
          <rPr>
            <sz val="8"/>
            <color indexed="81"/>
            <rFont val="Tahoma"/>
            <family val="2"/>
          </rPr>
          <t xml:space="preserve">Enter numeric portion of JIRA ticket.  
</t>
        </r>
      </text>
    </comment>
    <comment ref="B84" authorId="0">
      <text>
        <r>
          <rPr>
            <sz val="8"/>
            <color indexed="81"/>
            <rFont val="Tahoma"/>
            <family val="2"/>
          </rPr>
          <t>Test Status: 
RED if any Fail
WHITE if any Not Started
GREEN if any Pass and no Fail &amp; No Not Started</t>
        </r>
      </text>
    </comment>
    <comment ref="E89" authorId="0">
      <text>
        <r>
          <rPr>
            <sz val="8"/>
            <color indexed="81"/>
            <rFont val="Tahoma"/>
            <family val="2"/>
          </rPr>
          <t>Indicate whether results comply with expectations or describe exceptions with sufficient detail  to permit replication.</t>
        </r>
      </text>
    </comment>
    <comment ref="F89" authorId="0">
      <text>
        <r>
          <rPr>
            <sz val="8"/>
            <color indexed="81"/>
            <rFont val="Tahoma"/>
            <family val="2"/>
          </rPr>
          <t>Select from List.  
- Blank
- Pass
- Fail
- Not Started</t>
        </r>
      </text>
    </comment>
    <comment ref="G89" authorId="0">
      <text>
        <r>
          <rPr>
            <sz val="8"/>
            <color indexed="81"/>
            <rFont val="Tahoma"/>
            <family val="2"/>
          </rPr>
          <t>Enter Month / Day.  Year defaults to current year unless entered.</t>
        </r>
      </text>
    </comment>
    <comment ref="H89" authorId="0">
      <text>
        <r>
          <rPr>
            <sz val="8"/>
            <color indexed="81"/>
            <rFont val="Tahoma"/>
            <family val="2"/>
          </rPr>
          <t xml:space="preserve">Enter numeric portion of JIRA ticket.  
</t>
        </r>
      </text>
    </comment>
    <comment ref="B93" authorId="0">
      <text>
        <r>
          <rPr>
            <sz val="8"/>
            <color indexed="81"/>
            <rFont val="Tahoma"/>
            <family val="2"/>
          </rPr>
          <t>Test Status: 
RED if any Fail
WHITE if any Not Started
GREEN if any Pass and no Fail &amp; No Not Started</t>
        </r>
      </text>
    </comment>
    <comment ref="E98" authorId="0">
      <text>
        <r>
          <rPr>
            <sz val="8"/>
            <color indexed="81"/>
            <rFont val="Tahoma"/>
            <family val="2"/>
          </rPr>
          <t>Indicate whether results comply with expectations or describe exceptions with sufficient detail  to permit replication.</t>
        </r>
      </text>
    </comment>
    <comment ref="F98" authorId="0">
      <text>
        <r>
          <rPr>
            <sz val="8"/>
            <color indexed="81"/>
            <rFont val="Tahoma"/>
            <family val="2"/>
          </rPr>
          <t>Select from List.  
- Blank
- Pass
- Fail
- Not Started</t>
        </r>
      </text>
    </comment>
    <comment ref="G98" authorId="0">
      <text>
        <r>
          <rPr>
            <sz val="8"/>
            <color indexed="81"/>
            <rFont val="Tahoma"/>
            <family val="2"/>
          </rPr>
          <t>Enter Month / Day.  Year defaults to current year unless entered.</t>
        </r>
      </text>
    </comment>
    <comment ref="H98" authorId="0">
      <text>
        <r>
          <rPr>
            <sz val="8"/>
            <color indexed="81"/>
            <rFont val="Tahoma"/>
            <family val="2"/>
          </rPr>
          <t xml:space="preserve">Enter numeric portion of JIRA ticket.  
</t>
        </r>
      </text>
    </comment>
    <comment ref="B102" authorId="0">
      <text>
        <r>
          <rPr>
            <sz val="8"/>
            <color indexed="81"/>
            <rFont val="Tahoma"/>
            <family val="2"/>
          </rPr>
          <t>Test Status: 
RED if any Fail
WHITE if any Not Started
GREEN if any Pass and no Fail &amp; No Not Started</t>
        </r>
      </text>
    </comment>
    <comment ref="E107" authorId="0">
      <text>
        <r>
          <rPr>
            <sz val="8"/>
            <color indexed="81"/>
            <rFont val="Tahoma"/>
            <family val="2"/>
          </rPr>
          <t>Indicate whether results comply with expectations or describe exceptions with sufficient detail  to permit replication.</t>
        </r>
      </text>
    </comment>
    <comment ref="F107" authorId="0">
      <text>
        <r>
          <rPr>
            <sz val="8"/>
            <color indexed="81"/>
            <rFont val="Tahoma"/>
            <family val="2"/>
          </rPr>
          <t>Select from List.  
- Blank
- Pass
- Fail
- Not Started</t>
        </r>
      </text>
    </comment>
    <comment ref="G107" authorId="0">
      <text>
        <r>
          <rPr>
            <sz val="8"/>
            <color indexed="81"/>
            <rFont val="Tahoma"/>
            <family val="2"/>
          </rPr>
          <t>Enter Month / Day.  Year defaults to current year unless entered.</t>
        </r>
      </text>
    </comment>
    <comment ref="H107" authorId="0">
      <text>
        <r>
          <rPr>
            <sz val="8"/>
            <color indexed="81"/>
            <rFont val="Tahoma"/>
            <family val="2"/>
          </rPr>
          <t xml:space="preserve">Enter numeric portion of JIRA ticket.  
</t>
        </r>
      </text>
    </comment>
  </commentList>
</comments>
</file>

<file path=xl/comments6.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28" authorId="0">
      <text>
        <r>
          <rPr>
            <sz val="8"/>
            <color indexed="81"/>
            <rFont val="Tahoma"/>
            <family val="2"/>
          </rPr>
          <t>Test Status: 
RED if any Fail
WHITE if any Not Started
GREEN if any Pass and no Fail &amp; No Not Started</t>
        </r>
      </text>
    </comment>
    <comment ref="E33" authorId="0">
      <text>
        <r>
          <rPr>
            <sz val="8"/>
            <color indexed="81"/>
            <rFont val="Tahoma"/>
            <family val="2"/>
          </rPr>
          <t>Indicate whether results comply with expectations or describe exceptions with sufficient detail  to permit replication.</t>
        </r>
      </text>
    </comment>
    <comment ref="F33" authorId="0">
      <text>
        <r>
          <rPr>
            <sz val="8"/>
            <color indexed="81"/>
            <rFont val="Tahoma"/>
            <family val="2"/>
          </rPr>
          <t>Select from List.  
- Blank
- Pass
- Fail
- Not Started</t>
        </r>
      </text>
    </comment>
    <comment ref="G33" authorId="0">
      <text>
        <r>
          <rPr>
            <sz val="8"/>
            <color indexed="81"/>
            <rFont val="Tahoma"/>
            <family val="2"/>
          </rPr>
          <t>Enter Month / Day.  Year defaults to current year unless entered.</t>
        </r>
      </text>
    </comment>
    <comment ref="H33" authorId="0">
      <text>
        <r>
          <rPr>
            <sz val="8"/>
            <color indexed="81"/>
            <rFont val="Tahoma"/>
            <family val="2"/>
          </rPr>
          <t xml:space="preserve">Enter numeric portion of JIRA ticket.  
</t>
        </r>
      </text>
    </comment>
    <comment ref="B42" authorId="0">
      <text>
        <r>
          <rPr>
            <sz val="8"/>
            <color indexed="81"/>
            <rFont val="Tahoma"/>
            <family val="2"/>
          </rPr>
          <t>Test Status: 
RED if any Fail
WHITE if any Not Started
GREEN if any Pass and no Fail &amp; No Not Started</t>
        </r>
      </text>
    </comment>
    <comment ref="E47" authorId="0">
      <text>
        <r>
          <rPr>
            <sz val="8"/>
            <color indexed="81"/>
            <rFont val="Tahoma"/>
            <family val="2"/>
          </rPr>
          <t>Indicate whether results comply with expectations or describe exceptions with sufficient detail  to permit replication.</t>
        </r>
      </text>
    </comment>
    <comment ref="F47" authorId="0">
      <text>
        <r>
          <rPr>
            <sz val="8"/>
            <color indexed="81"/>
            <rFont val="Tahoma"/>
            <family val="2"/>
          </rPr>
          <t>Select from List.  
- Blank
- Pass
- Fail
- Not Started</t>
        </r>
      </text>
    </comment>
    <comment ref="G47" authorId="0">
      <text>
        <r>
          <rPr>
            <sz val="8"/>
            <color indexed="81"/>
            <rFont val="Tahoma"/>
            <family val="2"/>
          </rPr>
          <t>Enter Month / Day.  Year defaults to current year unless entered.</t>
        </r>
      </text>
    </comment>
    <comment ref="H47" authorId="0">
      <text>
        <r>
          <rPr>
            <sz val="8"/>
            <color indexed="81"/>
            <rFont val="Tahoma"/>
            <family val="2"/>
          </rPr>
          <t xml:space="preserve">Enter numeric portion of JIRA ticket.  
</t>
        </r>
      </text>
    </comment>
    <comment ref="B54" authorId="0">
      <text>
        <r>
          <rPr>
            <sz val="8"/>
            <color indexed="81"/>
            <rFont val="Tahoma"/>
            <family val="2"/>
          </rPr>
          <t>Test Status: 
RED if any Fail
WHITE if any Not Started
GREEN if any Pass and no Fail &amp; No Not Started</t>
        </r>
      </text>
    </comment>
    <comment ref="E59" authorId="0">
      <text>
        <r>
          <rPr>
            <sz val="8"/>
            <color indexed="81"/>
            <rFont val="Tahoma"/>
            <family val="2"/>
          </rPr>
          <t>Indicate whether results comply with expectations or describe exceptions with sufficient detail  to permit replication.</t>
        </r>
      </text>
    </comment>
    <comment ref="F59" authorId="0">
      <text>
        <r>
          <rPr>
            <sz val="8"/>
            <color indexed="81"/>
            <rFont val="Tahoma"/>
            <family val="2"/>
          </rPr>
          <t>Select from List.  
- Blank
- Pass
- Fail
- Not Started</t>
        </r>
      </text>
    </comment>
    <comment ref="G59" authorId="0">
      <text>
        <r>
          <rPr>
            <sz val="8"/>
            <color indexed="81"/>
            <rFont val="Tahoma"/>
            <family val="2"/>
          </rPr>
          <t>Enter Month / Day.  Year defaults to current year unless entered.</t>
        </r>
      </text>
    </comment>
    <comment ref="H59" authorId="0">
      <text>
        <r>
          <rPr>
            <sz val="8"/>
            <color indexed="81"/>
            <rFont val="Tahoma"/>
            <family val="2"/>
          </rPr>
          <t xml:space="preserve">Enter numeric portion of JIRA ticket.  
</t>
        </r>
      </text>
    </comment>
    <comment ref="B65" authorId="0">
      <text>
        <r>
          <rPr>
            <sz val="8"/>
            <color indexed="81"/>
            <rFont val="Tahoma"/>
            <family val="2"/>
          </rPr>
          <t>Test Status: 
RED if any Fail
WHITE if any Not Started
GREEN if any Pass and no Fail &amp; No Not Started</t>
        </r>
      </text>
    </comment>
    <comment ref="E70" authorId="0">
      <text>
        <r>
          <rPr>
            <sz val="8"/>
            <color indexed="81"/>
            <rFont val="Tahoma"/>
            <family val="2"/>
          </rPr>
          <t>Indicate whether results comply with expectations or describe exceptions with sufficient detail  to permit replication.</t>
        </r>
      </text>
    </comment>
    <comment ref="F70" authorId="0">
      <text>
        <r>
          <rPr>
            <sz val="8"/>
            <color indexed="81"/>
            <rFont val="Tahoma"/>
            <family val="2"/>
          </rPr>
          <t>Select from List.  
- Blank
- Pass
- Fail
- Not Started</t>
        </r>
      </text>
    </comment>
    <comment ref="G70" authorId="0">
      <text>
        <r>
          <rPr>
            <sz val="8"/>
            <color indexed="81"/>
            <rFont val="Tahoma"/>
            <family val="2"/>
          </rPr>
          <t>Enter Month / Day.  Year defaults to current year unless entered.</t>
        </r>
      </text>
    </comment>
    <comment ref="H70" authorId="0">
      <text>
        <r>
          <rPr>
            <sz val="8"/>
            <color indexed="81"/>
            <rFont val="Tahoma"/>
            <family val="2"/>
          </rPr>
          <t xml:space="preserve">Enter numeric portion of JIRA ticket.  
</t>
        </r>
      </text>
    </comment>
    <comment ref="B76" authorId="0">
      <text>
        <r>
          <rPr>
            <sz val="8"/>
            <color indexed="81"/>
            <rFont val="Tahoma"/>
            <family val="2"/>
          </rPr>
          <t>Test Status: 
RED if any Fail
WHITE if any Not Started
GREEN if any Pass and no Fail &amp; No Not Started</t>
        </r>
      </text>
    </comment>
    <comment ref="E81" authorId="0">
      <text>
        <r>
          <rPr>
            <sz val="8"/>
            <color indexed="81"/>
            <rFont val="Tahoma"/>
            <family val="2"/>
          </rPr>
          <t>Indicate whether results comply with expectations or describe exceptions with sufficient detail  to permit replication.</t>
        </r>
      </text>
    </comment>
    <comment ref="F81" authorId="0">
      <text>
        <r>
          <rPr>
            <sz val="8"/>
            <color indexed="81"/>
            <rFont val="Tahoma"/>
            <family val="2"/>
          </rPr>
          <t>Select from List.  
- Blank
- Pass
- Fail
- Not Started</t>
        </r>
      </text>
    </comment>
    <comment ref="G81" authorId="0">
      <text>
        <r>
          <rPr>
            <sz val="8"/>
            <color indexed="81"/>
            <rFont val="Tahoma"/>
            <family val="2"/>
          </rPr>
          <t>Enter Month / Day.  Year defaults to current year unless entered.</t>
        </r>
      </text>
    </comment>
    <comment ref="H81" authorId="0">
      <text>
        <r>
          <rPr>
            <sz val="8"/>
            <color indexed="81"/>
            <rFont val="Tahoma"/>
            <family val="2"/>
          </rPr>
          <t xml:space="preserve">Enter numeric portion of JIRA ticket.  
</t>
        </r>
      </text>
    </comment>
    <comment ref="B87" authorId="0">
      <text>
        <r>
          <rPr>
            <sz val="8"/>
            <color indexed="81"/>
            <rFont val="Tahoma"/>
            <family val="2"/>
          </rPr>
          <t>Test Status: 
RED if any Fail
WHITE if any Not Started
GREEN if any Pass and no Fail &amp; No Not Started</t>
        </r>
      </text>
    </comment>
    <comment ref="E92" authorId="0">
      <text>
        <r>
          <rPr>
            <sz val="8"/>
            <color indexed="81"/>
            <rFont val="Tahoma"/>
            <family val="2"/>
          </rPr>
          <t>Indicate whether results comply with expectations or describe exceptions with sufficient detail  to permit replication.</t>
        </r>
      </text>
    </comment>
    <comment ref="F92" authorId="0">
      <text>
        <r>
          <rPr>
            <sz val="8"/>
            <color indexed="81"/>
            <rFont val="Tahoma"/>
            <family val="2"/>
          </rPr>
          <t>Select from List.  
- Blank
- Pass
- Fail
- Not Started</t>
        </r>
      </text>
    </comment>
    <comment ref="G92" authorId="0">
      <text>
        <r>
          <rPr>
            <sz val="8"/>
            <color indexed="81"/>
            <rFont val="Tahoma"/>
            <family val="2"/>
          </rPr>
          <t>Enter Month / Day.  Year defaults to current year unless entered.</t>
        </r>
      </text>
    </comment>
    <comment ref="H92" authorId="0">
      <text>
        <r>
          <rPr>
            <sz val="8"/>
            <color indexed="81"/>
            <rFont val="Tahoma"/>
            <family val="2"/>
          </rPr>
          <t xml:space="preserve">Enter numeric portion of JIRA ticket.  
</t>
        </r>
      </text>
    </comment>
    <comment ref="B98" authorId="0">
      <text>
        <r>
          <rPr>
            <sz val="8"/>
            <color indexed="81"/>
            <rFont val="Tahoma"/>
            <family val="2"/>
          </rPr>
          <t>Test Status: 
RED if any Fail
WHITE if any Not Started
GREEN if any Pass and no Fail &amp; No Not Started</t>
        </r>
      </text>
    </comment>
    <comment ref="E103" authorId="0">
      <text>
        <r>
          <rPr>
            <sz val="8"/>
            <color indexed="81"/>
            <rFont val="Tahoma"/>
            <family val="2"/>
          </rPr>
          <t>Indicate whether results comply with expectations or describe exceptions with sufficient detail  to permit replication.</t>
        </r>
      </text>
    </comment>
    <comment ref="F103" authorId="0">
      <text>
        <r>
          <rPr>
            <sz val="8"/>
            <color indexed="81"/>
            <rFont val="Tahoma"/>
            <family val="2"/>
          </rPr>
          <t>Select from List.  
- Blank
- Pass
- Fail
- Not Started</t>
        </r>
      </text>
    </comment>
    <comment ref="G103" authorId="0">
      <text>
        <r>
          <rPr>
            <sz val="8"/>
            <color indexed="81"/>
            <rFont val="Tahoma"/>
            <family val="2"/>
          </rPr>
          <t>Enter Month / Day.  Year defaults to current year unless entered.</t>
        </r>
      </text>
    </comment>
    <comment ref="H103" authorId="0">
      <text>
        <r>
          <rPr>
            <sz val="8"/>
            <color indexed="81"/>
            <rFont val="Tahoma"/>
            <family val="2"/>
          </rPr>
          <t xml:space="preserve">Enter numeric portion of JIRA ticket.  
</t>
        </r>
      </text>
    </comment>
    <comment ref="B123" authorId="0">
      <text>
        <r>
          <rPr>
            <sz val="8"/>
            <color indexed="81"/>
            <rFont val="Tahoma"/>
            <family val="2"/>
          </rPr>
          <t>Test Status: 
RED if any Fail
WHITE if any Not Started
GREEN if any Pass and no Fail &amp; No Not Started</t>
        </r>
      </text>
    </comment>
    <comment ref="E128" authorId="0">
      <text>
        <r>
          <rPr>
            <sz val="8"/>
            <color indexed="81"/>
            <rFont val="Tahoma"/>
            <family val="2"/>
          </rPr>
          <t>Indicate whether results comply with expectations or describe exceptions with sufficient detail  to permit replication.</t>
        </r>
      </text>
    </comment>
    <comment ref="F128" authorId="0">
      <text>
        <r>
          <rPr>
            <sz val="8"/>
            <color indexed="81"/>
            <rFont val="Tahoma"/>
            <family val="2"/>
          </rPr>
          <t>Select from List.  
- Blank
- Pass
- Fail
- Not Started</t>
        </r>
      </text>
    </comment>
    <comment ref="G128" authorId="0">
      <text>
        <r>
          <rPr>
            <sz val="8"/>
            <color indexed="81"/>
            <rFont val="Tahoma"/>
            <family val="2"/>
          </rPr>
          <t>Enter Month / Day.  Year defaults to current year unless entered.</t>
        </r>
      </text>
    </comment>
    <comment ref="H128" authorId="0">
      <text>
        <r>
          <rPr>
            <sz val="8"/>
            <color indexed="81"/>
            <rFont val="Tahoma"/>
            <family val="2"/>
          </rPr>
          <t xml:space="preserve">Enter numeric portion of JIRA ticket.  
</t>
        </r>
      </text>
    </comment>
  </commentList>
</comments>
</file>

<file path=xl/comments7.xml><?xml version="1.0" encoding="utf-8"?>
<comments xmlns="http://schemas.openxmlformats.org/spreadsheetml/2006/main">
  <authors>
    <author>Barry Burkinshaw</author>
  </authors>
  <commentList>
    <comment ref="B2" authorId="0">
      <text>
        <r>
          <rPr>
            <sz val="8"/>
            <color indexed="81"/>
            <rFont val="Tahoma"/>
            <family val="2"/>
          </rPr>
          <t>Test Status: 
RED if any Fail
WHITE if any Not Started
GREEN if any Pass and no Fail &amp; No Not Started</t>
        </r>
      </text>
    </comment>
    <comment ref="E7" authorId="0">
      <text>
        <r>
          <rPr>
            <sz val="8"/>
            <color indexed="81"/>
            <rFont val="Tahoma"/>
            <family val="2"/>
          </rPr>
          <t>Indicate whether results comply with expectations or describe exceptions with sufficient detail  to permit replication.</t>
        </r>
      </text>
    </comment>
    <comment ref="F7" authorId="0">
      <text>
        <r>
          <rPr>
            <sz val="8"/>
            <color indexed="81"/>
            <rFont val="Tahoma"/>
            <family val="2"/>
          </rPr>
          <t>Select from List.  
- Blank
- Pass
- Fail
- Not Started</t>
        </r>
      </text>
    </comment>
    <comment ref="G7" authorId="0">
      <text>
        <r>
          <rPr>
            <sz val="8"/>
            <color indexed="81"/>
            <rFont val="Tahoma"/>
            <family val="2"/>
          </rPr>
          <t>Enter Month / Day.  Year defaults to current year unless entered.</t>
        </r>
      </text>
    </comment>
    <comment ref="H7" authorId="0">
      <text>
        <r>
          <rPr>
            <sz val="8"/>
            <color indexed="81"/>
            <rFont val="Tahoma"/>
            <family val="2"/>
          </rPr>
          <t xml:space="preserve">Enter numeric portion of JIRA ticket.  
</t>
        </r>
      </text>
    </comment>
    <comment ref="B16" authorId="0">
      <text>
        <r>
          <rPr>
            <sz val="8"/>
            <color indexed="81"/>
            <rFont val="Tahoma"/>
            <family val="2"/>
          </rPr>
          <t>Test Status: 
RED if any Fail
WHITE if any Not Started
GREEN if any Pass and no Fail &amp; No Not Started</t>
        </r>
      </text>
    </comment>
    <comment ref="E21" authorId="0">
      <text>
        <r>
          <rPr>
            <sz val="8"/>
            <color indexed="81"/>
            <rFont val="Tahoma"/>
            <family val="2"/>
          </rPr>
          <t>Indicate whether results comply with expectations or describe exceptions with sufficient detail  to permit replication.</t>
        </r>
      </text>
    </comment>
    <comment ref="F21" authorId="0">
      <text>
        <r>
          <rPr>
            <sz val="8"/>
            <color indexed="81"/>
            <rFont val="Tahoma"/>
            <family val="2"/>
          </rPr>
          <t>Select from List.  
- Blank
- Pass
- Fail
- Not Started</t>
        </r>
      </text>
    </comment>
    <comment ref="G21" authorId="0">
      <text>
        <r>
          <rPr>
            <sz val="8"/>
            <color indexed="81"/>
            <rFont val="Tahoma"/>
            <family val="2"/>
          </rPr>
          <t>Enter Month / Day.  Year defaults to current year unless entered.</t>
        </r>
      </text>
    </comment>
    <comment ref="H21" authorId="0">
      <text>
        <r>
          <rPr>
            <sz val="8"/>
            <color indexed="81"/>
            <rFont val="Tahoma"/>
            <family val="2"/>
          </rPr>
          <t xml:space="preserve">Enter numeric portion of JIRA ticket.  
</t>
        </r>
      </text>
    </comment>
    <comment ref="B26" authorId="0">
      <text>
        <r>
          <rPr>
            <sz val="8"/>
            <color indexed="81"/>
            <rFont val="Tahoma"/>
            <family val="2"/>
          </rPr>
          <t>Test Status: 
RED if any Fail
WHITE if any Not Started
GREEN if any Pass and no Fail &amp; No Not Started</t>
        </r>
      </text>
    </comment>
    <comment ref="E31" authorId="0">
      <text>
        <r>
          <rPr>
            <sz val="8"/>
            <color indexed="81"/>
            <rFont val="Tahoma"/>
            <family val="2"/>
          </rPr>
          <t>Indicate whether results comply with expectations or describe exceptions with sufficient detail  to permit replication.</t>
        </r>
      </text>
    </comment>
    <comment ref="F31" authorId="0">
      <text>
        <r>
          <rPr>
            <sz val="8"/>
            <color indexed="81"/>
            <rFont val="Tahoma"/>
            <family val="2"/>
          </rPr>
          <t>Select from List.  
- Blank
- Pass
- Fail
- Not Started</t>
        </r>
      </text>
    </comment>
    <comment ref="G31" authorId="0">
      <text>
        <r>
          <rPr>
            <sz val="8"/>
            <color indexed="81"/>
            <rFont val="Tahoma"/>
            <family val="2"/>
          </rPr>
          <t>Enter Month / Day.  Year defaults to current year unless entered.</t>
        </r>
      </text>
    </comment>
    <comment ref="H31" authorId="0">
      <text>
        <r>
          <rPr>
            <sz val="8"/>
            <color indexed="81"/>
            <rFont val="Tahoma"/>
            <family val="2"/>
          </rPr>
          <t xml:space="preserve">Enter numeric portion of JIRA ticket.  
</t>
        </r>
      </text>
    </comment>
    <comment ref="B36" authorId="0">
      <text>
        <r>
          <rPr>
            <sz val="8"/>
            <color indexed="81"/>
            <rFont val="Tahoma"/>
            <family val="2"/>
          </rPr>
          <t>Test Status: 
RED if any Fail
WHITE if any Not Started
GREEN if any Pass and no Fail &amp; No Not Started</t>
        </r>
      </text>
    </comment>
    <comment ref="E41" authorId="0">
      <text>
        <r>
          <rPr>
            <sz val="8"/>
            <color indexed="81"/>
            <rFont val="Tahoma"/>
            <family val="2"/>
          </rPr>
          <t>Indicate whether results comply with expectations or describe exceptions with sufficient detail  to permit replication.</t>
        </r>
      </text>
    </comment>
    <comment ref="F41" authorId="0">
      <text>
        <r>
          <rPr>
            <sz val="8"/>
            <color indexed="81"/>
            <rFont val="Tahoma"/>
            <family val="2"/>
          </rPr>
          <t>Select from List.  
- Blank
- Pass
- Fail
- Not Started</t>
        </r>
      </text>
    </comment>
    <comment ref="G41" authorId="0">
      <text>
        <r>
          <rPr>
            <sz val="8"/>
            <color indexed="81"/>
            <rFont val="Tahoma"/>
            <family val="2"/>
          </rPr>
          <t>Enter Month / Day.  Year defaults to current year unless entered.</t>
        </r>
      </text>
    </comment>
    <comment ref="H41" authorId="0">
      <text>
        <r>
          <rPr>
            <sz val="8"/>
            <color indexed="81"/>
            <rFont val="Tahoma"/>
            <family val="2"/>
          </rPr>
          <t xml:space="preserve">Enter numeric portion of JIRA ticket.  
</t>
        </r>
      </text>
    </comment>
  </commentList>
</comments>
</file>

<file path=xl/sharedStrings.xml><?xml version="1.0" encoding="utf-8"?>
<sst xmlns="http://schemas.openxmlformats.org/spreadsheetml/2006/main" count="1862" uniqueCount="486">
  <si>
    <t>Test Case #</t>
  </si>
  <si>
    <t>Test Case Name:</t>
  </si>
  <si>
    <t>Use Case #</t>
  </si>
  <si>
    <t>DDD ID:</t>
  </si>
  <si>
    <t>Req. #</t>
  </si>
  <si>
    <t>Preconditions:</t>
  </si>
  <si>
    <t>Step #</t>
  </si>
  <si>
    <t>User Input</t>
  </si>
  <si>
    <t>Expected Results</t>
  </si>
  <si>
    <t>Date Executed</t>
  </si>
  <si>
    <t>Pass/Fail</t>
  </si>
  <si>
    <t>JIRA #</t>
  </si>
  <si>
    <t>Notes:</t>
  </si>
  <si>
    <t>Test Case Name</t>
  </si>
  <si>
    <t>Status</t>
  </si>
  <si>
    <t>Date</t>
  </si>
  <si>
    <t>Name of Tester</t>
  </si>
  <si>
    <t>Pass</t>
  </si>
  <si>
    <t>Fail</t>
  </si>
  <si>
    <t>Not Started</t>
  </si>
  <si>
    <t>Test Case Title:</t>
  </si>
  <si>
    <t>Coming Soon….</t>
  </si>
  <si>
    <t xml:space="preserve"> </t>
  </si>
  <si>
    <t>Passed</t>
  </si>
  <si>
    <t>Failed</t>
  </si>
  <si>
    <t>Remaining to Test</t>
  </si>
  <si>
    <t>Number</t>
  </si>
  <si>
    <t>Percent</t>
  </si>
  <si>
    <t xml:space="preserve">Other Considerations: </t>
  </si>
  <si>
    <t>Actual Results / Comments</t>
  </si>
  <si>
    <t>Total Test Cases</t>
  </si>
  <si>
    <t xml:space="preserve">• Consider allocating dedicated space to identify predecessor Test Cases.  </t>
  </si>
  <si>
    <t>• Word wrap doesn't function in columns B-C because of merged cells.  (Column D works fine.) We could resolve by moving TestCase#, UseCase #, etc to the far right where lower cells are unlikely to require word wrap.</t>
  </si>
  <si>
    <t>• Consider a Status to identify follow-up needed.  (Suspend?)  Unexpected results may not indicate failure, but might justify conversation with the business, or disclose previously unforseen design considerations.  Follow-up for any step might keep the overall test in a "Suspended" status.  This would require complete documentation in JIRA.</t>
  </si>
  <si>
    <r>
      <rPr>
        <b/>
        <sz val="9"/>
        <color theme="1"/>
        <rFont val="Arial"/>
        <family val="2"/>
      </rPr>
      <t>HEADER</t>
    </r>
    <r>
      <rPr>
        <sz val="9"/>
        <color theme="1"/>
        <rFont val="Arial"/>
        <family val="2"/>
      </rPr>
      <t xml:space="preserve">: Populate header information including Use Case, DDD, and Requirement info to provide traceability.  Also be sure to identify any required PreConditions such as test cases which should already have been completed before starting the current test case.  Notes may be used for any instructions which may be relevant to the tester.  </t>
    </r>
  </si>
  <si>
    <r>
      <rPr>
        <b/>
        <sz val="9"/>
        <color theme="1"/>
        <rFont val="Arial"/>
        <family val="2"/>
      </rPr>
      <t>STEP #</t>
    </r>
    <r>
      <rPr>
        <sz val="9"/>
        <color theme="1"/>
        <rFont val="Arial"/>
        <family val="2"/>
      </rPr>
      <t xml:space="preserve">: </t>
    </r>
  </si>
  <si>
    <r>
      <rPr>
        <b/>
        <sz val="9"/>
        <color theme="1"/>
        <rFont val="Arial"/>
        <family val="2"/>
      </rPr>
      <t>USER INPUT</t>
    </r>
    <r>
      <rPr>
        <sz val="9"/>
        <color theme="1"/>
        <rFont val="Arial"/>
        <family val="2"/>
      </rPr>
      <t xml:space="preserve">: </t>
    </r>
  </si>
  <si>
    <r>
      <rPr>
        <b/>
        <sz val="9"/>
        <color theme="1"/>
        <rFont val="Arial"/>
        <family val="2"/>
      </rPr>
      <t>EXPECTED RESULTS</t>
    </r>
    <r>
      <rPr>
        <sz val="9"/>
        <color theme="1"/>
        <rFont val="Arial"/>
        <family val="2"/>
      </rPr>
      <t xml:space="preserve">: </t>
    </r>
  </si>
  <si>
    <r>
      <rPr>
        <b/>
        <sz val="9"/>
        <color theme="1"/>
        <rFont val="Arial"/>
        <family val="2"/>
      </rPr>
      <t>ACTUAL RESULTS / COMMENTS</t>
    </r>
    <r>
      <rPr>
        <sz val="9"/>
        <color theme="1"/>
        <rFont val="Arial"/>
        <family val="2"/>
      </rPr>
      <t xml:space="preserve">: </t>
    </r>
  </si>
  <si>
    <r>
      <rPr>
        <b/>
        <sz val="9"/>
        <color theme="1"/>
        <rFont val="Arial"/>
        <family val="2"/>
      </rPr>
      <t>PASS / FAIL</t>
    </r>
    <r>
      <rPr>
        <sz val="9"/>
        <color theme="1"/>
        <rFont val="Arial"/>
        <family val="2"/>
      </rPr>
      <t xml:space="preserve">: </t>
    </r>
  </si>
  <si>
    <r>
      <rPr>
        <b/>
        <sz val="9"/>
        <color theme="1"/>
        <rFont val="Arial"/>
        <family val="2"/>
      </rPr>
      <t>DATE EXECUTED</t>
    </r>
    <r>
      <rPr>
        <sz val="9"/>
        <color theme="1"/>
        <rFont val="Arial"/>
        <family val="2"/>
      </rPr>
      <t xml:space="preserve">: </t>
    </r>
  </si>
  <si>
    <r>
      <rPr>
        <b/>
        <sz val="9"/>
        <color theme="1"/>
        <rFont val="Arial"/>
        <family val="2"/>
      </rPr>
      <t>JIRA #</t>
    </r>
    <r>
      <rPr>
        <sz val="9"/>
        <color theme="1"/>
        <rFont val="Arial"/>
        <family val="2"/>
      </rPr>
      <t>: Any significant failure should be documented in JIRA.  "Significant" may be characterized as "   ".  Any departure from the expected result must be captured in the Actual Results / Comments field, but full details of "Significant" failures must be documented in JIRA for appropriate follow-up and assignment for resolution.  Enter the numeric portion of the JIRA ticket in the JIRA # cell.  This spreadsheet assumes all JIRA tickets will be associated with the XNGT (xpedx.com Next Gen Test Phase) project and assign that JIRA prefix.  If the relevant JIRA ticket should be associated with another JIRA project, simply type in the entire JIRA ticket ID.  (e.g. PCI Compliance might be PCI-123).</t>
    </r>
  </si>
  <si>
    <t>Add ExecutedBY field</t>
  </si>
  <si>
    <t>User Types (Roles)</t>
  </si>
  <si>
    <r>
      <t xml:space="preserve">External: </t>
    </r>
    <r>
      <rPr>
        <b/>
        <sz val="9"/>
        <color theme="1"/>
        <rFont val="Arial"/>
        <family val="2"/>
      </rPr>
      <t>Buyer</t>
    </r>
    <r>
      <rPr>
        <sz val="9"/>
        <color theme="1"/>
        <rFont val="Arial"/>
        <family val="2"/>
      </rPr>
      <t xml:space="preserve"> (Can checkout, view invoices, view reports, view prices)</t>
    </r>
  </si>
  <si>
    <r>
      <t xml:space="preserve">External: </t>
    </r>
    <r>
      <rPr>
        <b/>
        <sz val="9"/>
        <color theme="1"/>
        <rFont val="Arial"/>
        <family val="2"/>
      </rPr>
      <t>Customer Administrator</t>
    </r>
    <r>
      <rPr>
        <sz val="9"/>
        <color theme="1"/>
        <rFont val="Arial"/>
        <family val="2"/>
      </rPr>
      <t xml:space="preserve"> (Has all Buyer privileges AND can maintain subordinate users)</t>
    </r>
  </si>
  <si>
    <r>
      <t xml:space="preserve">User Profile </t>
    </r>
    <r>
      <rPr>
        <b/>
        <sz val="9"/>
        <color theme="1"/>
        <rFont val="Arial"/>
        <family val="2"/>
      </rPr>
      <t>Flags</t>
    </r>
    <r>
      <rPr>
        <sz val="9"/>
        <color theme="1"/>
        <rFont val="Arial"/>
        <family val="2"/>
      </rPr>
      <t>: Can checkout; Can view invoices online; Can view reports; Can view prices.  (All are checked by default)</t>
    </r>
  </si>
  <si>
    <t xml:space="preserve">Tester Name: </t>
  </si>
  <si>
    <t>Mouse over on the Catalog link on the site navigation bar</t>
  </si>
  <si>
    <t>The Catalog home page is displayed</t>
  </si>
  <si>
    <t>Validate the Catalog home page - Left column section</t>
  </si>
  <si>
    <t>Validate the Catalog home page - Middle column section</t>
  </si>
  <si>
    <t>Validate the Catalog home page - Right column section</t>
  </si>
  <si>
    <t>Catalog Landing Page:  C1 - C2</t>
  </si>
  <si>
    <t>Catalog Landing Page - Anonymous: C1 - C2</t>
  </si>
  <si>
    <t>•  Drop down catalog categories of 4 or less appear for selection
•  Categories are displayed in alphabetical order</t>
  </si>
  <si>
    <t>•  Customer Admin/Customer Buyer is logged in and has navigated to the Home page.</t>
  </si>
  <si>
    <t>•  Customer Admin/Customer Buyer is logged in and has navigated to the Home page.
•  Customer is setup with B2B view in the Customer Profile</t>
  </si>
  <si>
    <t>2b</t>
  </si>
  <si>
    <t>Click on the Catalog link on the site navigation bar</t>
  </si>
  <si>
    <t>Browsing Catalog</t>
  </si>
  <si>
    <t>Product Detail Page</t>
  </si>
  <si>
    <t xml:space="preserve">Customer Admin/Buyer is logged in and has navigated to the Catalog Landing page. </t>
  </si>
  <si>
    <t xml:space="preserve">
</t>
  </si>
  <si>
    <t>Validate the B2C Full view</t>
  </si>
  <si>
    <t>The default catalog page view is returned for Bond &amp; Writing</t>
  </si>
  <si>
    <t>The item view page changes to display one item per row</t>
  </si>
  <si>
    <t>The item view page changes to display two items per row</t>
  </si>
  <si>
    <t>Validate the B2C Condensed view</t>
  </si>
  <si>
    <t>The item view page changes to display four items per row</t>
  </si>
  <si>
    <t>Validate the B2C Mini view</t>
  </si>
  <si>
    <t>Browse Categories - B2C Mini View - Anonymous:  C3 - C4</t>
  </si>
  <si>
    <t>Browse Categories - B2C Full View - Anonymous:  C4</t>
  </si>
  <si>
    <t>Browse Categories - B2C Condensed View - Anonymous:  C4</t>
  </si>
  <si>
    <t>Select the fourth view for 'Paper Grid View' out of the four list views on the top-right side of the page</t>
  </si>
  <si>
    <t>•  Customer Admin/Customer Buyer is logged in and has navigated to the Catalog page.
•  Customer User is at any category level from C2 - C4</t>
  </si>
  <si>
    <t xml:space="preserve">•  Customer Admin/Customer Buyer is logged in and has navigated to the Catalog page.
</t>
  </si>
  <si>
    <t xml:space="preserve">Bond &amp; Writing' items are displayed in the items results section </t>
  </si>
  <si>
    <t>Product detail screen should display</t>
  </si>
  <si>
    <t>Validate the product detail page</t>
  </si>
  <si>
    <t>Click on the 'Advertisement' section</t>
  </si>
  <si>
    <t>Respectively expected results is same as steps 1 - 4.</t>
  </si>
  <si>
    <t xml:space="preserve">
</t>
  </si>
  <si>
    <r>
      <rPr>
        <b/>
        <sz val="10"/>
        <color theme="1"/>
        <rFont val="Arial"/>
        <family val="2"/>
      </rPr>
      <t>Customer Admin/Customer Buyer</t>
    </r>
    <r>
      <rPr>
        <sz val="10"/>
        <color theme="1"/>
        <rFont val="Arial"/>
        <family val="2"/>
      </rPr>
      <t xml:space="preserve"> is logged in and has navigated to the Home page.</t>
    </r>
  </si>
  <si>
    <r>
      <rPr>
        <sz val="10"/>
        <rFont val="Arial"/>
        <family val="2"/>
      </rPr>
      <t xml:space="preserve">A separate browser will be displayed for advertisement to adjuggler url.
</t>
    </r>
    <r>
      <rPr>
        <sz val="10"/>
        <color rgb="FF0070C0"/>
        <rFont val="Arial"/>
        <family val="2"/>
      </rPr>
      <t xml:space="preserve">
</t>
    </r>
  </si>
  <si>
    <r>
      <rPr>
        <b/>
        <sz val="10"/>
        <rFont val="Arial"/>
        <family val="2"/>
      </rPr>
      <t>Annonymous</t>
    </r>
    <r>
      <rPr>
        <sz val="10"/>
        <rFont val="Arial"/>
        <family val="2"/>
      </rPr>
      <t xml:space="preserve"> user has navigated to the xpedx loging page.</t>
    </r>
  </si>
  <si>
    <r>
      <rPr>
        <sz val="10"/>
        <rFont val="Arial"/>
        <family val="2"/>
      </rPr>
      <t xml:space="preserve">•  The Facility Supplies section is expanded to display all C2 categories and none of the other C1 categories are displayed 
•  C2 category image and description (with a link) is displayed for all C2 categories
</t>
    </r>
    <r>
      <rPr>
        <sz val="10"/>
        <color rgb="FF0070C0"/>
        <rFont val="Arial"/>
        <family val="2"/>
      </rPr>
      <t xml:space="preserve">
</t>
    </r>
  </si>
  <si>
    <r>
      <t xml:space="preserve">Validate all the rest of the C1 categories </t>
    </r>
    <r>
      <rPr>
        <b/>
        <sz val="10"/>
        <color theme="1"/>
        <rFont val="Arial"/>
        <family val="2"/>
      </rPr>
      <t>'View All…'</t>
    </r>
    <r>
      <rPr>
        <sz val="10"/>
        <color theme="1"/>
        <rFont val="Arial"/>
        <family val="2"/>
      </rPr>
      <t xml:space="preserve"> links as described in step 1.</t>
    </r>
  </si>
  <si>
    <r>
      <t xml:space="preserve">Click on the </t>
    </r>
    <r>
      <rPr>
        <b/>
        <sz val="10"/>
        <color theme="1"/>
        <rFont val="Arial"/>
        <family val="2"/>
      </rPr>
      <t>'Catalog'</t>
    </r>
    <r>
      <rPr>
        <sz val="10"/>
        <color theme="1"/>
        <rFont val="Arial"/>
        <family val="2"/>
      </rPr>
      <t xml:space="preserve"> from the site navigation bar and then click on the </t>
    </r>
    <r>
      <rPr>
        <b/>
        <sz val="10"/>
        <color theme="1"/>
        <rFont val="Arial"/>
        <family val="2"/>
      </rPr>
      <t>'Paper'</t>
    </r>
    <r>
      <rPr>
        <sz val="10"/>
        <color theme="1"/>
        <rFont val="Arial"/>
        <family val="2"/>
      </rPr>
      <t xml:space="preserve"> (C1) category from the </t>
    </r>
    <r>
      <rPr>
        <b/>
        <sz val="10"/>
        <color theme="1"/>
        <rFont val="Arial"/>
        <family val="2"/>
      </rPr>
      <t>'Browse</t>
    </r>
    <r>
      <rPr>
        <sz val="10"/>
        <color theme="1"/>
        <rFont val="Arial"/>
        <family val="2"/>
      </rPr>
      <t xml:space="preserve"> </t>
    </r>
    <r>
      <rPr>
        <b/>
        <sz val="10"/>
        <color theme="1"/>
        <rFont val="Arial"/>
        <family val="2"/>
      </rPr>
      <t>Categories'</t>
    </r>
    <r>
      <rPr>
        <sz val="10"/>
        <color theme="1"/>
        <rFont val="Arial"/>
        <family val="2"/>
      </rPr>
      <t xml:space="preserve"> section.</t>
    </r>
  </si>
  <si>
    <r>
      <t xml:space="preserve">Click on the </t>
    </r>
    <r>
      <rPr>
        <b/>
        <sz val="10"/>
        <color theme="1"/>
        <rFont val="Arial"/>
        <family val="2"/>
      </rPr>
      <t>'Bond</t>
    </r>
    <r>
      <rPr>
        <sz val="10"/>
        <color theme="1"/>
        <rFont val="Arial"/>
        <family val="2"/>
      </rPr>
      <t xml:space="preserve"> </t>
    </r>
    <r>
      <rPr>
        <b/>
        <sz val="10"/>
        <color theme="1"/>
        <rFont val="Arial"/>
        <family val="2"/>
      </rPr>
      <t>&amp;</t>
    </r>
    <r>
      <rPr>
        <sz val="10"/>
        <color theme="1"/>
        <rFont val="Arial"/>
        <family val="2"/>
      </rPr>
      <t xml:space="preserve"> </t>
    </r>
    <r>
      <rPr>
        <b/>
        <sz val="10"/>
        <color theme="1"/>
        <rFont val="Arial"/>
        <family val="2"/>
      </rPr>
      <t>Writing'</t>
    </r>
    <r>
      <rPr>
        <sz val="10"/>
        <color theme="1"/>
        <rFont val="Arial"/>
        <family val="2"/>
      </rPr>
      <t xml:space="preserve"> (C2) category from the drop-down list under </t>
    </r>
    <r>
      <rPr>
        <b/>
        <sz val="10"/>
        <color theme="1"/>
        <rFont val="Arial"/>
        <family val="2"/>
      </rPr>
      <t>'Paper'</t>
    </r>
    <r>
      <rPr>
        <sz val="10"/>
        <color theme="1"/>
        <rFont val="Arial"/>
        <family val="2"/>
      </rPr>
      <t xml:space="preserve"> category.  And validate the catalog page view.</t>
    </r>
  </si>
  <si>
    <r>
      <t xml:space="preserve">Click on </t>
    </r>
    <r>
      <rPr>
        <b/>
        <sz val="10"/>
        <color theme="1"/>
        <rFont val="Arial"/>
        <family val="2"/>
      </rPr>
      <t>'Sort By:'</t>
    </r>
    <r>
      <rPr>
        <sz val="10"/>
        <color theme="1"/>
        <rFont val="Arial"/>
        <family val="2"/>
      </rPr>
      <t xml:space="preserve"> to sort</t>
    </r>
  </si>
  <si>
    <r>
      <t xml:space="preserve">The data is sorted by the selected </t>
    </r>
    <r>
      <rPr>
        <b/>
        <sz val="10"/>
        <color theme="1"/>
        <rFont val="Arial"/>
        <family val="2"/>
      </rPr>
      <t xml:space="preserve">'Sort By:' </t>
    </r>
    <r>
      <rPr>
        <sz val="10"/>
        <color theme="1"/>
        <rFont val="Arial"/>
        <family val="2"/>
      </rPr>
      <t>option</t>
    </r>
  </si>
  <si>
    <r>
      <t xml:space="preserve">Click on the </t>
    </r>
    <r>
      <rPr>
        <b/>
        <sz val="10"/>
        <color theme="1"/>
        <rFont val="Arial"/>
        <family val="2"/>
      </rPr>
      <t>'Bond</t>
    </r>
    <r>
      <rPr>
        <sz val="10"/>
        <color theme="1"/>
        <rFont val="Arial"/>
        <family val="2"/>
      </rPr>
      <t xml:space="preserve"> </t>
    </r>
    <r>
      <rPr>
        <b/>
        <sz val="10"/>
        <color theme="1"/>
        <rFont val="Arial"/>
        <family val="2"/>
      </rPr>
      <t>&amp;</t>
    </r>
    <r>
      <rPr>
        <sz val="10"/>
        <color theme="1"/>
        <rFont val="Arial"/>
        <family val="2"/>
      </rPr>
      <t xml:space="preserve"> </t>
    </r>
    <r>
      <rPr>
        <b/>
        <sz val="10"/>
        <color theme="1"/>
        <rFont val="Arial"/>
        <family val="2"/>
      </rPr>
      <t>Writing'</t>
    </r>
    <r>
      <rPr>
        <sz val="10"/>
        <color theme="1"/>
        <rFont val="Arial"/>
        <family val="2"/>
      </rPr>
      <t xml:space="preserve"> (C2) category from the drop-down list under </t>
    </r>
    <r>
      <rPr>
        <b/>
        <sz val="10"/>
        <color theme="1"/>
        <rFont val="Arial"/>
        <family val="2"/>
      </rPr>
      <t>'Paper'</t>
    </r>
    <r>
      <rPr>
        <sz val="10"/>
        <color theme="1"/>
        <rFont val="Arial"/>
        <family val="2"/>
      </rPr>
      <t xml:space="preserve"> category.  </t>
    </r>
  </si>
  <si>
    <r>
      <t xml:space="preserve">Click on the </t>
    </r>
    <r>
      <rPr>
        <b/>
        <sz val="10"/>
        <color theme="1"/>
        <rFont val="Arial"/>
        <family val="2"/>
      </rPr>
      <t>'Classic Cotton'</t>
    </r>
    <r>
      <rPr>
        <sz val="10"/>
        <color theme="1"/>
        <rFont val="Arial"/>
        <family val="2"/>
      </rPr>
      <t xml:space="preserve"> (C3) category from the drop-down list under </t>
    </r>
    <r>
      <rPr>
        <b/>
        <sz val="10"/>
        <color theme="1"/>
        <rFont val="Arial"/>
        <family val="2"/>
      </rPr>
      <t>'Bond &amp; Writing'</t>
    </r>
    <r>
      <rPr>
        <sz val="10"/>
        <color theme="1"/>
        <rFont val="Arial"/>
        <family val="2"/>
      </rPr>
      <t xml:space="preserve"> category.  </t>
    </r>
  </si>
  <si>
    <t>Product Categories: C1 - C2 (Expanded)</t>
  </si>
  <si>
    <t>Product Categories - Anonymous: C1 - C2 (Expanded)</t>
  </si>
  <si>
    <t>Product Categories - B2C Full View:  C2 - C3</t>
  </si>
  <si>
    <t>Product Categories - B2C Condensed View:  C2 - C3</t>
  </si>
  <si>
    <t>Product Categories - B2C Mini View:  C2 - C3</t>
  </si>
  <si>
    <t>Product Categories - B2C Full View - Anonymous:  C2 - C3</t>
  </si>
  <si>
    <t>Product Categories - B2C Condensed View - Anonymous:  C2 - C3</t>
  </si>
  <si>
    <t>Product Categories - B2C Mini View - Anonymous:  C2 - C3</t>
  </si>
  <si>
    <r>
      <t>Click on '</t>
    </r>
    <r>
      <rPr>
        <b/>
        <sz val="10"/>
        <color theme="1"/>
        <rFont val="Arial"/>
        <family val="2"/>
      </rPr>
      <t>Show:'</t>
    </r>
    <r>
      <rPr>
        <sz val="10"/>
        <color theme="1"/>
        <rFont val="Arial"/>
        <family val="2"/>
      </rPr>
      <t xml:space="preserve"> 25 per page drop down</t>
    </r>
  </si>
  <si>
    <t>Product Categories - B2B Grid View:  C2 - C3</t>
  </si>
  <si>
    <t>Product Categories - B2B Grid View - Anonymous:  C2 - C3</t>
  </si>
  <si>
    <r>
      <t xml:space="preserve">Click on the </t>
    </r>
    <r>
      <rPr>
        <b/>
        <sz val="10"/>
        <color theme="1"/>
        <rFont val="Arial"/>
        <family val="2"/>
      </rPr>
      <t>'Catalog'</t>
    </r>
    <r>
      <rPr>
        <sz val="10"/>
        <color theme="1"/>
        <rFont val="Arial"/>
        <family val="2"/>
      </rPr>
      <t xml:space="preserve"> from the site navigation bar and then click on the </t>
    </r>
    <r>
      <rPr>
        <b/>
        <sz val="10"/>
        <color theme="1"/>
        <rFont val="Arial"/>
        <family val="2"/>
      </rPr>
      <t>'Paper'</t>
    </r>
    <r>
      <rPr>
        <sz val="10"/>
        <color theme="1"/>
        <rFont val="Arial"/>
        <family val="2"/>
      </rPr>
      <t xml:space="preserve"> (C1) category from the </t>
    </r>
    <r>
      <rPr>
        <b/>
        <sz val="10"/>
        <color theme="1"/>
        <rFont val="Arial"/>
        <family val="2"/>
      </rPr>
      <t>'Product</t>
    </r>
    <r>
      <rPr>
        <sz val="10"/>
        <color theme="1"/>
        <rFont val="Arial"/>
        <family val="2"/>
      </rPr>
      <t xml:space="preserve"> </t>
    </r>
    <r>
      <rPr>
        <b/>
        <sz val="10"/>
        <color theme="1"/>
        <rFont val="Arial"/>
        <family val="2"/>
      </rPr>
      <t>Categories'</t>
    </r>
    <r>
      <rPr>
        <sz val="10"/>
        <color theme="1"/>
        <rFont val="Arial"/>
        <family val="2"/>
      </rPr>
      <t xml:space="preserve"> section.</t>
    </r>
  </si>
  <si>
    <t>The item view page changes to display items in table/grid format</t>
  </si>
  <si>
    <t>Validate the B2B Grid view</t>
  </si>
  <si>
    <r>
      <t xml:space="preserve">The item detail page is displayed with the following Breadcrumb.
</t>
    </r>
    <r>
      <rPr>
        <i/>
        <sz val="10"/>
        <color rgb="FF0070C0"/>
        <rFont val="Arial"/>
        <family val="2"/>
      </rPr>
      <t>Breadcrumb:  Back / (Item number)</t>
    </r>
  </si>
  <si>
    <t xml:space="preserve">The Facility Supplies section is expanded to display all C2 categories in the next page.  
</t>
  </si>
  <si>
    <r>
      <t xml:space="preserve">Click on the </t>
    </r>
    <r>
      <rPr>
        <b/>
        <sz val="10"/>
        <color theme="1"/>
        <rFont val="Arial"/>
        <family val="2"/>
      </rPr>
      <t xml:space="preserve">'Back' </t>
    </r>
    <r>
      <rPr>
        <sz val="10"/>
        <color theme="1"/>
        <rFont val="Arial"/>
        <family val="2"/>
      </rPr>
      <t>link from the breadcrumb above</t>
    </r>
  </si>
  <si>
    <r>
      <t>Validate all the</t>
    </r>
    <r>
      <rPr>
        <b/>
        <sz val="10"/>
        <color theme="1"/>
        <rFont val="Arial"/>
        <family val="2"/>
      </rPr>
      <t xml:space="preserve"> 'Sort By:'</t>
    </r>
    <r>
      <rPr>
        <sz val="10"/>
        <color theme="1"/>
        <rFont val="Arial"/>
        <family val="2"/>
      </rPr>
      <t xml:space="preserve"> options sort in ascending order and descending order</t>
    </r>
  </si>
  <si>
    <r>
      <t xml:space="preserve">Click and drag item to the </t>
    </r>
    <r>
      <rPr>
        <b/>
        <sz val="10"/>
        <rFont val="Arial"/>
        <family val="2"/>
      </rPr>
      <t xml:space="preserve">'Drag to Compare Items' </t>
    </r>
    <r>
      <rPr>
        <sz val="10"/>
        <rFont val="Arial"/>
        <family val="2"/>
      </rPr>
      <t>function on the top of the page.  Continue to add more items to compare and validate the # of items results next to the 'Drage to compare' label. (Please see the additional test scritps for Drag to Compare functionality.)</t>
    </r>
  </si>
  <si>
    <r>
      <t>The item is copied over to the Compare page and displays '</t>
    </r>
    <r>
      <rPr>
        <b/>
        <sz val="10"/>
        <color theme="1"/>
        <rFont val="Arial"/>
        <family val="2"/>
      </rPr>
      <t>1 Items</t>
    </r>
    <r>
      <rPr>
        <sz val="10"/>
        <color theme="1"/>
        <rFont val="Arial"/>
        <family val="2"/>
      </rPr>
      <t>'.  If more items are added, the number will change for the # of items added to compare.  Can click on entire item row in the grid view to drag the item to the 'Drag to compare' section.</t>
    </r>
  </si>
  <si>
    <t>Click on the My Price &amp; Availability</t>
  </si>
  <si>
    <t>Validate the Availability information</t>
  </si>
  <si>
    <t>C1-C2 Catalog Landing Page</t>
  </si>
  <si>
    <t>Tab 1.</t>
  </si>
  <si>
    <t>Tab 2.</t>
  </si>
  <si>
    <t>C1-C2 Expanded</t>
  </si>
  <si>
    <t>Other</t>
  </si>
  <si>
    <t>Tab 3.</t>
  </si>
  <si>
    <t>Tab 4.</t>
  </si>
  <si>
    <t>Tab 5.</t>
  </si>
  <si>
    <t>Tab 6.</t>
  </si>
  <si>
    <r>
      <rPr>
        <b/>
        <sz val="10"/>
        <rFont val="Arial"/>
        <family val="2"/>
      </rPr>
      <t>Availability</t>
    </r>
    <r>
      <rPr>
        <sz val="10"/>
        <rFont val="Arial"/>
        <family val="2"/>
      </rPr>
      <t xml:space="preserve">, </t>
    </r>
    <r>
      <rPr>
        <b/>
        <sz val="10"/>
        <rFont val="Arial"/>
        <family val="2"/>
      </rPr>
      <t>My Bracket Pricing (USD)</t>
    </r>
    <r>
      <rPr>
        <sz val="10"/>
        <rFont val="Arial"/>
        <family val="2"/>
      </rPr>
      <t xml:space="preserve">, and </t>
    </r>
    <r>
      <rPr>
        <b/>
        <sz val="10"/>
        <rFont val="Arial"/>
        <family val="2"/>
      </rPr>
      <t>Price (USD)</t>
    </r>
    <r>
      <rPr>
        <sz val="10"/>
        <rFont val="Arial"/>
        <family val="2"/>
      </rPr>
      <t xml:space="preserve"> information is expanded below the 'My Price &amp; Availability' link.
</t>
    </r>
  </si>
  <si>
    <t>Validate the Bracket Pricing information, if applicable</t>
  </si>
  <si>
    <t>Validate the My Price information</t>
  </si>
  <si>
    <r>
      <t xml:space="preserve">•  Availability information is displayed in the following format:  
(Note, availability UOM is displayed per the  requested UOM):
</t>
    </r>
    <r>
      <rPr>
        <b/>
        <sz val="10"/>
        <rFont val="Arial"/>
        <family val="2"/>
      </rPr>
      <t xml:space="preserve">--- Availability ----------------------------------
Total Available:             225,000,000 Lids
   Next Day:                               5,000
   2+ Days:                               20,000
 </t>
    </r>
    <r>
      <rPr>
        <b/>
        <i/>
        <sz val="10"/>
        <rFont val="Arial"/>
        <family val="2"/>
      </rPr>
      <t xml:space="preserve"> 2,500 available today at Cincinnati, OH</t>
    </r>
    <r>
      <rPr>
        <sz val="10"/>
        <rFont val="Arial"/>
        <family val="2"/>
      </rPr>
      <t xml:space="preserve">
</t>
    </r>
  </si>
  <si>
    <r>
      <t xml:space="preserve">Price information is displayed in the following format, next to the Bracket Pricing section.  (Note, the first and second price is unit price and third is requested price.  The second price will display only for Paper items.  Also, the my price are displayed in 5 decimals and extended price is displayed in 2 decimals.)
</t>
    </r>
    <r>
      <rPr>
        <b/>
        <sz val="10"/>
        <rFont val="Arial"/>
        <family val="2"/>
      </rPr>
      <t>---Price (USD)---------------
My Price:                  $999,999,999.00000 / Carton    
                                  $999,999,999.00000 / Lid  
                                  $999,999,999.00000 / Lid  
Extended Price:            $999,999,999.00</t>
    </r>
  </si>
  <si>
    <r>
      <t xml:space="preserve">Bracket Pricing information and header is displayed in the following format, if applicable.  If Bracket Pricing information is not applicable, both the header and detail is not displayed.  (Note, my bracket pricing UOM is displayed per the  requested UOM.)
</t>
    </r>
    <r>
      <rPr>
        <b/>
        <sz val="10"/>
        <rFont val="Arial"/>
        <family val="2"/>
      </rPr>
      <t>---- My Bracket Pricing (USD) ------------
1 Lid -              $35.38 / Lid  
10 Lid -          $325.38 / Lid   
20 Lid -       $3,325.38 / Lid  
30 Lid -   $335,555.38 / Lid</t>
    </r>
    <r>
      <rPr>
        <sz val="10"/>
        <rFont val="Arial"/>
        <family val="2"/>
      </rPr>
      <t xml:space="preserve">
</t>
    </r>
  </si>
  <si>
    <r>
      <t>Click on the '</t>
    </r>
    <r>
      <rPr>
        <b/>
        <sz val="10"/>
        <rFont val="Arial"/>
        <family val="2"/>
      </rPr>
      <t>Add to Cart</t>
    </r>
    <r>
      <rPr>
        <sz val="10"/>
        <rFont val="Arial"/>
        <family val="2"/>
      </rPr>
      <t>' button</t>
    </r>
  </si>
  <si>
    <r>
      <t>Enter a non-numeric value in the Qty text field.  Then click on the '</t>
    </r>
    <r>
      <rPr>
        <b/>
        <sz val="10"/>
        <rFont val="Arial"/>
        <family val="2"/>
      </rPr>
      <t>Add to Cart</t>
    </r>
    <r>
      <rPr>
        <sz val="10"/>
        <rFont val="Arial"/>
        <family val="2"/>
      </rPr>
      <t>' button</t>
    </r>
  </si>
  <si>
    <t>Bracket Pricing information (including the header) is not displayed to the user.</t>
  </si>
  <si>
    <t>Product Categories - B2C Full View:  C2 - C3 My Price &amp; Availability</t>
  </si>
  <si>
    <t>Product Categories - B2C Full View:  C2 - C3 Update My Price &amp; Availability</t>
  </si>
  <si>
    <t>Product Categories - B2C Full View:  C2 - C3 User without 'View Price' permission</t>
  </si>
  <si>
    <t>The selected advertisement page is retreived.  Please see the test scripts for Advertisement for further information.</t>
  </si>
  <si>
    <t>The selected promotion detail page is retreived.  Please see the test scripts for Promotions for further information.</t>
  </si>
  <si>
    <t>Expected results same as defined in Test Script # 5.00, steps 6 - 16.</t>
  </si>
  <si>
    <t>Follow the steps in the above test script # 5.00, steps 6  - 16  (Note, Price &amp; Availability functionality does not apply for the mini view.)</t>
  </si>
  <si>
    <t>Product Categories - B2C Full View:  C3 - C4 My Price &amp; Availability</t>
  </si>
  <si>
    <t>Product Categories - B2C Full View:  C3 - C4 Update My Price &amp; Availability</t>
  </si>
  <si>
    <t>Product Categories - B2C Full View:  C3 - C4 User without 'View Price' permission</t>
  </si>
  <si>
    <t>Product Detail Page - Alternate Item Functionality</t>
  </si>
  <si>
    <t>Product Detail Page - Replacement Item Functionality</t>
  </si>
  <si>
    <t>Product Detail Page - Up-Sell Item Functionality</t>
  </si>
  <si>
    <t>Product Detail Page - Cross-sell Item Functionality</t>
  </si>
  <si>
    <t>C2-C3 Categories</t>
  </si>
  <si>
    <t>C3-C4 Categories</t>
  </si>
  <si>
    <t>C4 Categories</t>
  </si>
  <si>
    <r>
      <rPr>
        <i/>
        <sz val="10"/>
        <color rgb="FF0000FF"/>
        <rFont val="Arial"/>
        <family val="2"/>
      </rPr>
      <t>•  Breadcrumb: My Selection:  Catalog / Paper x / Bond &amp; Writing x /  Premium Cotton</t>
    </r>
    <r>
      <rPr>
        <sz val="10"/>
        <color theme="1"/>
        <rFont val="Arial"/>
        <family val="2"/>
      </rPr>
      <t xml:space="preserve">
•  By setup on the customer profile, the B2B view catalog page is displayed.  All the functionalities remain the same as defined in the Test Script # 7.00, except for the following is updated:
• </t>
    </r>
    <r>
      <rPr>
        <b/>
        <sz val="10"/>
        <color theme="1"/>
        <rFont val="Arial"/>
        <family val="2"/>
      </rPr>
      <t xml:space="preserve"> 'Prodcut Categories'</t>
    </r>
    <r>
      <rPr>
        <sz val="10"/>
        <color theme="1"/>
        <rFont val="Arial"/>
        <family val="2"/>
      </rPr>
      <t xml:space="preserve"> section reveals the next (C4) level of categories.
•  '</t>
    </r>
    <r>
      <rPr>
        <b/>
        <sz val="10"/>
        <color theme="1"/>
        <rFont val="Arial"/>
        <family val="2"/>
      </rPr>
      <t>Narrow By</t>
    </r>
    <r>
      <rPr>
        <sz val="10"/>
        <color theme="1"/>
        <rFont val="Arial"/>
        <family val="2"/>
      </rPr>
      <t xml:space="preserve">' section default to a different narrow by attribute(s) (i.e. Brand, Mfg, Size, Basis Weight, Mwt, Color, and Caliper) which is applicable for 'C3' category. 
•  </t>
    </r>
    <r>
      <rPr>
        <b/>
        <sz val="10"/>
        <color theme="1"/>
        <rFont val="Arial"/>
        <family val="2"/>
      </rPr>
      <t>Number of total items</t>
    </r>
    <r>
      <rPr>
        <sz val="10"/>
        <color theme="1"/>
        <rFont val="Arial"/>
        <family val="2"/>
      </rPr>
      <t xml:space="preserve"> results is updated for the 'Premium Cotton' category or the selected category.
</t>
    </r>
  </si>
  <si>
    <r>
      <t xml:space="preserve">Click on the </t>
    </r>
    <r>
      <rPr>
        <b/>
        <sz val="10"/>
        <color theme="1"/>
        <rFont val="Arial"/>
        <family val="2"/>
      </rPr>
      <t>'Premium Cotton'</t>
    </r>
    <r>
      <rPr>
        <sz val="10"/>
        <color theme="1"/>
        <rFont val="Arial"/>
        <family val="2"/>
      </rPr>
      <t xml:space="preserve"> (C3) category from the drop-down list under </t>
    </r>
    <r>
      <rPr>
        <b/>
        <sz val="10"/>
        <color theme="1"/>
        <rFont val="Arial"/>
        <family val="2"/>
      </rPr>
      <t>'Bond &amp; Writing'</t>
    </r>
    <r>
      <rPr>
        <sz val="10"/>
        <color theme="1"/>
        <rFont val="Arial"/>
        <family val="2"/>
      </rPr>
      <t xml:space="preserve"> category.  And validate the catalog page view.  </t>
    </r>
  </si>
  <si>
    <t>Select the fourth view for 'Grid View' out of the four list views on the top-right side of the page, if the Grid view is not selected.</t>
  </si>
  <si>
    <t>Expected Results same as in the step # 2, Test Case # 5.00</t>
  </si>
  <si>
    <t xml:space="preserve">Expected Results same as Test Case # 8.00, except items will be related to 'Premium Cotton' (C3) category </t>
  </si>
  <si>
    <t>Follow the steps in Test Case # 8.00 and Validate the B2C Full view.</t>
  </si>
  <si>
    <t>Enter a valid numeric value in the Qty text field and change the UOM from the drop-down.  And click on the My Price &amp; Availability</t>
  </si>
  <si>
    <r>
      <rPr>
        <b/>
        <sz val="10"/>
        <rFont val="Arial"/>
        <family val="2"/>
      </rPr>
      <t>Availability</t>
    </r>
    <r>
      <rPr>
        <sz val="10"/>
        <rFont val="Arial"/>
        <family val="2"/>
      </rPr>
      <t xml:space="preserve">, </t>
    </r>
    <r>
      <rPr>
        <b/>
        <sz val="10"/>
        <rFont val="Arial"/>
        <family val="2"/>
      </rPr>
      <t>My Bracket Pricing (USD)</t>
    </r>
    <r>
      <rPr>
        <sz val="10"/>
        <rFont val="Arial"/>
        <family val="2"/>
      </rPr>
      <t xml:space="preserve">, and </t>
    </r>
    <r>
      <rPr>
        <b/>
        <sz val="10"/>
        <rFont val="Arial"/>
        <family val="2"/>
      </rPr>
      <t>Price (USD)</t>
    </r>
    <r>
      <rPr>
        <sz val="10"/>
        <rFont val="Arial"/>
        <family val="2"/>
      </rPr>
      <t xml:space="preserve"> information is updated based on the Qty and UOM entered. </t>
    </r>
  </si>
  <si>
    <t>Product Categories - B2B Grid View:  C3 - C4</t>
  </si>
  <si>
    <t xml:space="preserve">Expected Results same as in the step # 5, Test Case # 5.00 (except items will be related to 'Premium Cotton' (C3) category) </t>
  </si>
  <si>
    <t>Follow the rest of the steps, starting with step # 6 in Test Case # 5.00</t>
  </si>
  <si>
    <t>Expected Results same as in the Test Case #  5.00</t>
  </si>
  <si>
    <t>Follow the steps in Test Case # 6.00 and Validate the B2C Full view.</t>
  </si>
  <si>
    <t xml:space="preserve">Expected Results same as Test Case # 6.00, except items will be related to 'Premium Cotton' (C3) category </t>
  </si>
  <si>
    <t>Follow the steps in Test Case # 7.00 and Validate the B2C Full view.</t>
  </si>
  <si>
    <t xml:space="preserve">Expected Results same as Test Case # 7.00, except items will be related to 'Premium Cotton' (C3) category </t>
  </si>
  <si>
    <t>Product Categories - B2C Full View:  C3 - C4</t>
  </si>
  <si>
    <t>Product Categories - B2B View - Anonymous:  C4</t>
  </si>
  <si>
    <t>Product Categories - B2C Mini View:  C4</t>
  </si>
  <si>
    <t>Product Categories - B2C Condensed View:  C4</t>
  </si>
  <si>
    <t>Product Categories - B2C Full View:  C4</t>
  </si>
  <si>
    <t>Product Categories - B2B View:  C4</t>
  </si>
  <si>
    <t>Product Categories - B2C Mini View - Anonymous:  C3 - C4</t>
  </si>
  <si>
    <t>Product Categories - B2C Condensed View - Anonymous:  C3 - C4</t>
  </si>
  <si>
    <t>Product Categories - B2C Full View - Anonymous:  C3 - C4</t>
  </si>
  <si>
    <t>Product Categories - B2C Mini View:  C3 - C4</t>
  </si>
  <si>
    <t>Product Categories - B2C Full View:  My Price &amp; Availability</t>
  </si>
  <si>
    <t>Product Categories - B2C Full View:  Update My Price &amp; Availability</t>
  </si>
  <si>
    <t>Product Categories - B2C Full View:  User without 'View Price' permission</t>
  </si>
  <si>
    <t>Follow the steps in Test Case # 9.00 and Validate the B2C Full view.</t>
  </si>
  <si>
    <t xml:space="preserve">Expected Results same as Test Case # 9.00, except items will be related to 'Premium Cotton' (C3) category </t>
  </si>
  <si>
    <t>Product Categories - B2C Condensed View:  C3 - C4</t>
  </si>
  <si>
    <t>Follow the steps in Test Case # 10.00 and Validate the B2C Full view.</t>
  </si>
  <si>
    <t xml:space="preserve">Expected Results same as Test Case # 10.00, except items will be related to 'Premium Cotton' (C3) category </t>
  </si>
  <si>
    <t>Follow the steps in Test Case # 11.00 and Validate the B2C Full view.</t>
  </si>
  <si>
    <t xml:space="preserve">Expected Results same as Test Case # 11.00, except items will be related to 'Premium Cotton' (C3) category </t>
  </si>
  <si>
    <t>Expected Results same as in the step # 1, Test Case # 3.00, except it is for Paper category.</t>
  </si>
  <si>
    <t>Expected Results same as in the step # 3, Test Case # 16.00</t>
  </si>
  <si>
    <r>
      <t xml:space="preserve">Click on the </t>
    </r>
    <r>
      <rPr>
        <b/>
        <sz val="10"/>
        <color theme="1"/>
        <rFont val="Arial"/>
        <family val="2"/>
      </rPr>
      <t>'100%'</t>
    </r>
    <r>
      <rPr>
        <sz val="10"/>
        <color theme="1"/>
        <rFont val="Arial"/>
        <family val="2"/>
      </rPr>
      <t xml:space="preserve"> (C4) category from the drop-down list under </t>
    </r>
    <r>
      <rPr>
        <b/>
        <sz val="10"/>
        <color theme="1"/>
        <rFont val="Arial"/>
        <family val="2"/>
      </rPr>
      <t>'Premium Cotton'</t>
    </r>
    <r>
      <rPr>
        <sz val="10"/>
        <color theme="1"/>
        <rFont val="Arial"/>
        <family val="2"/>
      </rPr>
      <t xml:space="preserve"> category.  And validate the catalog page view.</t>
    </r>
  </si>
  <si>
    <r>
      <rPr>
        <i/>
        <sz val="10"/>
        <color rgb="FF0000FF"/>
        <rFont val="Arial"/>
        <family val="2"/>
      </rPr>
      <t>•  Breadcrumb: My Selection:  Catalog / Paper x / Bond &amp; Writing x /  Premium Cotton x / 100%</t>
    </r>
    <r>
      <rPr>
        <sz val="10"/>
        <color theme="1"/>
        <rFont val="Arial"/>
        <family val="2"/>
      </rPr>
      <t xml:space="preserve">
•  By setup on the customer profile, the B2B view catalog page is displayed.  All the functionalities remain the same as defined in the Test Script # 7.00, except for the following is updated:
• </t>
    </r>
    <r>
      <rPr>
        <b/>
        <sz val="10"/>
        <color theme="1"/>
        <rFont val="Arial"/>
        <family val="2"/>
      </rPr>
      <t xml:space="preserve"> 'Prodcut Categories'</t>
    </r>
    <r>
      <rPr>
        <sz val="10"/>
        <color theme="1"/>
        <rFont val="Arial"/>
        <family val="2"/>
      </rPr>
      <t xml:space="preserve"> section shows no other level of categories.
•  '</t>
    </r>
    <r>
      <rPr>
        <b/>
        <sz val="10"/>
        <color theme="1"/>
        <rFont val="Arial"/>
        <family val="2"/>
      </rPr>
      <t>Narrow By</t>
    </r>
    <r>
      <rPr>
        <sz val="10"/>
        <color theme="1"/>
        <rFont val="Arial"/>
        <family val="2"/>
      </rPr>
      <t xml:space="preserve">' section default to a different narrow by attribute(s) (i.e. Brand, Mfg, Size, Basis Weight, Mwt, Color, and Caliper) which is applicable for 'C3' category. 
•  </t>
    </r>
    <r>
      <rPr>
        <b/>
        <sz val="10"/>
        <color theme="1"/>
        <rFont val="Arial"/>
        <family val="2"/>
      </rPr>
      <t>Number of total items</t>
    </r>
    <r>
      <rPr>
        <sz val="10"/>
        <color theme="1"/>
        <rFont val="Arial"/>
        <family val="2"/>
      </rPr>
      <t xml:space="preserve"> results is updated for the '100 %' category or the selected category.
</t>
    </r>
  </si>
  <si>
    <t xml:space="preserve">Expected Results same as in the step # 5, Test Case # 5.00 (except items will be related to '100 %' (C3) category) </t>
  </si>
  <si>
    <t xml:space="preserve">Expected Results same as Test Case # 6.00, except items will be related to '100%' (C3) category </t>
  </si>
  <si>
    <t xml:space="preserve">Expected Results same as Test Case # 7.00, except items will be related to '100%' (C3) category </t>
  </si>
  <si>
    <t xml:space="preserve">Expected Results same as Test Case # 8.00, except items will be related to '100%' (C3) category </t>
  </si>
  <si>
    <t xml:space="preserve">Expected Results same as Test Case # 9.00, except items will be related to '100%' (C3) category </t>
  </si>
  <si>
    <t xml:space="preserve">Expected Results same as Test Case # 11.00, except items will be related to '100%' (C3) category </t>
  </si>
  <si>
    <t xml:space="preserve">Expected Results same as Test Case # 10.00, except items will be related to '100%' (C3) category </t>
  </si>
  <si>
    <t>Product Detail Page - User without 'View Price' permission</t>
  </si>
  <si>
    <t>Product Detail</t>
  </si>
  <si>
    <t>Product Detail Page - Update My Price &amp; Availability</t>
  </si>
  <si>
    <t>Click on any one Item Short/Long Description</t>
  </si>
  <si>
    <t>Validate the Availability tab information</t>
  </si>
  <si>
    <t>Click and validate the Specifications tab information</t>
  </si>
  <si>
    <r>
      <t xml:space="preserve">•  Availability tab is displayed by default
•  Availability information is displayed in the following format:  
(Note, availability UOM is displayed per the  requested UOM):
</t>
    </r>
    <r>
      <rPr>
        <b/>
        <sz val="10"/>
        <rFont val="Arial"/>
        <family val="2"/>
      </rPr>
      <t xml:space="preserve">--- Availability ----------------------------------
Total Available:             225,000,000 Lids
   Next Day:                               5,000
   2+ Days:                               20,000
</t>
    </r>
    <r>
      <rPr>
        <b/>
        <i/>
        <sz val="10"/>
        <rFont val="Arial"/>
        <family val="2"/>
      </rPr>
      <t>2,500 available today at Cincinnati, OH
 -'Immediate' should list the number of items that requires 0 lead days. It also should list the Division name.
-'Next Day' should list the number of items that requires 0 or 1 lead days. 
-'2+Days' should list the number of items that requires 2+Days . 
-'Total Quantity Available' available should be displayed with total number from Next Day and 2+Days</t>
    </r>
    <r>
      <rPr>
        <sz val="10"/>
        <rFont val="Arial"/>
        <family val="2"/>
      </rPr>
      <t xml:space="preserve">
</t>
    </r>
  </si>
  <si>
    <r>
      <t xml:space="preserve">•  Availability information is displayed in the following format:  
(Note, availability UOM is displayed per the  requested UOM):
</t>
    </r>
    <r>
      <rPr>
        <b/>
        <sz val="10"/>
        <rFont val="Arial"/>
        <family val="2"/>
      </rPr>
      <t xml:space="preserve">--- Availability ----------------------------------
Total Available:             225,000,000 Lids
   Next Day:                               5,000
   2+ Days:                               20,000
 </t>
    </r>
    <r>
      <rPr>
        <b/>
        <i/>
        <sz val="10"/>
        <rFont val="Arial"/>
        <family val="2"/>
      </rPr>
      <t xml:space="preserve"> 2,500 available today at Cincinnati, OH  
 -'Immediate' should list the number of items that requires 0 lead days. It also should list the Division name.
-'Next Day' should list the number of items that requires 0 or 1 lead days. 
-'2+Days' should list the number of items that requires 2+Days . 
-'Total Quantity Available' available should be displayed with total number from Next Day and 2+Days
</t>
    </r>
    <r>
      <rPr>
        <sz val="10"/>
        <rFont val="Arial"/>
        <family val="2"/>
      </rPr>
      <t xml:space="preserve">
</t>
    </r>
  </si>
  <si>
    <t>Click on the 'Reques Sample' hyperlink in blue</t>
  </si>
  <si>
    <t>The request sample modal is displayed.  Please refer to the request sample test scripts under the 'Services' functional area packet.</t>
  </si>
  <si>
    <t>Click on the 'MSDS' hyperlink in blue</t>
  </si>
  <si>
    <t>Depending on the item, a pdf file or MSDS site is displayed in a separate page/browser.</t>
  </si>
  <si>
    <t>Validate the action fields to the right of the tab information</t>
  </si>
  <si>
    <t>Validate the Cost information, if applicable</t>
  </si>
  <si>
    <r>
      <t xml:space="preserve">Cost information is only displayed for Sales Rep user type.  If applicable, the cost information is dispayed in the following format, with 'Show' and 'Hide' hyperlink.
</t>
    </r>
    <r>
      <rPr>
        <b/>
        <sz val="10"/>
        <rFont val="Arial"/>
        <family val="2"/>
      </rPr>
      <t xml:space="preserve">Cost (USD):              $999,999,999.00000 / Lid  </t>
    </r>
  </si>
  <si>
    <r>
      <t xml:space="preserve">Bracket Pricing information and header is displayed in the following format, if applicable.  If Bracket Pricing information is not applicable, both the header and detail is not displayed.  (Note, my bracket pricing UOM is displayed per the  requested UOM.)
</t>
    </r>
    <r>
      <rPr>
        <b/>
        <sz val="10"/>
        <rFont val="Arial"/>
        <family val="2"/>
      </rPr>
      <t xml:space="preserve">My Bracket Pricing (USD:
</t>
    </r>
    <r>
      <rPr>
        <b/>
        <sz val="10"/>
        <color rgb="FFFF0000"/>
        <rFont val="Arial"/>
        <family val="2"/>
      </rPr>
      <t>1 Lid -              $35.38 / Lid  
10 Lid -          $325.38 / Lid   
20 Lid -       $3,325.38 / Lid  
30 Lid -   $335,555.38 / Lid</t>
    </r>
    <r>
      <rPr>
        <sz val="10"/>
        <rFont val="Arial"/>
        <family val="2"/>
      </rPr>
      <t xml:space="preserve">
</t>
    </r>
  </si>
  <si>
    <r>
      <t xml:space="preserve">Price information is displayed in the following format, underneath the action buttons or non-stocked status.  (Note, the first and second price is unit price and third is requested price.  The second price will display only for Paper items.  Also, the my price are displayed in 5 decimals and extended price is displayed in 2 decimals.)
</t>
    </r>
    <r>
      <rPr>
        <b/>
        <sz val="10"/>
        <rFont val="Arial"/>
        <family val="2"/>
      </rPr>
      <t xml:space="preserve">
My Price (USD):       $999,999,999.00000 / Carton    
                                  $999,999,999.00000 / Lid  
                                  $999,999,999.00000 / Lid
Extended Price (USD):            $999,999,999.00</t>
    </r>
  </si>
  <si>
    <t>A warning message in red is displayed below the Add to Cart button a the line level, for example:  "Qty is required field."</t>
  </si>
  <si>
    <r>
      <t>Enter a valid numeric value in the Qty text field.  Then click on the '</t>
    </r>
    <r>
      <rPr>
        <b/>
        <sz val="10"/>
        <rFont val="Arial"/>
        <family val="2"/>
      </rPr>
      <t>Add to Cart</t>
    </r>
    <r>
      <rPr>
        <sz val="10"/>
        <rFont val="Arial"/>
        <family val="2"/>
      </rPr>
      <t>' button</t>
    </r>
  </si>
  <si>
    <r>
      <t xml:space="preserve">The item is added to cart and can be validated on the header page (under cart &amp; mini-cart drop-down).  A confirmation message in blue is displayed below the Add to Cart button a the line level, for example:  "Item has been successfully added to cart."  The Qty for the given item is refreshed to blank.  </t>
    </r>
    <r>
      <rPr>
        <sz val="10"/>
        <color rgb="FFFF0000"/>
        <rFont val="Arial"/>
        <family val="2"/>
      </rPr>
      <t>The P &amp; A section is collapsed.</t>
    </r>
    <r>
      <rPr>
        <sz val="10"/>
        <rFont val="Arial"/>
        <family val="2"/>
      </rPr>
      <t xml:space="preserve"> </t>
    </r>
  </si>
  <si>
    <t>Product Categories -  B2C Condensed View:  C2 - C3</t>
  </si>
  <si>
    <t>Continue from the above Test Script # 38.</t>
  </si>
  <si>
    <r>
      <t>Enter a zero value in the Qty text field.  Then click on the '</t>
    </r>
    <r>
      <rPr>
        <b/>
        <sz val="10"/>
        <rFont val="Arial"/>
        <family val="2"/>
      </rPr>
      <t>Add to Cart</t>
    </r>
    <r>
      <rPr>
        <sz val="10"/>
        <rFont val="Arial"/>
        <family val="2"/>
      </rPr>
      <t>' button</t>
    </r>
  </si>
  <si>
    <t>Product Detail Page:  Update My Price &amp; Availability</t>
  </si>
  <si>
    <t>Product Detail Page:  User without 'View Price' permission</t>
  </si>
  <si>
    <t>Product Detail Page - Anonymous</t>
  </si>
  <si>
    <t>Validate the My Price &amp; Extended Price information</t>
  </si>
  <si>
    <t>My Price and Extended Price information (including the header) is not displayed to the user.</t>
  </si>
  <si>
    <t>•  Customer Admin/Customer Buyer is logged in and has navigated to the Catalog page.
•  Customer User is at any category level from C2 - C4
•  Product Detail must have an up-sell item</t>
  </si>
  <si>
    <t>Product detail page for the up-sell item is displayed.</t>
  </si>
  <si>
    <t>Click on the 'back' link from the product detail page of the up-sell item</t>
  </si>
  <si>
    <t>Previous product detail page is displayed</t>
  </si>
  <si>
    <t>Product detail page for the alternate item is displayed.</t>
  </si>
  <si>
    <t>Click on the 'back' link from the product detail page of the alternate item</t>
  </si>
  <si>
    <t>Product detail page for the cross-sell item is displayed.</t>
  </si>
  <si>
    <t>Click on the 'back' link from the product detail page of the cross sell item</t>
  </si>
  <si>
    <t>Validate the cross-sell, up-sell, and alternate item information, if available</t>
  </si>
  <si>
    <t>Product Detail Page - Add to My Items</t>
  </si>
  <si>
    <r>
      <rPr>
        <b/>
        <sz val="10"/>
        <color theme="1"/>
        <rFont val="Arial"/>
        <family val="2"/>
      </rPr>
      <t xml:space="preserve">•  You might also consider </t>
    </r>
    <r>
      <rPr>
        <sz val="10"/>
        <color theme="1"/>
        <rFont val="Arial"/>
        <family val="2"/>
      </rPr>
      <t>section is displayed on the right side of the page for up-sell and alternate items.  Up total of 5 items can be displayed for both up-sell and alternate items.  If there are no up-sell or alternate items available, then you might also consider section (including the header) will not be displayed.</t>
    </r>
    <r>
      <rPr>
        <b/>
        <sz val="10"/>
        <color theme="1"/>
        <rFont val="Arial"/>
        <family val="2"/>
      </rPr>
      <t xml:space="preserve">
•  Popular accessories</t>
    </r>
    <r>
      <rPr>
        <sz val="10"/>
        <color theme="1"/>
        <rFont val="Arial"/>
        <family val="2"/>
      </rPr>
      <t xml:space="preserve"> section is displayed on the right side of the page (underneath the You might also consider section) for cross-sell items.  Up total of 5 items can be displayed for cross-sell items.  If there are no cross-sell items available, then popular accessories section (including the header) will not be displayed.
Note, total of up to 5 items for cross-sell, up-sell, alternate can be displayed for a given item.</t>
    </r>
  </si>
  <si>
    <r>
      <t xml:space="preserve">•  </t>
    </r>
    <r>
      <rPr>
        <b/>
        <sz val="10"/>
        <color theme="1"/>
        <rFont val="Arial"/>
        <family val="2"/>
      </rPr>
      <t>'Specifications'</t>
    </r>
    <r>
      <rPr>
        <sz val="10"/>
        <color theme="1"/>
        <rFont val="Arial"/>
        <family val="2"/>
      </rPr>
      <t xml:space="preserve"> tab is displayed with the specification and details column of information.
•  The product attributes information is displayed in a grid view and only the product attributes which has value are displayed.  Any attributes with null value are not displayed on the screen.</t>
    </r>
  </si>
  <si>
    <r>
      <t xml:space="preserve">Validate the </t>
    </r>
    <r>
      <rPr>
        <b/>
        <sz val="10"/>
        <color theme="1"/>
        <rFont val="Arial"/>
        <family val="2"/>
      </rPr>
      <t>Replacement</t>
    </r>
    <r>
      <rPr>
        <sz val="10"/>
        <color theme="1"/>
        <rFont val="Arial"/>
        <family val="2"/>
      </rPr>
      <t xml:space="preserve"> </t>
    </r>
    <r>
      <rPr>
        <b/>
        <sz val="10"/>
        <color theme="1"/>
        <rFont val="Arial"/>
        <family val="2"/>
      </rPr>
      <t>Item</t>
    </r>
    <r>
      <rPr>
        <sz val="10"/>
        <color theme="1"/>
        <rFont val="Arial"/>
        <family val="2"/>
      </rPr>
      <t xml:space="preserve"> functionality</t>
    </r>
  </si>
  <si>
    <r>
      <t>•  Replacement Item message is displayed in red with the Item(s) as hyperlink. "</t>
    </r>
    <r>
      <rPr>
        <sz val="10"/>
        <color rgb="FFFF0000"/>
        <rFont val="Arial"/>
        <family val="2"/>
      </rPr>
      <t>This item has been replaced. Select item:</t>
    </r>
    <r>
      <rPr>
        <sz val="10"/>
        <color theme="1"/>
        <rFont val="Arial"/>
        <family val="2"/>
      </rPr>
      <t xml:space="preserve"> </t>
    </r>
    <r>
      <rPr>
        <sz val="10"/>
        <color rgb="FF0000FF"/>
        <rFont val="Arial"/>
        <family val="2"/>
      </rPr>
      <t xml:space="preserve">item A, item B, item C, item D, item E"
</t>
    </r>
    <r>
      <rPr>
        <sz val="10"/>
        <rFont val="Arial"/>
        <family val="2"/>
      </rPr>
      <t>•  Replacement Item message with the item # will only appear if replacement item(s) is available for the given item.
•  Up to 5 replacement item # can be available</t>
    </r>
  </si>
  <si>
    <r>
      <t>Click on the '</t>
    </r>
    <r>
      <rPr>
        <b/>
        <sz val="10"/>
        <rFont val="Arial"/>
        <family val="2"/>
      </rPr>
      <t>Item #</t>
    </r>
    <r>
      <rPr>
        <sz val="10"/>
        <rFont val="Arial"/>
        <family val="2"/>
      </rPr>
      <t>' hyperlink for any one replacement item</t>
    </r>
  </si>
  <si>
    <r>
      <t>Validate the "</t>
    </r>
    <r>
      <rPr>
        <b/>
        <sz val="10"/>
        <rFont val="Arial"/>
        <family val="2"/>
      </rPr>
      <t>You might also consider</t>
    </r>
    <r>
      <rPr>
        <sz val="10"/>
        <rFont val="Arial"/>
        <family val="2"/>
      </rPr>
      <t xml:space="preserve">" section for up-sell item.  </t>
    </r>
  </si>
  <si>
    <r>
      <t xml:space="preserve">•  </t>
    </r>
    <r>
      <rPr>
        <b/>
        <sz val="10"/>
        <color theme="1"/>
        <rFont val="Arial"/>
        <family val="2"/>
      </rPr>
      <t>Item Image</t>
    </r>
    <r>
      <rPr>
        <sz val="10"/>
        <color theme="1"/>
        <rFont val="Arial"/>
        <family val="2"/>
      </rPr>
      <t xml:space="preserve"> is displayed first.  If there is no image, 'no image found' image will be displayed.  (Although, all up-sell items should have product image.)
• </t>
    </r>
    <r>
      <rPr>
        <b/>
        <sz val="10"/>
        <color theme="1"/>
        <rFont val="Arial"/>
        <family val="2"/>
      </rPr>
      <t xml:space="preserve"> Short Description</t>
    </r>
    <r>
      <rPr>
        <sz val="10"/>
        <color theme="1"/>
        <rFont val="Arial"/>
        <family val="2"/>
      </rPr>
      <t xml:space="preserve"> is displayed under the image.
•  </t>
    </r>
    <r>
      <rPr>
        <b/>
        <sz val="10"/>
        <color theme="1"/>
        <rFont val="Arial"/>
        <family val="2"/>
      </rPr>
      <t>Show Details</t>
    </r>
    <r>
      <rPr>
        <sz val="10"/>
        <color theme="1"/>
        <rFont val="Arial"/>
        <family val="2"/>
      </rPr>
      <t xml:space="preserve"> button is displayed underneath the short description.</t>
    </r>
  </si>
  <si>
    <r>
      <t>Click on the '</t>
    </r>
    <r>
      <rPr>
        <b/>
        <sz val="10"/>
        <rFont val="Arial"/>
        <family val="2"/>
      </rPr>
      <t>Show Details</t>
    </r>
    <r>
      <rPr>
        <sz val="10"/>
        <rFont val="Arial"/>
        <family val="2"/>
      </rPr>
      <t>' button</t>
    </r>
  </si>
  <si>
    <r>
      <t>Validate the "</t>
    </r>
    <r>
      <rPr>
        <b/>
        <sz val="10"/>
        <rFont val="Arial"/>
        <family val="2"/>
      </rPr>
      <t>You might also consider</t>
    </r>
    <r>
      <rPr>
        <sz val="10"/>
        <rFont val="Arial"/>
        <family val="2"/>
      </rPr>
      <t xml:space="preserve">" section for alternate item.  </t>
    </r>
  </si>
  <si>
    <r>
      <t>Validate the "</t>
    </r>
    <r>
      <rPr>
        <b/>
        <sz val="10"/>
        <rFont val="Arial"/>
        <family val="2"/>
      </rPr>
      <t>Popular Accessories</t>
    </r>
    <r>
      <rPr>
        <sz val="10"/>
        <rFont val="Arial"/>
        <family val="2"/>
      </rPr>
      <t xml:space="preserve">" section for cross-sell item.  </t>
    </r>
  </si>
  <si>
    <r>
      <rPr>
        <i/>
        <sz val="10"/>
        <color rgb="FF0000FF"/>
        <rFont val="Arial"/>
        <family val="2"/>
      </rPr>
      <t>•  Breadcrumb: My Selection:  Catalog</t>
    </r>
    <r>
      <rPr>
        <i/>
        <sz val="10"/>
        <color rgb="FF0070C0"/>
        <rFont val="Arial"/>
        <family val="2"/>
      </rPr>
      <t xml:space="preserve">
</t>
    </r>
    <r>
      <rPr>
        <sz val="10"/>
        <rFont val="Arial"/>
        <family val="2"/>
      </rPr>
      <t xml:space="preserve">•  </t>
    </r>
    <r>
      <rPr>
        <b/>
        <sz val="10"/>
        <rFont val="Arial"/>
        <family val="2"/>
      </rPr>
      <t>'Search within Results'</t>
    </r>
    <r>
      <rPr>
        <sz val="10"/>
        <rFont val="Arial"/>
        <family val="2"/>
      </rPr>
      <t xml:space="preserve"> within Results search functionality is available on the left top section
•  '</t>
    </r>
    <r>
      <rPr>
        <b/>
        <sz val="10"/>
        <rFont val="Arial"/>
        <family val="2"/>
      </rPr>
      <t>Search normally stocked items only</t>
    </r>
    <r>
      <rPr>
        <sz val="10"/>
        <rFont val="Arial"/>
        <family val="2"/>
      </rPr>
      <t xml:space="preserve">' check box is available to search stocked items below 'Search within Results' function.  By default, the checkbox will be unchecked.
•  </t>
    </r>
    <r>
      <rPr>
        <b/>
        <sz val="10"/>
        <rFont val="Arial"/>
        <family val="2"/>
      </rPr>
      <t xml:space="preserve">'Product Categories' </t>
    </r>
    <r>
      <rPr>
        <sz val="10"/>
        <rFont val="Arial"/>
        <family val="2"/>
      </rPr>
      <t xml:space="preserve">section is available underneath the above checkbox with C1 categories (of 4 or less).  Categories are displayed in alphabetical order and total number of items for each category.  This section can expand/collapse using the '+/-' link or clicking on anywhere on the header name.  By default, the section will be in expand mode.
</t>
    </r>
  </si>
  <si>
    <r>
      <rPr>
        <b/>
        <sz val="10"/>
        <rFont val="Arial"/>
        <family val="2"/>
      </rPr>
      <t>Advertisement'</t>
    </r>
    <r>
      <rPr>
        <sz val="10"/>
        <rFont val="Arial"/>
        <family val="2"/>
      </rPr>
      <t xml:space="preserve"> section is displayed below the promotion section with image, link, and descriptions.
</t>
    </r>
    <r>
      <rPr>
        <sz val="10"/>
        <color rgb="FF0070C0"/>
        <rFont val="Arial"/>
        <family val="2"/>
      </rPr>
      <t xml:space="preserve">
</t>
    </r>
  </si>
  <si>
    <r>
      <rPr>
        <b/>
        <sz val="10"/>
        <rFont val="Arial"/>
        <family val="2"/>
      </rPr>
      <t xml:space="preserve"> 'Advertisement</t>
    </r>
    <r>
      <rPr>
        <sz val="10"/>
        <color rgb="FF0070C0"/>
        <rFont val="Arial"/>
        <family val="2"/>
      </rPr>
      <t>'</t>
    </r>
    <r>
      <rPr>
        <sz val="10"/>
        <rFont val="Arial"/>
        <family val="2"/>
      </rPr>
      <t xml:space="preserve"> section is displayed below the promotion section with image, link, and descriptions.
</t>
    </r>
    <r>
      <rPr>
        <sz val="10"/>
        <color rgb="FF0070C0"/>
        <rFont val="Arial"/>
        <family val="2"/>
      </rPr>
      <t xml:space="preserve">
</t>
    </r>
  </si>
  <si>
    <r>
      <t>Click on the '</t>
    </r>
    <r>
      <rPr>
        <b/>
        <sz val="10"/>
        <color theme="1"/>
        <rFont val="Arial"/>
        <family val="2"/>
      </rPr>
      <t>Advertisement</t>
    </r>
    <r>
      <rPr>
        <sz val="10"/>
        <color theme="1"/>
        <rFont val="Arial"/>
        <family val="2"/>
      </rPr>
      <t>' section</t>
    </r>
  </si>
  <si>
    <t>1a</t>
  </si>
  <si>
    <t>1b</t>
  </si>
  <si>
    <r>
      <t xml:space="preserve">Click on the </t>
    </r>
    <r>
      <rPr>
        <b/>
        <sz val="10"/>
        <color theme="1"/>
        <rFont val="Arial"/>
        <family val="2"/>
      </rPr>
      <t>'View All Facility Supplies Products'</t>
    </r>
    <r>
      <rPr>
        <sz val="10"/>
        <color theme="1"/>
        <rFont val="Arial"/>
        <family val="2"/>
      </rPr>
      <t xml:space="preserve"> link from the Catalog Landing page
</t>
    </r>
  </si>
  <si>
    <t>Expected results same as step1 above.</t>
  </si>
  <si>
    <r>
      <t xml:space="preserve">Click on the </t>
    </r>
    <r>
      <rPr>
        <b/>
        <sz val="10"/>
        <rFont val="Arial"/>
        <family val="2"/>
      </rPr>
      <t>'Promotions'</t>
    </r>
    <r>
      <rPr>
        <sz val="10"/>
        <rFont val="Arial"/>
        <family val="2"/>
      </rPr>
      <t xml:space="preserve"> to ensure </t>
    </r>
    <r>
      <rPr>
        <b/>
        <sz val="10"/>
        <rFont val="Arial"/>
        <family val="2"/>
      </rPr>
      <t>Promotion</t>
    </r>
    <r>
      <rPr>
        <sz val="10"/>
        <rFont val="Arial"/>
        <family val="2"/>
      </rPr>
      <t xml:space="preserve"> pages can be retreived successfully and then return to the current page</t>
    </r>
  </si>
  <si>
    <r>
      <t xml:space="preserve">Click on the </t>
    </r>
    <r>
      <rPr>
        <b/>
        <sz val="10"/>
        <rFont val="Arial"/>
        <family val="2"/>
      </rPr>
      <t>'Advertisement'</t>
    </r>
    <r>
      <rPr>
        <sz val="10"/>
        <rFont val="Arial"/>
        <family val="2"/>
      </rPr>
      <t xml:space="preserve"> to ensure appropriate Advertisement pages can be retreived successfully and then return to the current page</t>
    </r>
  </si>
  <si>
    <r>
      <t>A warning message is displayed in red at the line level, for example:  "</t>
    </r>
    <r>
      <rPr>
        <sz val="10"/>
        <color rgb="FFFF0000"/>
        <rFont val="Arial"/>
        <family val="2"/>
      </rPr>
      <t>Please enter a numeric value.</t>
    </r>
    <r>
      <rPr>
        <sz val="10"/>
        <rFont val="Arial"/>
        <family val="2"/>
      </rPr>
      <t>"</t>
    </r>
  </si>
  <si>
    <r>
      <t>A warning message in red is displayed below the 'Add to Cart' button at the line level, for example:  "</t>
    </r>
    <r>
      <rPr>
        <sz val="10"/>
        <color rgb="FFFF0000"/>
        <rFont val="Arial"/>
        <family val="2"/>
      </rPr>
      <t>Quantity must be greater than 0.</t>
    </r>
    <r>
      <rPr>
        <sz val="10"/>
        <rFont val="Arial"/>
        <family val="2"/>
      </rPr>
      <t>"</t>
    </r>
  </si>
  <si>
    <r>
      <t>A warning message in red is displayed below the 'Add to Cart' button at the line level, for example:  "</t>
    </r>
    <r>
      <rPr>
        <sz val="10"/>
        <color rgb="FFFF0000"/>
        <rFont val="Arial"/>
        <family val="2"/>
      </rPr>
      <t>Please enter a numeric value.</t>
    </r>
    <r>
      <rPr>
        <sz val="10"/>
        <rFont val="Arial"/>
        <family val="2"/>
      </rPr>
      <t>"</t>
    </r>
  </si>
  <si>
    <r>
      <t xml:space="preserve">•  </t>
    </r>
    <r>
      <rPr>
        <b/>
        <sz val="10"/>
        <rFont val="Arial"/>
        <family val="2"/>
      </rPr>
      <t>Image</t>
    </r>
    <r>
      <rPr>
        <sz val="10"/>
        <rFont val="Arial"/>
        <family val="2"/>
      </rPr>
      <t xml:space="preserve"> is displayed in the far left side.  If there is no image, 'no image found' image will be displayed
• </t>
    </r>
    <r>
      <rPr>
        <b/>
        <sz val="10"/>
        <rFont val="Arial"/>
        <family val="2"/>
      </rPr>
      <t xml:space="preserve"> Short Description</t>
    </r>
    <r>
      <rPr>
        <sz val="10"/>
        <rFont val="Arial"/>
        <family val="2"/>
      </rPr>
      <t xml:space="preserve"> (up to 200 characters, but only two lines of description) is displayed first to the right of the image.  When placing a cursor over the short description, full short description is displayed in the tool-tip.  
•  </t>
    </r>
    <r>
      <rPr>
        <b/>
        <sz val="10"/>
        <rFont val="Arial"/>
        <family val="2"/>
      </rPr>
      <t>Long Description</t>
    </r>
    <r>
      <rPr>
        <sz val="10"/>
        <rFont val="Arial"/>
        <family val="2"/>
      </rPr>
      <t xml:space="preserve"> of item attributes is displayed in bullets underneath the short description.  Up to 5 bullets of information can be displayed.  When placing a cursor over any bullet with large long description, a tool-tip is displayed.  
•  '</t>
    </r>
    <r>
      <rPr>
        <b/>
        <sz val="10"/>
        <rFont val="Arial"/>
        <family val="2"/>
      </rPr>
      <t>xpedx/brand Item #</t>
    </r>
    <r>
      <rPr>
        <sz val="10"/>
        <rFont val="Arial"/>
        <family val="2"/>
      </rPr>
      <t>:' and '</t>
    </r>
    <r>
      <rPr>
        <b/>
        <sz val="10"/>
        <rFont val="Arial"/>
        <family val="2"/>
      </rPr>
      <t>Mfg. Item #:</t>
    </r>
    <r>
      <rPr>
        <sz val="10"/>
        <rFont val="Arial"/>
        <family val="2"/>
      </rPr>
      <t xml:space="preserve">' and/or 'Mpc Item #:' is displayed below the image.  Up to two item #s can be displayed.
• </t>
    </r>
    <r>
      <rPr>
        <b/>
        <sz val="10"/>
        <rFont val="Arial"/>
        <family val="2"/>
      </rPr>
      <t>Enviornment indicator (leaf icon)</t>
    </r>
    <r>
      <rPr>
        <sz val="10"/>
        <rFont val="Arial"/>
        <family val="2"/>
      </rPr>
      <t xml:space="preserve"> is displayed next to the xpedx/brand item #.
•  Stocked status of '</t>
    </r>
    <r>
      <rPr>
        <b/>
        <sz val="10"/>
        <rFont val="Arial"/>
        <family val="2"/>
      </rPr>
      <t>Mill / Mfg. Item</t>
    </r>
    <r>
      <rPr>
        <sz val="10"/>
        <rFont val="Arial"/>
        <family val="2"/>
      </rPr>
      <t xml:space="preserve">' is displayed (in black) for non-stocked item, if applicable.  (This information is pinned to the page regardless of how many item #s are displayed above.)
• </t>
    </r>
    <r>
      <rPr>
        <b/>
        <sz val="10"/>
        <rFont val="Arial"/>
        <family val="2"/>
      </rPr>
      <t>'Qty'</t>
    </r>
    <r>
      <rPr>
        <sz val="10"/>
        <rFont val="Arial"/>
        <family val="2"/>
      </rPr>
      <t xml:space="preserve"> text box and </t>
    </r>
    <r>
      <rPr>
        <b/>
        <sz val="10"/>
        <rFont val="Arial"/>
        <family val="2"/>
      </rPr>
      <t>UOM drop-down</t>
    </r>
    <r>
      <rPr>
        <sz val="10"/>
        <rFont val="Arial"/>
        <family val="2"/>
      </rPr>
      <t xml:space="preserve"> with default UOM is displayed.
•  '</t>
    </r>
    <r>
      <rPr>
        <b/>
        <sz val="10"/>
        <rFont val="Arial"/>
        <family val="2"/>
      </rPr>
      <t>Add to Cart</t>
    </r>
    <r>
      <rPr>
        <sz val="10"/>
        <rFont val="Arial"/>
        <family val="2"/>
      </rPr>
      <t>' button is displayed under the UOM drop-down.</t>
    </r>
  </si>
  <si>
    <r>
      <t>A warning message in red is displayed below the Add to Cart button a the line level, for example:  "</t>
    </r>
    <r>
      <rPr>
        <sz val="10"/>
        <color rgb="FFFF0000"/>
        <rFont val="Arial"/>
        <family val="2"/>
      </rPr>
      <t>Qty is required field.</t>
    </r>
    <r>
      <rPr>
        <sz val="10"/>
        <rFont val="Arial"/>
        <family val="2"/>
      </rPr>
      <t>"</t>
    </r>
  </si>
  <si>
    <r>
      <t>A warning message in red is displayed below the 'Add to Cart' button at the line level, for example:  "</t>
    </r>
    <r>
      <rPr>
        <sz val="10"/>
        <color rgb="FFFF0000"/>
        <rFont val="Arial"/>
        <family val="2"/>
      </rPr>
      <t>Please enter a numeric value</t>
    </r>
    <r>
      <rPr>
        <sz val="10"/>
        <rFont val="Arial"/>
        <family val="2"/>
      </rPr>
      <t>."</t>
    </r>
  </si>
  <si>
    <r>
      <t>• '</t>
    </r>
    <r>
      <rPr>
        <b/>
        <sz val="10"/>
        <color theme="1"/>
        <rFont val="Arial"/>
        <family val="2"/>
      </rPr>
      <t>Qty</t>
    </r>
    <r>
      <rPr>
        <sz val="10"/>
        <color theme="1"/>
        <rFont val="Arial"/>
        <family val="2"/>
      </rPr>
      <t>' text box and '</t>
    </r>
    <r>
      <rPr>
        <b/>
        <sz val="10"/>
        <color theme="1"/>
        <rFont val="Arial"/>
        <family val="2"/>
      </rPr>
      <t>UOM</t>
    </r>
    <r>
      <rPr>
        <sz val="10"/>
        <color theme="1"/>
        <rFont val="Arial"/>
        <family val="2"/>
      </rPr>
      <t xml:space="preserve">' drop-down with default UOM is displayed.
•  Customer defined fields </t>
    </r>
    <r>
      <rPr>
        <sz val="10"/>
        <rFont val="Arial"/>
        <family val="2"/>
      </rPr>
      <t>(can be upto 2 fields and are optional fields)</t>
    </r>
    <r>
      <rPr>
        <sz val="10"/>
        <color rgb="FFFF0000"/>
        <rFont val="Arial"/>
        <family val="2"/>
      </rPr>
      <t xml:space="preserve"> </t>
    </r>
    <r>
      <rPr>
        <sz val="10"/>
        <color theme="1"/>
        <rFont val="Arial"/>
        <family val="2"/>
      </rPr>
      <t>are displayed underneath the Qty and UOM fields.
•  '</t>
    </r>
    <r>
      <rPr>
        <b/>
        <sz val="10"/>
        <color theme="1"/>
        <rFont val="Arial"/>
        <family val="2"/>
      </rPr>
      <t>My Price &amp; Availability</t>
    </r>
    <r>
      <rPr>
        <sz val="10"/>
        <color theme="1"/>
        <rFont val="Arial"/>
        <family val="2"/>
      </rPr>
      <t>' hyperlink (in blue), '</t>
    </r>
    <r>
      <rPr>
        <b/>
        <sz val="10"/>
        <color theme="1"/>
        <rFont val="Arial"/>
        <family val="2"/>
      </rPr>
      <t>Add to My Items</t>
    </r>
    <r>
      <rPr>
        <sz val="10"/>
        <color theme="1"/>
        <rFont val="Arial"/>
        <family val="2"/>
      </rPr>
      <t>' and '</t>
    </r>
    <r>
      <rPr>
        <b/>
        <sz val="10"/>
        <color theme="1"/>
        <rFont val="Arial"/>
        <family val="2"/>
      </rPr>
      <t>Add to Cart'</t>
    </r>
    <r>
      <rPr>
        <sz val="10"/>
        <color theme="1"/>
        <rFont val="Arial"/>
        <family val="2"/>
      </rPr>
      <t xml:space="preserve"> button is displayed underneath the customer defined fields.
• Stocked status of '</t>
    </r>
    <r>
      <rPr>
        <sz val="10"/>
        <color rgb="FFFF0000"/>
        <rFont val="Arial"/>
        <family val="2"/>
      </rPr>
      <t>Mill / Mfg. Item - Addition al charges may apply.</t>
    </r>
    <r>
      <rPr>
        <sz val="10"/>
        <color theme="1"/>
        <rFont val="Arial"/>
        <family val="2"/>
      </rPr>
      <t xml:space="preserve">' is displayed in red for non-stocked item, if applicable.  </t>
    </r>
  </si>
  <si>
    <t>Follow Test Case # 5.00, step 1 and 2.</t>
  </si>
  <si>
    <r>
      <rPr>
        <i/>
        <u/>
        <sz val="10"/>
        <color theme="1"/>
        <rFont val="Arial"/>
        <family val="2"/>
      </rPr>
      <t>Alternate Flow</t>
    </r>
    <r>
      <rPr>
        <i/>
        <sz val="10"/>
        <color theme="1"/>
        <rFont val="Arial"/>
        <family val="2"/>
      </rPr>
      <t xml:space="preserve">: Click on the </t>
    </r>
    <r>
      <rPr>
        <b/>
        <i/>
        <sz val="10"/>
        <color theme="1"/>
        <rFont val="Arial"/>
        <family val="2"/>
      </rPr>
      <t>'Catalog'</t>
    </r>
    <r>
      <rPr>
        <i/>
        <sz val="10"/>
        <color theme="1"/>
        <rFont val="Arial"/>
        <family val="2"/>
      </rPr>
      <t xml:space="preserve"> from the site navigation bar and then click on the </t>
    </r>
    <r>
      <rPr>
        <b/>
        <i/>
        <sz val="10"/>
        <color theme="1"/>
        <rFont val="Arial"/>
        <family val="2"/>
      </rPr>
      <t>'Facilities Supplies'</t>
    </r>
    <r>
      <rPr>
        <i/>
        <sz val="10"/>
        <color theme="1"/>
        <rFont val="Arial"/>
        <family val="2"/>
      </rPr>
      <t xml:space="preserve"> (C1) category from the </t>
    </r>
    <r>
      <rPr>
        <b/>
        <i/>
        <sz val="10"/>
        <color theme="1"/>
        <rFont val="Arial"/>
        <family val="2"/>
      </rPr>
      <t>'Product</t>
    </r>
    <r>
      <rPr>
        <i/>
        <sz val="10"/>
        <color theme="1"/>
        <rFont val="Arial"/>
        <family val="2"/>
      </rPr>
      <t xml:space="preserve"> </t>
    </r>
    <r>
      <rPr>
        <b/>
        <i/>
        <sz val="10"/>
        <color theme="1"/>
        <rFont val="Arial"/>
        <family val="2"/>
      </rPr>
      <t>Categories'</t>
    </r>
    <r>
      <rPr>
        <i/>
        <sz val="10"/>
        <color theme="1"/>
        <rFont val="Arial"/>
        <family val="2"/>
      </rPr>
      <t xml:space="preserve"> section.</t>
    </r>
  </si>
  <si>
    <r>
      <t>Enter a value in the Qty text field with qty that is less than the order multiple qty.  (i.e enter 1000 qty if the item must be oredered in 18,000 qty).  Then click on the '</t>
    </r>
    <r>
      <rPr>
        <b/>
        <sz val="10"/>
        <rFont val="Arial"/>
        <family val="2"/>
      </rPr>
      <t>Add to Cart</t>
    </r>
    <r>
      <rPr>
        <sz val="10"/>
        <rFont val="Arial"/>
        <family val="2"/>
      </rPr>
      <t>' button.</t>
    </r>
  </si>
  <si>
    <r>
      <rPr>
        <sz val="10"/>
        <rFont val="Arial"/>
        <family val="2"/>
      </rPr>
      <t>A warning message in red is displayed below the 'Add to Cart' button at the line level, for example:  "</t>
    </r>
    <r>
      <rPr>
        <sz val="10"/>
        <color rgb="FFFF0000"/>
        <rFont val="Arial"/>
        <family val="2"/>
      </rPr>
      <t>A minimum qty must be entered.  Please re-enter.</t>
    </r>
    <r>
      <rPr>
        <sz val="10"/>
        <rFont val="Arial"/>
        <family val="2"/>
      </rPr>
      <t>"</t>
    </r>
  </si>
  <si>
    <t xml:space="preserve">From the login page, once the customer has browsed through one of the category (i.e Paper), the customer will be able to access the Catalog Landing page from the breadcrumb/my selection (i.e Catalog / Bond &amp; Writing x / Premium cotton.  Validate the Catalog Landing page.  </t>
  </si>
  <si>
    <t>Validate the Facilities Supplies home page - Left column section</t>
  </si>
  <si>
    <t xml:space="preserve">Click on 'Facilities Supplies' category button, for example and Validate the Facilities Supplies home page.  </t>
  </si>
  <si>
    <r>
      <t xml:space="preserve">Click on the </t>
    </r>
    <r>
      <rPr>
        <b/>
        <sz val="10"/>
        <color theme="1"/>
        <rFont val="Arial"/>
        <family val="2"/>
      </rPr>
      <t>'Paper'</t>
    </r>
    <r>
      <rPr>
        <sz val="10"/>
        <color theme="1"/>
        <rFont val="Arial"/>
        <family val="2"/>
      </rPr>
      <t xml:space="preserve"> (C1) category from the login page.</t>
    </r>
  </si>
  <si>
    <t>Expected Results same as in the step # 1, Test Case # 4.00, except it is for Paper category.</t>
  </si>
  <si>
    <t>Expected results same as defined in test script # 5.00, steps 6 - 14.</t>
  </si>
  <si>
    <t>Follow the steps in the above test script # 5.00, steps 6  - 14</t>
  </si>
  <si>
    <r>
      <t xml:space="preserve">Click on the </t>
    </r>
    <r>
      <rPr>
        <b/>
        <sz val="10"/>
        <color theme="1"/>
        <rFont val="Arial"/>
        <family val="2"/>
      </rPr>
      <t>'Bond</t>
    </r>
    <r>
      <rPr>
        <sz val="10"/>
        <color theme="1"/>
        <rFont val="Arial"/>
        <family val="2"/>
      </rPr>
      <t xml:space="preserve"> </t>
    </r>
    <r>
      <rPr>
        <b/>
        <sz val="10"/>
        <color theme="1"/>
        <rFont val="Arial"/>
        <family val="2"/>
      </rPr>
      <t>&amp;</t>
    </r>
    <r>
      <rPr>
        <sz val="10"/>
        <color theme="1"/>
        <rFont val="Arial"/>
        <family val="2"/>
      </rPr>
      <t xml:space="preserve"> </t>
    </r>
    <r>
      <rPr>
        <b/>
        <sz val="10"/>
        <color theme="1"/>
        <rFont val="Arial"/>
        <family val="2"/>
      </rPr>
      <t>Writing'</t>
    </r>
    <r>
      <rPr>
        <sz val="10"/>
        <color theme="1"/>
        <rFont val="Arial"/>
        <family val="2"/>
      </rPr>
      <t xml:space="preserve"> (C2) category from the drop-down list under </t>
    </r>
    <r>
      <rPr>
        <b/>
        <sz val="10"/>
        <color theme="1"/>
        <rFont val="Arial"/>
        <family val="2"/>
      </rPr>
      <t>'Paper'</t>
    </r>
    <r>
      <rPr>
        <sz val="10"/>
        <color theme="1"/>
        <rFont val="Arial"/>
        <family val="2"/>
      </rPr>
      <t xml:space="preserve"> category.  And validate the B2B grid view.</t>
    </r>
  </si>
  <si>
    <r>
      <t xml:space="preserve">The Expected Result should be the same as Test Case # 5.00, except with the following exceptions:
• </t>
    </r>
    <r>
      <rPr>
        <b/>
        <sz val="10"/>
        <rFont val="Arial"/>
        <family val="2"/>
      </rPr>
      <t xml:space="preserve"> 'Show normally stocked items only'</t>
    </r>
    <r>
      <rPr>
        <sz val="10"/>
        <rFont val="Arial"/>
        <family val="2"/>
      </rPr>
      <t xml:space="preserve"> check box is not available
• Stocked status column of '</t>
    </r>
    <r>
      <rPr>
        <b/>
        <sz val="10"/>
        <rFont val="Arial"/>
        <family val="2"/>
      </rPr>
      <t>M</t>
    </r>
    <r>
      <rPr>
        <sz val="10"/>
        <rFont val="Arial"/>
        <family val="2"/>
      </rPr>
      <t xml:space="preserve">' is not displayed
• </t>
    </r>
    <r>
      <rPr>
        <b/>
        <sz val="10"/>
        <rFont val="Arial"/>
        <family val="2"/>
      </rPr>
      <t>List Price</t>
    </r>
    <r>
      <rPr>
        <sz val="10"/>
        <rFont val="Arial"/>
        <family val="2"/>
      </rPr>
      <t xml:space="preserve"> column is not displayed
•  Note, header page will be validated as part of the "Miscellaneous" packet 
</t>
    </r>
  </si>
  <si>
    <t>Continue from Test Case # 10.00 above.  Select the third page view for 'Mini View' out of the four list views on the top-right side of the page</t>
  </si>
  <si>
    <t>Follow the steps in the above Test Script # 5.00, steps 6  - 16.   (Note, Price &amp; Availability functionality does not apply for the condensed view.)</t>
  </si>
  <si>
    <t>Continue from Test Script # 8.00 above.  Select the second page view for 'Condensed View' out of the four list views on the top-right side of the page</t>
  </si>
  <si>
    <t>Continue with step 3 from the Case # 8.00 above.</t>
  </si>
  <si>
    <r>
      <t>Continue from Test Case # 7.00 above. Enter a non-numeric value in the Qty text field.  Then click on the '</t>
    </r>
    <r>
      <rPr>
        <b/>
        <sz val="10"/>
        <rFont val="Arial"/>
        <family val="2"/>
      </rPr>
      <t>My Price &amp; Availability</t>
    </r>
    <r>
      <rPr>
        <sz val="10"/>
        <rFont val="Arial"/>
        <family val="2"/>
      </rPr>
      <t>' link</t>
    </r>
  </si>
  <si>
    <t>Continue from Test Case # 6.00 above. Select the first view for 'Full View' out of the four list views on the top-right side of the page</t>
  </si>
  <si>
    <t>Continue from Test Case # 5.00 above.  Select the first view for 'Full View' out of the four list views on the top-right side of the page</t>
  </si>
  <si>
    <t>Expected Results same as in the step 1, Test Case # 3.00, except it is for Paper category.</t>
  </si>
  <si>
    <r>
      <t xml:space="preserve">The Expected Result should be the same as Test Case # 6.00, except with the following exceptions:
• </t>
    </r>
    <r>
      <rPr>
        <b/>
        <sz val="10"/>
        <rFont val="Arial"/>
        <family val="2"/>
      </rPr>
      <t xml:space="preserve"> 'Show normally stocked items only'</t>
    </r>
    <r>
      <rPr>
        <sz val="10"/>
        <rFont val="Arial"/>
        <family val="2"/>
      </rPr>
      <t xml:space="preserve"> check box is not available
•  Stocked status of '</t>
    </r>
    <r>
      <rPr>
        <b/>
        <sz val="10"/>
        <rFont val="Arial"/>
        <family val="2"/>
      </rPr>
      <t>Mill / Mfg. Item - Additional charges may apply.</t>
    </r>
    <r>
      <rPr>
        <sz val="10"/>
        <rFont val="Arial"/>
        <family val="2"/>
      </rPr>
      <t xml:space="preserve">' is not displayed 
• </t>
    </r>
    <r>
      <rPr>
        <b/>
        <sz val="10"/>
        <rFont val="Arial"/>
        <family val="2"/>
      </rPr>
      <t>Qty, UOM drop-down, My Price &amp; Availability, and Add to cart</t>
    </r>
    <r>
      <rPr>
        <sz val="10"/>
        <rFont val="Arial"/>
        <family val="2"/>
      </rPr>
      <t xml:space="preserve"> options are not displayed
•  Note, header page will be validated as part of the "Miscellaneous" packet 
</t>
    </r>
  </si>
  <si>
    <r>
      <t>Expected Result is the same as described in Test Script 3.00 steps 2 - 7, except with the following exceptions:
•  '</t>
    </r>
    <r>
      <rPr>
        <b/>
        <sz val="10"/>
        <rFont val="Arial"/>
        <family val="2"/>
      </rPr>
      <t>Search normally stocked items only</t>
    </r>
    <r>
      <rPr>
        <sz val="10"/>
        <rFont val="Arial"/>
        <family val="2"/>
      </rPr>
      <t xml:space="preserve">' check box is not available
•  Note, header page will be validated as part of the "Miscellaneous" packet 
</t>
    </r>
  </si>
  <si>
    <r>
      <t xml:space="preserve">The Expected Result should be the same as Test Script # 1, steps 3 - 6, except with the following exceptions:
• </t>
    </r>
    <r>
      <rPr>
        <b/>
        <sz val="10"/>
        <rFont val="Arial"/>
        <family val="2"/>
      </rPr>
      <t xml:space="preserve"> 'Search normally stocked items only'</t>
    </r>
    <r>
      <rPr>
        <sz val="10"/>
        <rFont val="Arial"/>
        <family val="2"/>
      </rPr>
      <t xml:space="preserve"> function is not available
•  Note, header page will be validated as part of the "Miscellaneous" packet 
</t>
    </r>
  </si>
  <si>
    <t>Continue from Test Case # 12.00 above.  Select the first view for 'Full View' out of the four list views on the top-right side of the page.  And validate the B2C Full view.</t>
  </si>
  <si>
    <t>Continue from Test Script # 13.00 above.  Select the second page view for 'Condensed View' out of the four list views on the top-right side of the page.  And validate the B2C Condensed view.</t>
  </si>
  <si>
    <t>Continue from Test Case # 14.00 above.  Select the third page view for 'Mini View' out of the four list views on the top-right side of the page.  And validate the B2C Mini view.</t>
  </si>
  <si>
    <r>
      <t xml:space="preserve">The Expected Result should be the same as Test Case # 11.00, except with the following exceptions:
• </t>
    </r>
    <r>
      <rPr>
        <b/>
        <sz val="10"/>
        <rFont val="Arial"/>
        <family val="2"/>
      </rPr>
      <t xml:space="preserve"> 'Show normally stocked items only'</t>
    </r>
    <r>
      <rPr>
        <sz val="10"/>
        <rFont val="Arial"/>
        <family val="2"/>
      </rPr>
      <t xml:space="preserve"> check box is not available
•  Stocked status of '</t>
    </r>
    <r>
      <rPr>
        <b/>
        <sz val="10"/>
        <rFont val="Arial"/>
        <family val="2"/>
      </rPr>
      <t>Mill / Mfg. Item</t>
    </r>
    <r>
      <rPr>
        <sz val="10"/>
        <rFont val="Arial"/>
        <family val="2"/>
      </rPr>
      <t xml:space="preserve">' is not displayed 
• </t>
    </r>
    <r>
      <rPr>
        <b/>
        <sz val="10"/>
        <rFont val="Arial"/>
        <family val="2"/>
      </rPr>
      <t>Qty, UOM drop-down, and Add to cart</t>
    </r>
    <r>
      <rPr>
        <sz val="10"/>
        <rFont val="Arial"/>
        <family val="2"/>
      </rPr>
      <t xml:space="preserve"> options are not displayed
•  Note, header page will be validated as part of the "Miscellaneous" packet 
</t>
    </r>
  </si>
  <si>
    <t>Product Categories - B2B Grid View - Anonymous:  C3 - C4</t>
  </si>
  <si>
    <t xml:space="preserve">The Expected Result should be the same as Test Case # 12.00
</t>
  </si>
  <si>
    <r>
      <t xml:space="preserve">Click on the </t>
    </r>
    <r>
      <rPr>
        <b/>
        <sz val="10"/>
        <color theme="1"/>
        <rFont val="Arial"/>
        <family val="2"/>
      </rPr>
      <t>'Premium Cotton'</t>
    </r>
    <r>
      <rPr>
        <sz val="10"/>
        <color theme="1"/>
        <rFont val="Arial"/>
        <family val="2"/>
      </rPr>
      <t xml:space="preserve"> (C3) category from the drop-down list under </t>
    </r>
    <r>
      <rPr>
        <b/>
        <sz val="10"/>
        <color theme="1"/>
        <rFont val="Arial"/>
        <family val="2"/>
      </rPr>
      <t>'Bond &amp; Writing'</t>
    </r>
    <r>
      <rPr>
        <sz val="10"/>
        <color theme="1"/>
        <rFont val="Arial"/>
        <family val="2"/>
      </rPr>
      <t xml:space="preserve"> category.  Select the fourth view for 'Grid View' out of the four list views on the top-right side of the page, if the Grid view is not selected.  And validate the B2B grid view.  </t>
    </r>
  </si>
  <si>
    <t xml:space="preserve">Expected Results same as Test Case # 12.00, except items will be related to 'Premium Cotton' (C3) category </t>
  </si>
  <si>
    <t>Continue from Test Case # 23.00 above.  Select the first view for 'Full View' out of the four list views on the top-right side of the page.  And validate the B2C Full view.</t>
  </si>
  <si>
    <t xml:space="preserve">Expected Results same as Test Case # 13.00, except items will be related to 'Premium Cotton' (C3) category </t>
  </si>
  <si>
    <t xml:space="preserve">Expected Results same as Test Case # 14.00, except items will be related to 'Premium Cotton' (C3) category </t>
  </si>
  <si>
    <t xml:space="preserve">Expected Results same as Test Case # 15.00, except items will be related to 'Premium Cotton' (C3) category </t>
  </si>
  <si>
    <t xml:space="preserve">Expected Results same as Test Case # 12.00, except items will be related to '`100%' (C3) category </t>
  </si>
  <si>
    <r>
      <t xml:space="preserve">Click on the </t>
    </r>
    <r>
      <rPr>
        <b/>
        <sz val="10"/>
        <color theme="1"/>
        <rFont val="Arial"/>
        <family val="2"/>
      </rPr>
      <t>'Premium Cotton'</t>
    </r>
    <r>
      <rPr>
        <sz val="10"/>
        <color theme="1"/>
        <rFont val="Arial"/>
        <family val="2"/>
      </rPr>
      <t xml:space="preserve"> (C3) category from the drop-down list under </t>
    </r>
    <r>
      <rPr>
        <b/>
        <sz val="10"/>
        <color theme="1"/>
        <rFont val="Arial"/>
        <family val="2"/>
      </rPr>
      <t>'Bond &amp; Writing'</t>
    </r>
    <r>
      <rPr>
        <sz val="10"/>
        <color theme="1"/>
        <rFont val="Arial"/>
        <family val="2"/>
      </rPr>
      <t xml:space="preserve"> category.  </t>
    </r>
  </si>
  <si>
    <r>
      <t xml:space="preserve">Click on the </t>
    </r>
    <r>
      <rPr>
        <b/>
        <sz val="10"/>
        <color theme="1"/>
        <rFont val="Arial"/>
        <family val="2"/>
      </rPr>
      <t>'100%'</t>
    </r>
    <r>
      <rPr>
        <sz val="10"/>
        <color theme="1"/>
        <rFont val="Arial"/>
        <family val="2"/>
      </rPr>
      <t xml:space="preserve"> (C4) category from the drop-down list under </t>
    </r>
    <r>
      <rPr>
        <b/>
        <sz val="10"/>
        <color theme="1"/>
        <rFont val="Arial"/>
        <family val="2"/>
      </rPr>
      <t>'Premium Cotton'</t>
    </r>
    <r>
      <rPr>
        <sz val="10"/>
        <color theme="1"/>
        <rFont val="Arial"/>
        <family val="2"/>
      </rPr>
      <t xml:space="preserve"> category.  Select the fourth view for 'Grid View' out of the four list views on the top-right side of the page, if the Grid view is not selected.  And validate the B2B grid view. </t>
    </r>
  </si>
  <si>
    <t>Continue from Test Case # 34.00 above.  Select the first view for 'Full View' out of the four list views on the top-right side of the page.  And validate the B2C Full view.</t>
  </si>
  <si>
    <t>Continue from Test Case # 36.00 above.  Select the third view for 'Mini view' out of the four list views on the top-right side of the page.  And validate the B2C Mini view.</t>
  </si>
  <si>
    <t>Continue from Test Case # 35.00 above.  Select the second view for 'Condensed view' out of the four list views on the top-right side of the page.  And validate the B2C Condensed view.</t>
  </si>
  <si>
    <t>Continue from Test Case # 25.00 above.  Select the third view for 'Mini View' out of the four list views on the top-right side of the page.  And validate the B2C Mini view.</t>
  </si>
  <si>
    <t>Continue from Test Case # 24.00 above.  Select the second view for 'Condensed View' out of the four list views on the top-right side of the page.  And validate the B2C Condensed view.</t>
  </si>
  <si>
    <t xml:space="preserve">The item results displays the items in grid view using 'default' template ( for columns of information) for 'Other Products' ontology.  </t>
  </si>
  <si>
    <t xml:space="preserve">The item results displays the items for the selected value in grid view and columns of information with the applicable template.  </t>
  </si>
  <si>
    <r>
      <t xml:space="preserve">Click on any one of the values </t>
    </r>
    <r>
      <rPr>
        <sz val="10"/>
        <color rgb="FF0000FF"/>
        <rFont val="Arial"/>
        <family val="2"/>
      </rPr>
      <t>(i.e white under 'Brand' narrow by)</t>
    </r>
    <r>
      <rPr>
        <sz val="10"/>
        <rFont val="Arial"/>
        <family val="2"/>
      </rPr>
      <t xml:space="preserve"> in the </t>
    </r>
    <r>
      <rPr>
        <b/>
        <sz val="10"/>
        <rFont val="Arial"/>
        <family val="2"/>
      </rPr>
      <t xml:space="preserve">'Narrow By' </t>
    </r>
    <r>
      <rPr>
        <sz val="10"/>
        <rFont val="Arial"/>
        <family val="2"/>
      </rPr>
      <t>section to ensure the page retrieves the items by the selected option.  Validate to ensure the items are correct and the columns of information are displayed by the appropriate template.</t>
    </r>
  </si>
  <si>
    <t>The item is copied over to the Compare page and displays 1 items.  If more items are added, the number will change for the # of items added to compare.</t>
  </si>
  <si>
    <r>
      <t>Click on the</t>
    </r>
    <r>
      <rPr>
        <b/>
        <sz val="10"/>
        <rFont val="Arial"/>
        <family val="2"/>
      </rPr>
      <t xml:space="preserve"> 'Compare Items'</t>
    </r>
    <r>
      <rPr>
        <sz val="10"/>
        <rFont val="Arial"/>
        <family val="2"/>
      </rPr>
      <t xml:space="preserve"> link and validate the compage page</t>
    </r>
  </si>
  <si>
    <t>Validate the product specification section</t>
  </si>
  <si>
    <t>s</t>
  </si>
  <si>
    <t xml:space="preserve">•  Each product attribute is displayed in a row with the value for each item added in column format.
•  Attribute name is displayed in the left column followed by the value stored for each item.  If the value is not applicable for a given item, a dash/- line is displayed.
• If the value does not exist for all the items displayed, then the given attribute is not displayed in the product specification section.
•  The page will continue to expand automatically depending on the # of attributes applicable.  A scroll bar will be available to the left to view additional attributes at the bottom of the page.
•  Similarily, there are no limits on how many # of items can be added to the compare page and the page will continue to expand to the right depending on the # of items added.  A scroll bar will be available at the bottom of the screen to view additional items.
</t>
  </si>
  <si>
    <t xml:space="preserve">•  All the attributes in the product specification section which has different value for each of the item is displayed at the bottom of the page.  Any attributes values which values are the same across all the items is hidden/ not displayed.  </t>
  </si>
  <si>
    <t xml:space="preserve">•  All the attributes in the product specification section applicable for each of the item is displayed at the bottom of the page again.  </t>
  </si>
  <si>
    <r>
      <t xml:space="preserve">Click and drag item to the </t>
    </r>
    <r>
      <rPr>
        <b/>
        <sz val="10"/>
        <rFont val="Arial"/>
        <family val="2"/>
      </rPr>
      <t xml:space="preserve">'Drag to Compare Items' </t>
    </r>
    <r>
      <rPr>
        <sz val="10"/>
        <rFont val="Arial"/>
        <family val="2"/>
      </rPr>
      <t>function on the top of the page.  Continue to add more items to compare and validate the # of items results.
(Note, this function can be tested for any category level page from C2 - C4 and from any of the Narrow By selection as defined in the some of the other test scripts.)</t>
    </r>
  </si>
  <si>
    <t xml:space="preserve">•  The entire column (with the attributes at the bottom of the page) is removed for the given item.  </t>
  </si>
  <si>
    <r>
      <t>Click on '</t>
    </r>
    <r>
      <rPr>
        <b/>
        <sz val="10"/>
        <rFont val="Arial"/>
        <family val="2"/>
      </rPr>
      <t>Remove</t>
    </r>
    <r>
      <rPr>
        <sz val="10"/>
        <rFont val="Arial"/>
        <family val="2"/>
      </rPr>
      <t>' button for a given item</t>
    </r>
  </si>
  <si>
    <r>
      <t>Click on '</t>
    </r>
    <r>
      <rPr>
        <b/>
        <sz val="10"/>
        <rFont val="Arial"/>
        <family val="2"/>
      </rPr>
      <t>Show All</t>
    </r>
    <r>
      <rPr>
        <sz val="10"/>
        <rFont val="Arial"/>
        <family val="2"/>
      </rPr>
      <t>' button</t>
    </r>
  </si>
  <si>
    <r>
      <rPr>
        <i/>
        <sz val="10"/>
        <color rgb="FF0000FF"/>
        <rFont val="Arial"/>
        <family val="2"/>
      </rPr>
      <t>•  Breadcrumb: Back / Compare Items</t>
    </r>
    <r>
      <rPr>
        <sz val="10"/>
        <color rgb="FFFF0000"/>
        <rFont val="Arial"/>
        <family val="2"/>
      </rPr>
      <t xml:space="preserve">
</t>
    </r>
    <r>
      <rPr>
        <sz val="10"/>
        <rFont val="Arial"/>
        <family val="2"/>
      </rPr>
      <t xml:space="preserve">•  System displays </t>
    </r>
    <r>
      <rPr>
        <b/>
        <sz val="10"/>
        <rFont val="Arial"/>
        <family val="2"/>
      </rPr>
      <t>Compare Item</t>
    </r>
    <r>
      <rPr>
        <sz val="10"/>
        <rFont val="Arial"/>
        <family val="2"/>
      </rPr>
      <t xml:space="preserve"> page with the selected items.  Note, the system will not allow you to click on the compare page unless more than one item is added.  A pop-up alert box is displayed with message and 'OK' button. </t>
    </r>
    <r>
      <rPr>
        <i/>
        <sz val="10"/>
        <color rgb="FF0000FF"/>
        <rFont val="Arial"/>
        <family val="2"/>
      </rPr>
      <t>Msg: At least two items required for Product comparison.</t>
    </r>
    <r>
      <rPr>
        <sz val="10"/>
        <rFont val="Arial"/>
        <family val="2"/>
      </rPr>
      <t xml:space="preserve">
•  Items are displayed in the same format as B2C Mini view with majority of the functionalities that is available on the category page
•  </t>
    </r>
    <r>
      <rPr>
        <b/>
        <sz val="10"/>
        <rFont val="Arial"/>
        <family val="2"/>
      </rPr>
      <t>Shopping for</t>
    </r>
    <r>
      <rPr>
        <sz val="10"/>
        <rFont val="Arial"/>
        <family val="2"/>
      </rPr>
      <t xml:space="preserve"> banner is displayed on the top of the page above the Breadcrumb.  This will be tested as part of the "Miscellaneous' packet.
•  </t>
    </r>
    <r>
      <rPr>
        <b/>
        <sz val="10"/>
        <rFont val="Arial"/>
        <family val="2"/>
      </rPr>
      <t>Remove</t>
    </r>
    <r>
      <rPr>
        <sz val="10"/>
        <rFont val="Arial"/>
        <family val="2"/>
      </rPr>
      <t xml:space="preserve"> hyperlink is displayed first for each item
•  </t>
    </r>
    <r>
      <rPr>
        <b/>
        <sz val="10"/>
        <rFont val="Arial"/>
        <family val="2"/>
      </rPr>
      <t>Image</t>
    </r>
    <r>
      <rPr>
        <sz val="10"/>
        <rFont val="Arial"/>
        <family val="2"/>
      </rPr>
      <t xml:space="preserve"> is displayed underneath the Remove link and centered aligned in the Item results section.  If there is no image, 'no image found' image will be displayed
•  '</t>
    </r>
    <r>
      <rPr>
        <b/>
        <sz val="10"/>
        <rFont val="Arial"/>
        <family val="2"/>
      </rPr>
      <t>xpedx/brand Item #:'</t>
    </r>
    <r>
      <rPr>
        <sz val="10"/>
        <rFont val="Arial"/>
        <family val="2"/>
      </rPr>
      <t xml:space="preserve"> and '</t>
    </r>
    <r>
      <rPr>
        <b/>
        <sz val="10"/>
        <rFont val="Arial"/>
        <family val="2"/>
      </rPr>
      <t>Mfg. Item #:</t>
    </r>
    <r>
      <rPr>
        <sz val="10"/>
        <rFont val="Arial"/>
        <family val="2"/>
      </rPr>
      <t xml:space="preserve">' and/or 'Mpc Item #:' is centered aligned and displayed below the image.  Up to two item #s can be displayed.
• </t>
    </r>
    <r>
      <rPr>
        <b/>
        <sz val="10"/>
        <rFont val="Arial"/>
        <family val="2"/>
      </rPr>
      <t xml:space="preserve">Enviornment indicator (leaf icon) </t>
    </r>
    <r>
      <rPr>
        <sz val="10"/>
        <rFont val="Arial"/>
        <family val="2"/>
      </rPr>
      <t xml:space="preserve">is displayed next to the xpedx/brand item #.
•   </t>
    </r>
    <r>
      <rPr>
        <b/>
        <sz val="10"/>
        <rFont val="Arial"/>
        <family val="2"/>
      </rPr>
      <t xml:space="preserve">Short Description </t>
    </r>
    <r>
      <rPr>
        <sz val="10"/>
        <rFont val="Arial"/>
        <family val="2"/>
      </rPr>
      <t xml:space="preserve">(up to 200 characters) is displayed underneath the item #s.
•   </t>
    </r>
    <r>
      <rPr>
        <b/>
        <sz val="10"/>
        <rFont val="Arial"/>
        <family val="2"/>
      </rPr>
      <t>Show Differences</t>
    </r>
    <r>
      <rPr>
        <sz val="10"/>
        <rFont val="Arial"/>
        <family val="2"/>
      </rPr>
      <t xml:space="preserve"> button is displayed by default to hide attributes that are not applicable to the selected items.</t>
    </r>
  </si>
  <si>
    <t>Product Name</t>
  </si>
  <si>
    <t>xpedx Item #</t>
  </si>
  <si>
    <t>Product Description</t>
  </si>
  <si>
    <t>Mfg.  Item #</t>
  </si>
  <si>
    <t>Mfg. Name</t>
  </si>
  <si>
    <t>Customer Item #</t>
  </si>
  <si>
    <t>Mfg.  Item Description</t>
  </si>
  <si>
    <t>Attributes/Scenarios</t>
  </si>
  <si>
    <t>Other Attributes flagged from Content Directory</t>
  </si>
  <si>
    <t>SC</t>
  </si>
  <si>
    <t>SR (C1)</t>
  </si>
  <si>
    <t>SR (C2)</t>
  </si>
  <si>
    <t>SR (C3)</t>
  </si>
  <si>
    <t>SR (C4)</t>
  </si>
  <si>
    <t>X</t>
  </si>
  <si>
    <t>SR (C1) - Stocked</t>
  </si>
  <si>
    <t>SR (C2) - Stocked</t>
  </si>
  <si>
    <t>SR (C3) - Stocked</t>
  </si>
  <si>
    <t>SR (C4) - Stocked</t>
  </si>
  <si>
    <t>** SC = Search Catalog</t>
  </si>
  <si>
    <t>***SR = Search within Results</t>
  </si>
  <si>
    <t>SC/SR &gt; 
NB (C1)</t>
  </si>
  <si>
    <t>SC/SR &gt; 
NB (C2)</t>
  </si>
  <si>
    <t>SC/SR &gt; 
NB (C3)</t>
  </si>
  <si>
    <t>SC/SR &gt; 
NB (C4)</t>
  </si>
  <si>
    <t>SC/SR &gt; NB (C1) - Stocked</t>
  </si>
  <si>
    <t>SC/SR &gt; NB (C2) - Stocked</t>
  </si>
  <si>
    <t>SC/SR &gt; NB (C3) - Stocked</t>
  </si>
  <si>
    <t>SC/SR &gt; NB (C4) - Stocked</t>
  </si>
  <si>
    <t>White</t>
  </si>
  <si>
    <t>Wh ite</t>
  </si>
  <si>
    <t>White Paper</t>
  </si>
  <si>
    <t>White Bright</t>
  </si>
  <si>
    <t>upper/lowercase:</t>
  </si>
  <si>
    <t>wh*</t>
  </si>
  <si>
    <t xml:space="preserve"> wh</t>
  </si>
  <si>
    <t>wh paper</t>
  </si>
  <si>
    <t>****NB = Narrow By</t>
  </si>
  <si>
    <t>Click on any one Item Short/Long Description from any of the C2 - C4 category level</t>
  </si>
  <si>
    <r>
      <t xml:space="preserve">The Expected Result should be the same as Test Case # 38.00 and 41.00 - 44.00, except with the following exceptions:
•  Note, header page and ship for banner will be validated as part of the "Miscellaneous" packet 
• </t>
    </r>
    <r>
      <rPr>
        <b/>
        <sz val="10"/>
        <rFont val="Arial"/>
        <family val="2"/>
      </rPr>
      <t xml:space="preserve"> 'Show normally stocked items only'</t>
    </r>
    <r>
      <rPr>
        <sz val="10"/>
        <rFont val="Arial"/>
        <family val="2"/>
      </rPr>
      <t xml:space="preserve"> check box is not available
• </t>
    </r>
    <r>
      <rPr>
        <b/>
        <sz val="10"/>
        <rFont val="Arial"/>
        <family val="2"/>
      </rPr>
      <t xml:space="preserve">Qty, UOM drop-down, My Price &amp; Availability, Add to cart, and Customer Defined fields </t>
    </r>
    <r>
      <rPr>
        <sz val="10"/>
        <rFont val="Arial"/>
        <family val="2"/>
      </rPr>
      <t>options are not displayed
•  Stocked status of '</t>
    </r>
    <r>
      <rPr>
        <b/>
        <sz val="10"/>
        <rFont val="Arial"/>
        <family val="2"/>
      </rPr>
      <t>Mill / Mfg. Item - Additional charges may apply.</t>
    </r>
    <r>
      <rPr>
        <sz val="10"/>
        <rFont val="Arial"/>
        <family val="2"/>
      </rPr>
      <t xml:space="preserve">' is not displayed 
•   </t>
    </r>
    <r>
      <rPr>
        <b/>
        <sz val="10"/>
        <rFont val="Arial"/>
        <family val="2"/>
      </rPr>
      <t xml:space="preserve">My Price, Extended Price, Cost, My Bracket Pricing </t>
    </r>
    <r>
      <rPr>
        <sz val="10"/>
        <rFont val="Arial"/>
        <family val="2"/>
      </rPr>
      <t xml:space="preserve">information is not displayed
• </t>
    </r>
    <r>
      <rPr>
        <b/>
        <sz val="10"/>
        <rFont val="Arial"/>
        <family val="2"/>
      </rPr>
      <t xml:space="preserve"> Availability</t>
    </r>
    <r>
      <rPr>
        <sz val="10"/>
        <rFont val="Arial"/>
        <family val="2"/>
      </rPr>
      <t xml:space="preserve"> tab and </t>
    </r>
    <r>
      <rPr>
        <b/>
        <sz val="10"/>
        <rFont val="Arial"/>
        <family val="2"/>
      </rPr>
      <t>Request Sample</t>
    </r>
    <r>
      <rPr>
        <sz val="10"/>
        <rFont val="Arial"/>
        <family val="2"/>
      </rPr>
      <t xml:space="preserve"> hyperlink is not displayed
</t>
    </r>
  </si>
  <si>
    <t>Click on the 'Expand' hyperlink next to the sell text description</t>
  </si>
  <si>
    <t>Click on the 'Collapse' hyperlink next to the sell text description</t>
  </si>
  <si>
    <t>Full sell text description is displayed and the information below the sell text is moved down.</t>
  </si>
  <si>
    <t>Sell text description is collapsed and defaulted back to one row of information.  The information below the sell text is pushed up.</t>
  </si>
  <si>
    <t>Continue with step 3 from the Test Script 38.00 above.</t>
  </si>
  <si>
    <t>white pa</t>
  </si>
  <si>
    <r>
      <t>Click on '</t>
    </r>
    <r>
      <rPr>
        <b/>
        <sz val="10"/>
        <rFont val="Arial"/>
        <family val="2"/>
      </rPr>
      <t>Add to My Items</t>
    </r>
    <r>
      <rPr>
        <sz val="10"/>
        <rFont val="Arial"/>
        <family val="2"/>
      </rPr>
      <t>' button</t>
    </r>
  </si>
  <si>
    <t>Click on one or more of the personal list radio button and then click on 'Apply' button</t>
  </si>
  <si>
    <r>
      <t>The item is add to the selected personal list(s).   The modal is closed and returns to Item detail page.  On the item detail page under the 'Add to My Items' button, a confirmation message of "</t>
    </r>
    <r>
      <rPr>
        <sz val="10"/>
        <color rgb="FF0000FF"/>
        <rFont val="Arial"/>
        <family val="2"/>
      </rPr>
      <t>Item has been added to the list(s)</t>
    </r>
    <r>
      <rPr>
        <sz val="10"/>
        <color theme="1"/>
        <rFont val="Arial"/>
        <family val="2"/>
      </rPr>
      <t>" is displayed in blue.</t>
    </r>
  </si>
  <si>
    <r>
      <t>Click on '</t>
    </r>
    <r>
      <rPr>
        <b/>
        <sz val="10"/>
        <rFont val="Arial"/>
        <family val="2"/>
      </rPr>
      <t>Add to My Items</t>
    </r>
    <r>
      <rPr>
        <sz val="10"/>
        <rFont val="Arial"/>
        <family val="2"/>
      </rPr>
      <t>' button again</t>
    </r>
  </si>
  <si>
    <r>
      <rPr>
        <b/>
        <sz val="10"/>
        <color theme="1"/>
        <rFont val="Arial"/>
        <family val="2"/>
      </rPr>
      <t>Select My Items List</t>
    </r>
    <r>
      <rPr>
        <sz val="10"/>
        <color theme="1"/>
        <rFont val="Arial"/>
        <family val="2"/>
      </rPr>
      <t xml:space="preserve"> modal is displayed with option to add to an existing personal list or to create a new list.  Up to 10 personal list should be displayed.  If there are more than 10 personal list, they can be viewed by scrolling down on the scroll bar.  
•  </t>
    </r>
    <r>
      <rPr>
        <b/>
        <sz val="10"/>
        <color theme="1"/>
        <rFont val="Arial"/>
        <family val="2"/>
      </rPr>
      <t>Create New list</t>
    </r>
    <r>
      <rPr>
        <sz val="10"/>
        <color theme="1"/>
        <rFont val="Arial"/>
        <family val="2"/>
      </rPr>
      <t xml:space="preserve"> is displayed in blue with hyperlink at the bottom of the modal.
•  </t>
    </r>
    <r>
      <rPr>
        <b/>
        <sz val="10"/>
        <color theme="1"/>
        <rFont val="Arial"/>
        <family val="2"/>
      </rPr>
      <t>Cancel</t>
    </r>
    <r>
      <rPr>
        <sz val="10"/>
        <color theme="1"/>
        <rFont val="Arial"/>
        <family val="2"/>
      </rPr>
      <t xml:space="preserve"> and </t>
    </r>
    <r>
      <rPr>
        <b/>
        <sz val="10"/>
        <color theme="1"/>
        <rFont val="Arial"/>
        <family val="2"/>
      </rPr>
      <t>Apply</t>
    </r>
    <r>
      <rPr>
        <sz val="10"/>
        <color theme="1"/>
        <rFont val="Arial"/>
        <family val="2"/>
      </rPr>
      <t xml:space="preserve"> buttons are displayed to the right of the create a new list hyperlink.
</t>
    </r>
  </si>
  <si>
    <t>Select My Items List modal is displayed again.</t>
  </si>
  <si>
    <t>Click on 'Cancel' button</t>
  </si>
  <si>
    <t xml:space="preserve"> The modal is closed and returns to Item detail page.  </t>
  </si>
  <si>
    <t>Click on 'Apply' button</t>
  </si>
  <si>
    <r>
      <t>A warning message of "</t>
    </r>
    <r>
      <rPr>
        <sz val="10"/>
        <color rgb="FFFF0000"/>
        <rFont val="Arial"/>
        <family val="2"/>
      </rPr>
      <t>You must select at least one list from above.</t>
    </r>
    <r>
      <rPr>
        <sz val="10"/>
        <color theme="1"/>
        <rFont val="Arial"/>
        <family val="2"/>
      </rPr>
      <t xml:space="preserve">" is displayed in red.  </t>
    </r>
  </si>
  <si>
    <t>Click on 'Create New List' hyperlink</t>
  </si>
  <si>
    <r>
      <t xml:space="preserve">User clicks on </t>
    </r>
    <r>
      <rPr>
        <b/>
        <sz val="10"/>
        <color theme="1"/>
        <rFont val="Arial"/>
        <family val="2"/>
      </rPr>
      <t>Save</t>
    </r>
    <r>
      <rPr>
        <sz val="10"/>
        <color theme="1"/>
        <rFont val="Arial"/>
        <family val="2"/>
      </rPr>
      <t xml:space="preserve"> button.</t>
    </r>
  </si>
  <si>
    <r>
      <t xml:space="preserve">User should be able to see the list is created with </t>
    </r>
    <r>
      <rPr>
        <b/>
        <sz val="10"/>
        <color theme="1"/>
        <rFont val="Arial"/>
        <family val="2"/>
      </rPr>
      <t xml:space="preserve">Name and Description </t>
    </r>
    <r>
      <rPr>
        <sz val="10"/>
        <color theme="1"/>
        <rFont val="Arial"/>
        <family val="2"/>
      </rPr>
      <t>and</t>
    </r>
    <r>
      <rPr>
        <b/>
        <sz val="10"/>
        <color theme="1"/>
        <rFont val="Arial"/>
        <family val="2"/>
      </rPr>
      <t xml:space="preserve"> </t>
    </r>
    <r>
      <rPr>
        <sz val="10"/>
        <color theme="1"/>
        <rFont val="Arial"/>
        <family val="2"/>
      </rPr>
      <t>user on the</t>
    </r>
    <r>
      <rPr>
        <b/>
        <sz val="10"/>
        <color theme="1"/>
        <rFont val="Arial"/>
        <family val="2"/>
      </rPr>
      <t xml:space="preserve"> MIL edit page.   </t>
    </r>
    <r>
      <rPr>
        <sz val="10"/>
        <color rgb="FFFF0000"/>
        <rFont val="Arial"/>
        <family val="2"/>
      </rPr>
      <t>The modal is closed and returns to Item detail page.  On the item detail page under the 'Add to My Items' button, a confirmation message of "Item has been added to the list(s)" is displayed in blue.</t>
    </r>
  </si>
  <si>
    <r>
      <rPr>
        <sz val="10"/>
        <color theme="1"/>
        <rFont val="Arial"/>
        <family val="2"/>
      </rPr>
      <t xml:space="preserve">User selects </t>
    </r>
    <r>
      <rPr>
        <b/>
        <sz val="10"/>
        <color theme="1"/>
        <rFont val="Arial"/>
        <family val="2"/>
      </rPr>
      <t>Personal radio button</t>
    </r>
    <r>
      <rPr>
        <sz val="10"/>
        <color theme="1"/>
        <rFont val="Arial"/>
        <family val="2"/>
      </rPr>
      <t xml:space="preserve"> and clicks on Save button.</t>
    </r>
  </si>
  <si>
    <r>
      <t xml:space="preserve">The user should be able to see a validation message </t>
    </r>
    <r>
      <rPr>
        <b/>
        <sz val="10"/>
        <color theme="1"/>
        <rFont val="Arial"/>
        <family val="2"/>
      </rPr>
      <t xml:space="preserve">"Name is required" </t>
    </r>
    <r>
      <rPr>
        <sz val="10"/>
        <color theme="1"/>
        <rFont val="Arial"/>
        <family val="2"/>
      </rPr>
      <t>in</t>
    </r>
    <r>
      <rPr>
        <b/>
        <sz val="10"/>
        <color theme="1"/>
        <rFont val="Arial"/>
        <family val="2"/>
      </rPr>
      <t xml:space="preserve"> </t>
    </r>
    <r>
      <rPr>
        <sz val="10"/>
        <color theme="1"/>
        <rFont val="Arial"/>
        <family val="2"/>
      </rPr>
      <t xml:space="preserve">Red below the line of Modal title and the </t>
    </r>
    <r>
      <rPr>
        <b/>
        <sz val="10"/>
        <color theme="1"/>
        <rFont val="Arial"/>
        <family val="2"/>
      </rPr>
      <t xml:space="preserve">Name text </t>
    </r>
    <r>
      <rPr>
        <sz val="10"/>
        <color theme="1"/>
        <rFont val="Arial"/>
        <family val="2"/>
      </rPr>
      <t xml:space="preserve">field should be highlighted and display </t>
    </r>
    <r>
      <rPr>
        <b/>
        <sz val="10"/>
        <color theme="1"/>
        <rFont val="Arial"/>
        <family val="2"/>
      </rPr>
      <t>"Required Field"</t>
    </r>
    <r>
      <rPr>
        <sz val="10"/>
        <color theme="1"/>
        <rFont val="Arial"/>
        <family val="2"/>
      </rPr>
      <t xml:space="preserve"> in Red</t>
    </r>
  </si>
  <si>
    <r>
      <t xml:space="preserve">User selects </t>
    </r>
    <r>
      <rPr>
        <b/>
        <sz val="10"/>
        <color theme="1"/>
        <rFont val="Arial"/>
        <family val="2"/>
      </rPr>
      <t>Personal</t>
    </r>
    <r>
      <rPr>
        <sz val="10"/>
        <color theme="1"/>
        <rFont val="Arial"/>
        <family val="2"/>
      </rPr>
      <t xml:space="preserve"> radio button, enters </t>
    </r>
    <r>
      <rPr>
        <b/>
        <sz val="10"/>
        <color theme="1"/>
        <rFont val="Arial"/>
        <family val="2"/>
      </rPr>
      <t>Name</t>
    </r>
    <r>
      <rPr>
        <sz val="10"/>
        <color theme="1"/>
        <rFont val="Arial"/>
        <family val="2"/>
      </rPr>
      <t xml:space="preserve"> and </t>
    </r>
    <r>
      <rPr>
        <b/>
        <sz val="10"/>
        <color theme="1"/>
        <rFont val="Arial"/>
        <family val="2"/>
      </rPr>
      <t>Description</t>
    </r>
    <r>
      <rPr>
        <sz val="10"/>
        <color theme="1"/>
        <rFont val="Arial"/>
        <family val="2"/>
      </rPr>
      <t xml:space="preserve"> </t>
    </r>
  </si>
  <si>
    <t xml:space="preserve">Name text field should only allow 35 chanracters and should not wrap. Description text field should only allow 255 characters and should wrap. </t>
  </si>
  <si>
    <r>
      <t>User clicks</t>
    </r>
    <r>
      <rPr>
        <b/>
        <sz val="10"/>
        <color theme="1"/>
        <rFont val="Arial"/>
        <family val="2"/>
      </rPr>
      <t xml:space="preserve"> Save</t>
    </r>
    <r>
      <rPr>
        <sz val="10"/>
        <color theme="1"/>
        <rFont val="Arial"/>
        <family val="2"/>
      </rPr>
      <t xml:space="preserve"> Button</t>
    </r>
  </si>
  <si>
    <t>New My Items List modal is displayed to create a new list.  Note, the new my Items list modal functionality works the same way as defined in the MIL packet.  The rest of the steps are copied from the MIL test scripts.
User should be able to see Create My Items List dialog box with Name and Description text fields with Personal and Shared radio button. Save and Cancel buttons should also be displayed.</t>
  </si>
  <si>
    <r>
      <t xml:space="preserve">User should be able to see </t>
    </r>
    <r>
      <rPr>
        <b/>
        <sz val="10"/>
        <color theme="1"/>
        <rFont val="Arial"/>
        <family val="2"/>
      </rPr>
      <t xml:space="preserve">Create My Items List </t>
    </r>
    <r>
      <rPr>
        <sz val="10"/>
        <color theme="1"/>
        <rFont val="Arial"/>
        <family val="2"/>
      </rPr>
      <t xml:space="preserve">dialog box with </t>
    </r>
    <r>
      <rPr>
        <b/>
        <sz val="10"/>
        <color theme="1"/>
        <rFont val="Arial"/>
        <family val="2"/>
      </rPr>
      <t>Name</t>
    </r>
    <r>
      <rPr>
        <sz val="10"/>
        <color theme="1"/>
        <rFont val="Arial"/>
        <family val="2"/>
      </rPr>
      <t xml:space="preserve"> and </t>
    </r>
    <r>
      <rPr>
        <b/>
        <sz val="10"/>
        <color theme="1"/>
        <rFont val="Arial"/>
        <family val="2"/>
      </rPr>
      <t>Description</t>
    </r>
    <r>
      <rPr>
        <sz val="10"/>
        <color theme="1"/>
        <rFont val="Arial"/>
        <family val="2"/>
      </rPr>
      <t xml:space="preserve"> text fields with </t>
    </r>
    <r>
      <rPr>
        <b/>
        <sz val="10"/>
        <color theme="1"/>
        <rFont val="Arial"/>
        <family val="2"/>
      </rPr>
      <t>Personal and Shared</t>
    </r>
    <r>
      <rPr>
        <sz val="10"/>
        <color theme="1"/>
        <rFont val="Arial"/>
        <family val="2"/>
      </rPr>
      <t xml:space="preserve"> radio buttons. </t>
    </r>
    <r>
      <rPr>
        <b/>
        <sz val="10"/>
        <color theme="1"/>
        <rFont val="Arial"/>
        <family val="2"/>
      </rPr>
      <t xml:space="preserve">Save </t>
    </r>
    <r>
      <rPr>
        <sz val="10"/>
        <color theme="1"/>
        <rFont val="Arial"/>
        <family val="2"/>
      </rPr>
      <t>and</t>
    </r>
    <r>
      <rPr>
        <b/>
        <sz val="10"/>
        <color theme="1"/>
        <rFont val="Arial"/>
        <family val="2"/>
      </rPr>
      <t xml:space="preserve"> Cancel</t>
    </r>
    <r>
      <rPr>
        <sz val="10"/>
        <color theme="1"/>
        <rFont val="Arial"/>
        <family val="2"/>
      </rPr>
      <t xml:space="preserve"> buttons should also be displayed.</t>
    </r>
  </si>
  <si>
    <r>
      <t xml:space="preserve">User selects </t>
    </r>
    <r>
      <rPr>
        <b/>
        <sz val="10"/>
        <color theme="1"/>
        <rFont val="Arial"/>
        <family val="2"/>
      </rPr>
      <t>Shared</t>
    </r>
    <r>
      <rPr>
        <sz val="10"/>
        <color theme="1"/>
        <rFont val="Arial"/>
        <family val="2"/>
      </rPr>
      <t xml:space="preserve"> radio button</t>
    </r>
  </si>
  <si>
    <r>
      <t xml:space="preserve">User should be able to see the check box </t>
    </r>
    <r>
      <rPr>
        <b/>
        <sz val="10"/>
        <color theme="1"/>
        <rFont val="Arial"/>
        <family val="2"/>
      </rPr>
      <t>Edit by Admin users only</t>
    </r>
    <r>
      <rPr>
        <sz val="10"/>
        <color theme="1"/>
        <rFont val="Arial"/>
        <family val="2"/>
      </rPr>
      <t xml:space="preserve"> next to the </t>
    </r>
    <r>
      <rPr>
        <b/>
        <sz val="10"/>
        <color theme="1"/>
        <rFont val="Arial"/>
        <family val="2"/>
      </rPr>
      <t>Shared</t>
    </r>
    <r>
      <rPr>
        <sz val="10"/>
        <color theme="1"/>
        <rFont val="Arial"/>
        <family val="2"/>
      </rPr>
      <t xml:space="preserve"> radio button.</t>
    </r>
  </si>
  <si>
    <r>
      <t xml:space="preserve">User Clicks on </t>
    </r>
    <r>
      <rPr>
        <b/>
        <sz val="10"/>
        <color theme="1"/>
        <rFont val="Arial"/>
        <family val="2"/>
      </rPr>
      <t>Save</t>
    </r>
    <r>
      <rPr>
        <sz val="10"/>
        <color theme="1"/>
        <rFont val="Arial"/>
        <family val="2"/>
      </rPr>
      <t xml:space="preserve"> Button</t>
    </r>
  </si>
  <si>
    <r>
      <t xml:space="preserve">The user should be able to see a validation message </t>
    </r>
    <r>
      <rPr>
        <b/>
        <sz val="10"/>
        <color theme="1"/>
        <rFont val="Arial"/>
        <family val="2"/>
      </rPr>
      <t xml:space="preserve">"Name is required" </t>
    </r>
    <r>
      <rPr>
        <sz val="10"/>
        <color theme="1"/>
        <rFont val="Arial"/>
        <family val="2"/>
      </rPr>
      <t xml:space="preserve">in Red below the line of Modal title and the </t>
    </r>
    <r>
      <rPr>
        <b/>
        <sz val="10"/>
        <color theme="1"/>
        <rFont val="Arial"/>
        <family val="2"/>
      </rPr>
      <t>Name</t>
    </r>
    <r>
      <rPr>
        <sz val="10"/>
        <color theme="1"/>
        <rFont val="Arial"/>
        <family val="2"/>
      </rPr>
      <t xml:space="preserve"> text field should be highlighted and display </t>
    </r>
    <r>
      <rPr>
        <b/>
        <sz val="10"/>
        <color theme="1"/>
        <rFont val="Arial"/>
        <family val="2"/>
      </rPr>
      <t>"Required Field"</t>
    </r>
    <r>
      <rPr>
        <sz val="10"/>
        <color theme="1"/>
        <rFont val="Arial"/>
        <family val="2"/>
      </rPr>
      <t xml:space="preserve"> in Red</t>
    </r>
  </si>
  <si>
    <r>
      <t xml:space="preserve">User enters </t>
    </r>
    <r>
      <rPr>
        <b/>
        <sz val="10"/>
        <color theme="1"/>
        <rFont val="Arial"/>
        <family val="2"/>
      </rPr>
      <t>Name</t>
    </r>
    <r>
      <rPr>
        <sz val="10"/>
        <color theme="1"/>
        <rFont val="Arial"/>
        <family val="2"/>
      </rPr>
      <t xml:space="preserve"> and </t>
    </r>
    <r>
      <rPr>
        <b/>
        <sz val="10"/>
        <color theme="1"/>
        <rFont val="Arial"/>
        <family val="2"/>
      </rPr>
      <t>Description</t>
    </r>
    <r>
      <rPr>
        <sz val="10"/>
        <color theme="1"/>
        <rFont val="Arial"/>
        <family val="2"/>
      </rPr>
      <t xml:space="preserve"> </t>
    </r>
  </si>
  <si>
    <r>
      <rPr>
        <b/>
        <sz val="10"/>
        <color theme="1"/>
        <rFont val="Arial"/>
        <family val="2"/>
      </rPr>
      <t>Name</t>
    </r>
    <r>
      <rPr>
        <sz val="10"/>
        <color theme="1"/>
        <rFont val="Arial"/>
        <family val="2"/>
      </rPr>
      <t xml:space="preserve"> text field should only allow 35 chanracters and should not wrap. </t>
    </r>
    <r>
      <rPr>
        <b/>
        <sz val="10"/>
        <color theme="1"/>
        <rFont val="Arial"/>
        <family val="2"/>
      </rPr>
      <t>Description</t>
    </r>
    <r>
      <rPr>
        <sz val="10"/>
        <color theme="1"/>
        <rFont val="Arial"/>
        <family val="2"/>
      </rPr>
      <t xml:space="preserve"> text field should only allow 255 characters and should wrap. </t>
    </r>
  </si>
  <si>
    <r>
      <t xml:space="preserve">User should be able to see following Customer hirearchy in a panel- </t>
    </r>
    <r>
      <rPr>
        <b/>
        <sz val="10"/>
        <color theme="1"/>
        <rFont val="Arial"/>
        <family val="2"/>
      </rPr>
      <t>Customer (SAP): Name (Number)</t>
    </r>
    <r>
      <rPr>
        <sz val="10"/>
        <color theme="1"/>
        <rFont val="Arial"/>
        <family val="2"/>
      </rPr>
      <t xml:space="preserve">
</t>
    </r>
    <r>
      <rPr>
        <b/>
        <sz val="10"/>
        <color theme="1"/>
        <rFont val="Arial"/>
        <family val="2"/>
      </rPr>
      <t>Bill-To: "Account without suffix" Name, Address1, City, ST, zip</t>
    </r>
    <r>
      <rPr>
        <sz val="10"/>
        <color theme="1"/>
        <rFont val="Arial"/>
        <family val="2"/>
      </rPr>
      <t xml:space="preserve">
</t>
    </r>
    <r>
      <rPr>
        <b/>
        <sz val="10"/>
        <color theme="1"/>
        <rFont val="Arial"/>
        <family val="2"/>
      </rPr>
      <t>Ship-To: Suffix, Name, Address1, City, ST zip
Example:</t>
    </r>
    <r>
      <rPr>
        <sz val="10"/>
        <color theme="1"/>
        <rFont val="Arial"/>
        <family val="2"/>
      </rPr>
      <t xml:space="preserve">
Metro Graphics (0000098550)
&gt; 90-2101135 Metro Graphics DBA, Flash   Printing, Charlotte, NC 28205
&gt;&gt; 000001 Metro Grapics, 1119 Clement Ave, Charlotte, NC 28205
&gt;&gt; 000002 Metro Grapics Compass, 1119 Clement Ave, Charlotte, NC 28205
Scroll bar should only be available inside the panel. </t>
    </r>
    <r>
      <rPr>
        <b/>
        <sz val="10"/>
        <color theme="1"/>
        <rFont val="Arial"/>
        <family val="2"/>
      </rPr>
      <t>Save</t>
    </r>
    <r>
      <rPr>
        <sz val="10"/>
        <color theme="1"/>
        <rFont val="Arial"/>
        <family val="2"/>
      </rPr>
      <t xml:space="preserve"> and </t>
    </r>
    <r>
      <rPr>
        <b/>
        <sz val="10"/>
        <color theme="1"/>
        <rFont val="Arial"/>
        <family val="2"/>
      </rPr>
      <t>Cancel</t>
    </r>
    <r>
      <rPr>
        <sz val="10"/>
        <color theme="1"/>
        <rFont val="Arial"/>
        <family val="2"/>
      </rPr>
      <t xml:space="preserve"> Buttons should be outside of this panel.
User should not be able to see the + and - sign to expand and collapse at the Ship to level.
This hirearchy should match the customer assignment for this.</t>
    </r>
  </si>
  <si>
    <r>
      <t xml:space="preserve">User checks the check box at </t>
    </r>
    <r>
      <rPr>
        <b/>
        <sz val="10"/>
        <color theme="1"/>
        <rFont val="Arial"/>
        <family val="2"/>
      </rPr>
      <t>Bill to</t>
    </r>
    <r>
      <rPr>
        <sz val="10"/>
        <color theme="1"/>
        <rFont val="Arial"/>
        <family val="2"/>
      </rPr>
      <t xml:space="preserve"> level (account). </t>
    </r>
  </si>
  <si>
    <r>
      <t xml:space="preserve">All the </t>
    </r>
    <r>
      <rPr>
        <b/>
        <sz val="10"/>
        <color theme="1"/>
        <rFont val="Arial"/>
        <family val="2"/>
      </rPr>
      <t>Ship tos</t>
    </r>
    <r>
      <rPr>
        <sz val="10"/>
        <color theme="1"/>
        <rFont val="Arial"/>
        <family val="2"/>
      </rPr>
      <t xml:space="preserve"> belonging to this </t>
    </r>
    <r>
      <rPr>
        <b/>
        <sz val="10"/>
        <color theme="1"/>
        <rFont val="Arial"/>
        <family val="2"/>
      </rPr>
      <t>Bill to</t>
    </r>
    <r>
      <rPr>
        <sz val="10"/>
        <color theme="1"/>
        <rFont val="Arial"/>
        <family val="2"/>
      </rPr>
      <t xml:space="preserve"> should be checked.
Note - The assumption is one of the </t>
    </r>
    <r>
      <rPr>
        <b/>
        <sz val="10"/>
        <color theme="1"/>
        <rFont val="Arial"/>
        <family val="2"/>
      </rPr>
      <t>Ship to</t>
    </r>
    <r>
      <rPr>
        <sz val="10"/>
        <color theme="1"/>
        <rFont val="Arial"/>
        <family val="2"/>
      </rPr>
      <t xml:space="preserve"> is </t>
    </r>
    <r>
      <rPr>
        <b/>
        <sz val="10"/>
        <color theme="1"/>
        <rFont val="Arial"/>
        <family val="2"/>
      </rPr>
      <t>Admin</t>
    </r>
    <r>
      <rPr>
        <sz val="10"/>
        <color theme="1"/>
        <rFont val="Arial"/>
        <family val="2"/>
      </rPr>
      <t xml:space="preserve"> and another one is </t>
    </r>
    <r>
      <rPr>
        <b/>
        <sz val="10"/>
        <color theme="1"/>
        <rFont val="Arial"/>
        <family val="2"/>
      </rPr>
      <t>Buyer.</t>
    </r>
  </si>
  <si>
    <r>
      <t xml:space="preserve">User Clicks on </t>
    </r>
    <r>
      <rPr>
        <b/>
        <sz val="10"/>
        <color theme="1"/>
        <rFont val="Arial"/>
        <family val="2"/>
      </rPr>
      <t>Create New List</t>
    </r>
    <r>
      <rPr>
        <sz val="10"/>
        <color theme="1"/>
        <rFont val="Arial"/>
        <family val="2"/>
      </rPr>
      <t xml:space="preserve"> hyperlink again</t>
    </r>
  </si>
  <si>
    <r>
      <t xml:space="preserve">The list should be created and should be shared for all checked addresses.  </t>
    </r>
    <r>
      <rPr>
        <sz val="10"/>
        <color rgb="FFFF0000"/>
        <rFont val="Arial"/>
        <family val="2"/>
      </rPr>
      <t>The modal is closed and returns to Item detail page.  On the item detail page under the 'Add to My Items' button, a confirmation message of "Item has been added to the list(s)" is displayed in blue.</t>
    </r>
  </si>
  <si>
    <t>The system displays both 'Stocked' and 'Non-stocked' categories/items in the category/item results section</t>
  </si>
  <si>
    <r>
      <t>Click on '</t>
    </r>
    <r>
      <rPr>
        <b/>
        <sz val="10"/>
        <rFont val="Arial"/>
        <family val="2"/>
      </rPr>
      <t>Show Differences</t>
    </r>
    <r>
      <rPr>
        <sz val="10"/>
        <rFont val="Arial"/>
        <family val="2"/>
      </rPr>
      <t>' button</t>
    </r>
  </si>
  <si>
    <t>Compare Items - Registered/Anonymous user</t>
  </si>
  <si>
    <t>Search Catalog - Registered/Anonymous user</t>
  </si>
  <si>
    <t>Search within results - Registered/Anonymous user</t>
  </si>
  <si>
    <t>Search within results: Non-stock/Stock item - Registered user</t>
  </si>
  <si>
    <t>Enter any of the attributes or scenarios (from the column A in the Search tab ) in the Search within results text box above the Product Categories navigation bar on the left of the page.</t>
  </si>
  <si>
    <t>Enter any of the attributes or scenarios (from the column A in the Search tab ) in the Search Catalog text box on the top/header of the page.</t>
  </si>
  <si>
    <t>The "Search within results" text inside the text box is disappeared and the entered text is displayed.</t>
  </si>
  <si>
    <t>The "Search Catalog" text inside the text box is disappeared and the entered text is displayed.</t>
  </si>
  <si>
    <t>Click on the 'search' icon or enter the 'Enter' key on the keyboard.</t>
  </si>
  <si>
    <r>
      <t xml:space="preserve">Click on the 'search' icon </t>
    </r>
    <r>
      <rPr>
        <sz val="10"/>
        <color rgb="FFFF0000"/>
        <rFont val="Arial"/>
        <family val="2"/>
      </rPr>
      <t>or enter the 'Enter' key on the keyboard.</t>
    </r>
  </si>
  <si>
    <t xml:space="preserve">Check the checkbox for 'Search normally stocked items only' to search for only stocked items.  </t>
  </si>
  <si>
    <t>The checkbox is checked and the entered text above is displayed.</t>
  </si>
  <si>
    <t xml:space="preserve">Uncheck the checkbox for 'Show normally stocked items only' to search for both stocked and non-stocked items. </t>
  </si>
  <si>
    <t>The Catalog home page is displayed and the checkbox for "Search for normally stocked items" remains checked.  The checkbox will remain check through the session until the user logout.</t>
  </si>
  <si>
    <t xml:space="preserve">Uncheck the checkbox for 'Search normally stocked items only' to search for only stocked items.  </t>
  </si>
  <si>
    <t>The checkbox is unchecked and the entered text above is displayed.</t>
  </si>
  <si>
    <t>Search within results:  Stocked/Non-stock Items (Registered user only)</t>
  </si>
  <si>
    <t>The items with the matching results from the entire catalog are displayed in either of the four view (depending on which view is setup in the user profile).  If there is a one to one match on the item #, then item detail page is displayed.</t>
  </si>
  <si>
    <t xml:space="preserve">•  The items with the matching results from the entire catalog are displayed in either of the four view (depending on which view is setup in the user profile).  If there is a one to one match on the item #, then item detail page is displayed.
•  Note, the search within results function will narrow the search within the breadcrumb/my selection instead of searching from the entire catalog, unless the search was executed at the Catalog landing page. </t>
  </si>
  <si>
    <t xml:space="preserve">•  The system displays only the 'Stocked' items in the item results section.  The items with the matching results are displayed in either of the four view (depending on which view is setup in the user profile).  If there is a one to one match on the item #, then item detail page is displayed.
•  Note, the search within results function will narrow the search within the breadcrumb/my selection instead of searching from the entire catalog, unless the search was executed at the Catalog landing page. 
</t>
  </si>
  <si>
    <t xml:space="preserve">•  The system displays 'Stocked' and 'Non-stocked' items in the item results section.  The items with the matching results are displayed in either of the four view (depending on which view is setup in the user profile).  If there is a one to one match on the item #, then item detail page is displayed.
•  Note, the search within results function will narrow the search within the breadcrumb/my selection instead of searching from the entire catalog, unless the search was executed at the Catalog landing page. </t>
  </si>
  <si>
    <t>•  Customer Admin/Customer Buyer and Anonymous user has navigated to the Catalog page.
•  Customer User is at any category level from C2 - C4</t>
  </si>
  <si>
    <t xml:space="preserve">•  Customer Admin/Customer Buyer and Anonymous user has navigated to the xpedx login or home page.
</t>
  </si>
  <si>
    <t>Annonymous user has navigated to the xpedx loging page.</t>
  </si>
  <si>
    <t>(Any other per business choice)</t>
  </si>
  <si>
    <t>Search Scenarios</t>
  </si>
  <si>
    <t>Tab 7.</t>
  </si>
  <si>
    <t>Tab 8.</t>
  </si>
  <si>
    <t xml:space="preserve">The item is added to cart and can be validated on the header page (under cart &amp; mini-cart drop-down).  A confirmation message in blue is displayed below the Add to Cart button a the line level, for example:  "Item has been successfully added to cart."  The Qty for the given item is refreshed to blank.  The P &amp; A section remains expanded if it was already expanded before clicking on the 'Add to Cart'. </t>
  </si>
  <si>
    <t xml:space="preserve">The item is added to cart and can be validated on the header page (under cart &amp; mini-cart drop-down).  A confirmation message in blue is displayed below the Add to Cart button a the line level, for example:  "Item has been successfully added to cart."  The Qty for the given item is refreshed to blank. The P &amp; A section remains expanded if it was already expanded before clicking on the 'Add to Cart'. </t>
  </si>
  <si>
    <r>
      <t xml:space="preserve">Click on any one of the ontology names, for example 'Other Products', in the </t>
    </r>
    <r>
      <rPr>
        <b/>
        <strike/>
        <sz val="10"/>
        <color rgb="FF0000FF"/>
        <rFont val="Arial"/>
        <family val="2"/>
      </rPr>
      <t xml:space="preserve">'Product Type' </t>
    </r>
    <r>
      <rPr>
        <strike/>
        <sz val="10"/>
        <color rgb="FF0000FF"/>
        <rFont val="Arial"/>
        <family val="2"/>
      </rPr>
      <t>Narrow By</t>
    </r>
    <r>
      <rPr>
        <b/>
        <strike/>
        <sz val="10"/>
        <color rgb="FF0000FF"/>
        <rFont val="Arial"/>
        <family val="2"/>
      </rPr>
      <t xml:space="preserve"> </t>
    </r>
    <r>
      <rPr>
        <strike/>
        <sz val="10"/>
        <color rgb="FF0000FF"/>
        <rFont val="Arial"/>
        <family val="2"/>
      </rPr>
      <t>section to ensure the page retrieves the items by the selected option.  Validate to ensure the items are correct and the columns of information are displayed by the appropriate template.</t>
    </r>
  </si>
  <si>
    <t>dash is not showing, but was requested to add as part of the wish list</t>
  </si>
  <si>
    <r>
      <rPr>
        <sz val="10"/>
        <rFont val="Arial"/>
        <family val="2"/>
      </rPr>
      <t xml:space="preserve">•  Section for each of the C1 categories highlights the 10 </t>
    </r>
    <r>
      <rPr>
        <strike/>
        <sz val="10"/>
        <rFont val="Arial"/>
        <family val="2"/>
      </rPr>
      <t>5</t>
    </r>
    <r>
      <rPr>
        <sz val="10"/>
        <rFont val="Arial"/>
        <family val="2"/>
      </rPr>
      <t xml:space="preserve"> (or less) C2 categories (based on the load from content directory - it could be be the first 10 </t>
    </r>
    <r>
      <rPr>
        <strike/>
        <sz val="10"/>
        <rFont val="Arial"/>
        <family val="2"/>
      </rPr>
      <t>5</t>
    </r>
    <r>
      <rPr>
        <sz val="10"/>
        <rFont val="Arial"/>
        <family val="2"/>
      </rPr>
      <t xml:space="preserve"> in alphabetical)
•  C2 category image and description (with a link) is displayed for all 4 or less C1 categories
•  </t>
    </r>
    <r>
      <rPr>
        <b/>
        <sz val="10"/>
        <rFont val="Arial"/>
        <family val="2"/>
      </rPr>
      <t xml:space="preserve">'View All Facility Supplies', 'View All Graphics', 'View All Packaging', and 'View All Paper' </t>
    </r>
    <r>
      <rPr>
        <sz val="10"/>
        <rFont val="Arial"/>
        <family val="2"/>
      </rPr>
      <t xml:space="preserve">links are displayed in each category section to expand and display the selected C1 category list on a separate page.
</t>
    </r>
    <r>
      <rPr>
        <sz val="10"/>
        <color rgb="FF0070C0"/>
        <rFont val="Arial"/>
        <family val="2"/>
      </rPr>
      <t xml:space="preserve">
</t>
    </r>
  </si>
  <si>
    <r>
      <rPr>
        <i/>
        <u/>
        <sz val="10"/>
        <color theme="1"/>
        <rFont val="Arial"/>
        <family val="2"/>
      </rPr>
      <t>Alternate Flow</t>
    </r>
    <r>
      <rPr>
        <i/>
        <sz val="10"/>
        <color theme="1"/>
        <rFont val="Arial"/>
        <family val="2"/>
      </rPr>
      <t xml:space="preserve">:  Click on the </t>
    </r>
    <r>
      <rPr>
        <b/>
        <i/>
        <sz val="10"/>
        <color theme="1"/>
        <rFont val="Arial"/>
        <family val="2"/>
      </rPr>
      <t>'Catalog'</t>
    </r>
    <r>
      <rPr>
        <i/>
        <sz val="10"/>
        <color theme="1"/>
        <rFont val="Arial"/>
        <family val="2"/>
      </rPr>
      <t xml:space="preserve"> from the site navigation bar.  Then click on the </t>
    </r>
    <r>
      <rPr>
        <b/>
        <i/>
        <sz val="10"/>
        <color theme="1"/>
        <rFont val="Arial"/>
        <family val="2"/>
      </rPr>
      <t>'Facilities Supplies'</t>
    </r>
    <r>
      <rPr>
        <i/>
        <sz val="10"/>
        <color theme="1"/>
        <rFont val="Arial"/>
        <family val="2"/>
      </rPr>
      <t xml:space="preserve"> from the drop down.</t>
    </r>
  </si>
  <si>
    <r>
      <rPr>
        <i/>
        <sz val="10"/>
        <color rgb="FF0000FF"/>
        <rFont val="Arial"/>
        <family val="2"/>
      </rPr>
      <t>•  Breadcrumb: My Selection:  Catalog / Faciliites Supplies</t>
    </r>
    <r>
      <rPr>
        <i/>
        <sz val="10"/>
        <color rgb="FF0070C0"/>
        <rFont val="Arial"/>
        <family val="2"/>
      </rPr>
      <t xml:space="preserve">
</t>
    </r>
    <r>
      <rPr>
        <sz val="10"/>
        <rFont val="Arial"/>
        <family val="2"/>
      </rPr>
      <t xml:space="preserve">•  </t>
    </r>
    <r>
      <rPr>
        <b/>
        <sz val="10"/>
        <rFont val="Arial"/>
        <family val="2"/>
      </rPr>
      <t>'Search within Results'</t>
    </r>
    <r>
      <rPr>
        <sz val="10"/>
        <rFont val="Arial"/>
        <family val="2"/>
      </rPr>
      <t xml:space="preserve"> within Results search functionality is available on the left top section
•  '</t>
    </r>
    <r>
      <rPr>
        <b/>
        <sz val="10"/>
        <rFont val="Arial"/>
        <family val="2"/>
      </rPr>
      <t>Search normally stocked items only</t>
    </r>
    <r>
      <rPr>
        <sz val="10"/>
        <rFont val="Arial"/>
        <family val="2"/>
      </rPr>
      <t xml:space="preserve">' check box is available to search stocked items below 'Search within Results' function.  By default, the checkbox will be unchecked.
•  </t>
    </r>
    <r>
      <rPr>
        <b/>
        <sz val="10"/>
        <rFont val="Arial"/>
        <family val="2"/>
      </rPr>
      <t xml:space="preserve">'Product Categories' </t>
    </r>
    <r>
      <rPr>
        <sz val="10"/>
        <rFont val="Arial"/>
        <family val="2"/>
      </rPr>
      <t xml:space="preserve">section is available underneath the above checkbox with C2 categories.  By default there will be 8 or less C2 categories displayed.  Additional categories will be available to view via the scroll bar.  Categories are displayed in alphabetical order and total number of items for each category.  This section can expand/collapse using the '+/-' link or clicking on anywhere on the header name.  By default, the section will be in expand mode.
</t>
    </r>
    <r>
      <rPr>
        <sz val="10"/>
        <color rgb="FFFF0000"/>
        <rFont val="Arial"/>
        <family val="2"/>
      </rPr>
      <t xml:space="preserve">• </t>
    </r>
    <r>
      <rPr>
        <sz val="10"/>
        <rFont val="Arial"/>
        <family val="2"/>
      </rPr>
      <t xml:space="preserve"> The</t>
    </r>
    <r>
      <rPr>
        <sz val="10"/>
        <color rgb="FFFF0000"/>
        <rFont val="Arial"/>
        <family val="2"/>
      </rPr>
      <t xml:space="preserve"> '</t>
    </r>
    <r>
      <rPr>
        <b/>
        <sz val="10"/>
        <color rgb="FFFF0000"/>
        <rFont val="Arial"/>
        <family val="2"/>
      </rPr>
      <t>Product Type</t>
    </r>
    <r>
      <rPr>
        <sz val="10"/>
        <color rgb="FFFF0000"/>
        <rFont val="Arial"/>
        <family val="2"/>
      </rPr>
      <t>', '</t>
    </r>
    <r>
      <rPr>
        <b/>
        <sz val="10"/>
        <color rgb="FFFF0000"/>
        <rFont val="Arial"/>
        <family val="2"/>
      </rPr>
      <t>Brand</t>
    </r>
    <r>
      <rPr>
        <sz val="10"/>
        <color rgb="FFFF0000"/>
        <rFont val="Arial"/>
        <family val="2"/>
      </rPr>
      <t xml:space="preserve">' and </t>
    </r>
    <r>
      <rPr>
        <b/>
        <sz val="10"/>
        <color rgb="FFFF0000"/>
        <rFont val="Arial"/>
        <family val="2"/>
      </rPr>
      <t xml:space="preserve">'Mfg' </t>
    </r>
    <r>
      <rPr>
        <sz val="10"/>
        <rFont val="Arial"/>
        <family val="2"/>
      </rPr>
      <t>sections to further narrow the search are displayed underneath the Product categories section with scrollable list.  Attribute values in each narrow by section is displayed in alphabetical order.  Up to 8 attribute values will be displayed by default in this section and this section can expand/collpased using the '+/-' link or clicking on anywhere on the header name.  By default, the section will be in collapse mode.</t>
    </r>
    <r>
      <rPr>
        <i/>
        <sz val="10"/>
        <color rgb="FF0070C0"/>
        <rFont val="Arial"/>
        <family val="2"/>
      </rPr>
      <t xml:space="preserve">
</t>
    </r>
  </si>
  <si>
    <r>
      <t xml:space="preserve">Click on any one of the ontology names, for example 'Chemicals', in the </t>
    </r>
    <r>
      <rPr>
        <b/>
        <sz val="10"/>
        <rFont val="Arial"/>
        <family val="2"/>
      </rPr>
      <t xml:space="preserve">'Product Type' </t>
    </r>
    <r>
      <rPr>
        <sz val="10"/>
        <rFont val="Arial"/>
        <family val="2"/>
      </rPr>
      <t>Narrow By</t>
    </r>
    <r>
      <rPr>
        <b/>
        <sz val="10"/>
        <rFont val="Arial"/>
        <family val="2"/>
      </rPr>
      <t xml:space="preserve"> </t>
    </r>
    <r>
      <rPr>
        <sz val="10"/>
        <rFont val="Arial"/>
        <family val="2"/>
      </rPr>
      <t>section to ensure the page retrieves the items by the selected option.  Validate to ensure the items are correct and the columns of information are displayed by the appropriate template.</t>
    </r>
  </si>
  <si>
    <r>
      <rPr>
        <i/>
        <sz val="10"/>
        <color rgb="FF0000FF"/>
        <rFont val="Arial"/>
        <family val="2"/>
      </rPr>
      <t xml:space="preserve">•  Breadcrumb: My Selection:  Catalog / Paper x / Bond &amp; Writing
</t>
    </r>
    <r>
      <rPr>
        <sz val="10"/>
        <rFont val="Arial"/>
        <family val="2"/>
      </rPr>
      <t>•  '</t>
    </r>
    <r>
      <rPr>
        <b/>
        <sz val="10"/>
        <rFont val="Arial"/>
        <family val="2"/>
      </rPr>
      <t>Search within Results</t>
    </r>
    <r>
      <rPr>
        <sz val="10"/>
        <rFont val="Arial"/>
        <family val="2"/>
      </rPr>
      <t>' within Results search functionality is available on the left top section
•  '</t>
    </r>
    <r>
      <rPr>
        <b/>
        <sz val="10"/>
        <rFont val="Arial"/>
        <family val="2"/>
      </rPr>
      <t>Search normally stocked items only</t>
    </r>
    <r>
      <rPr>
        <sz val="10"/>
        <rFont val="Arial"/>
        <family val="2"/>
      </rPr>
      <t>' check box is available to search stocked items below 'Search within Results' function.  By default, the checkbox will be unchecked.</t>
    </r>
    <r>
      <rPr>
        <sz val="10"/>
        <color theme="1"/>
        <rFont val="Arial"/>
        <family val="2"/>
      </rPr>
      <t xml:space="preserve">
• </t>
    </r>
    <r>
      <rPr>
        <b/>
        <sz val="10"/>
        <color theme="1"/>
        <rFont val="Arial"/>
        <family val="2"/>
      </rPr>
      <t xml:space="preserve"> 'Product Categories' </t>
    </r>
    <r>
      <rPr>
        <sz val="10"/>
        <color theme="1"/>
        <rFont val="Arial"/>
        <family val="2"/>
      </rPr>
      <t xml:space="preserve">section reveals the next (C3) level of categories.  By default there will be 8 or less C3 categories displayed.  Additional categories will be available to view via the scroll bar.  Categories are displayed in alphabetical order and total number of items for each category.  This section can expand/collapse using the '+/-' link or clicking on anywhere on the header name.  By default, the section will be in expand mode.
• </t>
    </r>
    <r>
      <rPr>
        <b/>
        <sz val="10"/>
        <color theme="1"/>
        <rFont val="Arial"/>
        <family val="2"/>
      </rPr>
      <t xml:space="preserve"> </t>
    </r>
    <r>
      <rPr>
        <b/>
        <sz val="10"/>
        <rFont val="Arial"/>
        <family val="2"/>
      </rPr>
      <t>'Narrow By'</t>
    </r>
    <r>
      <rPr>
        <sz val="10"/>
        <rFont val="Arial"/>
        <family val="2"/>
      </rPr>
      <t xml:space="preserve"> section default to a different narrow by attribute(s) (i.e. Brand, Mfg, Enviornment, Size, Basis Weight, Mwt, Color, and Caliper) which is applicable for 'C2 category.  Attribute values in each narrow by section is displayed in alphabetical order.  Up to 8 attributes will be displayed by default in this section and this section can expand/collpased using the '+/-' link or clicking on anywhere on the header name.  By default, the section will be in collapse mode.</t>
    </r>
    <r>
      <rPr>
        <sz val="10"/>
        <color theme="1"/>
        <rFont val="Arial"/>
        <family val="2"/>
      </rPr>
      <t xml:space="preserve">
•  </t>
    </r>
    <r>
      <rPr>
        <b/>
        <sz val="10"/>
        <color theme="1"/>
        <rFont val="Arial"/>
        <family val="2"/>
      </rPr>
      <t>'Drag to Compare'</t>
    </r>
    <r>
      <rPr>
        <sz val="10"/>
        <color theme="1"/>
        <rFont val="Arial"/>
        <family val="2"/>
      </rPr>
      <t xml:space="preserve"> function is displayed in the left-hand corner above the page formatting section</t>
    </r>
  </si>
  <si>
    <t>Product Categories - B2B Grid View:  C4</t>
  </si>
  <si>
    <t>Product Categories - B2C Full View - Anonymous:  C4</t>
  </si>
  <si>
    <t>Product Categories - B2C Condensed View - Anonymous:  C4</t>
  </si>
  <si>
    <t>Product Categories - B2C Mini View - Anonymous:  C4</t>
  </si>
  <si>
    <t>The drop down with 20, 40, 60, for example, per page is displayed.  Note, this list can be different if it is changed.  By default, 20 items per page will be displayed.</t>
  </si>
  <si>
    <r>
      <t xml:space="preserve">Click on the </t>
    </r>
    <r>
      <rPr>
        <b/>
        <sz val="10"/>
        <color theme="1"/>
        <rFont val="Arial"/>
        <family val="2"/>
      </rPr>
      <t xml:space="preserve">'Description' </t>
    </r>
    <r>
      <rPr>
        <sz val="10"/>
        <color theme="1"/>
        <rFont val="Arial"/>
        <family val="2"/>
      </rPr>
      <t xml:space="preserve">link for any item.  </t>
    </r>
    <r>
      <rPr>
        <sz val="10"/>
        <color rgb="FF0000FF"/>
        <rFont val="Arial"/>
        <family val="2"/>
      </rPr>
      <t>Also, Item # should be a link which is in development currently.</t>
    </r>
  </si>
  <si>
    <r>
      <t xml:space="preserve">Drop down list appears with ability </t>
    </r>
    <r>
      <rPr>
        <sz val="10"/>
        <rFont val="Arial"/>
        <family val="2"/>
      </rPr>
      <t xml:space="preserve">to sort by Item #, Description, Relevancy and Environment Certification options in ascending and descending order. </t>
    </r>
    <r>
      <rPr>
        <sz val="10"/>
        <color rgb="FFFF0000"/>
        <rFont val="Arial"/>
        <family val="2"/>
      </rPr>
      <t xml:space="preserve"> </t>
    </r>
    <r>
      <rPr>
        <sz val="10"/>
        <rFont val="Arial"/>
        <family val="2"/>
      </rPr>
      <t xml:space="preserve">By default, the items will be sorted by relevancy. </t>
    </r>
  </si>
  <si>
    <r>
      <t xml:space="preserve">The selected page number is displayed with the next set of data.  As default, the pagination is displayed as </t>
    </r>
    <r>
      <rPr>
        <b/>
        <sz val="10"/>
        <color rgb="FFFF0000"/>
        <rFont val="Arial"/>
        <family val="2"/>
      </rPr>
      <t>"Previous 1 2 3 4 Next"</t>
    </r>
    <r>
      <rPr>
        <sz val="10"/>
        <color rgb="FFFF0000"/>
        <rFont val="Arial"/>
        <family val="2"/>
      </rPr>
      <t xml:space="preserve">. </t>
    </r>
  </si>
  <si>
    <r>
      <t>Validate the '</t>
    </r>
    <r>
      <rPr>
        <b/>
        <sz val="10"/>
        <rFont val="Arial"/>
        <family val="2"/>
      </rPr>
      <t>Pagination'</t>
    </r>
    <r>
      <rPr>
        <sz val="10"/>
        <rFont val="Arial"/>
        <family val="2"/>
      </rPr>
      <t xml:space="preserve"> by selecting different page options to ensure those pages retreive successfully. For example, select page 4.  </t>
    </r>
  </si>
  <si>
    <r>
      <t xml:space="preserve">•  </t>
    </r>
    <r>
      <rPr>
        <b/>
        <sz val="10"/>
        <rFont val="Arial"/>
        <family val="2"/>
      </rPr>
      <t>Image</t>
    </r>
    <r>
      <rPr>
        <sz val="10"/>
        <rFont val="Arial"/>
        <family val="2"/>
      </rPr>
      <t xml:space="preserve"> is displayed in the far left side.  If there is no image, 'image not on file' image will be displayed
• </t>
    </r>
    <r>
      <rPr>
        <b/>
        <sz val="10"/>
        <rFont val="Arial"/>
        <family val="2"/>
      </rPr>
      <t xml:space="preserve"> Short Description</t>
    </r>
    <r>
      <rPr>
        <sz val="10"/>
        <rFont val="Arial"/>
        <family val="2"/>
      </rPr>
      <t xml:space="preserve"> is displayed first to the right of the image in blue as hyperlink to product detail page.  Full description (up to 200 characters) is displayed. 
•  </t>
    </r>
    <r>
      <rPr>
        <b/>
        <sz val="10"/>
        <rFont val="Arial"/>
        <family val="2"/>
      </rPr>
      <t>Long Description</t>
    </r>
    <r>
      <rPr>
        <sz val="10"/>
        <rFont val="Arial"/>
        <family val="2"/>
      </rPr>
      <t xml:space="preserve"> of item attributes is displayed in bullets in blue as hyperlink to product detail page.  Up to 5 bullets of information can be displayed.  When placing a cursor over any bullet with large long description, a tool-tip is displayed.  
•  '</t>
    </r>
    <r>
      <rPr>
        <b/>
        <sz val="10"/>
        <rFont val="Arial"/>
        <family val="2"/>
      </rPr>
      <t>xpedx/brand Item #</t>
    </r>
    <r>
      <rPr>
        <sz val="10"/>
        <rFont val="Arial"/>
        <family val="2"/>
      </rPr>
      <t>:' and '</t>
    </r>
    <r>
      <rPr>
        <b/>
        <sz val="10"/>
        <rFont val="Arial"/>
        <family val="2"/>
      </rPr>
      <t>Mfg. Item #:</t>
    </r>
    <r>
      <rPr>
        <sz val="10"/>
        <rFont val="Arial"/>
        <family val="2"/>
      </rPr>
      <t xml:space="preserve">' and/or 'Mpc Item #:' is displayed below the long description.  Up to two item #s can be displayed.
• </t>
    </r>
    <r>
      <rPr>
        <b/>
        <sz val="10"/>
        <rFont val="Arial"/>
        <family val="2"/>
      </rPr>
      <t>Enviornment indicator (leaf icon)</t>
    </r>
    <r>
      <rPr>
        <sz val="10"/>
        <rFont val="Arial"/>
        <family val="2"/>
      </rPr>
      <t xml:space="preserve"> is displayed next to the xpedx/brand item #.
•  Stocked status of '</t>
    </r>
    <r>
      <rPr>
        <b/>
        <sz val="10"/>
        <rFont val="Arial"/>
        <family val="2"/>
      </rPr>
      <t>Mill / Mfg. Item - Additional charges may apply.</t>
    </r>
    <r>
      <rPr>
        <sz val="10"/>
        <rFont val="Arial"/>
        <family val="2"/>
      </rPr>
      <t xml:space="preserve">' is displayed in red for non-stocked item, if applicable.  (This information is pinned to the page regardless of how many item #s are displayed above.)
• </t>
    </r>
    <r>
      <rPr>
        <b/>
        <sz val="10"/>
        <rFont val="Arial"/>
        <family val="2"/>
      </rPr>
      <t>'Qty'</t>
    </r>
    <r>
      <rPr>
        <sz val="10"/>
        <rFont val="Arial"/>
        <family val="2"/>
      </rPr>
      <t xml:space="preserve"> text box and </t>
    </r>
    <r>
      <rPr>
        <b/>
        <sz val="10"/>
        <rFont val="Arial"/>
        <family val="2"/>
      </rPr>
      <t>UOM drop-down</t>
    </r>
    <r>
      <rPr>
        <sz val="10"/>
        <rFont val="Arial"/>
        <family val="2"/>
      </rPr>
      <t xml:space="preserve"> with default UOM is displayed.
•  '</t>
    </r>
    <r>
      <rPr>
        <b/>
        <sz val="10"/>
        <rFont val="Arial"/>
        <family val="2"/>
      </rPr>
      <t>My Price &amp; Availability</t>
    </r>
    <r>
      <rPr>
        <sz val="10"/>
        <rFont val="Arial"/>
        <family val="2"/>
      </rPr>
      <t>' link and '</t>
    </r>
    <r>
      <rPr>
        <b/>
        <sz val="10"/>
        <rFont val="Arial"/>
        <family val="2"/>
      </rPr>
      <t>Add to Cart</t>
    </r>
    <r>
      <rPr>
        <sz val="10"/>
        <rFont val="Arial"/>
        <family val="2"/>
      </rPr>
      <t>' button is displayed under the Qty and UOM drop-down.</t>
    </r>
  </si>
  <si>
    <r>
      <t xml:space="preserve">•  </t>
    </r>
    <r>
      <rPr>
        <b/>
        <sz val="10"/>
        <rFont val="Arial"/>
        <family val="2"/>
      </rPr>
      <t>Image</t>
    </r>
    <r>
      <rPr>
        <sz val="10"/>
        <rFont val="Arial"/>
        <family val="2"/>
      </rPr>
      <t xml:space="preserve"> is displayed first and centered aligned in the Item results section.  If there is no image, 'no image found' image will be displayed
•  </t>
    </r>
    <r>
      <rPr>
        <b/>
        <sz val="10"/>
        <rFont val="Arial"/>
        <family val="2"/>
      </rPr>
      <t>Short Description</t>
    </r>
    <r>
      <rPr>
        <sz val="10"/>
        <rFont val="Arial"/>
        <family val="2"/>
      </rPr>
      <t xml:space="preserve"> (up to 200 characters, but only two lines of description) is displayed underneath</t>
    </r>
    <r>
      <rPr>
        <sz val="10"/>
        <color rgb="FF0000FF"/>
        <rFont val="Arial"/>
        <family val="2"/>
      </rPr>
      <t xml:space="preserve"> </t>
    </r>
    <r>
      <rPr>
        <sz val="10"/>
        <rFont val="Arial"/>
        <family val="2"/>
      </rPr>
      <t>the image.  When placing a cursor over the short description, full short description is displayed in the tool-tip.  
•  '</t>
    </r>
    <r>
      <rPr>
        <b/>
        <sz val="10"/>
        <rFont val="Arial"/>
        <family val="2"/>
      </rPr>
      <t>xpedx/brand Item #</t>
    </r>
    <r>
      <rPr>
        <sz val="10"/>
        <rFont val="Arial"/>
        <family val="2"/>
      </rPr>
      <t>:' and '</t>
    </r>
    <r>
      <rPr>
        <b/>
        <sz val="10"/>
        <rFont val="Arial"/>
        <family val="2"/>
      </rPr>
      <t>Mfg. Item #:</t>
    </r>
    <r>
      <rPr>
        <sz val="10"/>
        <rFont val="Arial"/>
        <family val="2"/>
      </rPr>
      <t xml:space="preserve">' and/or 'Mpc Item #:' is centered aligned and displayed below the short description.  Up to two item #s can be displayed.
• </t>
    </r>
    <r>
      <rPr>
        <b/>
        <sz val="10"/>
        <rFont val="Arial"/>
        <family val="2"/>
      </rPr>
      <t>Enviornment indicator (leaf icon)</t>
    </r>
    <r>
      <rPr>
        <sz val="10"/>
        <rFont val="Arial"/>
        <family val="2"/>
      </rPr>
      <t xml:space="preserve"> is displayed next to the xpedx/brand item #.
•  Stocked status of '</t>
    </r>
    <r>
      <rPr>
        <b/>
        <sz val="10"/>
        <rFont val="Arial"/>
        <family val="2"/>
      </rPr>
      <t>Mill / Mfg. Item</t>
    </r>
    <r>
      <rPr>
        <sz val="10"/>
        <rFont val="Arial"/>
        <family val="2"/>
      </rPr>
      <t xml:space="preserve">' is displayed centered aligned (in black) for non-stocked item, if applicable.  (This information is pinned to the page regardless of how many item #s are displayed above.)
• </t>
    </r>
    <r>
      <rPr>
        <b/>
        <sz val="10"/>
        <rFont val="Arial"/>
        <family val="2"/>
      </rPr>
      <t>'Qty'</t>
    </r>
    <r>
      <rPr>
        <sz val="10"/>
        <rFont val="Arial"/>
        <family val="2"/>
      </rPr>
      <t xml:space="preserve"> text box and </t>
    </r>
    <r>
      <rPr>
        <b/>
        <sz val="10"/>
        <rFont val="Arial"/>
        <family val="2"/>
      </rPr>
      <t>UOM drop-down</t>
    </r>
    <r>
      <rPr>
        <sz val="10"/>
        <rFont val="Arial"/>
        <family val="2"/>
      </rPr>
      <t xml:space="preserve"> with default UOM (from the pricebook load) is centered aligned and displayed underneath the stocked status.
•  '</t>
    </r>
    <r>
      <rPr>
        <b/>
        <sz val="10"/>
        <rFont val="Arial"/>
        <family val="2"/>
      </rPr>
      <t>Add to Cart</t>
    </r>
    <r>
      <rPr>
        <sz val="10"/>
        <rFont val="Arial"/>
        <family val="2"/>
      </rPr>
      <t xml:space="preserve">' button is centered aligned and displayed under the UOM drop-down </t>
    </r>
  </si>
  <si>
    <r>
      <t xml:space="preserve">• </t>
    </r>
    <r>
      <rPr>
        <b/>
        <sz val="10"/>
        <color theme="1"/>
        <rFont val="Arial"/>
        <family val="2"/>
      </rPr>
      <t xml:space="preserve"> 'Description' </t>
    </r>
    <r>
      <rPr>
        <sz val="10"/>
        <color theme="1"/>
        <rFont val="Arial"/>
        <family val="2"/>
      </rPr>
      <t xml:space="preserve">column displays </t>
    </r>
    <r>
      <rPr>
        <b/>
        <sz val="10"/>
        <color theme="1"/>
        <rFont val="Arial"/>
        <family val="2"/>
      </rPr>
      <t>Short Description</t>
    </r>
    <r>
      <rPr>
        <sz val="10"/>
        <color theme="1"/>
        <rFont val="Arial"/>
        <family val="2"/>
      </rPr>
      <t xml:space="preserve"> (up to 200 characters) </t>
    </r>
    <r>
      <rPr>
        <b/>
        <strike/>
        <sz val="10"/>
        <color theme="1"/>
        <rFont val="Arial"/>
        <family val="2"/>
      </rPr>
      <t>and Enviornment friendly icon</t>
    </r>
    <r>
      <rPr>
        <strike/>
        <sz val="10"/>
        <color theme="1"/>
        <rFont val="Arial"/>
        <family val="2"/>
      </rPr>
      <t xml:space="preserve"> is </t>
    </r>
    <r>
      <rPr>
        <sz val="10"/>
        <color theme="1"/>
        <rFont val="Arial"/>
        <family val="2"/>
      </rPr>
      <t xml:space="preserve">with short description as hyperlink.  </t>
    </r>
    <r>
      <rPr>
        <strike/>
        <sz val="10"/>
        <color theme="1"/>
        <rFont val="Arial"/>
        <family val="2"/>
      </rPr>
      <t xml:space="preserve">When cursor is hover over the description, the description should not be underlined. 
</t>
    </r>
    <r>
      <rPr>
        <sz val="10"/>
        <color theme="1"/>
        <rFont val="Arial"/>
        <family val="2"/>
      </rPr>
      <t>•  'M' for stocked status column is displayed with blank (for Stocked) or 'M' (for Non Stocked) item availability status
•  '</t>
    </r>
    <r>
      <rPr>
        <b/>
        <sz val="10"/>
        <color theme="1"/>
        <rFont val="Arial"/>
        <family val="2"/>
      </rPr>
      <t>xpedx Item #</t>
    </r>
    <r>
      <rPr>
        <sz val="10"/>
        <color theme="1"/>
        <rFont val="Arial"/>
        <family val="2"/>
      </rPr>
      <t>:' (upto 7 characters) is displayed after the description. 
•  '</t>
    </r>
    <r>
      <rPr>
        <b/>
        <sz val="10"/>
        <color theme="1"/>
        <rFont val="Arial"/>
        <family val="2"/>
      </rPr>
      <t xml:space="preserve">Size' </t>
    </r>
    <r>
      <rPr>
        <sz val="10"/>
        <color theme="1"/>
        <rFont val="Arial"/>
        <family val="2"/>
      </rPr>
      <t>(</t>
    </r>
    <r>
      <rPr>
        <strike/>
        <sz val="10"/>
        <color theme="1"/>
        <rFont val="Arial"/>
        <family val="2"/>
      </rPr>
      <t>up to 115 characters</t>
    </r>
    <r>
      <rPr>
        <sz val="10"/>
        <color theme="1"/>
        <rFont val="Arial"/>
        <family val="2"/>
      </rPr>
      <t>)</t>
    </r>
    <r>
      <rPr>
        <b/>
        <sz val="10"/>
        <color theme="1"/>
        <rFont val="Arial"/>
        <family val="2"/>
      </rPr>
      <t xml:space="preserve">, </t>
    </r>
    <r>
      <rPr>
        <sz val="10"/>
        <color theme="1"/>
        <rFont val="Arial"/>
        <family val="2"/>
      </rPr>
      <t xml:space="preserve">and </t>
    </r>
    <r>
      <rPr>
        <b/>
        <sz val="10"/>
        <color theme="1"/>
        <rFont val="Arial"/>
        <family val="2"/>
      </rPr>
      <t xml:space="preserve">'Color' </t>
    </r>
    <r>
      <rPr>
        <sz val="10"/>
        <color theme="1"/>
        <rFont val="Arial"/>
        <family val="2"/>
      </rPr>
      <t>(</t>
    </r>
    <r>
      <rPr>
        <strike/>
        <sz val="10"/>
        <color theme="1"/>
        <rFont val="Arial"/>
        <family val="2"/>
      </rPr>
      <t>up to 110 characters</t>
    </r>
    <r>
      <rPr>
        <sz val="10"/>
        <color theme="1"/>
        <rFont val="Arial"/>
        <family val="2"/>
      </rPr>
      <t>)</t>
    </r>
    <r>
      <rPr>
        <b/>
        <sz val="10"/>
        <color theme="1"/>
        <rFont val="Arial"/>
        <family val="2"/>
      </rPr>
      <t xml:space="preserve"> </t>
    </r>
    <r>
      <rPr>
        <sz val="10"/>
        <color theme="1"/>
        <rFont val="Arial"/>
        <family val="2"/>
      </rPr>
      <t>columns are displayed after the 'M' column.  
Note, columns after 'M' can vary by the ontology setup.  Below are some of the other columns which can be displayed after the 'M' column:
•  For Bags, '</t>
    </r>
    <r>
      <rPr>
        <b/>
        <sz val="10"/>
        <color theme="1"/>
        <rFont val="Arial"/>
        <family val="2"/>
      </rPr>
      <t>Capacity</t>
    </r>
    <r>
      <rPr>
        <sz val="10"/>
        <color theme="1"/>
        <rFont val="Arial"/>
        <family val="2"/>
      </rPr>
      <t>' (</t>
    </r>
    <r>
      <rPr>
        <strike/>
        <sz val="10"/>
        <color theme="1"/>
        <rFont val="Arial"/>
        <family val="2"/>
      </rPr>
      <t>up to 143 characters</t>
    </r>
    <r>
      <rPr>
        <sz val="10"/>
        <color theme="1"/>
        <rFont val="Arial"/>
        <family val="2"/>
      </rPr>
      <t xml:space="preserve">)
•  For Equipment, </t>
    </r>
    <r>
      <rPr>
        <b/>
        <sz val="10"/>
        <color theme="1"/>
        <rFont val="Arial"/>
        <family val="2"/>
      </rPr>
      <t>'Model</t>
    </r>
    <r>
      <rPr>
        <sz val="10"/>
        <color theme="1"/>
        <rFont val="Arial"/>
        <family val="2"/>
      </rPr>
      <t xml:space="preserve"> (</t>
    </r>
    <r>
      <rPr>
        <strike/>
        <sz val="10"/>
        <color theme="1"/>
        <rFont val="Arial"/>
        <family val="2"/>
      </rPr>
      <t>up to 75 characters</t>
    </r>
    <r>
      <rPr>
        <sz val="10"/>
        <color theme="1"/>
        <rFont val="Arial"/>
        <family val="2"/>
      </rPr>
      <t xml:space="preserve">)
•  For Facsupply, </t>
    </r>
    <r>
      <rPr>
        <b/>
        <sz val="10"/>
        <color theme="1"/>
        <rFont val="Arial"/>
        <family val="2"/>
      </rPr>
      <t>'Material'</t>
    </r>
    <r>
      <rPr>
        <sz val="10"/>
        <color theme="1"/>
        <rFont val="Arial"/>
        <family val="2"/>
      </rPr>
      <t xml:space="preserve"> (</t>
    </r>
    <r>
      <rPr>
        <strike/>
        <sz val="10"/>
        <color theme="1"/>
        <rFont val="Arial"/>
        <family val="2"/>
      </rPr>
      <t>up to 75 characters</t>
    </r>
    <r>
      <rPr>
        <sz val="10"/>
        <color theme="1"/>
        <rFont val="Arial"/>
        <family val="2"/>
      </rPr>
      <t xml:space="preserve">) and </t>
    </r>
    <r>
      <rPr>
        <b/>
        <sz val="10"/>
        <color theme="1"/>
        <rFont val="Arial"/>
        <family val="2"/>
      </rPr>
      <t>'Form'</t>
    </r>
    <r>
      <rPr>
        <sz val="10"/>
        <color theme="1"/>
        <rFont val="Arial"/>
        <family val="2"/>
      </rPr>
      <t xml:space="preserve"> (</t>
    </r>
    <r>
      <rPr>
        <strike/>
        <sz val="10"/>
        <color theme="1"/>
        <rFont val="Arial"/>
        <family val="2"/>
      </rPr>
      <t>up to 130 characters</t>
    </r>
    <r>
      <rPr>
        <sz val="10"/>
        <color theme="1"/>
        <rFont val="Arial"/>
        <family val="2"/>
      </rPr>
      <t xml:space="preserve">)
•  For Packaging, </t>
    </r>
    <r>
      <rPr>
        <b/>
        <sz val="10"/>
        <color theme="1"/>
        <rFont val="Arial"/>
        <family val="2"/>
      </rPr>
      <t>'Gauge'</t>
    </r>
    <r>
      <rPr>
        <sz val="10"/>
        <color theme="1"/>
        <rFont val="Arial"/>
        <family val="2"/>
      </rPr>
      <t xml:space="preserve"> 
•  For Paper, '</t>
    </r>
    <r>
      <rPr>
        <b/>
        <sz val="10"/>
        <color theme="1"/>
        <rFont val="Arial"/>
        <family val="2"/>
      </rPr>
      <t>Mwt</t>
    </r>
    <r>
      <rPr>
        <sz val="10"/>
        <color theme="1"/>
        <rFont val="Arial"/>
        <family val="2"/>
      </rPr>
      <t>'(</t>
    </r>
    <r>
      <rPr>
        <strike/>
        <sz val="10"/>
        <color theme="1"/>
        <rFont val="Arial"/>
        <family val="2"/>
      </rPr>
      <t>up to 7 characters</t>
    </r>
    <r>
      <rPr>
        <sz val="10"/>
        <color theme="1"/>
        <rFont val="Arial"/>
        <family val="2"/>
      </rPr>
      <t>), '</t>
    </r>
    <r>
      <rPr>
        <b/>
        <sz val="10"/>
        <color theme="1"/>
        <rFont val="Arial"/>
        <family val="2"/>
      </rPr>
      <t>Basis Wt</t>
    </r>
    <r>
      <rPr>
        <sz val="10"/>
        <color theme="1"/>
        <rFont val="Arial"/>
        <family val="2"/>
      </rPr>
      <t>' (</t>
    </r>
    <r>
      <rPr>
        <strike/>
        <sz val="10"/>
        <color theme="1"/>
        <rFont val="Arial"/>
        <family val="2"/>
      </rPr>
      <t>up to 5 characters</t>
    </r>
    <r>
      <rPr>
        <sz val="10"/>
        <color theme="1"/>
        <rFont val="Arial"/>
        <family val="2"/>
      </rPr>
      <t>), and '</t>
    </r>
    <r>
      <rPr>
        <b/>
        <sz val="10"/>
        <color theme="1"/>
        <rFont val="Arial"/>
        <family val="2"/>
      </rPr>
      <t>List Price</t>
    </r>
    <r>
      <rPr>
        <sz val="10"/>
        <color theme="1"/>
        <rFont val="Arial"/>
        <family val="2"/>
      </rPr>
      <t xml:space="preserve">' with UOM information is displayed with upto 3 different list price. </t>
    </r>
  </si>
  <si>
    <r>
      <rPr>
        <sz val="10"/>
        <color rgb="FF0000FF"/>
        <rFont val="Arial"/>
        <family val="2"/>
      </rPr>
      <t>Breadcrumb: Back / (Item #)</t>
    </r>
    <r>
      <rPr>
        <sz val="10"/>
        <rFont val="Arial"/>
        <family val="2"/>
      </rPr>
      <t xml:space="preserve">
•  </t>
    </r>
    <r>
      <rPr>
        <b/>
        <sz val="10"/>
        <rFont val="Arial"/>
        <family val="2"/>
      </rPr>
      <t>Image</t>
    </r>
    <r>
      <rPr>
        <sz val="10"/>
        <rFont val="Arial"/>
        <family val="2"/>
      </rPr>
      <t xml:space="preserve"> (150 X 150 pixels) is displayed in the far left side.  If there is no image, 'Image not on file' image will be displayed
• </t>
    </r>
    <r>
      <rPr>
        <b/>
        <sz val="10"/>
        <rFont val="Arial"/>
        <family val="2"/>
      </rPr>
      <t xml:space="preserve"> Short Description</t>
    </r>
    <r>
      <rPr>
        <sz val="10"/>
        <rFont val="Arial"/>
        <family val="2"/>
      </rPr>
      <t xml:space="preserve"> (up to 260 characters) is displayed first to the right of the image in black.
•  </t>
    </r>
    <r>
      <rPr>
        <b/>
        <sz val="10"/>
        <rFont val="Arial"/>
        <family val="2"/>
      </rPr>
      <t>Long Description</t>
    </r>
    <r>
      <rPr>
        <sz val="10"/>
        <rFont val="Arial"/>
        <family val="2"/>
      </rPr>
      <t xml:space="preserve"> of item attributes is displayed in bullets in black.  Up to 5 bullets of information can be displayed.
•  </t>
    </r>
    <r>
      <rPr>
        <b/>
        <sz val="10"/>
        <rFont val="Arial"/>
        <family val="2"/>
      </rPr>
      <t>Sell Text Description</t>
    </r>
    <r>
      <rPr>
        <sz val="10"/>
        <rFont val="Arial"/>
        <family val="2"/>
      </rPr>
      <t xml:space="preserve"> (up to 2000 characters) is displayed underneath the long description.  </t>
    </r>
    <r>
      <rPr>
        <strike/>
        <sz val="10"/>
        <rFont val="Arial"/>
        <family val="2"/>
      </rPr>
      <t xml:space="preserve">By default, only one row of information is displayed and the rest of the description (of up to 2000 characters) can be viewed by </t>
    </r>
    <r>
      <rPr>
        <strike/>
        <sz val="10"/>
        <color rgb="FF0000FF"/>
        <rFont val="Arial"/>
        <family val="2"/>
      </rPr>
      <t>'[Expand]'</t>
    </r>
    <r>
      <rPr>
        <strike/>
        <sz val="10"/>
        <rFont val="Arial"/>
        <family val="2"/>
      </rPr>
      <t xml:space="preserve"> hyperlink.</t>
    </r>
    <r>
      <rPr>
        <sz val="10"/>
        <rFont val="Arial"/>
        <family val="2"/>
      </rPr>
      <t xml:space="preserve">  
•  '</t>
    </r>
    <r>
      <rPr>
        <b/>
        <sz val="10"/>
        <rFont val="Arial"/>
        <family val="2"/>
      </rPr>
      <t>xpedx/brand Item #</t>
    </r>
    <r>
      <rPr>
        <sz val="10"/>
        <rFont val="Arial"/>
        <family val="2"/>
      </rPr>
      <t>:' and '</t>
    </r>
    <r>
      <rPr>
        <b/>
        <sz val="10"/>
        <rFont val="Arial"/>
        <family val="2"/>
      </rPr>
      <t>Mfg. Item #:</t>
    </r>
    <r>
      <rPr>
        <sz val="10"/>
        <rFont val="Arial"/>
        <family val="2"/>
      </rPr>
      <t xml:space="preserve">' and/or 'Mpc Item #:' is displayed below the long description.  Up to two item #s can be displayed.
• </t>
    </r>
    <r>
      <rPr>
        <b/>
        <sz val="10"/>
        <rFont val="Arial"/>
        <family val="2"/>
      </rPr>
      <t>Enviornment indicator (leaf icon)</t>
    </r>
    <r>
      <rPr>
        <sz val="10"/>
        <rFont val="Arial"/>
        <family val="2"/>
      </rPr>
      <t xml:space="preserve"> is displayed next to the xpedx/brand item #.
• </t>
    </r>
    <r>
      <rPr>
        <b/>
        <sz val="10"/>
        <rFont val="Arial"/>
        <family val="2"/>
      </rPr>
      <t xml:space="preserve"> Replacement Item</t>
    </r>
    <r>
      <rPr>
        <sz val="10"/>
        <rFont val="Arial"/>
        <family val="2"/>
      </rPr>
      <t xml:space="preserve"> message is displayed in red with the Item(s) as hyperlink. "</t>
    </r>
    <r>
      <rPr>
        <sz val="10"/>
        <color rgb="FFFF0000"/>
        <rFont val="Arial"/>
        <family val="2"/>
      </rPr>
      <t>This item has been replaced. Select item:</t>
    </r>
    <r>
      <rPr>
        <sz val="10"/>
        <color rgb="FF0000FF"/>
        <rFont val="Arial"/>
        <family val="2"/>
      </rPr>
      <t xml:space="preserve"> item A, item B, item C, item D, item E</t>
    </r>
    <r>
      <rPr>
        <sz val="10"/>
        <rFont val="Arial"/>
        <family val="2"/>
      </rPr>
      <t>"</t>
    </r>
  </si>
  <si>
    <t>Naming Conventions</t>
  </si>
  <si>
    <t>How to use Summary Tab</t>
  </si>
  <si>
    <t>How to Use Test Case Tab</t>
  </si>
  <si>
    <t>Test Case Tab - Using the Table</t>
  </si>
  <si>
    <r>
      <t xml:space="preserve">•  </t>
    </r>
    <r>
      <rPr>
        <b/>
        <sz val="10"/>
        <color theme="1"/>
        <rFont val="Arial"/>
        <family val="2"/>
      </rPr>
      <t>'Catalog view'</t>
    </r>
    <r>
      <rPr>
        <sz val="10"/>
        <color theme="1"/>
        <rFont val="Arial"/>
        <family val="2"/>
      </rPr>
      <t xml:space="preserve"> functions (to switch to B2B or B2C view) is displayed in the right-hand corner above the page formatting section.  </t>
    </r>
    <r>
      <rPr>
        <b/>
        <sz val="10"/>
        <color theme="1"/>
        <rFont val="Arial"/>
        <family val="2"/>
      </rPr>
      <t>'Full View, 'Condensed View', 'Mini View'</t>
    </r>
    <r>
      <rPr>
        <sz val="10"/>
        <color theme="1"/>
        <rFont val="Arial"/>
        <family val="2"/>
      </rPr>
      <t xml:space="preserve">, followed by </t>
    </r>
    <r>
      <rPr>
        <b/>
        <sz val="10"/>
        <color theme="1"/>
        <rFont val="Arial"/>
        <family val="2"/>
      </rPr>
      <t xml:space="preserve">'Grid view' </t>
    </r>
    <r>
      <rPr>
        <sz val="10"/>
        <color theme="1"/>
        <rFont val="Arial"/>
        <family val="2"/>
      </rPr>
      <t xml:space="preserve">icons are displayed. 
• </t>
    </r>
    <r>
      <rPr>
        <b/>
        <sz val="10"/>
        <color theme="1"/>
        <rFont val="Arial"/>
        <family val="2"/>
      </rPr>
      <t xml:space="preserve"> 'Sort by:' </t>
    </r>
    <r>
      <rPr>
        <sz val="10"/>
        <color theme="1"/>
        <rFont val="Arial"/>
        <family val="2"/>
      </rPr>
      <t>function is displayed to the left of the Show # of items function on the top and bottom of the page
•  '</t>
    </r>
    <r>
      <rPr>
        <b/>
        <sz val="10"/>
        <color theme="1"/>
        <rFont val="Arial"/>
        <family val="2"/>
      </rPr>
      <t>Show:</t>
    </r>
    <r>
      <rPr>
        <sz val="10"/>
        <color theme="1"/>
        <rFont val="Arial"/>
        <family val="2"/>
      </rPr>
      <t xml:space="preserve">' # of items per page function is displayed above and below the Item results section.  Items are listed in Grid view (or different view depending on the setup in the user profile) with 20 25 items per page by default
•  Number of total items </t>
    </r>
    <r>
      <rPr>
        <b/>
        <sz val="10"/>
        <color theme="1"/>
        <rFont val="Arial"/>
        <family val="2"/>
      </rPr>
      <t>results</t>
    </r>
    <r>
      <rPr>
        <sz val="10"/>
        <color theme="1"/>
        <rFont val="Arial"/>
        <family val="2"/>
      </rPr>
      <t xml:space="preserve"> for the selected category is displayed to the right of the Sort by on the top and bottom of the page
•  </t>
    </r>
    <r>
      <rPr>
        <b/>
        <sz val="10"/>
        <color theme="1"/>
        <rFont val="Arial"/>
        <family val="2"/>
      </rPr>
      <t>Pagination</t>
    </r>
    <r>
      <rPr>
        <sz val="10"/>
        <color theme="1"/>
        <rFont val="Arial"/>
        <family val="2"/>
      </rPr>
      <t xml:space="preserve"> function is displayed to the right of the item number results on the top and bottom of the page
•  '</t>
    </r>
    <r>
      <rPr>
        <b/>
        <sz val="10"/>
        <color theme="1"/>
        <rFont val="Arial"/>
        <family val="2"/>
      </rPr>
      <t>Drag to Compare Items</t>
    </r>
    <r>
      <rPr>
        <sz val="10"/>
        <color theme="1"/>
        <rFont val="Arial"/>
        <family val="2"/>
      </rPr>
      <t xml:space="preserve">' function is displayed in the left-hand corner above the page formatting section
•  </t>
    </r>
    <r>
      <rPr>
        <b/>
        <sz val="10"/>
        <color theme="1"/>
        <rFont val="Arial"/>
        <family val="2"/>
      </rPr>
      <t>Promotions</t>
    </r>
    <r>
      <rPr>
        <sz val="10"/>
        <color theme="1"/>
        <rFont val="Arial"/>
        <family val="2"/>
      </rPr>
      <t xml:space="preserve"> and </t>
    </r>
    <r>
      <rPr>
        <b/>
        <sz val="10"/>
        <color theme="1"/>
        <rFont val="Arial"/>
        <family val="2"/>
      </rPr>
      <t>Advertisement</t>
    </r>
    <r>
      <rPr>
        <sz val="10"/>
        <color theme="1"/>
        <rFont val="Arial"/>
        <family val="2"/>
      </rPr>
      <t xml:space="preserve"> section is displayed on the top of the Item results section or above the show and sort by bar.</t>
    </r>
  </si>
  <si>
    <t>Price information (including the header) is not displayed to the user.  The 'Price (USD)' header should display, but not the "My Price" and "Extended Price" headers.</t>
  </si>
  <si>
    <t>Product Categories - B2B Grid View - Anonymous:  C4</t>
  </si>
  <si>
    <r>
      <t xml:space="preserve">The Expected Result should be the same as Test Case # 10.00, except with the following exceptions:
• </t>
    </r>
    <r>
      <rPr>
        <b/>
        <sz val="10"/>
        <rFont val="Arial"/>
        <family val="2"/>
      </rPr>
      <t xml:space="preserve"> 'Show normally stocked items only'</t>
    </r>
    <r>
      <rPr>
        <sz val="10"/>
        <rFont val="Arial"/>
        <family val="2"/>
      </rPr>
      <t xml:space="preserve"> check box is not available
•  Stocked status of '</t>
    </r>
    <r>
      <rPr>
        <b/>
        <sz val="10"/>
        <rFont val="Arial"/>
        <family val="2"/>
      </rPr>
      <t>Mill / Mfg. Item</t>
    </r>
    <r>
      <rPr>
        <sz val="10"/>
        <rFont val="Arial"/>
        <family val="2"/>
      </rPr>
      <t xml:space="preserve">' is not displayed 
• </t>
    </r>
    <r>
      <rPr>
        <b/>
        <sz val="10"/>
        <rFont val="Arial"/>
        <family val="2"/>
      </rPr>
      <t>Qty, UOM drop-down, and Add to cart</t>
    </r>
    <r>
      <rPr>
        <sz val="10"/>
        <rFont val="Arial"/>
        <family val="2"/>
      </rPr>
      <t xml:space="preserve"> options are not displayed
•  Note, header page will be validated as part of the "Miscellaneous" packet 
</t>
    </r>
    <r>
      <rPr>
        <sz val="10"/>
        <color rgb="FFFF0000"/>
        <rFont val="Arial"/>
        <family val="2"/>
      </rPr>
      <t xml:space="preserve">Should the Mfg. Item # always display for Anonymous?  Confirmed the “Mfg. item “ will not display for anonymous user as it currently does not show in staging.  And per our conversation with Steve, that if it displays then we should keep it but if it doesn’t then we are okay as well. 
</t>
    </r>
    <r>
      <rPr>
        <sz val="10"/>
        <rFont val="Arial"/>
        <family val="2"/>
      </rPr>
      <t xml:space="preserve">
</t>
    </r>
  </si>
  <si>
    <t>All - AM</t>
  </si>
  <si>
    <t>All - PM</t>
  </si>
  <si>
    <t>Day 2 (Thur, 9/15)</t>
  </si>
  <si>
    <t>Day 1 (Wed, 9/14)</t>
  </si>
  <si>
    <t>User id</t>
  </si>
  <si>
    <t>User Id</t>
  </si>
  <si>
    <t>Compare Items - Registered &amp; Anonymous user</t>
  </si>
  <si>
    <t>Search Catalog - Registered &amp; Anonymous user</t>
  </si>
  <si>
    <t>Search within results - Registered &amp;Anonymous user</t>
  </si>
  <si>
    <t>Search Combinations - Registered &amp;Anonymous user</t>
  </si>
  <si>
    <t>Cindy (FF5), Ron (Safari5), 
Ryan (IE8), Lita (IE8)</t>
  </si>
  <si>
    <t>Cindy (IE8), Ron (IE8), 
Ryan (FF5), Lita (Safari5)</t>
  </si>
  <si>
    <t>Day 3 (Fri, 9/16)</t>
  </si>
  <si>
    <t>Day 4 (Mon, 9/19)</t>
  </si>
  <si>
    <t>Day 5 (Tue, 9/20)</t>
  </si>
  <si>
    <t>Smoke Test Saalfeld, BD, Canada
Cindy (FF5), Ron (IE8), 
Ryan (Safari5), Lita (IE8)</t>
  </si>
  <si>
    <t>Smoke Test Saalfeld, BD, Canada
Cindy (IE8), Ron (FF5), 
Ryan (FF5), Lita (FF5)</t>
  </si>
  <si>
    <t>Day 6 (Wed, 9/21)</t>
  </si>
  <si>
    <t>Screen</t>
  </si>
  <si>
    <t>Action</t>
  </si>
  <si>
    <t>Message</t>
  </si>
  <si>
    <t>Comments</t>
  </si>
  <si>
    <t>Shopping Cart</t>
  </si>
  <si>
    <t>Enter long description</t>
  </si>
  <si>
    <t>should not exceed 30 characters</t>
  </si>
  <si>
    <t>The message should be renamed.  According to the script the cutoff is 35 characters.</t>
  </si>
  <si>
    <t>when there are no list, is this how we would like to display?</t>
  </si>
</sst>
</file>

<file path=xl/styles.xml><?xml version="1.0" encoding="utf-8"?>
<styleSheet xmlns="http://schemas.openxmlformats.org/spreadsheetml/2006/main">
  <numFmts count="3">
    <numFmt numFmtId="164" formatCode="mm/dd/yyyy"/>
    <numFmt numFmtId="165" formatCode="mm/dd/yyyy\,\ ddd"/>
    <numFmt numFmtId="166" formatCode="&quot;XNGT-&quot;##0"/>
  </numFmts>
  <fonts count="32">
    <font>
      <sz val="11"/>
      <color theme="1"/>
      <name val="Calibri"/>
      <family val="2"/>
      <scheme val="minor"/>
    </font>
    <font>
      <sz val="11"/>
      <color theme="1"/>
      <name val="Calibri"/>
      <family val="2"/>
      <scheme val="minor"/>
    </font>
    <font>
      <sz val="10"/>
      <color theme="1"/>
      <name val="Arial"/>
      <family val="2"/>
    </font>
    <font>
      <b/>
      <sz val="10"/>
      <color theme="1"/>
      <name val="Arial"/>
      <family val="2"/>
    </font>
    <font>
      <i/>
      <sz val="10"/>
      <color theme="1"/>
      <name val="Arial"/>
      <family val="2"/>
    </font>
    <font>
      <sz val="8"/>
      <color indexed="81"/>
      <name val="Tahoma"/>
      <family val="2"/>
    </font>
    <font>
      <u/>
      <sz val="11.2"/>
      <color theme="10"/>
      <name val="Calibri"/>
      <family val="2"/>
    </font>
    <font>
      <sz val="9"/>
      <color theme="1"/>
      <name val="Arial"/>
      <family val="2"/>
    </font>
    <font>
      <b/>
      <sz val="9"/>
      <color theme="1"/>
      <name val="Arial"/>
      <family val="2"/>
    </font>
    <font>
      <sz val="10"/>
      <color rgb="FFFF0000"/>
      <name val="Arial"/>
      <family val="2"/>
    </font>
    <font>
      <sz val="11"/>
      <color theme="1"/>
      <name val="Times New Roman"/>
      <family val="1"/>
    </font>
    <font>
      <sz val="10"/>
      <name val="Arial"/>
      <family val="2"/>
    </font>
    <font>
      <i/>
      <sz val="10"/>
      <color rgb="FF0070C0"/>
      <name val="Arial"/>
      <family val="2"/>
    </font>
    <font>
      <b/>
      <sz val="10"/>
      <name val="Arial"/>
      <family val="2"/>
    </font>
    <font>
      <b/>
      <sz val="10"/>
      <color rgb="FFFF0000"/>
      <name val="Arial"/>
      <family val="2"/>
    </font>
    <font>
      <sz val="10"/>
      <color rgb="FF0070C0"/>
      <name val="Arial"/>
      <family val="2"/>
    </font>
    <font>
      <i/>
      <sz val="10"/>
      <color rgb="FF0000FF"/>
      <name val="Arial"/>
      <family val="2"/>
    </font>
    <font>
      <sz val="10"/>
      <color rgb="FF0000FF"/>
      <name val="Arial"/>
      <family val="2"/>
    </font>
    <font>
      <b/>
      <sz val="10"/>
      <color rgb="FF0000FF"/>
      <name val="Arial"/>
      <family val="2"/>
    </font>
    <font>
      <b/>
      <sz val="10"/>
      <color rgb="FF0033CC"/>
      <name val="Arial"/>
      <family val="2"/>
    </font>
    <font>
      <b/>
      <i/>
      <sz val="10"/>
      <name val="Arial"/>
      <family val="2"/>
    </font>
    <font>
      <b/>
      <sz val="9"/>
      <color rgb="FFFF0000"/>
      <name val="Arial"/>
      <family val="2"/>
    </font>
    <font>
      <i/>
      <sz val="10"/>
      <name val="Arial"/>
      <family val="2"/>
    </font>
    <font>
      <i/>
      <u/>
      <sz val="10"/>
      <color theme="1"/>
      <name val="Arial"/>
      <family val="2"/>
    </font>
    <font>
      <b/>
      <i/>
      <sz val="10"/>
      <color theme="1"/>
      <name val="Arial"/>
      <family val="2"/>
    </font>
    <font>
      <strike/>
      <sz val="10"/>
      <color rgb="FF0000FF"/>
      <name val="Arial"/>
      <family val="2"/>
    </font>
    <font>
      <b/>
      <strike/>
      <sz val="10"/>
      <color rgb="FF0000FF"/>
      <name val="Arial"/>
      <family val="2"/>
    </font>
    <font>
      <strike/>
      <sz val="10"/>
      <color theme="1"/>
      <name val="Arial"/>
      <family val="2"/>
    </font>
    <font>
      <strike/>
      <sz val="10"/>
      <name val="Arial"/>
      <family val="2"/>
    </font>
    <font>
      <b/>
      <strike/>
      <sz val="10"/>
      <color theme="1"/>
      <name val="Arial"/>
      <family val="2"/>
    </font>
    <font>
      <b/>
      <sz val="12"/>
      <color theme="1"/>
      <name val="Arial"/>
      <family val="2"/>
    </font>
    <font>
      <sz val="10"/>
      <color rgb="FF7030A0"/>
      <name val="Arial"/>
      <family val="2"/>
    </font>
  </fonts>
  <fills count="9">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style="medium">
        <color indexed="64"/>
      </right>
      <top style="thick">
        <color indexed="64"/>
      </top>
      <bottom style="thin">
        <color indexed="64"/>
      </bottom>
      <diagonal/>
    </border>
    <border>
      <left style="thin">
        <color auto="1"/>
      </left>
      <right style="thin">
        <color auto="1"/>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ck">
        <color indexed="64"/>
      </top>
      <bottom style="thin">
        <color indexed="64"/>
      </bottom>
      <diagonal/>
    </border>
    <border>
      <left style="medium">
        <color indexed="64"/>
      </left>
      <right style="thin">
        <color indexed="64"/>
      </right>
      <top/>
      <bottom style="thin">
        <color indexed="64"/>
      </bottom>
      <diagonal/>
    </border>
    <border>
      <left/>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medium">
        <color indexed="64"/>
      </right>
      <top/>
      <bottom style="thin">
        <color indexed="64"/>
      </bottom>
      <diagonal/>
    </border>
    <border>
      <left/>
      <right style="thin">
        <color indexed="64"/>
      </right>
      <top style="medium">
        <color indexed="64"/>
      </top>
      <bottom style="thin">
        <color indexed="64"/>
      </bottom>
      <diagonal/>
    </border>
  </borders>
  <cellStyleXfs count="3">
    <xf numFmtId="0" fontId="0" fillId="0" borderId="0"/>
    <xf numFmtId="9" fontId="1" fillId="0" borderId="0" applyFont="0" applyFill="0" applyBorder="0" applyAlignment="0" applyProtection="0"/>
    <xf numFmtId="0" fontId="6" fillId="0" borderId="0" applyNumberFormat="0" applyFill="0" applyBorder="0" applyAlignment="0" applyProtection="0">
      <alignment vertical="top"/>
      <protection locked="0"/>
    </xf>
  </cellStyleXfs>
  <cellXfs count="300">
    <xf numFmtId="0" fontId="0" fillId="0" borderId="0" xfId="0"/>
    <xf numFmtId="0" fontId="2" fillId="0" borderId="0" xfId="0" applyFont="1"/>
    <xf numFmtId="0" fontId="2" fillId="0" borderId="0" xfId="0" applyFont="1" applyAlignment="1">
      <alignment horizontal="right"/>
    </xf>
    <xf numFmtId="0" fontId="3" fillId="0" borderId="0" xfId="0" applyFont="1"/>
    <xf numFmtId="0" fontId="2" fillId="2" borderId="1" xfId="0" applyFont="1" applyFill="1" applyBorder="1" applyAlignment="1">
      <alignment horizontal="center"/>
    </xf>
    <xf numFmtId="0" fontId="4" fillId="0" borderId="0" xfId="0" applyFont="1"/>
    <xf numFmtId="2" fontId="2" fillId="0" borderId="1" xfId="0" applyNumberFormat="1" applyFont="1" applyBorder="1" applyAlignment="1">
      <alignment horizontal="center"/>
    </xf>
    <xf numFmtId="0" fontId="2" fillId="0" borderId="1" xfId="0" applyFont="1" applyBorder="1"/>
    <xf numFmtId="164" fontId="2" fillId="0" borderId="1" xfId="0" applyNumberFormat="1" applyFont="1" applyBorder="1" applyAlignment="1">
      <alignment horizontal="center"/>
    </xf>
    <xf numFmtId="0" fontId="3" fillId="2" borderId="0" xfId="0" applyFont="1" applyFill="1" applyAlignment="1">
      <alignment horizontal="right"/>
    </xf>
    <xf numFmtId="0" fontId="2" fillId="2" borderId="0" xfId="0" applyFont="1" applyFill="1" applyAlignment="1">
      <alignment horizontal="right"/>
    </xf>
    <xf numFmtId="0" fontId="2" fillId="2" borderId="0" xfId="0" applyFont="1" applyFill="1"/>
    <xf numFmtId="9" fontId="2" fillId="2" borderId="0" xfId="1" applyFont="1" applyFill="1"/>
    <xf numFmtId="9" fontId="2" fillId="2" borderId="0" xfId="0" applyNumberFormat="1" applyFont="1" applyFill="1"/>
    <xf numFmtId="0" fontId="2" fillId="0" borderId="0" xfId="0" applyFont="1" applyBorder="1"/>
    <xf numFmtId="0" fontId="0" fillId="0" borderId="12" xfId="0" applyBorder="1"/>
    <xf numFmtId="0" fontId="0" fillId="0" borderId="19" xfId="0" applyFill="1" applyBorder="1"/>
    <xf numFmtId="0" fontId="0" fillId="0" borderId="13" xfId="0" applyBorder="1"/>
    <xf numFmtId="2" fontId="2" fillId="0" borderId="0" xfId="0" applyNumberFormat="1" applyFont="1" applyBorder="1" applyAlignment="1">
      <alignment horizontal="center"/>
    </xf>
    <xf numFmtId="164" fontId="2" fillId="0" borderId="0" xfId="0" applyNumberFormat="1" applyFont="1" applyBorder="1" applyAlignment="1">
      <alignment horizontal="center"/>
    </xf>
    <xf numFmtId="0" fontId="7" fillId="0" borderId="0" xfId="0" applyFont="1" applyAlignment="1">
      <alignment vertical="top" wrapText="1"/>
    </xf>
    <xf numFmtId="0" fontId="8" fillId="0" borderId="0" xfId="0" applyFont="1" applyAlignment="1">
      <alignment vertical="top" wrapText="1"/>
    </xf>
    <xf numFmtId="0" fontId="7" fillId="4" borderId="0" xfId="0" applyFont="1" applyFill="1" applyAlignment="1">
      <alignment vertical="top" wrapText="1"/>
    </xf>
    <xf numFmtId="0" fontId="7" fillId="0" borderId="0" xfId="0" applyFont="1" applyAlignment="1">
      <alignment vertical="top" wrapText="1"/>
    </xf>
    <xf numFmtId="0" fontId="10" fillId="0" borderId="0" xfId="0" applyFont="1" applyBorder="1" applyAlignment="1" applyProtection="1">
      <alignment wrapText="1"/>
      <protection locked="0"/>
    </xf>
    <xf numFmtId="0" fontId="2" fillId="0" borderId="1" xfId="0" applyFont="1" applyBorder="1" applyAlignment="1">
      <alignment vertical="top" wrapText="1"/>
    </xf>
    <xf numFmtId="0" fontId="2" fillId="0" borderId="0" xfId="0" applyFont="1" applyAlignment="1">
      <alignment horizontal="left"/>
    </xf>
    <xf numFmtId="0" fontId="2" fillId="0" borderId="0" xfId="0" applyFont="1" applyAlignment="1">
      <alignment horizontal="center"/>
    </xf>
    <xf numFmtId="0" fontId="2" fillId="3" borderId="14" xfId="0" applyFont="1" applyFill="1" applyBorder="1"/>
    <xf numFmtId="2" fontId="2" fillId="0" borderId="15" xfId="0" applyNumberFormat="1" applyFont="1" applyBorder="1" applyAlignment="1">
      <alignment horizontal="center" vertical="top" wrapText="1"/>
    </xf>
    <xf numFmtId="0" fontId="2" fillId="3" borderId="15" xfId="0" applyFont="1" applyFill="1" applyBorder="1" applyAlignment="1">
      <alignment horizontal="right"/>
    </xf>
    <xf numFmtId="0" fontId="2" fillId="3" borderId="2" xfId="0" applyFont="1" applyFill="1" applyBorder="1"/>
    <xf numFmtId="1" fontId="2" fillId="0" borderId="1" xfId="0" applyNumberFormat="1" applyFont="1" applyBorder="1" applyAlignment="1">
      <alignment horizontal="center" vertical="top" wrapText="1"/>
    </xf>
    <xf numFmtId="0" fontId="2" fillId="0" borderId="1" xfId="0" applyNumberFormat="1" applyFont="1" applyBorder="1" applyAlignment="1">
      <alignment vertical="top" wrapText="1"/>
    </xf>
    <xf numFmtId="0" fontId="2" fillId="3" borderId="3" xfId="0" applyFont="1" applyFill="1" applyBorder="1"/>
    <xf numFmtId="0" fontId="2" fillId="0" borderId="4" xfId="0" applyNumberFormat="1" applyFont="1" applyBorder="1" applyAlignment="1">
      <alignment horizontal="center" vertical="top" wrapText="1"/>
    </xf>
    <xf numFmtId="0" fontId="2" fillId="3" borderId="4" xfId="0" applyFont="1" applyFill="1" applyBorder="1" applyAlignment="1">
      <alignment horizontal="right"/>
    </xf>
    <xf numFmtId="0" fontId="2" fillId="3" borderId="1" xfId="0" applyFont="1" applyFill="1" applyBorder="1" applyAlignment="1">
      <alignment horizontal="center"/>
    </xf>
    <xf numFmtId="0" fontId="2" fillId="3" borderId="1" xfId="0" applyFont="1" applyFill="1" applyBorder="1"/>
    <xf numFmtId="0" fontId="2" fillId="0" borderId="1" xfId="0" applyFont="1" applyBorder="1" applyAlignment="1">
      <alignment horizontal="center" vertical="top"/>
    </xf>
    <xf numFmtId="0" fontId="2" fillId="0" borderId="1" xfId="0" applyFont="1" applyBorder="1" applyAlignment="1">
      <alignment vertical="top"/>
    </xf>
    <xf numFmtId="165" fontId="2" fillId="0" borderId="1" xfId="0" applyNumberFormat="1" applyFont="1" applyBorder="1" applyAlignment="1">
      <alignment horizontal="left" vertical="top"/>
    </xf>
    <xf numFmtId="166" fontId="2" fillId="0" borderId="1" xfId="0" applyNumberFormat="1" applyFont="1" applyBorder="1" applyAlignment="1">
      <alignment horizontal="center" vertical="top"/>
    </xf>
    <xf numFmtId="0" fontId="12" fillId="0" borderId="1" xfId="0" applyFont="1" applyBorder="1" applyAlignment="1">
      <alignment vertical="top" wrapText="1"/>
    </xf>
    <xf numFmtId="0" fontId="11" fillId="0" borderId="1" xfId="0" applyFont="1" applyBorder="1" applyAlignment="1">
      <alignment vertical="top" wrapText="1"/>
    </xf>
    <xf numFmtId="0" fontId="15" fillId="0" borderId="1" xfId="0" applyFont="1" applyBorder="1" applyAlignment="1">
      <alignment vertical="top" wrapText="1"/>
    </xf>
    <xf numFmtId="0" fontId="11" fillId="3" borderId="14" xfId="0" applyFont="1" applyFill="1" applyBorder="1"/>
    <xf numFmtId="2" fontId="11" fillId="0" borderId="15" xfId="0" applyNumberFormat="1" applyFont="1" applyBorder="1" applyAlignment="1">
      <alignment horizontal="center" vertical="top" wrapText="1"/>
    </xf>
    <xf numFmtId="0" fontId="11" fillId="3" borderId="15" xfId="0" applyFont="1" applyFill="1" applyBorder="1" applyAlignment="1">
      <alignment horizontal="right"/>
    </xf>
    <xf numFmtId="0" fontId="11" fillId="3" borderId="2" xfId="0" applyFont="1" applyFill="1" applyBorder="1"/>
    <xf numFmtId="1" fontId="11" fillId="0" borderId="1" xfId="0" applyNumberFormat="1" applyFont="1" applyBorder="1" applyAlignment="1">
      <alignment horizontal="center" vertical="top" wrapText="1"/>
    </xf>
    <xf numFmtId="0" fontId="11" fillId="0" borderId="1" xfId="0" applyNumberFormat="1" applyFont="1" applyBorder="1" applyAlignment="1">
      <alignment vertical="top" wrapText="1"/>
    </xf>
    <xf numFmtId="0" fontId="11" fillId="3" borderId="3" xfId="0" applyFont="1" applyFill="1" applyBorder="1"/>
    <xf numFmtId="0" fontId="11" fillId="0" borderId="4" xfId="0" applyNumberFormat="1" applyFont="1" applyBorder="1" applyAlignment="1">
      <alignment horizontal="center" vertical="top" wrapText="1"/>
    </xf>
    <xf numFmtId="0" fontId="11" fillId="3" borderId="4" xfId="0" applyFont="1" applyFill="1" applyBorder="1" applyAlignment="1">
      <alignment horizontal="right"/>
    </xf>
    <xf numFmtId="0" fontId="11" fillId="0" borderId="0" xfId="0" applyFont="1"/>
    <xf numFmtId="0" fontId="11" fillId="0" borderId="0" xfId="0" applyFont="1" applyAlignment="1">
      <alignment horizontal="left"/>
    </xf>
    <xf numFmtId="0" fontId="11" fillId="0" borderId="0" xfId="0" applyFont="1" applyAlignment="1">
      <alignment horizontal="center"/>
    </xf>
    <xf numFmtId="0" fontId="11" fillId="3" borderId="1" xfId="0" applyFont="1" applyFill="1" applyBorder="1" applyAlignment="1">
      <alignment horizontal="center"/>
    </xf>
    <xf numFmtId="0" fontId="11" fillId="3" borderId="1" xfId="0" applyFont="1" applyFill="1" applyBorder="1"/>
    <xf numFmtId="0" fontId="11" fillId="0" borderId="1" xfId="0" applyFont="1" applyBorder="1" applyAlignment="1">
      <alignment horizontal="center" vertical="top"/>
    </xf>
    <xf numFmtId="0" fontId="9" fillId="0" borderId="1" xfId="0" applyFont="1" applyBorder="1" applyAlignment="1">
      <alignment vertical="top" wrapText="1"/>
    </xf>
    <xf numFmtId="0" fontId="11" fillId="0" borderId="1" xfId="0" applyFont="1" applyBorder="1" applyAlignment="1">
      <alignment vertical="top"/>
    </xf>
    <xf numFmtId="165" fontId="11" fillId="0" borderId="1" xfId="0" applyNumberFormat="1" applyFont="1" applyBorder="1" applyAlignment="1">
      <alignment horizontal="left" vertical="top"/>
    </xf>
    <xf numFmtId="166" fontId="11" fillId="0" borderId="1" xfId="0" applyNumberFormat="1" applyFont="1" applyBorder="1" applyAlignment="1">
      <alignment horizontal="center" vertical="top"/>
    </xf>
    <xf numFmtId="0" fontId="2" fillId="0" borderId="0" xfId="0" applyFont="1" applyBorder="1" applyAlignment="1">
      <alignment horizontal="center"/>
    </xf>
    <xf numFmtId="0" fontId="2" fillId="0" borderId="0" xfId="0" applyFont="1" applyBorder="1" applyAlignment="1">
      <alignment horizontal="left"/>
    </xf>
    <xf numFmtId="166" fontId="9" fillId="0" borderId="1" xfId="0" applyNumberFormat="1" applyFont="1" applyBorder="1" applyAlignment="1">
      <alignment horizontal="center" vertical="top" wrapText="1"/>
    </xf>
    <xf numFmtId="0" fontId="2" fillId="5" borderId="1" xfId="0" applyFont="1" applyFill="1" applyBorder="1"/>
    <xf numFmtId="0" fontId="2" fillId="5" borderId="1" xfId="0" applyFont="1" applyFill="1" applyBorder="1" applyAlignment="1">
      <alignment horizontal="center"/>
    </xf>
    <xf numFmtId="0" fontId="11" fillId="5" borderId="1" xfId="0" applyFont="1" applyFill="1" applyBorder="1" applyAlignment="1">
      <alignment vertical="top" wrapText="1"/>
    </xf>
    <xf numFmtId="14" fontId="11" fillId="5" borderId="1" xfId="0" applyNumberFormat="1" applyFont="1" applyFill="1" applyBorder="1" applyAlignment="1">
      <alignment horizontal="center" vertical="top"/>
    </xf>
    <xf numFmtId="0" fontId="9" fillId="5" borderId="1" xfId="0" applyFont="1" applyFill="1" applyBorder="1" applyAlignment="1">
      <alignment vertical="top" wrapText="1"/>
    </xf>
    <xf numFmtId="0" fontId="11" fillId="5" borderId="1" xfId="0" applyFont="1" applyFill="1" applyBorder="1" applyAlignment="1">
      <alignment horizontal="center"/>
    </xf>
    <xf numFmtId="0" fontId="2" fillId="5" borderId="1" xfId="0" applyFont="1" applyFill="1" applyBorder="1" applyAlignment="1">
      <alignment wrapText="1"/>
    </xf>
    <xf numFmtId="0" fontId="2" fillId="5" borderId="1" xfId="0" applyFont="1" applyFill="1" applyBorder="1" applyAlignment="1">
      <alignment horizontal="center" wrapText="1"/>
    </xf>
    <xf numFmtId="0" fontId="2" fillId="0" borderId="0" xfId="0" applyFont="1" applyBorder="1" applyAlignment="1">
      <alignment horizontal="center" vertical="top"/>
    </xf>
    <xf numFmtId="0" fontId="2" fillId="0" borderId="0" xfId="0" applyFont="1" applyBorder="1" applyAlignment="1">
      <alignment vertical="top" wrapText="1"/>
    </xf>
    <xf numFmtId="0" fontId="11" fillId="0" borderId="0" xfId="0" applyFont="1" applyBorder="1" applyAlignment="1">
      <alignment vertical="top" wrapText="1"/>
    </xf>
    <xf numFmtId="0" fontId="2" fillId="0" borderId="0" xfId="0" applyFont="1" applyBorder="1" applyAlignment="1">
      <alignment vertical="top"/>
    </xf>
    <xf numFmtId="165" fontId="2" fillId="0" borderId="0" xfId="0" applyNumberFormat="1" applyFont="1" applyBorder="1" applyAlignment="1">
      <alignment horizontal="left" vertical="top"/>
    </xf>
    <xf numFmtId="166" fontId="2" fillId="0" borderId="0" xfId="0" applyNumberFormat="1" applyFont="1" applyBorder="1" applyAlignment="1">
      <alignment horizontal="center" vertical="top"/>
    </xf>
    <xf numFmtId="0" fontId="11" fillId="0" borderId="0" xfId="0" applyFont="1" applyBorder="1"/>
    <xf numFmtId="0" fontId="9" fillId="0" borderId="0" xfId="0" applyFont="1" applyBorder="1" applyAlignment="1">
      <alignment vertical="top" wrapText="1"/>
    </xf>
    <xf numFmtId="0" fontId="2" fillId="0" borderId="27" xfId="0" applyFont="1" applyBorder="1"/>
    <xf numFmtId="0" fontId="2" fillId="0" borderId="27" xfId="0" applyFont="1" applyBorder="1" applyAlignment="1">
      <alignment vertical="top" wrapText="1"/>
    </xf>
    <xf numFmtId="0" fontId="2" fillId="0" borderId="27" xfId="0" applyFont="1" applyBorder="1" applyAlignment="1">
      <alignment horizontal="left"/>
    </xf>
    <xf numFmtId="0" fontId="2" fillId="0" borderId="21" xfId="0" applyFont="1" applyBorder="1" applyAlignment="1">
      <alignment horizontal="center" vertical="top"/>
    </xf>
    <xf numFmtId="0" fontId="10" fillId="0" borderId="0" xfId="0" applyFont="1" applyBorder="1" applyAlignment="1" applyProtection="1">
      <alignment wrapText="1"/>
      <protection locked="0"/>
    </xf>
    <xf numFmtId="0" fontId="2" fillId="6" borderId="1" xfId="0" applyFont="1" applyFill="1" applyBorder="1" applyAlignment="1">
      <alignment horizontal="center"/>
    </xf>
    <xf numFmtId="0" fontId="3" fillId="6" borderId="1" xfId="0" applyFont="1" applyFill="1" applyBorder="1" applyAlignment="1">
      <alignment horizontal="center"/>
    </xf>
    <xf numFmtId="2" fontId="3" fillId="6" borderId="1" xfId="0" applyNumberFormat="1" applyFont="1" applyFill="1" applyBorder="1" applyAlignment="1">
      <alignment horizontal="center"/>
    </xf>
    <xf numFmtId="0" fontId="2" fillId="0" borderId="1" xfId="0" applyFont="1" applyBorder="1" applyAlignment="1">
      <alignment horizontal="left" vertical="top" wrapText="1"/>
    </xf>
    <xf numFmtId="164" fontId="2" fillId="6" borderId="1" xfId="0" applyNumberFormat="1" applyFont="1" applyFill="1" applyBorder="1" applyAlignment="1">
      <alignment horizontal="center"/>
    </xf>
    <xf numFmtId="0" fontId="11" fillId="3" borderId="26" xfId="0" applyFont="1" applyFill="1" applyBorder="1"/>
    <xf numFmtId="2" fontId="11" fillId="0" borderId="13" xfId="0" applyNumberFormat="1" applyFont="1" applyBorder="1" applyAlignment="1">
      <alignment horizontal="center" vertical="top" wrapText="1"/>
    </xf>
    <xf numFmtId="0" fontId="11" fillId="3" borderId="13" xfId="0" applyFont="1" applyFill="1" applyBorder="1" applyAlignment="1">
      <alignment horizontal="right"/>
    </xf>
    <xf numFmtId="0" fontId="2" fillId="5" borderId="0" xfId="0" applyFont="1" applyFill="1"/>
    <xf numFmtId="0" fontId="10" fillId="0" borderId="0" xfId="0" applyFont="1" applyBorder="1" applyAlignment="1" applyProtection="1">
      <alignment wrapText="1"/>
      <protection locked="0"/>
    </xf>
    <xf numFmtId="0" fontId="11" fillId="0" borderId="1" xfId="0" applyFont="1" applyBorder="1" applyAlignment="1">
      <alignment horizontal="left" vertical="top" wrapText="1"/>
    </xf>
    <xf numFmtId="0" fontId="2" fillId="0" borderId="0" xfId="0" applyFont="1" applyAlignment="1">
      <alignment horizontal="left" vertical="top" wrapText="1"/>
    </xf>
    <xf numFmtId="0" fontId="2" fillId="3" borderId="1" xfId="0" applyFont="1" applyFill="1" applyBorder="1" applyAlignment="1">
      <alignment horizontal="left" vertical="top" wrapText="1"/>
    </xf>
    <xf numFmtId="0" fontId="11" fillId="0" borderId="0" xfId="0" applyFont="1" applyBorder="1" applyAlignment="1">
      <alignment horizontal="left" vertical="top" wrapText="1"/>
    </xf>
    <xf numFmtId="0" fontId="2" fillId="5" borderId="0" xfId="0" applyFont="1" applyFill="1" applyBorder="1" applyAlignment="1">
      <alignment horizontal="center"/>
    </xf>
    <xf numFmtId="0" fontId="10" fillId="0" borderId="0" xfId="0" applyFont="1" applyBorder="1" applyAlignment="1" applyProtection="1">
      <alignment wrapText="1"/>
      <protection locked="0"/>
    </xf>
    <xf numFmtId="0" fontId="2" fillId="5" borderId="27" xfId="0" applyFont="1" applyFill="1" applyBorder="1" applyAlignment="1">
      <alignment horizontal="center" vertical="top"/>
    </xf>
    <xf numFmtId="0" fontId="11" fillId="5" borderId="27" xfId="0" applyFont="1" applyFill="1" applyBorder="1" applyAlignment="1">
      <alignment horizontal="left" vertical="top" wrapText="1"/>
    </xf>
    <xf numFmtId="0" fontId="11" fillId="5" borderId="27" xfId="0" applyFont="1" applyFill="1" applyBorder="1" applyAlignment="1">
      <alignment vertical="top" wrapText="1"/>
    </xf>
    <xf numFmtId="0" fontId="2" fillId="5" borderId="27" xfId="0" applyFont="1" applyFill="1" applyBorder="1" applyAlignment="1">
      <alignment vertical="top"/>
    </xf>
    <xf numFmtId="165" fontId="2" fillId="5" borderId="27" xfId="0" applyNumberFormat="1" applyFont="1" applyFill="1" applyBorder="1" applyAlignment="1">
      <alignment horizontal="left" vertical="top"/>
    </xf>
    <xf numFmtId="166" fontId="2" fillId="5" borderId="27" xfId="0" applyNumberFormat="1" applyFont="1" applyFill="1" applyBorder="1" applyAlignment="1">
      <alignment horizontal="center" vertical="top"/>
    </xf>
    <xf numFmtId="0" fontId="2" fillId="5" borderId="0" xfId="0" applyFont="1" applyFill="1" applyAlignment="1">
      <alignment horizontal="left"/>
    </xf>
    <xf numFmtId="0" fontId="2" fillId="5" borderId="0" xfId="0" applyFont="1" applyFill="1" applyAlignment="1">
      <alignment horizontal="center"/>
    </xf>
    <xf numFmtId="0" fontId="21" fillId="0" borderId="0" xfId="0" applyFont="1"/>
    <xf numFmtId="0" fontId="11" fillId="0" borderId="0" xfId="0" applyFont="1" applyAlignment="1">
      <alignment horizontal="left" vertical="top" wrapText="1"/>
    </xf>
    <xf numFmtId="0" fontId="11" fillId="3" borderId="1" xfId="0" applyFont="1" applyFill="1" applyBorder="1" applyAlignment="1">
      <alignment horizontal="left" vertical="top" wrapText="1"/>
    </xf>
    <xf numFmtId="0" fontId="2" fillId="0" borderId="1" xfId="0" quotePrefix="1" applyFont="1" applyBorder="1" applyAlignment="1">
      <alignment horizontal="left" vertical="top" wrapText="1"/>
    </xf>
    <xf numFmtId="0" fontId="11" fillId="5" borderId="1" xfId="0" applyFont="1" applyFill="1" applyBorder="1"/>
    <xf numFmtId="0" fontId="2" fillId="0" borderId="1" xfId="0" applyFont="1" applyFill="1" applyBorder="1" applyAlignment="1">
      <alignment horizontal="left" vertical="top" wrapText="1"/>
    </xf>
    <xf numFmtId="0" fontId="2" fillId="0" borderId="1" xfId="0" applyFont="1" applyBorder="1" applyAlignment="1">
      <alignment horizontal="left" vertical="top" wrapText="1"/>
    </xf>
    <xf numFmtId="0" fontId="11" fillId="0" borderId="21" xfId="0" applyFont="1" applyBorder="1" applyAlignment="1">
      <alignment vertical="top" wrapText="1"/>
    </xf>
    <xf numFmtId="0" fontId="15" fillId="0" borderId="1" xfId="0" quotePrefix="1" applyFont="1" applyBorder="1" applyAlignment="1">
      <alignment vertical="top" wrapText="1"/>
    </xf>
    <xf numFmtId="0" fontId="22" fillId="0" borderId="1" xfId="0" applyFont="1" applyBorder="1" applyAlignment="1">
      <alignment vertical="top" wrapText="1"/>
    </xf>
    <xf numFmtId="0" fontId="4" fillId="0" borderId="1" xfId="0" applyFont="1" applyBorder="1" applyAlignment="1">
      <alignment horizontal="center" vertical="top"/>
    </xf>
    <xf numFmtId="1" fontId="9" fillId="0" borderId="1" xfId="0" applyNumberFormat="1" applyFont="1" applyBorder="1" applyAlignment="1">
      <alignment horizontal="center" vertical="top" wrapText="1"/>
    </xf>
    <xf numFmtId="0" fontId="11" fillId="0" borderId="20" xfId="0" applyFont="1" applyBorder="1" applyAlignment="1">
      <alignment vertical="top" wrapText="1"/>
    </xf>
    <xf numFmtId="0" fontId="11" fillId="0" borderId="20" xfId="0" applyFont="1" applyBorder="1" applyAlignment="1">
      <alignment vertical="top" wrapText="1"/>
    </xf>
    <xf numFmtId="0" fontId="2" fillId="0" borderId="1" xfId="0" applyFont="1" applyFill="1" applyBorder="1" applyAlignment="1">
      <alignment horizontal="left" vertical="top" wrapText="1"/>
    </xf>
    <xf numFmtId="0" fontId="2" fillId="0" borderId="1" xfId="0" applyFont="1" applyBorder="1" applyAlignment="1">
      <alignment horizontal="left" vertical="top" wrapText="1"/>
    </xf>
    <xf numFmtId="0" fontId="17" fillId="0" borderId="0" xfId="0" applyFont="1" applyBorder="1" applyAlignment="1">
      <alignment horizontal="center" vertical="top"/>
    </xf>
    <xf numFmtId="0" fontId="17" fillId="0" borderId="0" xfId="0" applyFont="1" applyBorder="1" applyAlignment="1">
      <alignment vertical="top" wrapText="1"/>
    </xf>
    <xf numFmtId="0" fontId="17" fillId="0" borderId="0" xfId="0" applyFont="1" applyBorder="1"/>
    <xf numFmtId="0" fontId="18" fillId="0" borderId="1" xfId="0" applyFont="1" applyBorder="1" applyAlignment="1">
      <alignment wrapText="1"/>
    </xf>
    <xf numFmtId="0" fontId="18" fillId="0" borderId="0" xfId="0" applyFont="1" applyAlignment="1">
      <alignment wrapText="1"/>
    </xf>
    <xf numFmtId="0" fontId="13" fillId="0" borderId="1" xfId="0" applyFont="1" applyBorder="1" applyAlignment="1">
      <alignment horizontal="center"/>
    </xf>
    <xf numFmtId="0" fontId="13" fillId="0" borderId="1" xfId="0" applyFont="1" applyBorder="1" applyAlignment="1">
      <alignment horizontal="center" wrapText="1"/>
    </xf>
    <xf numFmtId="0" fontId="13" fillId="0" borderId="0" xfId="0" applyFont="1"/>
    <xf numFmtId="0" fontId="2" fillId="0" borderId="1" xfId="0" applyFont="1" applyBorder="1" applyAlignment="1">
      <alignment wrapText="1"/>
    </xf>
    <xf numFmtId="0" fontId="2" fillId="0" borderId="1" xfId="0" applyFont="1" applyBorder="1" applyAlignment="1">
      <alignment horizontal="center"/>
    </xf>
    <xf numFmtId="0" fontId="18" fillId="0" borderId="19" xfId="0" applyFont="1" applyFill="1" applyBorder="1" applyAlignment="1">
      <alignment wrapText="1"/>
    </xf>
    <xf numFmtId="0" fontId="2" fillId="0" borderId="0" xfId="0" applyFont="1" applyAlignment="1">
      <alignment wrapText="1"/>
    </xf>
    <xf numFmtId="0" fontId="2" fillId="0" borderId="1" xfId="0" applyFont="1" applyBorder="1" applyAlignment="1">
      <alignment horizontal="left"/>
    </xf>
    <xf numFmtId="0" fontId="2" fillId="0" borderId="1" xfId="0" applyFont="1" applyBorder="1" applyAlignment="1">
      <alignment vertical="top" wrapText="1"/>
    </xf>
    <xf numFmtId="0" fontId="3" fillId="0" borderId="1" xfId="0" applyFont="1" applyBorder="1" applyAlignment="1">
      <alignment vertical="top" wrapText="1"/>
    </xf>
    <xf numFmtId="0" fontId="9" fillId="0" borderId="1" xfId="0" applyNumberFormat="1" applyFont="1" applyBorder="1" applyAlignment="1">
      <alignment horizontal="center" vertical="top" wrapText="1"/>
    </xf>
    <xf numFmtId="0" fontId="11" fillId="0" borderId="1" xfId="0" applyNumberFormat="1" applyFont="1" applyBorder="1" applyAlignment="1">
      <alignment horizontal="center" vertical="top" wrapText="1"/>
    </xf>
    <xf numFmtId="0" fontId="9" fillId="5" borderId="1" xfId="0" applyFont="1" applyFill="1" applyBorder="1" applyAlignment="1">
      <alignment horizontal="left" vertical="top" wrapText="1"/>
    </xf>
    <xf numFmtId="0" fontId="11" fillId="5" borderId="1" xfId="0" applyFont="1" applyFill="1" applyBorder="1" applyAlignment="1">
      <alignment horizontal="left" vertical="top" wrapText="1"/>
    </xf>
    <xf numFmtId="0" fontId="10" fillId="0" borderId="0" xfId="0" applyFont="1" applyBorder="1" applyAlignment="1" applyProtection="1">
      <alignment wrapText="1"/>
      <protection locked="0"/>
    </xf>
    <xf numFmtId="0" fontId="11" fillId="0" borderId="21" xfId="0" applyFont="1" applyBorder="1" applyAlignment="1">
      <alignment vertical="top" wrapText="1"/>
    </xf>
    <xf numFmtId="0" fontId="2" fillId="0" borderId="1" xfId="0" applyFont="1" applyBorder="1" applyAlignment="1">
      <alignment vertical="top" wrapText="1"/>
    </xf>
    <xf numFmtId="0" fontId="25" fillId="0" borderId="1" xfId="0" applyFont="1" applyBorder="1" applyAlignment="1">
      <alignment vertical="top" wrapText="1"/>
    </xf>
    <xf numFmtId="0" fontId="11" fillId="5" borderId="1" xfId="0" applyFont="1" applyFill="1" applyBorder="1" applyAlignment="1">
      <alignment wrapText="1"/>
    </xf>
    <xf numFmtId="0" fontId="2" fillId="0" borderId="1" xfId="0" applyFont="1" applyBorder="1" applyAlignment="1">
      <alignment vertical="top" wrapText="1"/>
    </xf>
    <xf numFmtId="0" fontId="10" fillId="0" borderId="0" xfId="0" applyFont="1" applyBorder="1" applyAlignment="1" applyProtection="1">
      <alignment wrapText="1"/>
      <protection locked="0"/>
    </xf>
    <xf numFmtId="0" fontId="2" fillId="0" borderId="1" xfId="0" applyFont="1" applyBorder="1" applyAlignment="1">
      <alignment vertical="top" wrapText="1"/>
    </xf>
    <xf numFmtId="0" fontId="25" fillId="0" borderId="1" xfId="0" applyFont="1" applyBorder="1" applyAlignment="1">
      <alignment horizontal="center" vertical="top"/>
    </xf>
    <xf numFmtId="0" fontId="2" fillId="0" borderId="1" xfId="0" applyFont="1" applyBorder="1" applyAlignment="1">
      <alignment vertical="top" wrapText="1"/>
    </xf>
    <xf numFmtId="164" fontId="2" fillId="0" borderId="1" xfId="0" quotePrefix="1" applyNumberFormat="1" applyFont="1" applyBorder="1" applyAlignment="1">
      <alignment horizontal="center"/>
    </xf>
    <xf numFmtId="1" fontId="2" fillId="0" borderId="0" xfId="0" applyNumberFormat="1" applyFont="1"/>
    <xf numFmtId="1" fontId="2" fillId="6" borderId="1" xfId="0" applyNumberFormat="1" applyFont="1" applyFill="1" applyBorder="1" applyAlignment="1">
      <alignment horizontal="center"/>
    </xf>
    <xf numFmtId="1" fontId="2" fillId="0" borderId="1" xfId="0" quotePrefix="1" applyNumberFormat="1" applyFont="1" applyBorder="1" applyAlignment="1">
      <alignment horizontal="center"/>
    </xf>
    <xf numFmtId="1" fontId="2" fillId="0" borderId="0" xfId="0" applyNumberFormat="1" applyFont="1" applyBorder="1"/>
    <xf numFmtId="1" fontId="3" fillId="2" borderId="0" xfId="0" applyNumberFormat="1" applyFont="1" applyFill="1" applyAlignment="1">
      <alignment horizontal="right"/>
    </xf>
    <xf numFmtId="1" fontId="2" fillId="2" borderId="0" xfId="0" applyNumberFormat="1" applyFont="1" applyFill="1"/>
    <xf numFmtId="0" fontId="2" fillId="2" borderId="20" xfId="0" applyFont="1" applyFill="1" applyBorder="1"/>
    <xf numFmtId="0" fontId="3" fillId="6" borderId="20" xfId="0" applyFont="1" applyFill="1" applyBorder="1"/>
    <xf numFmtId="0" fontId="11" fillId="0" borderId="20" xfId="2" applyFont="1" applyBorder="1" applyAlignment="1" applyProtection="1"/>
    <xf numFmtId="0" fontId="11" fillId="0" borderId="20" xfId="0" applyFont="1" applyBorder="1"/>
    <xf numFmtId="0" fontId="13" fillId="6" borderId="20" xfId="0" applyFont="1" applyFill="1" applyBorder="1"/>
    <xf numFmtId="0" fontId="2" fillId="0" borderId="20" xfId="0" applyFont="1" applyBorder="1"/>
    <xf numFmtId="0" fontId="2" fillId="2" borderId="34" xfId="0" applyFont="1" applyFill="1" applyBorder="1" applyAlignment="1">
      <alignment horizontal="center"/>
    </xf>
    <xf numFmtId="0" fontId="2" fillId="2" borderId="35" xfId="0" applyFont="1" applyFill="1" applyBorder="1" applyAlignment="1">
      <alignment horizontal="center"/>
    </xf>
    <xf numFmtId="0" fontId="2" fillId="2" borderId="36" xfId="0" applyFont="1" applyFill="1" applyBorder="1" applyAlignment="1">
      <alignment horizontal="center"/>
    </xf>
    <xf numFmtId="0" fontId="2" fillId="6" borderId="2" xfId="0" applyFont="1" applyFill="1" applyBorder="1" applyAlignment="1">
      <alignment horizontal="center"/>
    </xf>
    <xf numFmtId="0" fontId="2" fillId="6" borderId="37" xfId="0" applyFont="1" applyFill="1" applyBorder="1" applyAlignment="1">
      <alignment horizontal="center"/>
    </xf>
    <xf numFmtId="0" fontId="2" fillId="0" borderId="2" xfId="0" applyFont="1" applyBorder="1"/>
    <xf numFmtId="164" fontId="2" fillId="0" borderId="37" xfId="0" applyNumberFormat="1" applyFont="1" applyBorder="1" applyAlignment="1">
      <alignment horizontal="center"/>
    </xf>
    <xf numFmtId="0" fontId="2" fillId="6" borderId="2" xfId="0" applyFont="1" applyFill="1" applyBorder="1"/>
    <xf numFmtId="164" fontId="2" fillId="6" borderId="37" xfId="0" applyNumberFormat="1" applyFont="1" applyFill="1" applyBorder="1" applyAlignment="1">
      <alignment horizontal="center"/>
    </xf>
    <xf numFmtId="0" fontId="2" fillId="0" borderId="3" xfId="0" applyFont="1" applyBorder="1"/>
    <xf numFmtId="164" fontId="2" fillId="0" borderId="5" xfId="0" applyNumberFormat="1" applyFont="1" applyBorder="1" applyAlignment="1">
      <alignment horizontal="center"/>
    </xf>
    <xf numFmtId="0" fontId="3" fillId="0" borderId="2" xfId="0" applyFont="1" applyBorder="1"/>
    <xf numFmtId="1" fontId="2" fillId="0" borderId="4" xfId="0" quotePrefix="1" applyNumberFormat="1" applyFont="1" applyBorder="1" applyAlignment="1">
      <alignment horizontal="center"/>
    </xf>
    <xf numFmtId="164" fontId="2" fillId="0" borderId="4" xfId="0" quotePrefix="1" applyNumberFormat="1" applyFont="1" applyBorder="1" applyAlignment="1">
      <alignment horizontal="center"/>
    </xf>
    <xf numFmtId="0" fontId="2" fillId="6" borderId="26" xfId="0" applyFont="1" applyFill="1" applyBorder="1" applyAlignment="1">
      <alignment horizontal="center"/>
    </xf>
    <xf numFmtId="1" fontId="2" fillId="6" borderId="13" xfId="0" applyNumberFormat="1" applyFont="1" applyFill="1" applyBorder="1" applyAlignment="1">
      <alignment horizontal="center"/>
    </xf>
    <xf numFmtId="0" fontId="2" fillId="6" borderId="13" xfId="0" applyFont="1" applyFill="1" applyBorder="1" applyAlignment="1">
      <alignment horizontal="center"/>
    </xf>
    <xf numFmtId="0" fontId="2" fillId="6" borderId="41" xfId="0" applyFont="1" applyFill="1" applyBorder="1" applyAlignment="1">
      <alignment horizontal="center"/>
    </xf>
    <xf numFmtId="0" fontId="2" fillId="0" borderId="1" xfId="0" applyFont="1" applyBorder="1" applyAlignment="1">
      <alignment vertical="top" wrapText="1"/>
    </xf>
    <xf numFmtId="0" fontId="25" fillId="0" borderId="1" xfId="0" applyFont="1" applyBorder="1" applyAlignment="1">
      <alignment horizontal="left" vertical="top" wrapText="1"/>
    </xf>
    <xf numFmtId="0" fontId="10" fillId="0" borderId="0" xfId="0" applyFont="1" applyBorder="1" applyAlignment="1" applyProtection="1">
      <alignment wrapText="1"/>
      <protection locked="0"/>
    </xf>
    <xf numFmtId="0" fontId="11" fillId="0" borderId="20" xfId="0" applyFont="1" applyBorder="1" applyAlignment="1">
      <alignment vertical="top" wrapText="1"/>
    </xf>
    <xf numFmtId="0" fontId="2" fillId="2" borderId="42" xfId="0" applyFont="1" applyFill="1" applyBorder="1" applyAlignment="1">
      <alignment horizontal="center"/>
    </xf>
    <xf numFmtId="0" fontId="2" fillId="6" borderId="21" xfId="0" applyFont="1" applyFill="1" applyBorder="1" applyAlignment="1">
      <alignment horizontal="center"/>
    </xf>
    <xf numFmtId="164" fontId="17" fillId="0" borderId="1" xfId="0" quotePrefix="1" applyNumberFormat="1" applyFont="1" applyBorder="1" applyAlignment="1">
      <alignment horizontal="center"/>
    </xf>
    <xf numFmtId="164" fontId="17" fillId="0" borderId="37" xfId="0" applyNumberFormat="1" applyFont="1" applyBorder="1" applyAlignment="1">
      <alignment horizontal="center"/>
    </xf>
    <xf numFmtId="164" fontId="17" fillId="6" borderId="1" xfId="0" applyNumberFormat="1" applyFont="1" applyFill="1" applyBorder="1" applyAlignment="1">
      <alignment horizontal="center"/>
    </xf>
    <xf numFmtId="164" fontId="17" fillId="6" borderId="37" xfId="0" applyNumberFormat="1" applyFont="1" applyFill="1" applyBorder="1" applyAlignment="1">
      <alignment horizontal="center"/>
    </xf>
    <xf numFmtId="164" fontId="31" fillId="0" borderId="1" xfId="0" quotePrefix="1" applyNumberFormat="1" applyFont="1" applyBorder="1" applyAlignment="1">
      <alignment horizontal="center"/>
    </xf>
    <xf numFmtId="164" fontId="31" fillId="0" borderId="37" xfId="0" applyNumberFormat="1" applyFont="1" applyBorder="1" applyAlignment="1">
      <alignment horizontal="center"/>
    </xf>
    <xf numFmtId="164" fontId="31" fillId="6" borderId="1" xfId="0" applyNumberFormat="1" applyFont="1" applyFill="1" applyBorder="1" applyAlignment="1">
      <alignment horizontal="center"/>
    </xf>
    <xf numFmtId="164" fontId="31" fillId="6" borderId="37" xfId="0" applyNumberFormat="1" applyFont="1" applyFill="1" applyBorder="1" applyAlignment="1">
      <alignment horizontal="center"/>
    </xf>
    <xf numFmtId="0" fontId="0" fillId="0" borderId="1" xfId="0" applyBorder="1"/>
    <xf numFmtId="0" fontId="0" fillId="0" borderId="1" xfId="0" applyBorder="1" applyAlignment="1">
      <alignment wrapText="1"/>
    </xf>
    <xf numFmtId="0" fontId="30" fillId="8" borderId="31" xfId="0" applyFont="1" applyFill="1" applyBorder="1" applyAlignment="1">
      <alignment horizontal="center"/>
    </xf>
    <xf numFmtId="0" fontId="2" fillId="8" borderId="32" xfId="0" applyFont="1" applyFill="1" applyBorder="1" applyAlignment="1">
      <alignment horizontal="center"/>
    </xf>
    <xf numFmtId="0" fontId="2" fillId="8" borderId="33" xfId="0" applyFont="1" applyFill="1" applyBorder="1" applyAlignment="1">
      <alignment horizontal="center"/>
    </xf>
    <xf numFmtId="0" fontId="30" fillId="7" borderId="31" xfId="0" applyFont="1" applyFill="1" applyBorder="1" applyAlignment="1">
      <alignment horizontal="center"/>
    </xf>
    <xf numFmtId="0" fontId="30" fillId="7" borderId="32" xfId="0" applyFont="1" applyFill="1" applyBorder="1" applyAlignment="1">
      <alignment horizontal="center"/>
    </xf>
    <xf numFmtId="0" fontId="2" fillId="7" borderId="32" xfId="0" applyFont="1" applyFill="1" applyBorder="1" applyAlignment="1">
      <alignment horizontal="center"/>
    </xf>
    <xf numFmtId="0" fontId="2" fillId="7" borderId="33" xfId="0" applyFont="1" applyFill="1" applyBorder="1" applyAlignment="1">
      <alignment horizontal="center"/>
    </xf>
    <xf numFmtId="0" fontId="30" fillId="8" borderId="32" xfId="0" applyFont="1" applyFill="1" applyBorder="1" applyAlignment="1">
      <alignment horizontal="center"/>
    </xf>
    <xf numFmtId="0" fontId="30" fillId="8" borderId="38" xfId="0" applyFont="1" applyFill="1" applyBorder="1" applyAlignment="1">
      <alignment horizontal="center"/>
    </xf>
    <xf numFmtId="0" fontId="2" fillId="8" borderId="39" xfId="0" applyFont="1" applyFill="1" applyBorder="1" applyAlignment="1">
      <alignment horizontal="center"/>
    </xf>
    <xf numFmtId="0" fontId="2" fillId="8" borderId="40" xfId="0" applyFont="1" applyFill="1" applyBorder="1" applyAlignment="1">
      <alignment horizontal="center"/>
    </xf>
    <xf numFmtId="0" fontId="30" fillId="8" borderId="31" xfId="0" applyFont="1" applyFill="1" applyBorder="1" applyAlignment="1">
      <alignment horizontal="center" wrapText="1"/>
    </xf>
    <xf numFmtId="0" fontId="30" fillId="8" borderId="33" xfId="0" applyFont="1" applyFill="1" applyBorder="1" applyAlignment="1">
      <alignment horizontal="center"/>
    </xf>
    <xf numFmtId="0" fontId="30" fillId="7" borderId="31" xfId="0" applyFont="1" applyFill="1" applyBorder="1" applyAlignment="1">
      <alignment horizontal="center" wrapText="1"/>
    </xf>
    <xf numFmtId="0" fontId="30" fillId="7" borderId="32" xfId="0" applyFont="1" applyFill="1" applyBorder="1" applyAlignment="1">
      <alignment horizontal="center" wrapText="1"/>
    </xf>
    <xf numFmtId="0" fontId="30" fillId="7" borderId="33" xfId="0" applyFont="1" applyFill="1" applyBorder="1" applyAlignment="1">
      <alignment horizontal="center" wrapText="1"/>
    </xf>
    <xf numFmtId="0" fontId="30" fillId="8" borderId="32" xfId="0" applyFont="1" applyFill="1" applyBorder="1" applyAlignment="1">
      <alignment horizontal="center" wrapText="1"/>
    </xf>
    <xf numFmtId="0" fontId="30" fillId="8" borderId="33" xfId="0" applyFont="1" applyFill="1" applyBorder="1" applyAlignment="1">
      <alignment horizontal="center" wrapText="1"/>
    </xf>
    <xf numFmtId="0" fontId="8" fillId="0" borderId="0" xfId="0" applyFont="1" applyAlignment="1">
      <alignment horizontal="left" vertical="top" wrapText="1"/>
    </xf>
    <xf numFmtId="0" fontId="7" fillId="0" borderId="0" xfId="0" applyFont="1" applyAlignment="1">
      <alignment vertical="top" wrapText="1"/>
    </xf>
    <xf numFmtId="0" fontId="8" fillId="0" borderId="0" xfId="0" applyFont="1" applyAlignment="1">
      <alignment vertical="top" wrapText="1"/>
    </xf>
    <xf numFmtId="0" fontId="2" fillId="3" borderId="20" xfId="0" applyFont="1" applyFill="1" applyBorder="1" applyAlignment="1">
      <alignment horizontal="left"/>
    </xf>
    <xf numFmtId="0" fontId="2" fillId="3" borderId="21" xfId="0" applyFont="1" applyFill="1" applyBorder="1" applyAlignment="1">
      <alignment horizontal="left"/>
    </xf>
    <xf numFmtId="0" fontId="19" fillId="0" borderId="16" xfId="0" applyFont="1" applyBorder="1" applyAlignment="1">
      <alignment horizontal="left" vertical="top" wrapText="1"/>
    </xf>
    <xf numFmtId="0" fontId="19" fillId="0" borderId="25" xfId="0" applyFont="1" applyBorder="1" applyAlignment="1">
      <alignment horizontal="left" vertical="top" wrapText="1"/>
    </xf>
    <xf numFmtId="0" fontId="11" fillId="0" borderId="16" xfId="0" applyFont="1" applyBorder="1" applyAlignment="1">
      <alignment horizontal="left" vertical="top" wrapText="1"/>
    </xf>
    <xf numFmtId="0" fontId="11" fillId="0" borderId="17" xfId="0" applyFont="1" applyBorder="1" applyAlignment="1">
      <alignment horizontal="left" vertical="top" wrapText="1"/>
    </xf>
    <xf numFmtId="0" fontId="11" fillId="0" borderId="18" xfId="0" applyFont="1" applyBorder="1" applyAlignment="1">
      <alignment horizontal="left" vertical="top" wrapText="1"/>
    </xf>
    <xf numFmtId="0" fontId="2" fillId="3" borderId="12" xfId="0" applyFont="1" applyFill="1" applyBorder="1" applyAlignment="1">
      <alignment horizontal="right" vertical="top"/>
    </xf>
    <xf numFmtId="0" fontId="2" fillId="3" borderId="13" xfId="0" applyFont="1" applyFill="1" applyBorder="1" applyAlignment="1">
      <alignment horizontal="right" vertical="top"/>
    </xf>
    <xf numFmtId="0" fontId="2" fillId="0" borderId="6" xfId="0" applyFont="1" applyFill="1" applyBorder="1" applyAlignment="1">
      <alignment vertical="top" wrapText="1"/>
    </xf>
    <xf numFmtId="0" fontId="2" fillId="0" borderId="7" xfId="0" applyFont="1" applyFill="1" applyBorder="1" applyAlignment="1">
      <alignment vertical="top" wrapText="1"/>
    </xf>
    <xf numFmtId="0" fontId="2" fillId="0" borderId="8" xfId="0" applyFont="1" applyFill="1" applyBorder="1" applyAlignment="1">
      <alignment vertical="top" wrapText="1"/>
    </xf>
    <xf numFmtId="0" fontId="2" fillId="0" borderId="9" xfId="0" applyFont="1" applyFill="1" applyBorder="1" applyAlignment="1">
      <alignment vertical="top" wrapText="1"/>
    </xf>
    <xf numFmtId="0" fontId="2" fillId="0" borderId="10" xfId="0" applyFont="1" applyFill="1" applyBorder="1" applyAlignment="1">
      <alignment vertical="top" wrapText="1"/>
    </xf>
    <xf numFmtId="0" fontId="2" fillId="0" borderId="11" xfId="0" applyFont="1" applyFill="1" applyBorder="1" applyAlignment="1">
      <alignment vertical="top" wrapText="1"/>
    </xf>
    <xf numFmtId="0" fontId="2" fillId="0" borderId="22" xfId="0" applyFont="1" applyBorder="1" applyAlignment="1">
      <alignment vertical="top" wrapText="1"/>
    </xf>
    <xf numFmtId="0" fontId="2" fillId="0" borderId="23" xfId="0" applyFont="1" applyBorder="1" applyAlignment="1">
      <alignment vertical="top" wrapText="1"/>
    </xf>
    <xf numFmtId="0" fontId="2" fillId="0" borderId="24" xfId="0" applyFont="1" applyBorder="1" applyAlignment="1">
      <alignment vertical="top" wrapText="1"/>
    </xf>
    <xf numFmtId="0" fontId="11" fillId="0" borderId="20" xfId="0" applyFont="1" applyBorder="1" applyAlignment="1">
      <alignment vertical="top" wrapText="1"/>
    </xf>
    <xf numFmtId="0" fontId="11" fillId="0" borderId="21" xfId="0" applyFont="1" applyBorder="1" applyAlignment="1">
      <alignment vertical="top" wrapText="1"/>
    </xf>
    <xf numFmtId="0" fontId="11" fillId="0" borderId="22" xfId="0" applyFont="1" applyBorder="1" applyAlignment="1">
      <alignment vertical="top" wrapText="1"/>
    </xf>
    <xf numFmtId="0" fontId="11" fillId="0" borderId="23" xfId="0" applyFont="1" applyBorder="1" applyAlignment="1">
      <alignment vertical="top" wrapText="1"/>
    </xf>
    <xf numFmtId="0" fontId="11" fillId="0" borderId="24" xfId="0" applyFont="1" applyBorder="1" applyAlignment="1">
      <alignment vertical="top" wrapText="1"/>
    </xf>
    <xf numFmtId="0" fontId="11" fillId="3" borderId="20" xfId="0" applyFont="1" applyFill="1" applyBorder="1" applyAlignment="1">
      <alignment horizontal="left"/>
    </xf>
    <xf numFmtId="0" fontId="11" fillId="3" borderId="21" xfId="0" applyFont="1" applyFill="1" applyBorder="1" applyAlignment="1">
      <alignment horizontal="left"/>
    </xf>
    <xf numFmtId="0" fontId="2" fillId="0" borderId="20" xfId="0" applyFont="1" applyBorder="1" applyAlignment="1">
      <alignment vertical="top" wrapText="1"/>
    </xf>
    <xf numFmtId="0" fontId="2" fillId="0" borderId="21" xfId="0" applyFont="1" applyBorder="1" applyAlignment="1">
      <alignment vertical="top" wrapText="1"/>
    </xf>
    <xf numFmtId="0" fontId="11" fillId="0" borderId="6" xfId="0" applyFont="1" applyFill="1" applyBorder="1" applyAlignment="1">
      <alignment vertical="top" wrapText="1"/>
    </xf>
    <xf numFmtId="0" fontId="11" fillId="0" borderId="7" xfId="0" applyFont="1" applyFill="1" applyBorder="1" applyAlignment="1">
      <alignment vertical="top" wrapText="1"/>
    </xf>
    <xf numFmtId="0" fontId="11" fillId="0" borderId="8" xfId="0" applyFont="1" applyFill="1" applyBorder="1" applyAlignment="1">
      <alignment vertical="top" wrapText="1"/>
    </xf>
    <xf numFmtId="0" fontId="11" fillId="0" borderId="9" xfId="0" applyFont="1" applyFill="1" applyBorder="1" applyAlignment="1">
      <alignment vertical="top" wrapText="1"/>
    </xf>
    <xf numFmtId="0" fontId="11" fillId="0" borderId="10" xfId="0" applyFont="1" applyFill="1" applyBorder="1" applyAlignment="1">
      <alignment vertical="top" wrapText="1"/>
    </xf>
    <xf numFmtId="0" fontId="11" fillId="0" borderId="11" xfId="0" applyFont="1" applyFill="1" applyBorder="1" applyAlignment="1">
      <alignment vertical="top" wrapText="1"/>
    </xf>
    <xf numFmtId="0" fontId="11" fillId="3" borderId="12" xfId="0" applyFont="1" applyFill="1" applyBorder="1" applyAlignment="1">
      <alignment horizontal="right" vertical="top"/>
    </xf>
    <xf numFmtId="0" fontId="11" fillId="3" borderId="13" xfId="0" applyFont="1" applyFill="1" applyBorder="1" applyAlignment="1">
      <alignment horizontal="right" vertical="top"/>
    </xf>
    <xf numFmtId="0" fontId="18" fillId="0" borderId="16" xfId="0" applyFont="1" applyBorder="1" applyAlignment="1">
      <alignment vertical="top" wrapText="1"/>
    </xf>
    <xf numFmtId="0" fontId="18" fillId="0" borderId="17" xfId="0" applyFont="1" applyBorder="1" applyAlignment="1">
      <alignment vertical="top" wrapText="1"/>
    </xf>
    <xf numFmtId="0" fontId="18" fillId="0" borderId="18" xfId="0" applyFont="1" applyBorder="1" applyAlignment="1">
      <alignment vertical="top" wrapText="1"/>
    </xf>
    <xf numFmtId="0" fontId="25" fillId="0" borderId="20" xfId="0" applyFont="1" applyBorder="1" applyAlignment="1">
      <alignment vertical="top" wrapText="1"/>
    </xf>
    <xf numFmtId="0" fontId="25" fillId="0" borderId="21" xfId="0" applyFont="1" applyBorder="1" applyAlignment="1">
      <alignment wrapText="1"/>
    </xf>
    <xf numFmtId="0" fontId="11" fillId="0" borderId="13" xfId="0" applyFont="1" applyBorder="1"/>
    <xf numFmtId="0" fontId="2" fillId="0" borderId="13" xfId="0" applyFont="1" applyBorder="1"/>
    <xf numFmtId="0" fontId="2" fillId="0" borderId="4" xfId="0" applyFont="1" applyBorder="1" applyAlignment="1">
      <alignment vertical="top" wrapText="1"/>
    </xf>
    <xf numFmtId="0" fontId="2" fillId="0" borderId="5" xfId="0" applyFont="1" applyBorder="1" applyAlignment="1">
      <alignment vertical="top" wrapText="1"/>
    </xf>
    <xf numFmtId="0" fontId="11" fillId="0" borderId="21" xfId="0" applyFont="1" applyBorder="1"/>
    <xf numFmtId="0" fontId="4" fillId="0" borderId="20" xfId="0" applyFont="1" applyBorder="1" applyAlignment="1">
      <alignment vertical="top" wrapText="1"/>
    </xf>
    <xf numFmtId="0" fontId="4" fillId="0" borderId="21" xfId="0" applyFont="1" applyBorder="1" applyAlignment="1">
      <alignment vertical="top" wrapText="1"/>
    </xf>
    <xf numFmtId="0" fontId="11" fillId="0" borderId="4" xfId="0" applyFont="1" applyBorder="1" applyAlignment="1">
      <alignment vertical="top" wrapText="1"/>
    </xf>
    <xf numFmtId="0" fontId="11" fillId="0" borderId="5" xfId="0" applyFont="1" applyBorder="1" applyAlignment="1">
      <alignment vertical="top" wrapText="1"/>
    </xf>
    <xf numFmtId="0" fontId="2" fillId="0" borderId="21" xfId="0" applyFont="1" applyBorder="1"/>
    <xf numFmtId="0" fontId="11" fillId="0" borderId="20" xfId="0" applyFont="1" applyBorder="1" applyAlignment="1">
      <alignment horizontal="left" vertical="top" wrapText="1"/>
    </xf>
    <xf numFmtId="0" fontId="11" fillId="0" borderId="21" xfId="0" applyFont="1" applyBorder="1" applyAlignment="1">
      <alignment horizontal="left" vertical="top" wrapText="1"/>
    </xf>
    <xf numFmtId="0" fontId="2" fillId="0" borderId="20" xfId="0" applyFont="1" applyBorder="1" applyAlignment="1">
      <alignment horizontal="center" vertical="top" wrapText="1"/>
    </xf>
    <xf numFmtId="0" fontId="2" fillId="0" borderId="21" xfId="0" applyFont="1" applyBorder="1" applyAlignment="1">
      <alignment horizontal="center" vertical="top" wrapText="1"/>
    </xf>
    <xf numFmtId="0" fontId="2" fillId="0" borderId="21" xfId="0" applyFont="1" applyBorder="1" applyAlignment="1"/>
    <xf numFmtId="0" fontId="11" fillId="0" borderId="21" xfId="0" applyFont="1" applyBorder="1" applyAlignment="1">
      <alignment wrapText="1"/>
    </xf>
    <xf numFmtId="0" fontId="18" fillId="0" borderId="28" xfId="0" applyFont="1" applyBorder="1" applyAlignment="1">
      <alignment vertical="top" wrapText="1"/>
    </xf>
    <xf numFmtId="0" fontId="18" fillId="0" borderId="29" xfId="0" applyFont="1" applyBorder="1" applyAlignment="1">
      <alignment vertical="top" wrapText="1"/>
    </xf>
    <xf numFmtId="0" fontId="18" fillId="0" borderId="30" xfId="0" applyFont="1" applyBorder="1" applyAlignment="1">
      <alignment vertical="top" wrapText="1"/>
    </xf>
    <xf numFmtId="0" fontId="9" fillId="0" borderId="27" xfId="0" applyFont="1" applyBorder="1" applyAlignment="1">
      <alignment vertical="top" wrapText="1"/>
    </xf>
    <xf numFmtId="0" fontId="2" fillId="0" borderId="20" xfId="0" applyFont="1" applyBorder="1" applyAlignment="1">
      <alignment horizontal="left" vertical="top"/>
    </xf>
    <xf numFmtId="0" fontId="2" fillId="0" borderId="21" xfId="0" applyFont="1" applyBorder="1" applyAlignment="1">
      <alignment horizontal="left" vertical="top"/>
    </xf>
    <xf numFmtId="0" fontId="2" fillId="0" borderId="1" xfId="0" applyFont="1" applyFill="1" applyBorder="1" applyAlignment="1">
      <alignment horizontal="left" vertical="top" wrapText="1"/>
    </xf>
    <xf numFmtId="0" fontId="2" fillId="0" borderId="1" xfId="0" applyFont="1" applyBorder="1" applyAlignment="1">
      <alignment horizontal="left" vertical="top" wrapText="1"/>
    </xf>
    <xf numFmtId="0" fontId="2" fillId="0" borderId="20" xfId="0" applyFont="1" applyBorder="1" applyAlignment="1">
      <alignment horizontal="left" vertical="top" wrapText="1"/>
    </xf>
    <xf numFmtId="0" fontId="2" fillId="0" borderId="21" xfId="0" applyFont="1" applyBorder="1" applyAlignment="1">
      <alignment horizontal="left" vertical="top" wrapText="1"/>
    </xf>
    <xf numFmtId="0" fontId="2" fillId="0" borderId="1" xfId="0" applyFont="1" applyBorder="1" applyAlignment="1">
      <alignment horizontal="left" vertical="top"/>
    </xf>
    <xf numFmtId="0" fontId="25" fillId="0" borderId="20" xfId="0" applyFont="1" applyBorder="1" applyAlignment="1">
      <alignment horizontal="left" vertical="top" wrapText="1"/>
    </xf>
    <xf numFmtId="0" fontId="25" fillId="0" borderId="21" xfId="0" applyFont="1" applyBorder="1" applyAlignment="1">
      <alignment horizontal="left" vertical="top" wrapText="1"/>
    </xf>
    <xf numFmtId="0" fontId="3" fillId="0" borderId="20" xfId="0" applyFont="1" applyBorder="1" applyAlignment="1">
      <alignment vertical="top" wrapText="1"/>
    </xf>
    <xf numFmtId="0" fontId="3" fillId="0" borderId="21" xfId="0" applyFont="1" applyBorder="1" applyAlignment="1">
      <alignment vertical="top" wrapText="1"/>
    </xf>
    <xf numFmtId="0" fontId="2" fillId="0" borderId="1" xfId="0" applyFont="1" applyBorder="1" applyAlignment="1">
      <alignment vertical="top" wrapText="1"/>
    </xf>
    <xf numFmtId="0" fontId="11" fillId="0" borderId="20" xfId="0" applyFont="1" applyBorder="1" applyAlignment="1">
      <alignment horizontal="left" vertical="top"/>
    </xf>
    <xf numFmtId="0" fontId="11" fillId="0" borderId="21" xfId="0" applyFont="1" applyBorder="1" applyAlignment="1">
      <alignment horizontal="left" vertical="top"/>
    </xf>
  </cellXfs>
  <cellStyles count="3">
    <cellStyle name="Hyperlink" xfId="2" builtinId="8"/>
    <cellStyle name="Normal" xfId="0" builtinId="0"/>
    <cellStyle name="Percent" xfId="1" builtinId="5"/>
  </cellStyles>
  <dxfs count="505">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00B050"/>
        </patternFill>
      </fill>
    </dxf>
    <dxf>
      <fill>
        <patternFill>
          <bgColor theme="0"/>
        </patternFill>
      </fill>
    </dxf>
    <dxf>
      <fill>
        <patternFill>
          <bgColor rgb="FFFF0000"/>
        </patternFill>
      </fill>
    </dxf>
    <dxf>
      <fill>
        <patternFill>
          <bgColor rgb="FF00B050"/>
        </patternFill>
      </fill>
    </dxf>
    <dxf>
      <fill>
        <patternFill>
          <bgColor theme="0"/>
        </patternFill>
      </fill>
    </dxf>
    <dxf>
      <fill>
        <patternFill>
          <bgColor rgb="FFFF0000"/>
        </patternFill>
      </fill>
    </dxf>
    <dxf>
      <fill>
        <patternFill>
          <bgColor rgb="FFFFFF0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s>
  <tableStyles count="0" defaultTableStyle="TableStyleMedium9" defaultPivotStyle="PivotStyleLight16"/>
  <colors>
    <mruColors>
      <color rgb="FF0000FF"/>
      <color rgb="FF163394"/>
      <color rgb="FF0033CC"/>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xdr:row>
      <xdr:rowOff>0</xdr:rowOff>
    </xdr:from>
    <xdr:to>
      <xdr:col>5</xdr:col>
      <xdr:colOff>533400</xdr:colOff>
      <xdr:row>43</xdr:row>
      <xdr:rowOff>28575</xdr:rowOff>
    </xdr:to>
    <xdr:pic>
      <xdr:nvPicPr>
        <xdr:cNvPr id="38913"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609600" y="952500"/>
          <a:ext cx="10991850" cy="7267575"/>
        </a:xfrm>
        <a:prstGeom prst="rect">
          <a:avLst/>
        </a:prstGeom>
        <a:noFill/>
        <a:ln w="1">
          <a:noFill/>
          <a:miter lim="800000"/>
          <a:headEnd/>
          <a:tailEnd type="none" w="med" len="med"/>
        </a:ln>
        <a:effectLst/>
      </xdr:spPr>
    </xdr:pic>
    <xdr:clientData/>
  </xdr:twoCellAnchor>
  <xdr:twoCellAnchor editAs="oneCell">
    <xdr:from>
      <xdr:col>1</xdr:col>
      <xdr:colOff>0</xdr:colOff>
      <xdr:row>46</xdr:row>
      <xdr:rowOff>0</xdr:rowOff>
    </xdr:from>
    <xdr:to>
      <xdr:col>4</xdr:col>
      <xdr:colOff>314325</xdr:colOff>
      <xdr:row>83</xdr:row>
      <xdr:rowOff>9525</xdr:rowOff>
    </xdr:to>
    <xdr:pic>
      <xdr:nvPicPr>
        <xdr:cNvPr id="3891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1104900" y="8953500"/>
          <a:ext cx="10163175" cy="7058025"/>
        </a:xfrm>
        <a:prstGeom prst="rect">
          <a:avLst/>
        </a:prstGeom>
        <a:noFill/>
        <a:ln w="1">
          <a:noFill/>
          <a:miter lim="800000"/>
          <a:headEnd/>
          <a:tailEnd type="none" w="med" len="med"/>
        </a:ln>
        <a:effectLst/>
      </xdr:spPr>
    </xdr:pic>
    <xdr:clientData/>
  </xdr:twoCellAnchor>
  <xdr:twoCellAnchor editAs="oneCell">
    <xdr:from>
      <xdr:col>1</xdr:col>
      <xdr:colOff>0</xdr:colOff>
      <xdr:row>85</xdr:row>
      <xdr:rowOff>0</xdr:rowOff>
    </xdr:from>
    <xdr:to>
      <xdr:col>5</xdr:col>
      <xdr:colOff>419100</xdr:colOff>
      <xdr:row>117</xdr:row>
      <xdr:rowOff>104775</xdr:rowOff>
    </xdr:to>
    <xdr:pic>
      <xdr:nvPicPr>
        <xdr:cNvPr id="38915" name="Picture 3"/>
        <xdr:cNvPicPr>
          <a:picLocks noChangeAspect="1" noChangeArrowheads="1"/>
        </xdr:cNvPicPr>
      </xdr:nvPicPr>
      <xdr:blipFill>
        <a:blip xmlns:r="http://schemas.openxmlformats.org/officeDocument/2006/relationships" r:embed="rId3" cstate="print"/>
        <a:srcRect/>
        <a:stretch>
          <a:fillRect/>
        </a:stretch>
      </xdr:blipFill>
      <xdr:spPr bwMode="auto">
        <a:xfrm>
          <a:off x="1104900" y="16383000"/>
          <a:ext cx="10877550" cy="6200775"/>
        </a:xfrm>
        <a:prstGeom prst="rect">
          <a:avLst/>
        </a:prstGeom>
        <a:noFill/>
        <a:ln w="1">
          <a:noFill/>
          <a:miter lim="800000"/>
          <a:headEnd/>
          <a:tailEnd type="none" w="med" len="med"/>
        </a:ln>
        <a:effectLst/>
      </xdr:spPr>
    </xdr:pic>
    <xdr:clientData/>
  </xdr:twoCellAnchor>
  <xdr:twoCellAnchor editAs="oneCell">
    <xdr:from>
      <xdr:col>1</xdr:col>
      <xdr:colOff>0</xdr:colOff>
      <xdr:row>119</xdr:row>
      <xdr:rowOff>0</xdr:rowOff>
    </xdr:from>
    <xdr:to>
      <xdr:col>6</xdr:col>
      <xdr:colOff>361950</xdr:colOff>
      <xdr:row>139</xdr:row>
      <xdr:rowOff>28575</xdr:rowOff>
    </xdr:to>
    <xdr:pic>
      <xdr:nvPicPr>
        <xdr:cNvPr id="38916" name="Picture 4"/>
        <xdr:cNvPicPr>
          <a:picLocks noChangeAspect="1" noChangeArrowheads="1"/>
        </xdr:cNvPicPr>
      </xdr:nvPicPr>
      <xdr:blipFill>
        <a:blip xmlns:r="http://schemas.openxmlformats.org/officeDocument/2006/relationships" r:embed="rId4" cstate="print"/>
        <a:srcRect/>
        <a:stretch>
          <a:fillRect/>
        </a:stretch>
      </xdr:blipFill>
      <xdr:spPr bwMode="auto">
        <a:xfrm>
          <a:off x="1104900" y="22860000"/>
          <a:ext cx="11430000" cy="3838575"/>
        </a:xfrm>
        <a:prstGeom prst="rect">
          <a:avLst/>
        </a:prstGeom>
        <a:noFill/>
        <a:ln w="1">
          <a:noFill/>
          <a:miter lim="800000"/>
          <a:headEnd/>
          <a:tailEnd type="none" w="med" len="med"/>
        </a:ln>
        <a:effectLst/>
      </xdr:spPr>
    </xdr:pic>
    <xdr:clientData/>
  </xdr:twoCellAnchor>
  <xdr:twoCellAnchor editAs="oneCell">
    <xdr:from>
      <xdr:col>1</xdr:col>
      <xdr:colOff>0</xdr:colOff>
      <xdr:row>141</xdr:row>
      <xdr:rowOff>0</xdr:rowOff>
    </xdr:from>
    <xdr:to>
      <xdr:col>4</xdr:col>
      <xdr:colOff>304800</xdr:colOff>
      <xdr:row>175</xdr:row>
      <xdr:rowOff>38100</xdr:rowOff>
    </xdr:to>
    <xdr:pic>
      <xdr:nvPicPr>
        <xdr:cNvPr id="2" name="Picture 1"/>
        <xdr:cNvPicPr>
          <a:picLocks noChangeAspect="1" noChangeArrowheads="1"/>
        </xdr:cNvPicPr>
      </xdr:nvPicPr>
      <xdr:blipFill>
        <a:blip xmlns:r="http://schemas.openxmlformats.org/officeDocument/2006/relationships" r:embed="rId5" cstate="print"/>
        <a:srcRect/>
        <a:stretch>
          <a:fillRect/>
        </a:stretch>
      </xdr:blipFill>
      <xdr:spPr bwMode="auto">
        <a:xfrm>
          <a:off x="1104900" y="27051000"/>
          <a:ext cx="10153650" cy="6515100"/>
        </a:xfrm>
        <a:prstGeom prst="rect">
          <a:avLst/>
        </a:prstGeom>
        <a:noFill/>
        <a:ln w="1">
          <a:noFill/>
          <a:miter lim="800000"/>
          <a:headEnd/>
          <a:tailEnd type="none" w="med" len="med"/>
        </a:ln>
        <a:effec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29efs01\Loveland-29e\IT%20Applications\Application%20Project%20Documents\eBusiness\xpedx.com\PRJ_4201494_eBus_xpedx.com_Next_Gen\Testing\WC%20QA%20Readiness\1%20MIL\PRJ_4201494_xpedx.com_NG_Template_draft.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ummary"/>
      <sheetName val="Instructions"/>
      <sheetName val="Landing Page"/>
      <sheetName val="0. Dropdown Values"/>
      <sheetName val="MIL-NON Edit"/>
      <sheetName val="MIL-Edit"/>
      <sheetName val="Security Scenarios"/>
      <sheetName val="Replacement item(s)"/>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theme="1"/>
    <pageSetUpPr fitToPage="1"/>
  </sheetPr>
  <dimension ref="A1:AF68"/>
  <sheetViews>
    <sheetView topLeftCell="C1" zoomScaleNormal="100" zoomScaleSheetLayoutView="73" workbookViewId="0">
      <pane xSplit="1" topLeftCell="D1" activePane="topRight" state="frozen"/>
      <selection activeCell="C1" sqref="C1"/>
      <selection pane="topRight"/>
    </sheetView>
  </sheetViews>
  <sheetFormatPr defaultRowHeight="12.75"/>
  <cols>
    <col min="1" max="1" width="9.140625" style="1"/>
    <col min="2" max="2" width="10.7109375" style="1" bestFit="1" customWidth="1"/>
    <col min="3" max="3" width="74.85546875" style="1" bestFit="1" customWidth="1"/>
    <col min="4" max="5" width="12" style="1" customWidth="1"/>
    <col min="6" max="6" width="11.85546875" style="1" customWidth="1"/>
    <col min="7" max="7" width="13.7109375" style="1" bestFit="1" customWidth="1"/>
    <col min="8" max="8" width="9.140625" style="1"/>
    <col min="9" max="10" width="11.5703125" style="1" customWidth="1"/>
    <col min="11" max="11" width="11" style="1" bestFit="1" customWidth="1"/>
    <col min="12" max="12" width="13.7109375" style="1" bestFit="1" customWidth="1"/>
    <col min="13" max="13" width="9.140625" style="1"/>
    <col min="14" max="14" width="11.5703125" style="1" customWidth="1"/>
    <col min="15" max="15" width="11.5703125" style="159" customWidth="1"/>
    <col min="16" max="16" width="11" style="1" bestFit="1" customWidth="1"/>
    <col min="17" max="17" width="13.7109375" style="1" bestFit="1" customWidth="1"/>
    <col min="18" max="18" width="9.140625" style="1"/>
    <col min="19" max="19" width="11.5703125" style="1" customWidth="1"/>
    <col min="20" max="20" width="11.5703125" style="159" customWidth="1"/>
    <col min="21" max="21" width="11" style="1" bestFit="1" customWidth="1"/>
    <col min="22" max="22" width="13.7109375" style="1" bestFit="1" customWidth="1"/>
    <col min="23" max="23" width="9.140625" style="1"/>
    <col min="24" max="24" width="11.5703125" style="1" customWidth="1"/>
    <col min="25" max="25" width="11.5703125" style="159" customWidth="1"/>
    <col min="26" max="26" width="11" style="1" bestFit="1" customWidth="1"/>
    <col min="27" max="27" width="13.7109375" style="1" bestFit="1" customWidth="1"/>
    <col min="28" max="28" width="9.140625" style="1"/>
    <col min="29" max="29" width="11.5703125" style="1" customWidth="1"/>
    <col min="30" max="30" width="11.5703125" style="159" customWidth="1"/>
    <col min="31" max="31" width="11" style="1" bestFit="1" customWidth="1"/>
    <col min="32" max="32" width="13.7109375" style="1" bestFit="1" customWidth="1"/>
    <col min="33" max="16384" width="9.140625" style="1"/>
  </cols>
  <sheetData>
    <row r="1" spans="1:32" ht="15" customHeight="1" thickBot="1">
      <c r="B1" s="2" t="s">
        <v>20</v>
      </c>
      <c r="C1" s="3" t="s">
        <v>60</v>
      </c>
      <c r="D1" s="208" t="s">
        <v>462</v>
      </c>
      <c r="E1" s="209"/>
      <c r="F1" s="210"/>
      <c r="G1" s="211"/>
      <c r="I1" s="205" t="s">
        <v>461</v>
      </c>
      <c r="J1" s="212"/>
      <c r="K1" s="206"/>
      <c r="L1" s="207"/>
      <c r="N1" s="208" t="s">
        <v>471</v>
      </c>
      <c r="O1" s="210"/>
      <c r="P1" s="210"/>
      <c r="Q1" s="211"/>
      <c r="S1" s="213" t="s">
        <v>472</v>
      </c>
      <c r="T1" s="214"/>
      <c r="U1" s="214"/>
      <c r="V1" s="215"/>
      <c r="X1" s="208" t="s">
        <v>473</v>
      </c>
      <c r="Y1" s="210"/>
      <c r="Z1" s="210"/>
      <c r="AA1" s="211"/>
      <c r="AC1" s="205" t="s">
        <v>476</v>
      </c>
      <c r="AD1" s="206"/>
      <c r="AE1" s="206"/>
      <c r="AF1" s="207"/>
    </row>
    <row r="2" spans="1:32" ht="53.25" customHeight="1" thickBot="1">
      <c r="B2" s="2"/>
      <c r="C2" s="3"/>
      <c r="D2" s="218" t="s">
        <v>469</v>
      </c>
      <c r="E2" s="219"/>
      <c r="F2" s="219"/>
      <c r="G2" s="220"/>
      <c r="I2" s="216" t="s">
        <v>469</v>
      </c>
      <c r="J2" s="221"/>
      <c r="K2" s="221"/>
      <c r="L2" s="222"/>
      <c r="N2" s="218" t="s">
        <v>470</v>
      </c>
      <c r="O2" s="219"/>
      <c r="P2" s="219"/>
      <c r="Q2" s="220"/>
      <c r="S2" s="216" t="s">
        <v>470</v>
      </c>
      <c r="T2" s="212"/>
      <c r="U2" s="212"/>
      <c r="V2" s="217"/>
      <c r="X2" s="218" t="s">
        <v>474</v>
      </c>
      <c r="Y2" s="219"/>
      <c r="Z2" s="219"/>
      <c r="AA2" s="220"/>
      <c r="AC2" s="216" t="s">
        <v>475</v>
      </c>
      <c r="AD2" s="212"/>
      <c r="AE2" s="212"/>
      <c r="AF2" s="217"/>
    </row>
    <row r="3" spans="1:32">
      <c r="B3" s="4" t="s">
        <v>0</v>
      </c>
      <c r="C3" s="165" t="s">
        <v>13</v>
      </c>
      <c r="D3" s="171" t="s">
        <v>14</v>
      </c>
      <c r="E3" s="172" t="s">
        <v>15</v>
      </c>
      <c r="F3" s="172" t="s">
        <v>464</v>
      </c>
      <c r="G3" s="173" t="s">
        <v>16</v>
      </c>
      <c r="I3" s="171" t="s">
        <v>14</v>
      </c>
      <c r="J3" s="193" t="s">
        <v>15</v>
      </c>
      <c r="K3" s="172" t="s">
        <v>463</v>
      </c>
      <c r="L3" s="173" t="s">
        <v>16</v>
      </c>
      <c r="N3" s="171" t="s">
        <v>14</v>
      </c>
      <c r="O3" s="172" t="s">
        <v>15</v>
      </c>
      <c r="P3" s="172" t="s">
        <v>464</v>
      </c>
      <c r="Q3" s="173" t="s">
        <v>16</v>
      </c>
      <c r="S3" s="171" t="s">
        <v>14</v>
      </c>
      <c r="T3" s="172" t="s">
        <v>15</v>
      </c>
      <c r="U3" s="172" t="s">
        <v>464</v>
      </c>
      <c r="V3" s="173" t="s">
        <v>16</v>
      </c>
      <c r="X3" s="171" t="s">
        <v>14</v>
      </c>
      <c r="Y3" s="172" t="s">
        <v>15</v>
      </c>
      <c r="Z3" s="172" t="s">
        <v>464</v>
      </c>
      <c r="AA3" s="173" t="s">
        <v>16</v>
      </c>
      <c r="AC3" s="171" t="s">
        <v>14</v>
      </c>
      <c r="AD3" s="172" t="s">
        <v>15</v>
      </c>
      <c r="AE3" s="172" t="s">
        <v>464</v>
      </c>
      <c r="AF3" s="173" t="s">
        <v>16</v>
      </c>
    </row>
    <row r="4" spans="1:32">
      <c r="B4" s="90" t="s">
        <v>117</v>
      </c>
      <c r="C4" s="166" t="s">
        <v>116</v>
      </c>
      <c r="D4" s="174"/>
      <c r="E4" s="89"/>
      <c r="F4" s="89"/>
      <c r="G4" s="175"/>
      <c r="I4" s="174"/>
      <c r="J4" s="194"/>
      <c r="K4" s="89"/>
      <c r="L4" s="175"/>
      <c r="N4" s="174"/>
      <c r="O4" s="160"/>
      <c r="P4" s="89"/>
      <c r="Q4" s="175"/>
      <c r="S4" s="185"/>
      <c r="T4" s="186"/>
      <c r="U4" s="187"/>
      <c r="V4" s="188"/>
      <c r="X4" s="174"/>
      <c r="Y4" s="160"/>
      <c r="Z4" s="89"/>
      <c r="AA4" s="175"/>
      <c r="AC4" s="174"/>
      <c r="AD4" s="160"/>
      <c r="AE4" s="89"/>
      <c r="AF4" s="175"/>
    </row>
    <row r="5" spans="1:32">
      <c r="A5" s="5"/>
      <c r="B5" s="6">
        <v>1</v>
      </c>
      <c r="C5" s="167" t="s">
        <v>53</v>
      </c>
      <c r="D5" s="176" t="s">
        <v>22</v>
      </c>
      <c r="E5" s="195">
        <v>40800</v>
      </c>
      <c r="F5" s="195"/>
      <c r="G5" s="196" t="s">
        <v>459</v>
      </c>
      <c r="I5" s="176" t="s">
        <v>22</v>
      </c>
      <c r="J5" s="199"/>
      <c r="K5" s="199"/>
      <c r="L5" s="200"/>
      <c r="N5" s="176" t="s">
        <v>22</v>
      </c>
      <c r="O5" s="195">
        <v>40802</v>
      </c>
      <c r="P5" s="195"/>
      <c r="Q5" s="196" t="s">
        <v>459</v>
      </c>
      <c r="S5" s="176" t="s">
        <v>22</v>
      </c>
      <c r="T5" s="199"/>
      <c r="U5" s="199"/>
      <c r="V5" s="200"/>
      <c r="X5" s="176"/>
      <c r="Y5" s="161"/>
      <c r="Z5" s="158"/>
      <c r="AA5" s="177"/>
      <c r="AC5" s="176"/>
      <c r="AD5" s="161"/>
      <c r="AE5" s="158"/>
      <c r="AF5" s="177"/>
    </row>
    <row r="6" spans="1:32">
      <c r="A6" s="5"/>
      <c r="B6" s="6">
        <f>B5 + 1</f>
        <v>2</v>
      </c>
      <c r="C6" s="168" t="s">
        <v>54</v>
      </c>
      <c r="D6" s="176" t="s">
        <v>22</v>
      </c>
      <c r="E6" s="158"/>
      <c r="F6" s="158"/>
      <c r="G6" s="177"/>
      <c r="I6" s="176" t="s">
        <v>22</v>
      </c>
      <c r="J6" s="199">
        <v>40801</v>
      </c>
      <c r="K6" s="195"/>
      <c r="L6" s="200" t="s">
        <v>460</v>
      </c>
      <c r="N6" s="176" t="s">
        <v>22</v>
      </c>
      <c r="O6" s="158"/>
      <c r="P6" s="158"/>
      <c r="Q6" s="177"/>
      <c r="S6" s="176" t="s">
        <v>22</v>
      </c>
      <c r="T6" s="199">
        <v>40805</v>
      </c>
      <c r="U6" s="195"/>
      <c r="V6" s="200" t="s">
        <v>460</v>
      </c>
      <c r="X6" s="176"/>
      <c r="Y6" s="161"/>
      <c r="Z6" s="158"/>
      <c r="AA6" s="177"/>
      <c r="AC6" s="176"/>
      <c r="AD6" s="161"/>
      <c r="AE6" s="158"/>
      <c r="AF6" s="177"/>
    </row>
    <row r="7" spans="1:32">
      <c r="A7" s="5"/>
      <c r="B7" s="91" t="s">
        <v>118</v>
      </c>
      <c r="C7" s="169" t="s">
        <v>119</v>
      </c>
      <c r="D7" s="178"/>
      <c r="E7" s="93"/>
      <c r="F7" s="93"/>
      <c r="G7" s="179"/>
      <c r="I7" s="178"/>
      <c r="J7" s="201"/>
      <c r="K7" s="93"/>
      <c r="L7" s="179"/>
      <c r="N7" s="178"/>
      <c r="O7" s="93"/>
      <c r="P7" s="93"/>
      <c r="Q7" s="179"/>
      <c r="S7" s="178"/>
      <c r="T7" s="201"/>
      <c r="U7" s="93"/>
      <c r="V7" s="179"/>
      <c r="X7" s="178"/>
      <c r="Y7" s="160"/>
      <c r="Z7" s="93"/>
      <c r="AA7" s="179"/>
      <c r="AC7" s="178"/>
      <c r="AD7" s="160"/>
      <c r="AE7" s="93"/>
      <c r="AF7" s="179"/>
    </row>
    <row r="8" spans="1:32">
      <c r="A8" s="5"/>
      <c r="B8" s="6">
        <f>B6 + 1</f>
        <v>3</v>
      </c>
      <c r="C8" s="170" t="s">
        <v>94</v>
      </c>
      <c r="D8" s="176" t="s">
        <v>22</v>
      </c>
      <c r="E8" s="195">
        <v>40800</v>
      </c>
      <c r="F8" s="195"/>
      <c r="G8" s="196" t="s">
        <v>459</v>
      </c>
      <c r="I8" s="176" t="s">
        <v>22</v>
      </c>
      <c r="J8" s="199"/>
      <c r="K8" s="199"/>
      <c r="L8" s="200"/>
      <c r="N8" s="176" t="s">
        <v>22</v>
      </c>
      <c r="O8" s="195">
        <v>40802</v>
      </c>
      <c r="P8" s="195"/>
      <c r="Q8" s="196" t="s">
        <v>459</v>
      </c>
      <c r="S8" s="176" t="s">
        <v>22</v>
      </c>
      <c r="T8" s="199"/>
      <c r="U8" s="199"/>
      <c r="V8" s="200"/>
      <c r="X8" s="176"/>
      <c r="Y8" s="161"/>
      <c r="Z8" s="158"/>
      <c r="AA8" s="177"/>
      <c r="AC8" s="176"/>
      <c r="AD8" s="161"/>
      <c r="AE8" s="158"/>
      <c r="AF8" s="177"/>
    </row>
    <row r="9" spans="1:32">
      <c r="A9" s="5"/>
      <c r="B9" s="6">
        <f t="shared" ref="B9:B45" si="0">B8 + 1</f>
        <v>4</v>
      </c>
      <c r="C9" s="168" t="s">
        <v>95</v>
      </c>
      <c r="D9" s="176" t="s">
        <v>22</v>
      </c>
      <c r="E9" s="195"/>
      <c r="F9" s="195"/>
      <c r="G9" s="196"/>
      <c r="I9" s="176" t="s">
        <v>22</v>
      </c>
      <c r="J9" s="199">
        <v>40801</v>
      </c>
      <c r="K9" s="195"/>
      <c r="L9" s="200" t="s">
        <v>460</v>
      </c>
      <c r="N9" s="176" t="s">
        <v>22</v>
      </c>
      <c r="O9" s="195"/>
      <c r="P9" s="195"/>
      <c r="Q9" s="196"/>
      <c r="S9" s="176" t="s">
        <v>22</v>
      </c>
      <c r="T9" s="199">
        <v>40805</v>
      </c>
      <c r="U9" s="195"/>
      <c r="V9" s="200" t="s">
        <v>460</v>
      </c>
      <c r="X9" s="176"/>
      <c r="Y9" s="161"/>
      <c r="Z9" s="158"/>
      <c r="AA9" s="177"/>
      <c r="AC9" s="176"/>
      <c r="AD9" s="161"/>
      <c r="AE9" s="158"/>
      <c r="AF9" s="177"/>
    </row>
    <row r="10" spans="1:32">
      <c r="A10" s="5"/>
      <c r="B10" s="91" t="s">
        <v>121</v>
      </c>
      <c r="C10" s="169" t="s">
        <v>148</v>
      </c>
      <c r="D10" s="178"/>
      <c r="E10" s="197"/>
      <c r="F10" s="197"/>
      <c r="G10" s="198"/>
      <c r="I10" s="178"/>
      <c r="J10" s="201"/>
      <c r="K10" s="93"/>
      <c r="L10" s="179"/>
      <c r="N10" s="178"/>
      <c r="O10" s="197"/>
      <c r="P10" s="197"/>
      <c r="Q10" s="198"/>
      <c r="S10" s="178"/>
      <c r="T10" s="201"/>
      <c r="U10" s="93"/>
      <c r="V10" s="179"/>
      <c r="X10" s="178"/>
      <c r="Y10" s="160"/>
      <c r="Z10" s="93"/>
      <c r="AA10" s="179"/>
      <c r="AC10" s="178"/>
      <c r="AD10" s="160"/>
      <c r="AE10" s="93"/>
      <c r="AF10" s="179"/>
    </row>
    <row r="11" spans="1:32">
      <c r="A11" s="5"/>
      <c r="B11" s="6">
        <v>5</v>
      </c>
      <c r="C11" s="170" t="s">
        <v>103</v>
      </c>
      <c r="D11" s="176" t="s">
        <v>22</v>
      </c>
      <c r="E11" s="195">
        <v>40800</v>
      </c>
      <c r="F11" s="195"/>
      <c r="G11" s="196" t="s">
        <v>459</v>
      </c>
      <c r="I11" s="176" t="s">
        <v>22</v>
      </c>
      <c r="J11" s="199"/>
      <c r="K11" s="158"/>
      <c r="L11" s="177"/>
      <c r="N11" s="176" t="s">
        <v>22</v>
      </c>
      <c r="O11" s="195">
        <v>40802</v>
      </c>
      <c r="P11" s="195"/>
      <c r="Q11" s="196" t="s">
        <v>459</v>
      </c>
      <c r="S11" s="176" t="s">
        <v>22</v>
      </c>
      <c r="T11" s="199"/>
      <c r="U11" s="158"/>
      <c r="V11" s="177"/>
      <c r="X11" s="176"/>
      <c r="Y11" s="161"/>
      <c r="Z11" s="158"/>
      <c r="AA11" s="177"/>
      <c r="AC11" s="176"/>
      <c r="AD11" s="161"/>
      <c r="AE11" s="158"/>
      <c r="AF11" s="177"/>
    </row>
    <row r="12" spans="1:32">
      <c r="A12" s="5"/>
      <c r="B12" s="6">
        <f t="shared" si="0"/>
        <v>6</v>
      </c>
      <c r="C12" s="170" t="s">
        <v>96</v>
      </c>
      <c r="D12" s="176" t="s">
        <v>22</v>
      </c>
      <c r="E12" s="195">
        <v>40800</v>
      </c>
      <c r="F12" s="195"/>
      <c r="G12" s="196" t="s">
        <v>459</v>
      </c>
      <c r="I12" s="176" t="s">
        <v>22</v>
      </c>
      <c r="J12" s="199"/>
      <c r="K12" s="158"/>
      <c r="L12" s="177"/>
      <c r="N12" s="176" t="s">
        <v>22</v>
      </c>
      <c r="O12" s="195">
        <v>40802</v>
      </c>
      <c r="P12" s="195"/>
      <c r="Q12" s="196" t="s">
        <v>459</v>
      </c>
      <c r="S12" s="176" t="s">
        <v>22</v>
      </c>
      <c r="T12" s="199"/>
      <c r="U12" s="158"/>
      <c r="V12" s="177"/>
      <c r="X12" s="176"/>
      <c r="Y12" s="161"/>
      <c r="Z12" s="158"/>
      <c r="AA12" s="177"/>
      <c r="AC12" s="176"/>
      <c r="AD12" s="161"/>
      <c r="AE12" s="158"/>
      <c r="AF12" s="177"/>
    </row>
    <row r="13" spans="1:32">
      <c r="A13" s="5"/>
      <c r="B13" s="6">
        <f t="shared" si="0"/>
        <v>7</v>
      </c>
      <c r="C13" s="170" t="s">
        <v>134</v>
      </c>
      <c r="D13" s="176" t="s">
        <v>22</v>
      </c>
      <c r="E13" s="195">
        <v>40800</v>
      </c>
      <c r="F13" s="195"/>
      <c r="G13" s="196" t="s">
        <v>459</v>
      </c>
      <c r="I13" s="176" t="s">
        <v>22</v>
      </c>
      <c r="J13" s="199"/>
      <c r="K13" s="158"/>
      <c r="L13" s="177"/>
      <c r="N13" s="176" t="s">
        <v>22</v>
      </c>
      <c r="O13" s="195">
        <v>40802</v>
      </c>
      <c r="P13" s="195"/>
      <c r="Q13" s="196" t="s">
        <v>459</v>
      </c>
      <c r="S13" s="176" t="s">
        <v>22</v>
      </c>
      <c r="T13" s="199"/>
      <c r="U13" s="158"/>
      <c r="V13" s="177"/>
      <c r="X13" s="176"/>
      <c r="Y13" s="161"/>
      <c r="Z13" s="158"/>
      <c r="AA13" s="177"/>
      <c r="AC13" s="176"/>
      <c r="AD13" s="161"/>
      <c r="AE13" s="158"/>
      <c r="AF13" s="177"/>
    </row>
    <row r="14" spans="1:32">
      <c r="A14" s="5"/>
      <c r="B14" s="6">
        <f t="shared" si="0"/>
        <v>8</v>
      </c>
      <c r="C14" s="170" t="s">
        <v>135</v>
      </c>
      <c r="D14" s="176" t="s">
        <v>22</v>
      </c>
      <c r="E14" s="195">
        <v>40800</v>
      </c>
      <c r="F14" s="195"/>
      <c r="G14" s="196" t="s">
        <v>459</v>
      </c>
      <c r="I14" s="176" t="s">
        <v>22</v>
      </c>
      <c r="J14" s="199"/>
      <c r="K14" s="158"/>
      <c r="L14" s="177"/>
      <c r="N14" s="176" t="s">
        <v>22</v>
      </c>
      <c r="O14" s="195">
        <v>40802</v>
      </c>
      <c r="P14" s="195"/>
      <c r="Q14" s="196" t="s">
        <v>459</v>
      </c>
      <c r="S14" s="176" t="s">
        <v>22</v>
      </c>
      <c r="T14" s="199"/>
      <c r="U14" s="158"/>
      <c r="V14" s="177"/>
      <c r="X14" s="176"/>
      <c r="Y14" s="161"/>
      <c r="Z14" s="158"/>
      <c r="AA14" s="177"/>
      <c r="AC14" s="176"/>
      <c r="AD14" s="161"/>
      <c r="AE14" s="158"/>
      <c r="AF14" s="177"/>
    </row>
    <row r="15" spans="1:32">
      <c r="A15" s="5"/>
      <c r="B15" s="6">
        <f t="shared" si="0"/>
        <v>9</v>
      </c>
      <c r="C15" s="170" t="s">
        <v>136</v>
      </c>
      <c r="D15" s="176" t="s">
        <v>22</v>
      </c>
      <c r="E15" s="195">
        <v>40800</v>
      </c>
      <c r="F15" s="195"/>
      <c r="G15" s="196" t="s">
        <v>459</v>
      </c>
      <c r="I15" s="176" t="s">
        <v>22</v>
      </c>
      <c r="J15" s="199"/>
      <c r="K15" s="158"/>
      <c r="L15" s="177"/>
      <c r="N15" s="176" t="s">
        <v>22</v>
      </c>
      <c r="O15" s="195">
        <v>40802</v>
      </c>
      <c r="P15" s="195"/>
      <c r="Q15" s="196" t="s">
        <v>459</v>
      </c>
      <c r="S15" s="176" t="s">
        <v>22</v>
      </c>
      <c r="T15" s="199"/>
      <c r="U15" s="158"/>
      <c r="V15" s="177"/>
      <c r="X15" s="176"/>
      <c r="Y15" s="161"/>
      <c r="Z15" s="158"/>
      <c r="AA15" s="177"/>
      <c r="AC15" s="176"/>
      <c r="AD15" s="161"/>
      <c r="AE15" s="158"/>
      <c r="AF15" s="177"/>
    </row>
    <row r="16" spans="1:32">
      <c r="A16" s="5"/>
      <c r="B16" s="6">
        <f t="shared" si="0"/>
        <v>10</v>
      </c>
      <c r="C16" s="170" t="s">
        <v>97</v>
      </c>
      <c r="D16" s="176" t="s">
        <v>22</v>
      </c>
      <c r="E16" s="195">
        <v>40800</v>
      </c>
      <c r="F16" s="195"/>
      <c r="G16" s="196" t="s">
        <v>459</v>
      </c>
      <c r="I16" s="176" t="s">
        <v>22</v>
      </c>
      <c r="J16" s="199"/>
      <c r="K16" s="158"/>
      <c r="L16" s="177"/>
      <c r="N16" s="176" t="s">
        <v>22</v>
      </c>
      <c r="O16" s="195">
        <v>40802</v>
      </c>
      <c r="P16" s="195"/>
      <c r="Q16" s="196" t="s">
        <v>459</v>
      </c>
      <c r="S16" s="176" t="s">
        <v>22</v>
      </c>
      <c r="T16" s="199"/>
      <c r="U16" s="158"/>
      <c r="V16" s="177"/>
      <c r="X16" s="176"/>
      <c r="Y16" s="161"/>
      <c r="Z16" s="158"/>
      <c r="AA16" s="177"/>
      <c r="AC16" s="176"/>
      <c r="AD16" s="161"/>
      <c r="AE16" s="158"/>
      <c r="AF16" s="177"/>
    </row>
    <row r="17" spans="1:32">
      <c r="A17" s="5"/>
      <c r="B17" s="6">
        <f t="shared" si="0"/>
        <v>11</v>
      </c>
      <c r="C17" s="170" t="s">
        <v>98</v>
      </c>
      <c r="D17" s="176" t="s">
        <v>22</v>
      </c>
      <c r="E17" s="195">
        <v>40800</v>
      </c>
      <c r="F17" s="195"/>
      <c r="G17" s="196" t="s">
        <v>459</v>
      </c>
      <c r="I17" s="176" t="s">
        <v>22</v>
      </c>
      <c r="J17" s="199"/>
      <c r="K17" s="158"/>
      <c r="L17" s="177"/>
      <c r="N17" s="176" t="s">
        <v>22</v>
      </c>
      <c r="O17" s="195">
        <v>40802</v>
      </c>
      <c r="P17" s="195"/>
      <c r="Q17" s="196" t="s">
        <v>459</v>
      </c>
      <c r="S17" s="176" t="s">
        <v>22</v>
      </c>
      <c r="T17" s="199"/>
      <c r="U17" s="158"/>
      <c r="V17" s="177"/>
      <c r="X17" s="176"/>
      <c r="Y17" s="161"/>
      <c r="Z17" s="158"/>
      <c r="AA17" s="177"/>
      <c r="AC17" s="176"/>
      <c r="AD17" s="161"/>
      <c r="AE17" s="158"/>
      <c r="AF17" s="177"/>
    </row>
    <row r="18" spans="1:32">
      <c r="A18" s="5"/>
      <c r="B18" s="6">
        <f t="shared" si="0"/>
        <v>12</v>
      </c>
      <c r="C18" s="168" t="s">
        <v>104</v>
      </c>
      <c r="D18" s="176" t="s">
        <v>22</v>
      </c>
      <c r="E18" s="195"/>
      <c r="F18" s="195"/>
      <c r="G18" s="196"/>
      <c r="I18" s="176" t="s">
        <v>22</v>
      </c>
      <c r="J18" s="199">
        <v>40801</v>
      </c>
      <c r="K18" s="195"/>
      <c r="L18" s="200" t="s">
        <v>460</v>
      </c>
      <c r="N18" s="176" t="s">
        <v>22</v>
      </c>
      <c r="O18" s="195"/>
      <c r="P18" s="195"/>
      <c r="Q18" s="196"/>
      <c r="S18" s="176" t="s">
        <v>22</v>
      </c>
      <c r="T18" s="199">
        <v>40805</v>
      </c>
      <c r="U18" s="195"/>
      <c r="V18" s="200" t="s">
        <v>460</v>
      </c>
      <c r="X18" s="176"/>
      <c r="Y18" s="161"/>
      <c r="Z18" s="158"/>
      <c r="AA18" s="177"/>
      <c r="AC18" s="176"/>
      <c r="AD18" s="161"/>
      <c r="AE18" s="158"/>
      <c r="AF18" s="177"/>
    </row>
    <row r="19" spans="1:32">
      <c r="A19" s="5"/>
      <c r="B19" s="6">
        <f t="shared" si="0"/>
        <v>13</v>
      </c>
      <c r="C19" s="168" t="s">
        <v>99</v>
      </c>
      <c r="D19" s="176" t="s">
        <v>22</v>
      </c>
      <c r="E19" s="195"/>
      <c r="F19" s="195"/>
      <c r="G19" s="196"/>
      <c r="I19" s="176" t="s">
        <v>22</v>
      </c>
      <c r="J19" s="199">
        <v>40801</v>
      </c>
      <c r="K19" s="195"/>
      <c r="L19" s="200" t="s">
        <v>460</v>
      </c>
      <c r="N19" s="176" t="s">
        <v>22</v>
      </c>
      <c r="O19" s="195"/>
      <c r="P19" s="195"/>
      <c r="Q19" s="196"/>
      <c r="S19" s="176" t="s">
        <v>22</v>
      </c>
      <c r="T19" s="199">
        <v>40805</v>
      </c>
      <c r="U19" s="195"/>
      <c r="V19" s="200" t="s">
        <v>460</v>
      </c>
      <c r="X19" s="176"/>
      <c r="Y19" s="161"/>
      <c r="Z19" s="158"/>
      <c r="AA19" s="177"/>
      <c r="AC19" s="176"/>
      <c r="AD19" s="161"/>
      <c r="AE19" s="158"/>
      <c r="AF19" s="177"/>
    </row>
    <row r="20" spans="1:32">
      <c r="A20" s="5"/>
      <c r="B20" s="6">
        <f t="shared" si="0"/>
        <v>14</v>
      </c>
      <c r="C20" s="168" t="s">
        <v>100</v>
      </c>
      <c r="D20" s="176" t="s">
        <v>22</v>
      </c>
      <c r="E20" s="195"/>
      <c r="F20" s="195"/>
      <c r="G20" s="196"/>
      <c r="I20" s="176" t="s">
        <v>22</v>
      </c>
      <c r="J20" s="199">
        <v>40801</v>
      </c>
      <c r="K20" s="195"/>
      <c r="L20" s="200" t="s">
        <v>460</v>
      </c>
      <c r="N20" s="176" t="s">
        <v>22</v>
      </c>
      <c r="O20" s="195"/>
      <c r="P20" s="195"/>
      <c r="Q20" s="196"/>
      <c r="S20" s="176" t="s">
        <v>22</v>
      </c>
      <c r="T20" s="199">
        <v>40805</v>
      </c>
      <c r="U20" s="195"/>
      <c r="V20" s="200" t="s">
        <v>460</v>
      </c>
      <c r="X20" s="176"/>
      <c r="Y20" s="161"/>
      <c r="Z20" s="158"/>
      <c r="AA20" s="177"/>
      <c r="AC20" s="176"/>
      <c r="AD20" s="161"/>
      <c r="AE20" s="158"/>
      <c r="AF20" s="177"/>
    </row>
    <row r="21" spans="1:32">
      <c r="A21" s="5"/>
      <c r="B21" s="6">
        <f t="shared" si="0"/>
        <v>15</v>
      </c>
      <c r="C21" s="168" t="s">
        <v>101</v>
      </c>
      <c r="D21" s="176" t="s">
        <v>22</v>
      </c>
      <c r="E21" s="195"/>
      <c r="F21" s="195"/>
      <c r="G21" s="196"/>
      <c r="I21" s="176" t="s">
        <v>22</v>
      </c>
      <c r="J21" s="199">
        <v>40801</v>
      </c>
      <c r="K21" s="195"/>
      <c r="L21" s="200" t="s">
        <v>460</v>
      </c>
      <c r="N21" s="176" t="s">
        <v>22</v>
      </c>
      <c r="O21" s="195"/>
      <c r="P21" s="195"/>
      <c r="Q21" s="196"/>
      <c r="S21" s="176" t="s">
        <v>22</v>
      </c>
      <c r="T21" s="199">
        <v>40805</v>
      </c>
      <c r="U21" s="195"/>
      <c r="V21" s="200" t="s">
        <v>460</v>
      </c>
      <c r="X21" s="176"/>
      <c r="Y21" s="161"/>
      <c r="Z21" s="158"/>
      <c r="AA21" s="177"/>
      <c r="AC21" s="176"/>
      <c r="AD21" s="161"/>
      <c r="AE21" s="158"/>
      <c r="AF21" s="177"/>
    </row>
    <row r="22" spans="1:32">
      <c r="A22" s="5"/>
      <c r="B22" s="91" t="s">
        <v>122</v>
      </c>
      <c r="C22" s="169" t="s">
        <v>149</v>
      </c>
      <c r="D22" s="178"/>
      <c r="E22" s="197"/>
      <c r="F22" s="197"/>
      <c r="G22" s="198"/>
      <c r="I22" s="178"/>
      <c r="J22" s="201"/>
      <c r="K22" s="93"/>
      <c r="L22" s="179"/>
      <c r="N22" s="178"/>
      <c r="O22" s="197"/>
      <c r="P22" s="197"/>
      <c r="Q22" s="198"/>
      <c r="S22" s="178"/>
      <c r="T22" s="201"/>
      <c r="U22" s="93"/>
      <c r="V22" s="179"/>
      <c r="X22" s="178"/>
      <c r="Y22" s="160"/>
      <c r="Z22" s="93"/>
      <c r="AA22" s="179"/>
      <c r="AC22" s="178"/>
      <c r="AD22" s="160"/>
      <c r="AE22" s="93"/>
      <c r="AF22" s="179"/>
    </row>
    <row r="23" spans="1:32">
      <c r="A23" s="5"/>
      <c r="B23" s="6">
        <f>B21 + 1</f>
        <v>16</v>
      </c>
      <c r="C23" s="170" t="s">
        <v>159</v>
      </c>
      <c r="D23" s="176" t="s">
        <v>22</v>
      </c>
      <c r="E23" s="195">
        <v>40800</v>
      </c>
      <c r="F23" s="195"/>
      <c r="G23" s="196" t="s">
        <v>459</v>
      </c>
      <c r="I23" s="176" t="s">
        <v>22</v>
      </c>
      <c r="J23" s="199"/>
      <c r="K23" s="158"/>
      <c r="L23" s="177"/>
      <c r="N23" s="176" t="s">
        <v>22</v>
      </c>
      <c r="O23" s="195">
        <v>40802</v>
      </c>
      <c r="P23" s="195"/>
      <c r="Q23" s="196" t="s">
        <v>459</v>
      </c>
      <c r="S23" s="176" t="s">
        <v>22</v>
      </c>
      <c r="T23" s="199"/>
      <c r="U23" s="158"/>
      <c r="V23" s="177"/>
      <c r="X23" s="176"/>
      <c r="Y23" s="161"/>
      <c r="Z23" s="158"/>
      <c r="AA23" s="177"/>
      <c r="AC23" s="176"/>
      <c r="AD23" s="161"/>
      <c r="AE23" s="158"/>
      <c r="AF23" s="177"/>
    </row>
    <row r="24" spans="1:32">
      <c r="A24" s="5"/>
      <c r="B24" s="6">
        <f t="shared" si="0"/>
        <v>17</v>
      </c>
      <c r="C24" s="170" t="s">
        <v>167</v>
      </c>
      <c r="D24" s="176" t="s">
        <v>22</v>
      </c>
      <c r="E24" s="195">
        <v>40800</v>
      </c>
      <c r="F24" s="195"/>
      <c r="G24" s="196" t="s">
        <v>459</v>
      </c>
      <c r="I24" s="176" t="s">
        <v>22</v>
      </c>
      <c r="J24" s="199"/>
      <c r="K24" s="158"/>
      <c r="L24" s="177"/>
      <c r="M24" s="1" t="s">
        <v>22</v>
      </c>
      <c r="N24" s="176" t="s">
        <v>22</v>
      </c>
      <c r="O24" s="195">
        <v>40802</v>
      </c>
      <c r="P24" s="195"/>
      <c r="Q24" s="196" t="s">
        <v>459</v>
      </c>
      <c r="S24" s="176" t="s">
        <v>22</v>
      </c>
      <c r="T24" s="199"/>
      <c r="U24" s="158"/>
      <c r="V24" s="177"/>
      <c r="X24" s="176"/>
      <c r="Y24" s="161"/>
      <c r="Z24" s="158"/>
      <c r="AA24" s="177"/>
      <c r="AB24" s="1" t="s">
        <v>22</v>
      </c>
      <c r="AC24" s="176"/>
      <c r="AD24" s="161"/>
      <c r="AE24" s="158"/>
      <c r="AF24" s="177"/>
    </row>
    <row r="25" spans="1:32">
      <c r="A25" s="5"/>
      <c r="B25" s="6">
        <f t="shared" si="0"/>
        <v>18</v>
      </c>
      <c r="C25" s="170" t="s">
        <v>141</v>
      </c>
      <c r="D25" s="176" t="s">
        <v>22</v>
      </c>
      <c r="E25" s="195">
        <v>40800</v>
      </c>
      <c r="F25" s="195"/>
      <c r="G25" s="196" t="s">
        <v>459</v>
      </c>
      <c r="I25" s="176" t="s">
        <v>22</v>
      </c>
      <c r="J25" s="199"/>
      <c r="K25" s="158"/>
      <c r="L25" s="177"/>
      <c r="N25" s="176" t="s">
        <v>22</v>
      </c>
      <c r="O25" s="195">
        <v>40802</v>
      </c>
      <c r="P25" s="195"/>
      <c r="Q25" s="196" t="s">
        <v>459</v>
      </c>
      <c r="S25" s="176" t="s">
        <v>22</v>
      </c>
      <c r="T25" s="199"/>
      <c r="U25" s="158"/>
      <c r="V25" s="177"/>
      <c r="X25" s="176"/>
      <c r="Y25" s="161"/>
      <c r="Z25" s="158"/>
      <c r="AA25" s="177"/>
      <c r="AC25" s="176"/>
      <c r="AD25" s="161"/>
      <c r="AE25" s="158"/>
      <c r="AF25" s="177"/>
    </row>
    <row r="26" spans="1:32">
      <c r="A26" s="5"/>
      <c r="B26" s="6">
        <f t="shared" si="0"/>
        <v>19</v>
      </c>
      <c r="C26" s="170" t="s">
        <v>142</v>
      </c>
      <c r="D26" s="176" t="s">
        <v>22</v>
      </c>
      <c r="E26" s="195">
        <v>40800</v>
      </c>
      <c r="F26" s="195"/>
      <c r="G26" s="196" t="s">
        <v>459</v>
      </c>
      <c r="I26" s="176" t="s">
        <v>22</v>
      </c>
      <c r="J26" s="199"/>
      <c r="K26" s="158"/>
      <c r="L26" s="177"/>
      <c r="N26" s="176" t="s">
        <v>22</v>
      </c>
      <c r="O26" s="195">
        <v>40802</v>
      </c>
      <c r="P26" s="195"/>
      <c r="Q26" s="196" t="s">
        <v>459</v>
      </c>
      <c r="S26" s="176" t="s">
        <v>22</v>
      </c>
      <c r="T26" s="199"/>
      <c r="U26" s="158"/>
      <c r="V26" s="177"/>
      <c r="X26" s="176"/>
      <c r="Y26" s="161"/>
      <c r="Z26" s="158"/>
      <c r="AA26" s="177"/>
      <c r="AC26" s="176"/>
      <c r="AD26" s="161"/>
      <c r="AE26" s="158"/>
      <c r="AF26" s="177"/>
    </row>
    <row r="27" spans="1:32">
      <c r="A27" s="5"/>
      <c r="B27" s="6">
        <f t="shared" si="0"/>
        <v>20</v>
      </c>
      <c r="C27" s="170" t="s">
        <v>143</v>
      </c>
      <c r="D27" s="176" t="s">
        <v>22</v>
      </c>
      <c r="E27" s="195">
        <v>40800</v>
      </c>
      <c r="F27" s="195"/>
      <c r="G27" s="196" t="s">
        <v>459</v>
      </c>
      <c r="I27" s="176" t="s">
        <v>22</v>
      </c>
      <c r="J27" s="199"/>
      <c r="K27" s="158"/>
      <c r="L27" s="177"/>
      <c r="N27" s="176" t="s">
        <v>22</v>
      </c>
      <c r="O27" s="195">
        <v>40802</v>
      </c>
      <c r="P27" s="195"/>
      <c r="Q27" s="196" t="s">
        <v>459</v>
      </c>
      <c r="S27" s="176" t="s">
        <v>22</v>
      </c>
      <c r="T27" s="199"/>
      <c r="U27" s="158"/>
      <c r="V27" s="177"/>
      <c r="X27" s="176"/>
      <c r="Y27" s="161"/>
      <c r="Z27" s="158"/>
      <c r="AA27" s="177"/>
      <c r="AC27" s="176"/>
      <c r="AD27" s="161"/>
      <c r="AE27" s="158"/>
      <c r="AF27" s="177"/>
    </row>
    <row r="28" spans="1:32">
      <c r="A28" s="5"/>
      <c r="B28" s="6">
        <f t="shared" si="0"/>
        <v>21</v>
      </c>
      <c r="C28" s="170" t="s">
        <v>182</v>
      </c>
      <c r="D28" s="176" t="s">
        <v>22</v>
      </c>
      <c r="E28" s="195">
        <v>40800</v>
      </c>
      <c r="F28" s="195"/>
      <c r="G28" s="196" t="s">
        <v>459</v>
      </c>
      <c r="I28" s="176" t="s">
        <v>22</v>
      </c>
      <c r="J28" s="199"/>
      <c r="K28" s="158"/>
      <c r="L28" s="177"/>
      <c r="N28" s="176" t="s">
        <v>22</v>
      </c>
      <c r="O28" s="195">
        <v>40802</v>
      </c>
      <c r="P28" s="195"/>
      <c r="Q28" s="196" t="s">
        <v>459</v>
      </c>
      <c r="S28" s="176" t="s">
        <v>22</v>
      </c>
      <c r="T28" s="199"/>
      <c r="U28" s="158"/>
      <c r="V28" s="177"/>
      <c r="X28" s="176"/>
      <c r="Y28" s="161"/>
      <c r="Z28" s="158"/>
      <c r="AA28" s="177"/>
      <c r="AC28" s="176"/>
      <c r="AD28" s="161"/>
      <c r="AE28" s="158"/>
      <c r="AF28" s="177"/>
    </row>
    <row r="29" spans="1:32">
      <c r="A29" s="5"/>
      <c r="B29" s="6">
        <f t="shared" si="0"/>
        <v>22</v>
      </c>
      <c r="C29" s="170" t="s">
        <v>176</v>
      </c>
      <c r="D29" s="176" t="s">
        <v>22</v>
      </c>
      <c r="E29" s="195">
        <v>40800</v>
      </c>
      <c r="F29" s="195"/>
      <c r="G29" s="196" t="s">
        <v>459</v>
      </c>
      <c r="I29" s="176" t="s">
        <v>22</v>
      </c>
      <c r="J29" s="199"/>
      <c r="K29" s="158"/>
      <c r="L29" s="177"/>
      <c r="N29" s="176" t="s">
        <v>22</v>
      </c>
      <c r="O29" s="195">
        <v>40802</v>
      </c>
      <c r="P29" s="195"/>
      <c r="Q29" s="196" t="s">
        <v>459</v>
      </c>
      <c r="S29" s="176" t="s">
        <v>22</v>
      </c>
      <c r="T29" s="199"/>
      <c r="U29" s="158"/>
      <c r="V29" s="177"/>
      <c r="X29" s="176"/>
      <c r="Y29" s="161"/>
      <c r="Z29" s="158"/>
      <c r="AA29" s="177"/>
      <c r="AC29" s="176"/>
      <c r="AD29" s="161"/>
      <c r="AE29" s="158"/>
      <c r="AF29" s="177"/>
    </row>
    <row r="30" spans="1:32">
      <c r="A30" s="5"/>
      <c r="B30" s="6">
        <f t="shared" si="0"/>
        <v>23</v>
      </c>
      <c r="C30" s="168" t="s">
        <v>291</v>
      </c>
      <c r="D30" s="176" t="s">
        <v>22</v>
      </c>
      <c r="E30" s="195"/>
      <c r="F30" s="195"/>
      <c r="G30" s="196"/>
      <c r="I30" s="176" t="s">
        <v>22</v>
      </c>
      <c r="J30" s="199">
        <v>40801</v>
      </c>
      <c r="K30" s="195"/>
      <c r="L30" s="200" t="s">
        <v>460</v>
      </c>
      <c r="N30" s="176" t="s">
        <v>22</v>
      </c>
      <c r="O30" s="195"/>
      <c r="P30" s="195"/>
      <c r="Q30" s="196"/>
      <c r="S30" s="176" t="s">
        <v>22</v>
      </c>
      <c r="T30" s="199">
        <v>40805</v>
      </c>
      <c r="U30" s="195"/>
      <c r="V30" s="200" t="s">
        <v>460</v>
      </c>
      <c r="X30" s="176"/>
      <c r="Y30" s="161"/>
      <c r="Z30" s="158"/>
      <c r="AA30" s="177"/>
      <c r="AC30" s="176"/>
      <c r="AD30" s="161"/>
      <c r="AE30" s="158"/>
      <c r="AF30" s="177"/>
    </row>
    <row r="31" spans="1:32">
      <c r="A31" s="5"/>
      <c r="B31" s="6">
        <f t="shared" si="0"/>
        <v>24</v>
      </c>
      <c r="C31" s="168" t="s">
        <v>175</v>
      </c>
      <c r="D31" s="176" t="s">
        <v>22</v>
      </c>
      <c r="E31" s="195"/>
      <c r="F31" s="195"/>
      <c r="G31" s="196"/>
      <c r="I31" s="176" t="s">
        <v>22</v>
      </c>
      <c r="J31" s="199">
        <v>40801</v>
      </c>
      <c r="K31" s="195"/>
      <c r="L31" s="200" t="s">
        <v>460</v>
      </c>
      <c r="N31" s="176" t="s">
        <v>22</v>
      </c>
      <c r="O31" s="195"/>
      <c r="P31" s="195"/>
      <c r="Q31" s="196"/>
      <c r="S31" s="176" t="s">
        <v>22</v>
      </c>
      <c r="T31" s="199">
        <v>40805</v>
      </c>
      <c r="U31" s="195"/>
      <c r="V31" s="200" t="s">
        <v>460</v>
      </c>
      <c r="X31" s="176"/>
      <c r="Y31" s="161"/>
      <c r="Z31" s="158"/>
      <c r="AA31" s="177"/>
      <c r="AC31" s="176"/>
      <c r="AD31" s="161"/>
      <c r="AE31" s="158"/>
      <c r="AF31" s="177"/>
    </row>
    <row r="32" spans="1:32">
      <c r="A32" s="5"/>
      <c r="B32" s="6">
        <f t="shared" si="0"/>
        <v>25</v>
      </c>
      <c r="C32" s="168" t="s">
        <v>174</v>
      </c>
      <c r="D32" s="176" t="s">
        <v>22</v>
      </c>
      <c r="E32" s="195"/>
      <c r="F32" s="195"/>
      <c r="G32" s="196"/>
      <c r="I32" s="176" t="s">
        <v>22</v>
      </c>
      <c r="J32" s="199">
        <v>40801</v>
      </c>
      <c r="K32" s="195"/>
      <c r="L32" s="200" t="s">
        <v>460</v>
      </c>
      <c r="N32" s="176" t="s">
        <v>22</v>
      </c>
      <c r="O32" s="195"/>
      <c r="P32" s="195"/>
      <c r="Q32" s="196"/>
      <c r="S32" s="176" t="s">
        <v>22</v>
      </c>
      <c r="T32" s="199">
        <v>40805</v>
      </c>
      <c r="U32" s="195"/>
      <c r="V32" s="200" t="s">
        <v>460</v>
      </c>
      <c r="X32" s="176"/>
      <c r="Y32" s="161"/>
      <c r="Z32" s="158"/>
      <c r="AA32" s="177"/>
      <c r="AC32" s="176"/>
      <c r="AD32" s="161"/>
      <c r="AE32" s="158"/>
      <c r="AF32" s="177"/>
    </row>
    <row r="33" spans="1:32">
      <c r="A33" s="5"/>
      <c r="B33" s="6">
        <f t="shared" si="0"/>
        <v>26</v>
      </c>
      <c r="C33" s="168" t="s">
        <v>173</v>
      </c>
      <c r="D33" s="176" t="s">
        <v>22</v>
      </c>
      <c r="E33" s="195"/>
      <c r="F33" s="195"/>
      <c r="G33" s="196"/>
      <c r="I33" s="176" t="s">
        <v>22</v>
      </c>
      <c r="J33" s="199">
        <v>40801</v>
      </c>
      <c r="K33" s="195"/>
      <c r="L33" s="200" t="s">
        <v>460</v>
      </c>
      <c r="N33" s="176" t="s">
        <v>22</v>
      </c>
      <c r="O33" s="195"/>
      <c r="P33" s="195"/>
      <c r="Q33" s="196"/>
      <c r="S33" s="176" t="s">
        <v>22</v>
      </c>
      <c r="T33" s="199">
        <v>40805</v>
      </c>
      <c r="U33" s="195"/>
      <c r="V33" s="200" t="s">
        <v>460</v>
      </c>
      <c r="X33" s="176"/>
      <c r="Y33" s="161"/>
      <c r="Z33" s="158"/>
      <c r="AA33" s="177"/>
      <c r="AC33" s="176"/>
      <c r="AD33" s="161"/>
      <c r="AE33" s="158"/>
      <c r="AF33" s="177"/>
    </row>
    <row r="34" spans="1:32">
      <c r="A34" s="5"/>
      <c r="B34" s="91" t="s">
        <v>123</v>
      </c>
      <c r="C34" s="169" t="s">
        <v>150</v>
      </c>
      <c r="D34" s="178"/>
      <c r="E34" s="197"/>
      <c r="F34" s="197"/>
      <c r="G34" s="198"/>
      <c r="I34" s="178"/>
      <c r="J34" s="93"/>
      <c r="K34" s="93"/>
      <c r="L34" s="179"/>
      <c r="N34" s="178"/>
      <c r="O34" s="197"/>
      <c r="P34" s="197"/>
      <c r="Q34" s="198"/>
      <c r="S34" s="178"/>
      <c r="T34" s="93"/>
      <c r="U34" s="93"/>
      <c r="V34" s="179"/>
      <c r="X34" s="178"/>
      <c r="Y34" s="160"/>
      <c r="Z34" s="93"/>
      <c r="AA34" s="179"/>
      <c r="AC34" s="178"/>
      <c r="AD34" s="160"/>
      <c r="AE34" s="93"/>
      <c r="AF34" s="179"/>
    </row>
    <row r="35" spans="1:32">
      <c r="A35" s="5"/>
      <c r="B35" s="6">
        <f>B33 + 1</f>
        <v>27</v>
      </c>
      <c r="C35" s="170" t="s">
        <v>438</v>
      </c>
      <c r="D35" s="176" t="s">
        <v>22</v>
      </c>
      <c r="E35" s="195">
        <v>40800</v>
      </c>
      <c r="F35" s="195"/>
      <c r="G35" s="196" t="s">
        <v>459</v>
      </c>
      <c r="I35" s="176" t="s">
        <v>22</v>
      </c>
      <c r="J35" s="158"/>
      <c r="K35" s="158"/>
      <c r="L35" s="177"/>
      <c r="N35" s="176" t="s">
        <v>22</v>
      </c>
      <c r="O35" s="195">
        <v>40802</v>
      </c>
      <c r="P35" s="195"/>
      <c r="Q35" s="196" t="s">
        <v>459</v>
      </c>
      <c r="S35" s="176" t="s">
        <v>22</v>
      </c>
      <c r="T35" s="158"/>
      <c r="U35" s="158"/>
      <c r="V35" s="177"/>
      <c r="X35" s="176"/>
      <c r="Y35" s="161"/>
      <c r="Z35" s="158"/>
      <c r="AA35" s="177"/>
      <c r="AC35" s="176"/>
      <c r="AD35" s="161"/>
      <c r="AE35" s="158"/>
      <c r="AF35" s="177"/>
    </row>
    <row r="36" spans="1:32">
      <c r="A36" s="5"/>
      <c r="B36" s="6">
        <f t="shared" si="0"/>
        <v>28</v>
      </c>
      <c r="C36" s="170" t="s">
        <v>171</v>
      </c>
      <c r="D36" s="176" t="s">
        <v>22</v>
      </c>
      <c r="E36" s="195">
        <v>40800</v>
      </c>
      <c r="F36" s="195"/>
      <c r="G36" s="196" t="s">
        <v>459</v>
      </c>
      <c r="I36" s="176" t="s">
        <v>22</v>
      </c>
      <c r="J36" s="158"/>
      <c r="K36" s="158"/>
      <c r="L36" s="177"/>
      <c r="N36" s="176" t="s">
        <v>22</v>
      </c>
      <c r="O36" s="195">
        <v>40802</v>
      </c>
      <c r="P36" s="195"/>
      <c r="Q36" s="196" t="s">
        <v>459</v>
      </c>
      <c r="S36" s="176" t="s">
        <v>22</v>
      </c>
      <c r="T36" s="158"/>
      <c r="U36" s="158"/>
      <c r="V36" s="177"/>
      <c r="X36" s="176"/>
      <c r="Y36" s="161"/>
      <c r="Z36" s="158"/>
      <c r="AA36" s="177"/>
      <c r="AC36" s="176"/>
      <c r="AD36" s="161"/>
      <c r="AE36" s="158"/>
      <c r="AF36" s="177"/>
    </row>
    <row r="37" spans="1:32">
      <c r="A37" s="5"/>
      <c r="B37" s="6">
        <f t="shared" si="0"/>
        <v>29</v>
      </c>
      <c r="C37" s="170" t="s">
        <v>141</v>
      </c>
      <c r="D37" s="176" t="s">
        <v>22</v>
      </c>
      <c r="E37" s="195">
        <v>40800</v>
      </c>
      <c r="F37" s="195"/>
      <c r="G37" s="196" t="s">
        <v>459</v>
      </c>
      <c r="I37" s="176" t="s">
        <v>22</v>
      </c>
      <c r="J37" s="158"/>
      <c r="K37" s="158"/>
      <c r="L37" s="177"/>
      <c r="N37" s="176" t="s">
        <v>22</v>
      </c>
      <c r="O37" s="195">
        <v>40802</v>
      </c>
      <c r="P37" s="195"/>
      <c r="Q37" s="196" t="s">
        <v>459</v>
      </c>
      <c r="S37" s="176" t="s">
        <v>22</v>
      </c>
      <c r="T37" s="158"/>
      <c r="U37" s="158"/>
      <c r="V37" s="177"/>
      <c r="X37" s="176"/>
      <c r="Y37" s="161"/>
      <c r="Z37" s="158"/>
      <c r="AA37" s="177"/>
      <c r="AC37" s="176"/>
      <c r="AD37" s="161"/>
      <c r="AE37" s="158"/>
      <c r="AF37" s="177"/>
    </row>
    <row r="38" spans="1:32">
      <c r="A38" s="5"/>
      <c r="B38" s="6">
        <f t="shared" si="0"/>
        <v>30</v>
      </c>
      <c r="C38" s="170" t="s">
        <v>142</v>
      </c>
      <c r="D38" s="176" t="s">
        <v>22</v>
      </c>
      <c r="E38" s="195">
        <v>40800</v>
      </c>
      <c r="F38" s="195"/>
      <c r="G38" s="196" t="s">
        <v>459</v>
      </c>
      <c r="I38" s="176" t="s">
        <v>22</v>
      </c>
      <c r="J38" s="158"/>
      <c r="K38" s="158"/>
      <c r="L38" s="177"/>
      <c r="N38" s="176" t="s">
        <v>22</v>
      </c>
      <c r="O38" s="195">
        <v>40802</v>
      </c>
      <c r="P38" s="195"/>
      <c r="Q38" s="196" t="s">
        <v>459</v>
      </c>
      <c r="S38" s="176" t="s">
        <v>22</v>
      </c>
      <c r="T38" s="158"/>
      <c r="U38" s="158"/>
      <c r="V38" s="177"/>
      <c r="X38" s="176"/>
      <c r="Y38" s="161"/>
      <c r="Z38" s="158"/>
      <c r="AA38" s="177"/>
      <c r="AC38" s="176"/>
      <c r="AD38" s="161"/>
      <c r="AE38" s="158"/>
      <c r="AF38" s="177"/>
    </row>
    <row r="39" spans="1:32">
      <c r="A39" s="5"/>
      <c r="B39" s="6">
        <f t="shared" si="0"/>
        <v>31</v>
      </c>
      <c r="C39" s="170" t="s">
        <v>143</v>
      </c>
      <c r="D39" s="176" t="s">
        <v>22</v>
      </c>
      <c r="E39" s="195">
        <v>40800</v>
      </c>
      <c r="F39" s="195"/>
      <c r="G39" s="196" t="s">
        <v>459</v>
      </c>
      <c r="I39" s="176" t="s">
        <v>22</v>
      </c>
      <c r="J39" s="158"/>
      <c r="K39" s="158"/>
      <c r="L39" s="177"/>
      <c r="N39" s="176" t="s">
        <v>22</v>
      </c>
      <c r="O39" s="195">
        <v>40802</v>
      </c>
      <c r="P39" s="195"/>
      <c r="Q39" s="196" t="s">
        <v>459</v>
      </c>
      <c r="S39" s="176" t="s">
        <v>22</v>
      </c>
      <c r="T39" s="158"/>
      <c r="U39" s="158"/>
      <c r="V39" s="177"/>
      <c r="X39" s="176"/>
      <c r="Y39" s="161"/>
      <c r="Z39" s="158"/>
      <c r="AA39" s="177"/>
      <c r="AC39" s="176"/>
      <c r="AD39" s="161"/>
      <c r="AE39" s="158"/>
      <c r="AF39" s="177"/>
    </row>
    <row r="40" spans="1:32">
      <c r="A40" s="5"/>
      <c r="B40" s="6">
        <f t="shared" si="0"/>
        <v>32</v>
      </c>
      <c r="C40" s="170" t="s">
        <v>170</v>
      </c>
      <c r="D40" s="176" t="s">
        <v>22</v>
      </c>
      <c r="E40" s="195">
        <v>40800</v>
      </c>
      <c r="F40" s="195"/>
      <c r="G40" s="196" t="s">
        <v>459</v>
      </c>
      <c r="I40" s="176" t="s">
        <v>22</v>
      </c>
      <c r="J40" s="158"/>
      <c r="K40" s="158"/>
      <c r="L40" s="177"/>
      <c r="N40" s="176" t="s">
        <v>22</v>
      </c>
      <c r="O40" s="195">
        <v>40802</v>
      </c>
      <c r="P40" s="195"/>
      <c r="Q40" s="196" t="s">
        <v>459</v>
      </c>
      <c r="S40" s="176" t="s">
        <v>22</v>
      </c>
      <c r="T40" s="158"/>
      <c r="U40" s="158"/>
      <c r="V40" s="177"/>
      <c r="X40" s="176"/>
      <c r="Y40" s="161"/>
      <c r="Z40" s="158"/>
      <c r="AA40" s="177"/>
      <c r="AC40" s="176"/>
      <c r="AD40" s="161"/>
      <c r="AE40" s="158"/>
      <c r="AF40" s="177"/>
    </row>
    <row r="41" spans="1:32">
      <c r="A41" s="5"/>
      <c r="B41" s="6">
        <f t="shared" si="0"/>
        <v>33</v>
      </c>
      <c r="C41" s="170" t="s">
        <v>169</v>
      </c>
      <c r="D41" s="176" t="s">
        <v>22</v>
      </c>
      <c r="E41" s="195">
        <v>40800</v>
      </c>
      <c r="F41" s="195"/>
      <c r="G41" s="196" t="s">
        <v>459</v>
      </c>
      <c r="I41" s="176" t="s">
        <v>22</v>
      </c>
      <c r="J41" s="158"/>
      <c r="K41" s="158"/>
      <c r="L41" s="177"/>
      <c r="N41" s="176" t="s">
        <v>22</v>
      </c>
      <c r="O41" s="195">
        <v>40802</v>
      </c>
      <c r="P41" s="195"/>
      <c r="Q41" s="196" t="s">
        <v>459</v>
      </c>
      <c r="S41" s="176" t="s">
        <v>22</v>
      </c>
      <c r="T41" s="158"/>
      <c r="U41" s="158"/>
      <c r="V41" s="177"/>
      <c r="X41" s="176"/>
      <c r="Y41" s="161"/>
      <c r="Z41" s="158"/>
      <c r="AA41" s="177"/>
      <c r="AC41" s="176"/>
      <c r="AD41" s="161"/>
      <c r="AE41" s="158"/>
      <c r="AF41" s="177"/>
    </row>
    <row r="42" spans="1:32">
      <c r="A42" s="5"/>
      <c r="B42" s="6">
        <f t="shared" si="0"/>
        <v>34</v>
      </c>
      <c r="C42" s="168" t="s">
        <v>457</v>
      </c>
      <c r="D42" s="176" t="s">
        <v>22</v>
      </c>
      <c r="E42" s="195"/>
      <c r="F42" s="195"/>
      <c r="G42" s="196"/>
      <c r="I42" s="176" t="s">
        <v>22</v>
      </c>
      <c r="J42" s="199">
        <v>40801</v>
      </c>
      <c r="K42" s="195"/>
      <c r="L42" s="200" t="s">
        <v>460</v>
      </c>
      <c r="N42" s="176" t="s">
        <v>22</v>
      </c>
      <c r="O42" s="195"/>
      <c r="P42" s="195"/>
      <c r="Q42" s="196"/>
      <c r="S42" s="176" t="s">
        <v>22</v>
      </c>
      <c r="T42" s="199">
        <v>40805</v>
      </c>
      <c r="U42" s="195"/>
      <c r="V42" s="200" t="s">
        <v>460</v>
      </c>
      <c r="X42" s="176"/>
      <c r="Y42" s="161"/>
      <c r="Z42" s="158"/>
      <c r="AA42" s="177"/>
      <c r="AC42" s="176"/>
      <c r="AD42" s="161"/>
      <c r="AE42" s="158"/>
      <c r="AF42" s="177"/>
    </row>
    <row r="43" spans="1:32">
      <c r="A43" s="5"/>
      <c r="B43" s="6">
        <f t="shared" si="0"/>
        <v>35</v>
      </c>
      <c r="C43" s="168" t="s">
        <v>439</v>
      </c>
      <c r="D43" s="176" t="s">
        <v>22</v>
      </c>
      <c r="E43" s="195"/>
      <c r="F43" s="195"/>
      <c r="G43" s="196"/>
      <c r="I43" s="176" t="s">
        <v>22</v>
      </c>
      <c r="J43" s="199">
        <v>40801</v>
      </c>
      <c r="K43" s="195"/>
      <c r="L43" s="200" t="s">
        <v>460</v>
      </c>
      <c r="N43" s="176" t="s">
        <v>22</v>
      </c>
      <c r="O43" s="195"/>
      <c r="P43" s="195"/>
      <c r="Q43" s="196"/>
      <c r="S43" s="176" t="s">
        <v>22</v>
      </c>
      <c r="T43" s="199">
        <v>40805</v>
      </c>
      <c r="U43" s="195"/>
      <c r="V43" s="200" t="s">
        <v>460</v>
      </c>
      <c r="X43" s="176"/>
      <c r="Y43" s="161"/>
      <c r="Z43" s="158"/>
      <c r="AA43" s="177"/>
      <c r="AC43" s="176"/>
      <c r="AD43" s="161"/>
      <c r="AE43" s="158"/>
      <c r="AF43" s="177"/>
    </row>
    <row r="44" spans="1:32">
      <c r="A44" s="5"/>
      <c r="B44" s="6">
        <f t="shared" si="0"/>
        <v>36</v>
      </c>
      <c r="C44" s="168" t="s">
        <v>440</v>
      </c>
      <c r="D44" s="176" t="s">
        <v>22</v>
      </c>
      <c r="E44" s="195"/>
      <c r="F44" s="195"/>
      <c r="G44" s="196"/>
      <c r="I44" s="176" t="s">
        <v>22</v>
      </c>
      <c r="J44" s="199">
        <v>40801</v>
      </c>
      <c r="K44" s="195"/>
      <c r="L44" s="200" t="s">
        <v>460</v>
      </c>
      <c r="N44" s="176" t="s">
        <v>22</v>
      </c>
      <c r="O44" s="195"/>
      <c r="P44" s="195"/>
      <c r="Q44" s="196"/>
      <c r="S44" s="176" t="s">
        <v>22</v>
      </c>
      <c r="T44" s="199">
        <v>40805</v>
      </c>
      <c r="U44" s="195"/>
      <c r="V44" s="200" t="s">
        <v>460</v>
      </c>
      <c r="X44" s="176"/>
      <c r="Y44" s="161"/>
      <c r="Z44" s="158"/>
      <c r="AA44" s="177"/>
      <c r="AC44" s="176"/>
      <c r="AD44" s="161"/>
      <c r="AE44" s="158"/>
      <c r="AF44" s="177"/>
    </row>
    <row r="45" spans="1:32">
      <c r="A45" s="5"/>
      <c r="B45" s="6">
        <f t="shared" si="0"/>
        <v>37</v>
      </c>
      <c r="C45" s="168" t="s">
        <v>441</v>
      </c>
      <c r="D45" s="176" t="s">
        <v>22</v>
      </c>
      <c r="E45" s="195"/>
      <c r="F45" s="195"/>
      <c r="G45" s="196"/>
      <c r="I45" s="176" t="s">
        <v>22</v>
      </c>
      <c r="J45" s="199">
        <v>40801</v>
      </c>
      <c r="K45" s="195"/>
      <c r="L45" s="200" t="s">
        <v>460</v>
      </c>
      <c r="N45" s="176" t="s">
        <v>22</v>
      </c>
      <c r="O45" s="195"/>
      <c r="P45" s="195"/>
      <c r="Q45" s="196"/>
      <c r="S45" s="176" t="s">
        <v>22</v>
      </c>
      <c r="T45" s="199">
        <v>40805</v>
      </c>
      <c r="U45" s="195"/>
      <c r="V45" s="200" t="s">
        <v>460</v>
      </c>
      <c r="X45" s="176"/>
      <c r="Y45" s="161"/>
      <c r="Z45" s="158"/>
      <c r="AA45" s="177"/>
      <c r="AC45" s="176"/>
      <c r="AD45" s="161"/>
      <c r="AE45" s="158"/>
      <c r="AF45" s="177"/>
    </row>
    <row r="46" spans="1:32">
      <c r="A46" s="5"/>
      <c r="B46" s="91" t="s">
        <v>124</v>
      </c>
      <c r="C46" s="169" t="s">
        <v>199</v>
      </c>
      <c r="D46" s="178" t="s">
        <v>22</v>
      </c>
      <c r="E46" s="93"/>
      <c r="F46" s="93"/>
      <c r="G46" s="179"/>
      <c r="I46" s="178"/>
      <c r="J46" s="93"/>
      <c r="K46" s="93"/>
      <c r="L46" s="179"/>
      <c r="N46" s="178" t="s">
        <v>22</v>
      </c>
      <c r="O46" s="93"/>
      <c r="P46" s="93"/>
      <c r="Q46" s="179"/>
      <c r="S46" s="178"/>
      <c r="T46" s="93"/>
      <c r="U46" s="93"/>
      <c r="V46" s="179"/>
      <c r="X46" s="178"/>
      <c r="Y46" s="160"/>
      <c r="Z46" s="93"/>
      <c r="AA46" s="179"/>
      <c r="AC46" s="178"/>
      <c r="AD46" s="160"/>
      <c r="AE46" s="93"/>
      <c r="AF46" s="179"/>
    </row>
    <row r="47" spans="1:32" ht="15">
      <c r="A47" s="5"/>
      <c r="B47" s="6">
        <f>B45 + 1</f>
        <v>38</v>
      </c>
      <c r="C47" s="168" t="s">
        <v>61</v>
      </c>
      <c r="D47" s="176" t="s">
        <v>22</v>
      </c>
      <c r="E47" s="199">
        <v>40800</v>
      </c>
      <c r="F47" s="199"/>
      <c r="G47" s="200" t="s">
        <v>460</v>
      </c>
      <c r="I47" s="176" t="s">
        <v>22</v>
      </c>
      <c r="J47" s="8"/>
      <c r="K47" s="8"/>
      <c r="L47" s="177"/>
      <c r="M47" s="154"/>
      <c r="N47" s="176" t="s">
        <v>22</v>
      </c>
      <c r="O47" s="199">
        <v>40802</v>
      </c>
      <c r="P47" s="199"/>
      <c r="Q47" s="200" t="s">
        <v>460</v>
      </c>
      <c r="S47" s="176" t="s">
        <v>22</v>
      </c>
      <c r="T47" s="8"/>
      <c r="U47" s="8"/>
      <c r="V47" s="177"/>
      <c r="X47" s="176"/>
      <c r="Y47" s="161"/>
      <c r="Z47" s="158"/>
      <c r="AA47" s="177"/>
      <c r="AB47" s="154"/>
      <c r="AC47" s="182"/>
      <c r="AD47" s="161"/>
      <c r="AE47" s="158"/>
      <c r="AF47" s="177"/>
    </row>
    <row r="48" spans="1:32">
      <c r="A48" s="5"/>
      <c r="B48" s="6">
        <f>B47 + 1</f>
        <v>39</v>
      </c>
      <c r="C48" s="170" t="s">
        <v>200</v>
      </c>
      <c r="D48" s="176" t="s">
        <v>22</v>
      </c>
      <c r="E48" s="199">
        <v>40800</v>
      </c>
      <c r="F48" s="199"/>
      <c r="G48" s="200" t="s">
        <v>460</v>
      </c>
      <c r="I48" s="176" t="s">
        <v>22</v>
      </c>
      <c r="J48" s="8"/>
      <c r="K48" s="8"/>
      <c r="L48" s="177"/>
      <c r="N48" s="176" t="s">
        <v>22</v>
      </c>
      <c r="O48" s="199">
        <v>40802</v>
      </c>
      <c r="P48" s="199"/>
      <c r="Q48" s="200" t="s">
        <v>460</v>
      </c>
      <c r="S48" s="176" t="s">
        <v>22</v>
      </c>
      <c r="T48" s="8"/>
      <c r="U48" s="8"/>
      <c r="V48" s="177"/>
      <c r="X48" s="176"/>
      <c r="Y48" s="161"/>
      <c r="Z48" s="158"/>
      <c r="AA48" s="177"/>
      <c r="AC48" s="176"/>
      <c r="AD48" s="161"/>
      <c r="AE48" s="158"/>
      <c r="AF48" s="177"/>
    </row>
    <row r="49" spans="1:32">
      <c r="A49" s="5"/>
      <c r="B49" s="6">
        <f t="shared" ref="B49:B54" si="1">B48 + 1</f>
        <v>40</v>
      </c>
      <c r="C49" s="170" t="s">
        <v>198</v>
      </c>
      <c r="D49" s="176" t="s">
        <v>22</v>
      </c>
      <c r="E49" s="199">
        <v>40800</v>
      </c>
      <c r="F49" s="199"/>
      <c r="G49" s="200" t="s">
        <v>460</v>
      </c>
      <c r="I49" s="176" t="s">
        <v>22</v>
      </c>
      <c r="J49" s="8"/>
      <c r="K49" s="8"/>
      <c r="L49" s="177"/>
      <c r="N49" s="176" t="s">
        <v>22</v>
      </c>
      <c r="O49" s="199">
        <v>40802</v>
      </c>
      <c r="P49" s="199"/>
      <c r="Q49" s="200" t="s">
        <v>460</v>
      </c>
      <c r="S49" s="176" t="s">
        <v>22</v>
      </c>
      <c r="T49" s="8"/>
      <c r="U49" s="8"/>
      <c r="V49" s="177"/>
      <c r="X49" s="176"/>
      <c r="Y49" s="161"/>
      <c r="Z49" s="158"/>
      <c r="AA49" s="177"/>
      <c r="AC49" s="176"/>
      <c r="AD49" s="161"/>
      <c r="AE49" s="158"/>
      <c r="AF49" s="177"/>
    </row>
    <row r="50" spans="1:32" ht="15">
      <c r="A50" s="5"/>
      <c r="B50" s="6">
        <f t="shared" si="1"/>
        <v>41</v>
      </c>
      <c r="C50" s="170" t="s">
        <v>145</v>
      </c>
      <c r="D50" s="176" t="s">
        <v>22</v>
      </c>
      <c r="E50" s="199">
        <v>40800</v>
      </c>
      <c r="F50" s="199"/>
      <c r="G50" s="200" t="s">
        <v>460</v>
      </c>
      <c r="I50" s="176" t="s">
        <v>22</v>
      </c>
      <c r="J50" s="8"/>
      <c r="K50" s="8"/>
      <c r="L50" s="177"/>
      <c r="M50" s="24"/>
      <c r="N50" s="176" t="s">
        <v>22</v>
      </c>
      <c r="O50" s="199">
        <v>40802</v>
      </c>
      <c r="P50" s="199"/>
      <c r="Q50" s="200" t="s">
        <v>460</v>
      </c>
      <c r="S50" s="176" t="s">
        <v>22</v>
      </c>
      <c r="T50" s="8"/>
      <c r="U50" s="8"/>
      <c r="V50" s="177"/>
      <c r="X50" s="176"/>
      <c r="Y50" s="161"/>
      <c r="Z50" s="158"/>
      <c r="AA50" s="177"/>
      <c r="AB50" s="154"/>
      <c r="AC50" s="176"/>
      <c r="AD50" s="161"/>
      <c r="AE50" s="158"/>
      <c r="AF50" s="177"/>
    </row>
    <row r="51" spans="1:32" ht="15">
      <c r="A51" s="5"/>
      <c r="B51" s="6">
        <f t="shared" si="1"/>
        <v>42</v>
      </c>
      <c r="C51" s="170" t="s">
        <v>146</v>
      </c>
      <c r="D51" s="176" t="s">
        <v>22</v>
      </c>
      <c r="E51" s="199">
        <v>40800</v>
      </c>
      <c r="F51" s="199"/>
      <c r="G51" s="200" t="s">
        <v>460</v>
      </c>
      <c r="I51" s="176" t="s">
        <v>22</v>
      </c>
      <c r="J51" s="8"/>
      <c r="K51" s="8"/>
      <c r="L51" s="177"/>
      <c r="M51" s="88"/>
      <c r="N51" s="176" t="s">
        <v>22</v>
      </c>
      <c r="O51" s="199">
        <v>40802</v>
      </c>
      <c r="P51" s="199"/>
      <c r="Q51" s="200" t="s">
        <v>460</v>
      </c>
      <c r="S51" s="176" t="s">
        <v>22</v>
      </c>
      <c r="T51" s="8"/>
      <c r="U51" s="8"/>
      <c r="V51" s="177"/>
      <c r="X51" s="176"/>
      <c r="Y51" s="161"/>
      <c r="Z51" s="158"/>
      <c r="AA51" s="177"/>
      <c r="AB51" s="154"/>
      <c r="AC51" s="176"/>
      <c r="AD51" s="161"/>
      <c r="AE51" s="158"/>
      <c r="AF51" s="177"/>
    </row>
    <row r="52" spans="1:32" ht="15">
      <c r="A52" s="5"/>
      <c r="B52" s="6">
        <f t="shared" si="1"/>
        <v>43</v>
      </c>
      <c r="C52" s="170" t="s">
        <v>144</v>
      </c>
      <c r="D52" s="176" t="s">
        <v>22</v>
      </c>
      <c r="E52" s="199">
        <v>40800</v>
      </c>
      <c r="F52" s="199"/>
      <c r="G52" s="200" t="s">
        <v>460</v>
      </c>
      <c r="I52" s="176" t="s">
        <v>22</v>
      </c>
      <c r="J52" s="8"/>
      <c r="K52" s="8"/>
      <c r="L52" s="177"/>
      <c r="M52" s="88"/>
      <c r="N52" s="176" t="s">
        <v>22</v>
      </c>
      <c r="O52" s="199">
        <v>40802</v>
      </c>
      <c r="P52" s="199"/>
      <c r="Q52" s="200" t="s">
        <v>460</v>
      </c>
      <c r="S52" s="176" t="s">
        <v>22</v>
      </c>
      <c r="T52" s="8"/>
      <c r="U52" s="8"/>
      <c r="V52" s="177"/>
      <c r="X52" s="176"/>
      <c r="Y52" s="161"/>
      <c r="Z52" s="158"/>
      <c r="AA52" s="177"/>
      <c r="AB52" s="154"/>
      <c r="AC52" s="176"/>
      <c r="AD52" s="161"/>
      <c r="AE52" s="158"/>
      <c r="AF52" s="177"/>
    </row>
    <row r="53" spans="1:32" ht="15">
      <c r="A53" s="5"/>
      <c r="B53" s="6">
        <f t="shared" si="1"/>
        <v>44</v>
      </c>
      <c r="C53" s="170" t="s">
        <v>147</v>
      </c>
      <c r="D53" s="176" t="s">
        <v>22</v>
      </c>
      <c r="E53" s="199">
        <v>40800</v>
      </c>
      <c r="F53" s="199"/>
      <c r="G53" s="200" t="s">
        <v>460</v>
      </c>
      <c r="I53" s="176" t="s">
        <v>22</v>
      </c>
      <c r="J53" s="8"/>
      <c r="K53" s="8"/>
      <c r="L53" s="177"/>
      <c r="M53" s="24"/>
      <c r="N53" s="176" t="s">
        <v>22</v>
      </c>
      <c r="O53" s="199">
        <v>40802</v>
      </c>
      <c r="P53" s="199"/>
      <c r="Q53" s="200" t="s">
        <v>460</v>
      </c>
      <c r="S53" s="176" t="s">
        <v>22</v>
      </c>
      <c r="T53" s="8"/>
      <c r="U53" s="8"/>
      <c r="V53" s="177"/>
      <c r="X53" s="176"/>
      <c r="Y53" s="161"/>
      <c r="Z53" s="158"/>
      <c r="AA53" s="177"/>
      <c r="AB53" s="154"/>
      <c r="AC53" s="176"/>
      <c r="AD53" s="161"/>
      <c r="AE53" s="158"/>
      <c r="AF53" s="177"/>
    </row>
    <row r="54" spans="1:32" ht="15">
      <c r="A54" s="5"/>
      <c r="B54" s="6">
        <f t="shared" si="1"/>
        <v>45</v>
      </c>
      <c r="C54" s="168" t="s">
        <v>235</v>
      </c>
      <c r="D54" s="176" t="s">
        <v>22</v>
      </c>
      <c r="E54" s="199">
        <v>40800</v>
      </c>
      <c r="F54" s="199"/>
      <c r="G54" s="200" t="s">
        <v>460</v>
      </c>
      <c r="I54" s="176" t="s">
        <v>22</v>
      </c>
      <c r="J54" s="8"/>
      <c r="K54" s="8"/>
      <c r="L54" s="177"/>
      <c r="M54" s="104"/>
      <c r="N54" s="176" t="s">
        <v>22</v>
      </c>
      <c r="O54" s="199">
        <v>40802</v>
      </c>
      <c r="P54" s="199"/>
      <c r="Q54" s="200" t="s">
        <v>460</v>
      </c>
      <c r="S54" s="176" t="s">
        <v>22</v>
      </c>
      <c r="T54" s="8"/>
      <c r="U54" s="8"/>
      <c r="V54" s="177"/>
      <c r="X54" s="176"/>
      <c r="Y54" s="161"/>
      <c r="Z54" s="158"/>
      <c r="AA54" s="177"/>
      <c r="AB54" s="154"/>
      <c r="AC54" s="176"/>
      <c r="AD54" s="161"/>
      <c r="AE54" s="158"/>
      <c r="AF54" s="177"/>
    </row>
    <row r="55" spans="1:32" ht="15">
      <c r="A55" s="5"/>
      <c r="B55" s="6">
        <v>46</v>
      </c>
      <c r="C55" s="168" t="s">
        <v>223</v>
      </c>
      <c r="D55" s="176" t="s">
        <v>22</v>
      </c>
      <c r="E55" s="199"/>
      <c r="F55" s="199"/>
      <c r="G55" s="200"/>
      <c r="I55" s="176" t="s">
        <v>22</v>
      </c>
      <c r="J55" s="199">
        <v>40801</v>
      </c>
      <c r="K55" s="195"/>
      <c r="L55" s="200" t="s">
        <v>460</v>
      </c>
      <c r="M55" s="98"/>
      <c r="N55" s="176" t="s">
        <v>22</v>
      </c>
      <c r="O55" s="199"/>
      <c r="P55" s="199"/>
      <c r="Q55" s="200"/>
      <c r="S55" s="176" t="s">
        <v>22</v>
      </c>
      <c r="T55" s="199">
        <v>40805</v>
      </c>
      <c r="U55" s="195"/>
      <c r="V55" s="200" t="s">
        <v>460</v>
      </c>
      <c r="X55" s="176"/>
      <c r="Y55" s="161"/>
      <c r="Z55" s="158"/>
      <c r="AA55" s="177"/>
      <c r="AB55" s="154"/>
      <c r="AC55" s="176"/>
      <c r="AD55" s="161"/>
      <c r="AE55" s="158"/>
      <c r="AF55" s="177"/>
    </row>
    <row r="56" spans="1:32">
      <c r="A56" s="5"/>
      <c r="B56" s="91" t="s">
        <v>427</v>
      </c>
      <c r="C56" s="169" t="s">
        <v>120</v>
      </c>
      <c r="D56" s="178"/>
      <c r="E56" s="201"/>
      <c r="F56" s="201"/>
      <c r="G56" s="202"/>
      <c r="I56" s="178"/>
      <c r="J56" s="93"/>
      <c r="K56" s="93"/>
      <c r="L56" s="179"/>
      <c r="N56" s="178"/>
      <c r="O56" s="201"/>
      <c r="P56" s="201"/>
      <c r="Q56" s="202"/>
      <c r="S56" s="178"/>
      <c r="T56" s="93"/>
      <c r="U56" s="93"/>
      <c r="V56" s="179"/>
      <c r="X56" s="178"/>
      <c r="Y56" s="160"/>
      <c r="Z56" s="93"/>
      <c r="AA56" s="179"/>
      <c r="AC56" s="178"/>
      <c r="AD56" s="160"/>
      <c r="AE56" s="93"/>
      <c r="AF56" s="179"/>
    </row>
    <row r="57" spans="1:32" ht="15">
      <c r="B57" s="6">
        <f>B55 + 1</f>
        <v>47</v>
      </c>
      <c r="C57" s="55" t="s">
        <v>465</v>
      </c>
      <c r="D57" s="176" t="s">
        <v>22</v>
      </c>
      <c r="E57" s="199">
        <v>40800</v>
      </c>
      <c r="F57" s="199"/>
      <c r="G57" s="200" t="s">
        <v>460</v>
      </c>
      <c r="I57" s="176" t="s">
        <v>22</v>
      </c>
      <c r="J57" s="195">
        <v>40801</v>
      </c>
      <c r="K57" s="195"/>
      <c r="L57" s="196" t="s">
        <v>459</v>
      </c>
      <c r="M57" s="24"/>
      <c r="N57" s="176" t="s">
        <v>22</v>
      </c>
      <c r="O57" s="199">
        <v>40802</v>
      </c>
      <c r="P57" s="199"/>
      <c r="Q57" s="200" t="s">
        <v>460</v>
      </c>
      <c r="S57" s="176" t="s">
        <v>22</v>
      </c>
      <c r="T57" s="195">
        <v>40805</v>
      </c>
      <c r="U57" s="195"/>
      <c r="V57" s="196" t="s">
        <v>459</v>
      </c>
      <c r="X57" s="176"/>
      <c r="Y57" s="161"/>
      <c r="Z57" s="158"/>
      <c r="AA57" s="177"/>
      <c r="AB57" s="154"/>
      <c r="AC57" s="176"/>
      <c r="AD57" s="161"/>
      <c r="AE57" s="158"/>
      <c r="AF57" s="177"/>
    </row>
    <row r="58" spans="1:32" ht="15">
      <c r="B58" s="6">
        <f>B57 + 1</f>
        <v>48</v>
      </c>
      <c r="C58" s="168" t="s">
        <v>466</v>
      </c>
      <c r="D58" s="176" t="s">
        <v>22</v>
      </c>
      <c r="E58" s="199"/>
      <c r="F58" s="199"/>
      <c r="G58" s="200"/>
      <c r="I58" s="176" t="s">
        <v>22</v>
      </c>
      <c r="J58" s="195">
        <v>40801</v>
      </c>
      <c r="K58" s="195"/>
      <c r="L58" s="196" t="s">
        <v>459</v>
      </c>
      <c r="M58" s="24"/>
      <c r="N58" s="176" t="s">
        <v>22</v>
      </c>
      <c r="O58" s="199"/>
      <c r="P58" s="199"/>
      <c r="Q58" s="200"/>
      <c r="S58" s="176" t="s">
        <v>22</v>
      </c>
      <c r="T58" s="195">
        <v>40805</v>
      </c>
      <c r="U58" s="195"/>
      <c r="V58" s="196" t="s">
        <v>459</v>
      </c>
      <c r="X58" s="176"/>
      <c r="Y58" s="161"/>
      <c r="Z58" s="158"/>
      <c r="AA58" s="177"/>
      <c r="AB58" s="154"/>
      <c r="AC58" s="176"/>
      <c r="AD58" s="161"/>
      <c r="AE58" s="158"/>
      <c r="AF58" s="177"/>
    </row>
    <row r="59" spans="1:32" ht="15">
      <c r="A59" s="1" t="s">
        <v>313</v>
      </c>
      <c r="B59" s="6">
        <f>B58 + 1</f>
        <v>49</v>
      </c>
      <c r="C59" s="168" t="s">
        <v>467</v>
      </c>
      <c r="D59" s="176" t="s">
        <v>22</v>
      </c>
      <c r="E59" s="199"/>
      <c r="F59" s="199"/>
      <c r="G59" s="200"/>
      <c r="I59" s="176" t="s">
        <v>22</v>
      </c>
      <c r="J59" s="195">
        <v>40801</v>
      </c>
      <c r="K59" s="195"/>
      <c r="L59" s="196" t="s">
        <v>459</v>
      </c>
      <c r="M59" s="24"/>
      <c r="N59" s="176" t="s">
        <v>22</v>
      </c>
      <c r="O59" s="199"/>
      <c r="P59" s="199"/>
      <c r="Q59" s="200"/>
      <c r="S59" s="176" t="s">
        <v>22</v>
      </c>
      <c r="T59" s="195">
        <v>40805</v>
      </c>
      <c r="U59" s="195"/>
      <c r="V59" s="196" t="s">
        <v>459</v>
      </c>
      <c r="X59" s="176"/>
      <c r="Y59" s="161"/>
      <c r="Z59" s="158"/>
      <c r="AA59" s="177"/>
      <c r="AB59" s="154"/>
      <c r="AC59" s="176" t="s">
        <v>22</v>
      </c>
      <c r="AD59" s="161"/>
      <c r="AE59" s="158"/>
      <c r="AF59" s="177"/>
    </row>
    <row r="60" spans="1:32" ht="15">
      <c r="B60" s="6">
        <f>B59 + 1</f>
        <v>50</v>
      </c>
      <c r="C60" s="168" t="s">
        <v>404</v>
      </c>
      <c r="D60" s="176" t="s">
        <v>22</v>
      </c>
      <c r="E60" s="199"/>
      <c r="F60" s="199"/>
      <c r="G60" s="200"/>
      <c r="I60" s="176" t="s">
        <v>22</v>
      </c>
      <c r="J60" s="195">
        <v>40801</v>
      </c>
      <c r="K60" s="195"/>
      <c r="L60" s="196" t="s">
        <v>459</v>
      </c>
      <c r="M60" s="24"/>
      <c r="N60" s="176" t="s">
        <v>22</v>
      </c>
      <c r="O60" s="199"/>
      <c r="P60" s="199"/>
      <c r="Q60" s="200"/>
      <c r="S60" s="176" t="s">
        <v>22</v>
      </c>
      <c r="T60" s="195">
        <v>40805</v>
      </c>
      <c r="U60" s="195"/>
      <c r="V60" s="196" t="s">
        <v>459</v>
      </c>
      <c r="X60" s="176"/>
      <c r="Y60" s="161"/>
      <c r="Z60" s="158"/>
      <c r="AA60" s="177"/>
      <c r="AB60" s="154"/>
      <c r="AC60" s="176"/>
      <c r="AD60" s="161"/>
      <c r="AE60" s="158"/>
      <c r="AF60" s="177"/>
    </row>
    <row r="61" spans="1:32">
      <c r="A61" s="5"/>
      <c r="B61" s="91" t="s">
        <v>428</v>
      </c>
      <c r="C61" s="169" t="s">
        <v>426</v>
      </c>
      <c r="D61" s="178"/>
      <c r="E61" s="201"/>
      <c r="F61" s="201"/>
      <c r="G61" s="202"/>
      <c r="I61" s="178"/>
      <c r="J61" s="201"/>
      <c r="K61" s="201"/>
      <c r="L61" s="202"/>
      <c r="N61" s="178"/>
      <c r="O61" s="201"/>
      <c r="P61" s="201"/>
      <c r="Q61" s="202"/>
      <c r="S61" s="178"/>
      <c r="T61" s="201"/>
      <c r="U61" s="201"/>
      <c r="V61" s="202"/>
      <c r="X61" s="178"/>
      <c r="Y61" s="160"/>
      <c r="Z61" s="93"/>
      <c r="AA61" s="179"/>
      <c r="AC61" s="178"/>
      <c r="AD61" s="160"/>
      <c r="AE61" s="93"/>
      <c r="AF61" s="179"/>
    </row>
    <row r="62" spans="1:32" ht="15.75" thickBot="1">
      <c r="B62" s="6">
        <f>B60 + 1</f>
        <v>51</v>
      </c>
      <c r="C62" s="168" t="s">
        <v>468</v>
      </c>
      <c r="D62" s="176" t="s">
        <v>22</v>
      </c>
      <c r="E62" s="199"/>
      <c r="F62" s="199"/>
      <c r="G62" s="200"/>
      <c r="I62" s="176" t="s">
        <v>22</v>
      </c>
      <c r="J62" s="195">
        <v>40801</v>
      </c>
      <c r="K62" s="195"/>
      <c r="L62" s="196" t="s">
        <v>459</v>
      </c>
      <c r="M62" s="148"/>
      <c r="N62" s="176" t="s">
        <v>22</v>
      </c>
      <c r="O62" s="199"/>
      <c r="P62" s="199"/>
      <c r="Q62" s="200"/>
      <c r="S62" s="176" t="s">
        <v>22</v>
      </c>
      <c r="T62" s="195">
        <v>40805</v>
      </c>
      <c r="U62" s="195"/>
      <c r="V62" s="196" t="s">
        <v>459</v>
      </c>
      <c r="X62" s="180"/>
      <c r="Y62" s="183"/>
      <c r="Z62" s="184"/>
      <c r="AA62" s="181"/>
      <c r="AB62" s="154"/>
      <c r="AC62" s="180"/>
      <c r="AD62" s="183"/>
      <c r="AE62" s="184"/>
      <c r="AF62" s="181"/>
    </row>
    <row r="63" spans="1:32" ht="15">
      <c r="B63" s="18"/>
      <c r="C63" s="55"/>
      <c r="D63" s="14"/>
      <c r="E63" s="14"/>
      <c r="F63" s="19"/>
      <c r="G63" s="14"/>
      <c r="I63" s="14"/>
      <c r="J63" s="14"/>
      <c r="K63" s="19"/>
      <c r="L63" s="14"/>
      <c r="M63" s="148"/>
      <c r="N63" s="14"/>
      <c r="O63" s="162"/>
      <c r="P63" s="19"/>
      <c r="Q63" s="14"/>
      <c r="S63" s="14"/>
      <c r="T63" s="162"/>
      <c r="U63" s="19"/>
      <c r="V63" s="14"/>
      <c r="X63" s="14"/>
      <c r="Y63" s="162"/>
      <c r="Z63" s="19"/>
      <c r="AA63" s="14"/>
      <c r="AB63" s="154"/>
      <c r="AC63" s="14"/>
      <c r="AD63" s="162"/>
      <c r="AE63" s="19"/>
      <c r="AF63" s="14"/>
    </row>
    <row r="64" spans="1:32" ht="15">
      <c r="C64" s="164"/>
      <c r="D64" s="9" t="s">
        <v>26</v>
      </c>
      <c r="E64" s="9"/>
      <c r="F64" s="9" t="s">
        <v>27</v>
      </c>
      <c r="I64" s="9" t="s">
        <v>26</v>
      </c>
      <c r="J64" s="9"/>
      <c r="K64" s="9" t="s">
        <v>27</v>
      </c>
      <c r="L64" s="191"/>
      <c r="M64" s="191"/>
      <c r="N64" s="9" t="s">
        <v>26</v>
      </c>
      <c r="O64" s="163"/>
      <c r="P64" s="9" t="s">
        <v>27</v>
      </c>
      <c r="S64" s="9" t="s">
        <v>26</v>
      </c>
      <c r="T64" s="163"/>
      <c r="U64" s="9" t="s">
        <v>27</v>
      </c>
      <c r="X64" s="9" t="s">
        <v>26</v>
      </c>
      <c r="Y64" s="163"/>
      <c r="Z64" s="9" t="s">
        <v>27</v>
      </c>
      <c r="AA64" s="191"/>
      <c r="AB64" s="191"/>
      <c r="AC64" s="9" t="s">
        <v>26</v>
      </c>
      <c r="AD64" s="163"/>
      <c r="AE64" s="9" t="s">
        <v>27</v>
      </c>
    </row>
    <row r="65" spans="3:31">
      <c r="C65" s="10" t="s">
        <v>30</v>
      </c>
      <c r="D65" s="11">
        <v>51</v>
      </c>
      <c r="E65" s="11"/>
      <c r="F65" s="164"/>
      <c r="I65" s="11">
        <v>51</v>
      </c>
      <c r="J65" s="11"/>
      <c r="K65" s="164"/>
      <c r="N65" s="11">
        <v>51</v>
      </c>
      <c r="O65" s="164"/>
      <c r="P65" s="164"/>
      <c r="S65" s="11">
        <v>51</v>
      </c>
      <c r="T65" s="164"/>
      <c r="U65" s="164"/>
      <c r="X65" s="11">
        <v>51</v>
      </c>
      <c r="Y65" s="164"/>
      <c r="Z65" s="164"/>
      <c r="AC65" s="11">
        <v>51</v>
      </c>
      <c r="AD65" s="164"/>
      <c r="AE65" s="164"/>
    </row>
    <row r="66" spans="3:31">
      <c r="C66" s="10" t="s">
        <v>23</v>
      </c>
      <c r="D66" s="11">
        <f>COUNTIF($D$4:$D62,"Pass")</f>
        <v>0</v>
      </c>
      <c r="E66" s="11"/>
      <c r="F66" s="12">
        <f>D66/D65</f>
        <v>0</v>
      </c>
      <c r="I66" s="11">
        <f>COUNTIF($I$4:$I62,"Pass")</f>
        <v>0</v>
      </c>
      <c r="J66" s="11"/>
      <c r="K66" s="12">
        <f>I66/I65</f>
        <v>0</v>
      </c>
      <c r="N66" s="11">
        <f>COUNTIF($N$4:$N62,"Pass")</f>
        <v>0</v>
      </c>
      <c r="O66" s="164"/>
      <c r="P66" s="12">
        <f>N66/N65</f>
        <v>0</v>
      </c>
      <c r="S66" s="11">
        <f>COUNTIF($S$4:$S62,"Pass")</f>
        <v>0</v>
      </c>
      <c r="T66" s="164"/>
      <c r="U66" s="12">
        <f>S66/S65</f>
        <v>0</v>
      </c>
      <c r="X66" s="11">
        <f>COUNTIF($X$4:$X62,"Pass")</f>
        <v>0</v>
      </c>
      <c r="Y66" s="164"/>
      <c r="Z66" s="12">
        <f>X66/X65</f>
        <v>0</v>
      </c>
      <c r="AC66" s="11">
        <f>COUNTIF($AC4:$AC62,"Pass")</f>
        <v>0</v>
      </c>
      <c r="AD66" s="164"/>
      <c r="AE66" s="12">
        <f>AC66/AC65</f>
        <v>0</v>
      </c>
    </row>
    <row r="67" spans="3:31">
      <c r="C67" s="10" t="s">
        <v>24</v>
      </c>
      <c r="D67" s="11">
        <f>COUNTIF(D5:D62,"Fail")</f>
        <v>0</v>
      </c>
      <c r="E67" s="11"/>
      <c r="F67" s="13">
        <f>D67/D65</f>
        <v>0</v>
      </c>
      <c r="I67" s="11">
        <f>COUNTIF(I5:I62,"Fail")</f>
        <v>0</v>
      </c>
      <c r="J67" s="11"/>
      <c r="K67" s="13">
        <f>I67/I65</f>
        <v>0</v>
      </c>
      <c r="N67" s="11">
        <f>COUNTIF(N5:N62,"Fail")</f>
        <v>0</v>
      </c>
      <c r="O67" s="164"/>
      <c r="P67" s="13">
        <f>N67/N65</f>
        <v>0</v>
      </c>
      <c r="S67" s="11">
        <f>COUNTIF(S5:S62,"Fail")</f>
        <v>0</v>
      </c>
      <c r="T67" s="164"/>
      <c r="U67" s="13">
        <f>S67/S65</f>
        <v>0</v>
      </c>
      <c r="X67" s="11">
        <f>COUNTIF(X5:X62,"Fail")</f>
        <v>0</v>
      </c>
      <c r="Y67" s="164"/>
      <c r="Z67" s="13">
        <f>X67/X65</f>
        <v>0</v>
      </c>
      <c r="AC67" s="11">
        <f>COUNTIF(AC5:AC62,"Fail")</f>
        <v>0</v>
      </c>
      <c r="AD67" s="164"/>
      <c r="AE67" s="13">
        <f>AC67/AC65</f>
        <v>0</v>
      </c>
    </row>
    <row r="68" spans="3:31">
      <c r="C68" s="10" t="s">
        <v>25</v>
      </c>
      <c r="D68" s="11">
        <f>D65-(D66+D67)</f>
        <v>51</v>
      </c>
      <c r="E68" s="11"/>
      <c r="F68" s="12">
        <f>D68/D65</f>
        <v>1</v>
      </c>
      <c r="I68" s="11">
        <f>I65-(I66+I67)</f>
        <v>51</v>
      </c>
      <c r="J68" s="11"/>
      <c r="K68" s="12">
        <f>I68/I65</f>
        <v>1</v>
      </c>
      <c r="N68" s="11">
        <f>N65-(N66+N67)</f>
        <v>51</v>
      </c>
      <c r="O68" s="164"/>
      <c r="P68" s="12">
        <f>N68/N65</f>
        <v>1</v>
      </c>
      <c r="S68" s="11">
        <f>S65-(S66+S67)</f>
        <v>51</v>
      </c>
      <c r="T68" s="164"/>
      <c r="U68" s="12">
        <f>S68/S65</f>
        <v>1</v>
      </c>
      <c r="X68" s="11">
        <f>X65-(X66+X67)</f>
        <v>51</v>
      </c>
      <c r="Y68" s="164"/>
      <c r="Z68" s="12">
        <f>X68/X65</f>
        <v>1</v>
      </c>
      <c r="AC68" s="11">
        <f>AC65-(AC66+AC67)</f>
        <v>51</v>
      </c>
      <c r="AD68" s="164"/>
      <c r="AE68" s="12">
        <f>AC68/AC65</f>
        <v>1</v>
      </c>
    </row>
  </sheetData>
  <mergeCells count="12">
    <mergeCell ref="AC2:AF2"/>
    <mergeCell ref="X2:AA2"/>
    <mergeCell ref="D2:G2"/>
    <mergeCell ref="I2:L2"/>
    <mergeCell ref="N2:Q2"/>
    <mergeCell ref="S2:V2"/>
    <mergeCell ref="AC1:AF1"/>
    <mergeCell ref="D1:G1"/>
    <mergeCell ref="I1:L1"/>
    <mergeCell ref="N1:Q1"/>
    <mergeCell ref="S1:V1"/>
    <mergeCell ref="X1:AA1"/>
  </mergeCells>
  <conditionalFormatting sqref="E63 D5:D63 I5:I63 J63">
    <cfRule type="expression" dxfId="504" priority="226">
      <formula>IF(D5="Pass",1,0)</formula>
    </cfRule>
    <cfRule type="expression" dxfId="503" priority="227">
      <formula>IF(D5="Fail",1,0)</formula>
    </cfRule>
  </conditionalFormatting>
  <conditionalFormatting sqref="N5:N63 O63">
    <cfRule type="expression" dxfId="502" priority="219">
      <formula>IF(N5="Pass",1,0)</formula>
    </cfRule>
    <cfRule type="expression" dxfId="501" priority="220">
      <formula>IF(N5="Fail",1,0)</formula>
    </cfRule>
  </conditionalFormatting>
  <conditionalFormatting sqref="O63">
    <cfRule type="expression" dxfId="500" priority="215">
      <formula>IF(O63="Pass",1,0)</formula>
    </cfRule>
    <cfRule type="expression" dxfId="499" priority="216">
      <formula>IF(O63="Fail",1,0)</formula>
    </cfRule>
  </conditionalFormatting>
  <conditionalFormatting sqref="O63">
    <cfRule type="expression" dxfId="498" priority="213">
      <formula>IF(O63="Pass",1,0)</formula>
    </cfRule>
    <cfRule type="expression" dxfId="497" priority="214">
      <formula>IF(O63="Fail",1,0)</formula>
    </cfRule>
  </conditionalFormatting>
  <conditionalFormatting sqref="N47">
    <cfRule type="expression" dxfId="496" priority="211">
      <formula>IF(N47="Pass",1,0)</formula>
    </cfRule>
    <cfRule type="expression" dxfId="495" priority="212">
      <formula>IF(N47="Fail",1,0)</formula>
    </cfRule>
  </conditionalFormatting>
  <conditionalFormatting sqref="S5:S63 T63">
    <cfRule type="expression" dxfId="494" priority="209">
      <formula>IF(S5="Pass",1,0)</formula>
    </cfRule>
    <cfRule type="expression" dxfId="493" priority="210">
      <formula>IF(S5="Fail",1,0)</formula>
    </cfRule>
  </conditionalFormatting>
  <conditionalFormatting sqref="Y63 X5:X63">
    <cfRule type="expression" dxfId="492" priority="207">
      <formula>IF(X5="Pass",1,0)</formula>
    </cfRule>
    <cfRule type="expression" dxfId="491" priority="208">
      <formula>IF(X5="Fail",1,0)</formula>
    </cfRule>
  </conditionalFormatting>
  <conditionalFormatting sqref="AC5:AC63 AD63">
    <cfRule type="expression" dxfId="490" priority="205">
      <formula>IF(AC5="Pass",1,0)</formula>
    </cfRule>
    <cfRule type="expression" dxfId="489" priority="206">
      <formula>IF(AC5="Fail",1,0)</formula>
    </cfRule>
  </conditionalFormatting>
  <conditionalFormatting sqref="Y63">
    <cfRule type="expression" dxfId="488" priority="203">
      <formula>IF(Y63="Pass",1,0)</formula>
    </cfRule>
    <cfRule type="expression" dxfId="487" priority="204">
      <formula>IF(Y63="Fail",1,0)</formula>
    </cfRule>
  </conditionalFormatting>
  <conditionalFormatting sqref="AD63">
    <cfRule type="expression" dxfId="486" priority="201">
      <formula>IF(AD63="Pass",1,0)</formula>
    </cfRule>
    <cfRule type="expression" dxfId="485" priority="202">
      <formula>IF(AD63="Fail",1,0)</formula>
    </cfRule>
  </conditionalFormatting>
  <conditionalFormatting sqref="AD63">
    <cfRule type="expression" dxfId="484" priority="199">
      <formula>IF(AD63="Pass",1,0)</formula>
    </cfRule>
    <cfRule type="expression" dxfId="483" priority="200">
      <formula>IF(AD63="Fail",1,0)</formula>
    </cfRule>
  </conditionalFormatting>
  <conditionalFormatting sqref="AC47">
    <cfRule type="expression" dxfId="482" priority="197">
      <formula>IF(AC47="Pass",1,0)</formula>
    </cfRule>
    <cfRule type="expression" dxfId="481" priority="198">
      <formula>IF(AC47="Fail",1,0)</formula>
    </cfRule>
  </conditionalFormatting>
  <conditionalFormatting sqref="N47:N60">
    <cfRule type="expression" dxfId="480" priority="195">
      <formula>IF(N47="Pass",1,0)</formula>
    </cfRule>
    <cfRule type="expression" dxfId="479" priority="196">
      <formula>IF(N47="Fail",1,0)</formula>
    </cfRule>
  </conditionalFormatting>
  <conditionalFormatting sqref="N5:N6">
    <cfRule type="expression" dxfId="478" priority="179">
      <formula>IF(N5="Pass",1,0)</formula>
    </cfRule>
    <cfRule type="expression" dxfId="477" priority="180">
      <formula>IF(N5="Fail",1,0)</formula>
    </cfRule>
  </conditionalFormatting>
  <conditionalFormatting sqref="N5:N6">
    <cfRule type="expression" dxfId="476" priority="177">
      <formula>IF(N5="Pass",1,0)</formula>
    </cfRule>
    <cfRule type="expression" dxfId="475" priority="178">
      <formula>IF(N5="Fail",1,0)</formula>
    </cfRule>
  </conditionalFormatting>
  <conditionalFormatting sqref="N8:N9">
    <cfRule type="expression" dxfId="474" priority="175">
      <formula>IF(N8="Pass",1,0)</formula>
    </cfRule>
    <cfRule type="expression" dxfId="473" priority="176">
      <formula>IF(N8="Fail",1,0)</formula>
    </cfRule>
  </conditionalFormatting>
  <conditionalFormatting sqref="N8:N9">
    <cfRule type="expression" dxfId="472" priority="173">
      <formula>IF(N8="Pass",1,0)</formula>
    </cfRule>
    <cfRule type="expression" dxfId="471" priority="174">
      <formula>IF(N8="Fail",1,0)</formula>
    </cfRule>
  </conditionalFormatting>
  <conditionalFormatting sqref="N11">
    <cfRule type="expression" dxfId="470" priority="171">
      <formula>IF(N11="Pass",1,0)</formula>
    </cfRule>
    <cfRule type="expression" dxfId="469" priority="172">
      <formula>IF(N11="Fail",1,0)</formula>
    </cfRule>
  </conditionalFormatting>
  <conditionalFormatting sqref="N11">
    <cfRule type="expression" dxfId="468" priority="169">
      <formula>IF(N11="Pass",1,0)</formula>
    </cfRule>
    <cfRule type="expression" dxfId="467" priority="170">
      <formula>IF(N11="Fail",1,0)</formula>
    </cfRule>
  </conditionalFormatting>
  <conditionalFormatting sqref="N62">
    <cfRule type="expression" dxfId="466" priority="145">
      <formula>IF(N62="Pass",1,0)</formula>
    </cfRule>
    <cfRule type="expression" dxfId="465" priority="146">
      <formula>IF(N62="Fail",1,0)</formula>
    </cfRule>
  </conditionalFormatting>
  <conditionalFormatting sqref="N23">
    <cfRule type="expression" dxfId="464" priority="143">
      <formula>IF(N23="Pass",1,0)</formula>
    </cfRule>
    <cfRule type="expression" dxfId="463" priority="144">
      <formula>IF(N23="Fail",1,0)</formula>
    </cfRule>
  </conditionalFormatting>
  <conditionalFormatting sqref="N23">
    <cfRule type="expression" dxfId="462" priority="141">
      <formula>IF(N23="Pass",1,0)</formula>
    </cfRule>
    <cfRule type="expression" dxfId="461" priority="142">
      <formula>IF(N23="Fail",1,0)</formula>
    </cfRule>
  </conditionalFormatting>
  <conditionalFormatting sqref="N24:N29">
    <cfRule type="expression" dxfId="460" priority="139">
      <formula>IF(N24="Pass",1,0)</formula>
    </cfRule>
    <cfRule type="expression" dxfId="459" priority="140">
      <formula>IF(N24="Fail",1,0)</formula>
    </cfRule>
  </conditionalFormatting>
  <conditionalFormatting sqref="N24:N26">
    <cfRule type="expression" dxfId="458" priority="137">
      <formula>IF(N24="Pass",1,0)</formula>
    </cfRule>
    <cfRule type="expression" dxfId="457" priority="138">
      <formula>IF(N24="Fail",1,0)</formula>
    </cfRule>
  </conditionalFormatting>
  <conditionalFormatting sqref="N28:N29">
    <cfRule type="expression" dxfId="456" priority="135">
      <formula>IF(N28="Pass",1,0)</formula>
    </cfRule>
    <cfRule type="expression" dxfId="455" priority="136">
      <formula>IF(N28="Fail",1,0)</formula>
    </cfRule>
  </conditionalFormatting>
  <conditionalFormatting sqref="N31">
    <cfRule type="expression" dxfId="454" priority="133">
      <formula>IF(N31="Pass",1,0)</formula>
    </cfRule>
    <cfRule type="expression" dxfId="453" priority="134">
      <formula>IF(N31="Fail",1,0)</formula>
    </cfRule>
  </conditionalFormatting>
  <conditionalFormatting sqref="N31">
    <cfRule type="expression" dxfId="452" priority="131">
      <formula>IF(N31="Pass",1,0)</formula>
    </cfRule>
    <cfRule type="expression" dxfId="451" priority="132">
      <formula>IF(N31="Fail",1,0)</formula>
    </cfRule>
  </conditionalFormatting>
  <conditionalFormatting sqref="N32:N33">
    <cfRule type="expression" dxfId="450" priority="129">
      <formula>IF(N32="Pass",1,0)</formula>
    </cfRule>
    <cfRule type="expression" dxfId="449" priority="130">
      <formula>IF(N32="Fail",1,0)</formula>
    </cfRule>
  </conditionalFormatting>
  <conditionalFormatting sqref="N32:N33">
    <cfRule type="expression" dxfId="448" priority="127">
      <formula>IF(N32="Pass",1,0)</formula>
    </cfRule>
    <cfRule type="expression" dxfId="447" priority="128">
      <formula>IF(N32="Fail",1,0)</formula>
    </cfRule>
  </conditionalFormatting>
  <conditionalFormatting sqref="N30">
    <cfRule type="expression" dxfId="446" priority="125">
      <formula>IF(N30="Pass",1,0)</formula>
    </cfRule>
    <cfRule type="expression" dxfId="445" priority="126">
      <formula>IF(N30="Fail",1,0)</formula>
    </cfRule>
  </conditionalFormatting>
  <conditionalFormatting sqref="N30">
    <cfRule type="expression" dxfId="444" priority="123">
      <formula>IF(N30="Pass",1,0)</formula>
    </cfRule>
    <cfRule type="expression" dxfId="443" priority="124">
      <formula>IF(N30="Fail",1,0)</formula>
    </cfRule>
  </conditionalFormatting>
  <conditionalFormatting sqref="N35">
    <cfRule type="expression" dxfId="442" priority="121">
      <formula>IF(N35="Pass",1,0)</formula>
    </cfRule>
    <cfRule type="expression" dxfId="441" priority="122">
      <formula>IF(N35="Fail",1,0)</formula>
    </cfRule>
  </conditionalFormatting>
  <conditionalFormatting sqref="N35">
    <cfRule type="expression" dxfId="440" priority="119">
      <formula>IF(N35="Pass",1,0)</formula>
    </cfRule>
    <cfRule type="expression" dxfId="439" priority="120">
      <formula>IF(N35="Fail",1,0)</formula>
    </cfRule>
  </conditionalFormatting>
  <conditionalFormatting sqref="N36:N41">
    <cfRule type="expression" dxfId="438" priority="117">
      <formula>IF(N36="Pass",1,0)</formula>
    </cfRule>
    <cfRule type="expression" dxfId="437" priority="118">
      <formula>IF(N36="Fail",1,0)</formula>
    </cfRule>
  </conditionalFormatting>
  <conditionalFormatting sqref="N36:N41">
    <cfRule type="expression" dxfId="436" priority="115">
      <formula>IF(N36="Pass",1,0)</formula>
    </cfRule>
    <cfRule type="expression" dxfId="435" priority="116">
      <formula>IF(N36="Fail",1,0)</formula>
    </cfRule>
  </conditionalFormatting>
  <conditionalFormatting sqref="N42">
    <cfRule type="expression" dxfId="434" priority="113">
      <formula>IF(N42="Pass",1,0)</formula>
    </cfRule>
    <cfRule type="expression" dxfId="433" priority="114">
      <formula>IF(N42="Fail",1,0)</formula>
    </cfRule>
  </conditionalFormatting>
  <conditionalFormatting sqref="N42">
    <cfRule type="expression" dxfId="432" priority="111">
      <formula>IF(N42="Pass",1,0)</formula>
    </cfRule>
    <cfRule type="expression" dxfId="431" priority="112">
      <formula>IF(N42="Fail",1,0)</formula>
    </cfRule>
  </conditionalFormatting>
  <conditionalFormatting sqref="N44">
    <cfRule type="expression" dxfId="430" priority="109">
      <formula>IF(N44="Pass",1,0)</formula>
    </cfRule>
    <cfRule type="expression" dxfId="429" priority="110">
      <formula>IF(N44="Fail",1,0)</formula>
    </cfRule>
  </conditionalFormatting>
  <conditionalFormatting sqref="N44">
    <cfRule type="expression" dxfId="428" priority="107">
      <formula>IF(N44="Pass",1,0)</formula>
    </cfRule>
    <cfRule type="expression" dxfId="427" priority="108">
      <formula>IF(N44="Fail",1,0)</formula>
    </cfRule>
  </conditionalFormatting>
  <conditionalFormatting sqref="N45">
    <cfRule type="expression" dxfId="426" priority="105">
      <formula>IF(N45="Pass",1,0)</formula>
    </cfRule>
    <cfRule type="expression" dxfId="425" priority="106">
      <formula>IF(N45="Fail",1,0)</formula>
    </cfRule>
  </conditionalFormatting>
  <conditionalFormatting sqref="N45">
    <cfRule type="expression" dxfId="424" priority="103">
      <formula>IF(N45="Pass",1,0)</formula>
    </cfRule>
    <cfRule type="expression" dxfId="423" priority="104">
      <formula>IF(N45="Fail",1,0)</formula>
    </cfRule>
  </conditionalFormatting>
  <conditionalFormatting sqref="N43">
    <cfRule type="expression" dxfId="422" priority="101">
      <formula>IF(N43="Pass",1,0)</formula>
    </cfRule>
    <cfRule type="expression" dxfId="421" priority="102">
      <formula>IF(N43="Fail",1,0)</formula>
    </cfRule>
  </conditionalFormatting>
  <conditionalFormatting sqref="N43">
    <cfRule type="expression" dxfId="420" priority="99">
      <formula>IF(N43="Pass",1,0)</formula>
    </cfRule>
    <cfRule type="expression" dxfId="419" priority="100">
      <formula>IF(N43="Fail",1,0)</formula>
    </cfRule>
  </conditionalFormatting>
  <conditionalFormatting sqref="N5:N6">
    <cfRule type="expression" dxfId="418" priority="97">
      <formula>IF(N5="Pass",1,0)</formula>
    </cfRule>
    <cfRule type="expression" dxfId="417" priority="98">
      <formula>IF(N5="Fail",1,0)</formula>
    </cfRule>
  </conditionalFormatting>
  <conditionalFormatting sqref="N5:N6">
    <cfRule type="expression" dxfId="416" priority="95">
      <formula>IF(N5="Pass",1,0)</formula>
    </cfRule>
    <cfRule type="expression" dxfId="415" priority="96">
      <formula>IF(N5="Fail",1,0)</formula>
    </cfRule>
  </conditionalFormatting>
  <conditionalFormatting sqref="N8:N9">
    <cfRule type="expression" dxfId="414" priority="93">
      <formula>IF(N8="Pass",1,0)</formula>
    </cfRule>
    <cfRule type="expression" dxfId="413" priority="94">
      <formula>IF(N8="Fail",1,0)</formula>
    </cfRule>
  </conditionalFormatting>
  <conditionalFormatting sqref="N8:N9">
    <cfRule type="expression" dxfId="412" priority="91">
      <formula>IF(N8="Pass",1,0)</formula>
    </cfRule>
    <cfRule type="expression" dxfId="411" priority="92">
      <formula>IF(N8="Fail",1,0)</formula>
    </cfRule>
  </conditionalFormatting>
  <conditionalFormatting sqref="N11">
    <cfRule type="expression" dxfId="410" priority="89">
      <formula>IF(N11="Pass",1,0)</formula>
    </cfRule>
    <cfRule type="expression" dxfId="409" priority="90">
      <formula>IF(N11="Fail",1,0)</formula>
    </cfRule>
  </conditionalFormatting>
  <conditionalFormatting sqref="N11">
    <cfRule type="expression" dxfId="408" priority="87">
      <formula>IF(N11="Pass",1,0)</formula>
    </cfRule>
    <cfRule type="expression" dxfId="407" priority="88">
      <formula>IF(N11="Fail",1,0)</formula>
    </cfRule>
  </conditionalFormatting>
  <conditionalFormatting sqref="N12:N17">
    <cfRule type="expression" dxfId="406" priority="85">
      <formula>IF(N12="Pass",1,0)</formula>
    </cfRule>
    <cfRule type="expression" dxfId="405" priority="86">
      <formula>IF(N12="Fail",1,0)</formula>
    </cfRule>
  </conditionalFormatting>
  <conditionalFormatting sqref="N12:N17">
    <cfRule type="expression" dxfId="404" priority="83">
      <formula>IF(N12="Pass",1,0)</formula>
    </cfRule>
    <cfRule type="expression" dxfId="403" priority="84">
      <formula>IF(N12="Fail",1,0)</formula>
    </cfRule>
  </conditionalFormatting>
  <conditionalFormatting sqref="N18:N33">
    <cfRule type="expression" dxfId="402" priority="81">
      <formula>IF(N18="Pass",1,0)</formula>
    </cfRule>
    <cfRule type="expression" dxfId="401" priority="82">
      <formula>IF(N18="Fail",1,0)</formula>
    </cfRule>
  </conditionalFormatting>
  <conditionalFormatting sqref="N18:N21">
    <cfRule type="expression" dxfId="400" priority="79">
      <formula>IF(N18="Pass",1,0)</formula>
    </cfRule>
    <cfRule type="expression" dxfId="399" priority="80">
      <formula>IF(N18="Fail",1,0)</formula>
    </cfRule>
  </conditionalFormatting>
  <conditionalFormatting sqref="N30:N33">
    <cfRule type="expression" dxfId="398" priority="77">
      <formula>IF(N30="Pass",1,0)</formula>
    </cfRule>
    <cfRule type="expression" dxfId="397" priority="78">
      <formula>IF(N30="Fail",1,0)</formula>
    </cfRule>
  </conditionalFormatting>
  <conditionalFormatting sqref="N23">
    <cfRule type="expression" dxfId="396" priority="75">
      <formula>IF(N23="Pass",1,0)</formula>
    </cfRule>
    <cfRule type="expression" dxfId="395" priority="76">
      <formula>IF(N23="Fail",1,0)</formula>
    </cfRule>
  </conditionalFormatting>
  <conditionalFormatting sqref="N24:N26">
    <cfRule type="expression" dxfId="394" priority="73">
      <formula>IF(N24="Pass",1,0)</formula>
    </cfRule>
    <cfRule type="expression" dxfId="393" priority="74">
      <formula>IF(N24="Fail",1,0)</formula>
    </cfRule>
  </conditionalFormatting>
  <conditionalFormatting sqref="N28:N29">
    <cfRule type="expression" dxfId="392" priority="71">
      <formula>IF(N28="Pass",1,0)</formula>
    </cfRule>
    <cfRule type="expression" dxfId="391" priority="72">
      <formula>IF(N28="Fail",1,0)</formula>
    </cfRule>
  </conditionalFormatting>
  <conditionalFormatting sqref="N24:N26">
    <cfRule type="expression" dxfId="390" priority="69">
      <formula>IF(N24="Pass",1,0)</formula>
    </cfRule>
    <cfRule type="expression" dxfId="389" priority="70">
      <formula>IF(N24="Fail",1,0)</formula>
    </cfRule>
  </conditionalFormatting>
  <conditionalFormatting sqref="N24:N26">
    <cfRule type="expression" dxfId="388" priority="67">
      <formula>IF(N24="Pass",1,0)</formula>
    </cfRule>
    <cfRule type="expression" dxfId="387" priority="68">
      <formula>IF(N24="Fail",1,0)</formula>
    </cfRule>
  </conditionalFormatting>
  <conditionalFormatting sqref="N42:N45">
    <cfRule type="expression" dxfId="386" priority="65">
      <formula>IF(N42="Pass",1,0)</formula>
    </cfRule>
    <cfRule type="expression" dxfId="385" priority="66">
      <formula>IF(N42="Fail",1,0)</formula>
    </cfRule>
  </conditionalFormatting>
  <conditionalFormatting sqref="N42:N45">
    <cfRule type="expression" dxfId="384" priority="63">
      <formula>IF(N42="Pass",1,0)</formula>
    </cfRule>
    <cfRule type="expression" dxfId="383" priority="64">
      <formula>IF(N42="Fail",1,0)</formula>
    </cfRule>
  </conditionalFormatting>
  <conditionalFormatting sqref="N35:N36">
    <cfRule type="expression" dxfId="382" priority="61">
      <formula>IF(N35="Pass",1,0)</formula>
    </cfRule>
    <cfRule type="expression" dxfId="381" priority="62">
      <formula>IF(N35="Fail",1,0)</formula>
    </cfRule>
  </conditionalFormatting>
  <conditionalFormatting sqref="N35">
    <cfRule type="expression" dxfId="380" priority="59">
      <formula>IF(N35="Pass",1,0)</formula>
    </cfRule>
    <cfRule type="expression" dxfId="379" priority="60">
      <formula>IF(N35="Fail",1,0)</formula>
    </cfRule>
  </conditionalFormatting>
  <conditionalFormatting sqref="N36">
    <cfRule type="expression" dxfId="378" priority="57">
      <formula>IF(N36="Pass",1,0)</formula>
    </cfRule>
    <cfRule type="expression" dxfId="377" priority="58">
      <formula>IF(N36="Fail",1,0)</formula>
    </cfRule>
  </conditionalFormatting>
  <conditionalFormatting sqref="N35:N36">
    <cfRule type="expression" dxfId="376" priority="55">
      <formula>IF(N35="Pass",1,0)</formula>
    </cfRule>
    <cfRule type="expression" dxfId="375" priority="56">
      <formula>IF(N35="Fail",1,0)</formula>
    </cfRule>
  </conditionalFormatting>
  <conditionalFormatting sqref="N35">
    <cfRule type="expression" dxfId="374" priority="53">
      <formula>IF(N35="Pass",1,0)</formula>
    </cfRule>
    <cfRule type="expression" dxfId="373" priority="54">
      <formula>IF(N35="Fail",1,0)</formula>
    </cfRule>
  </conditionalFormatting>
  <conditionalFormatting sqref="N36">
    <cfRule type="expression" dxfId="372" priority="51">
      <formula>IF(N36="Pass",1,0)</formula>
    </cfRule>
    <cfRule type="expression" dxfId="371" priority="52">
      <formula>IF(N36="Fail",1,0)</formula>
    </cfRule>
  </conditionalFormatting>
  <conditionalFormatting sqref="N13:N17">
    <cfRule type="expression" dxfId="370" priority="49">
      <formula>IF(N13="Pass",1,0)</formula>
    </cfRule>
    <cfRule type="expression" dxfId="369" priority="50">
      <formula>IF(N13="Fail",1,0)</formula>
    </cfRule>
  </conditionalFormatting>
  <conditionalFormatting sqref="N13:N17">
    <cfRule type="expression" dxfId="368" priority="47">
      <formula>IF(N13="Pass",1,0)</formula>
    </cfRule>
    <cfRule type="expression" dxfId="367" priority="48">
      <formula>IF(N13="Fail",1,0)</formula>
    </cfRule>
  </conditionalFormatting>
  <conditionalFormatting sqref="N25:N29">
    <cfRule type="expression" dxfId="366" priority="45">
      <formula>IF(N25="Pass",1,0)</formula>
    </cfRule>
    <cfRule type="expression" dxfId="365" priority="46">
      <formula>IF(N25="Fail",1,0)</formula>
    </cfRule>
  </conditionalFormatting>
  <conditionalFormatting sqref="N25:N26">
    <cfRule type="expression" dxfId="364" priority="43">
      <formula>IF(N25="Pass",1,0)</formula>
    </cfRule>
    <cfRule type="expression" dxfId="363" priority="44">
      <formula>IF(N25="Fail",1,0)</formula>
    </cfRule>
  </conditionalFormatting>
  <conditionalFormatting sqref="N28:N29">
    <cfRule type="expression" dxfId="362" priority="41">
      <formula>IF(N28="Pass",1,0)</formula>
    </cfRule>
    <cfRule type="expression" dxfId="361" priority="42">
      <formula>IF(N28="Fail",1,0)</formula>
    </cfRule>
  </conditionalFormatting>
  <conditionalFormatting sqref="N37:N41">
    <cfRule type="expression" dxfId="360" priority="39">
      <formula>IF(N37="Pass",1,0)</formula>
    </cfRule>
    <cfRule type="expression" dxfId="359" priority="40">
      <formula>IF(N37="Fail",1,0)</formula>
    </cfRule>
  </conditionalFormatting>
  <conditionalFormatting sqref="N37:N41">
    <cfRule type="expression" dxfId="358" priority="37">
      <formula>IF(N37="Pass",1,0)</formula>
    </cfRule>
    <cfRule type="expression" dxfId="357" priority="38">
      <formula>IF(N37="Fail",1,0)</formula>
    </cfRule>
  </conditionalFormatting>
  <conditionalFormatting sqref="N5:N6">
    <cfRule type="expression" dxfId="356" priority="19">
      <formula>IF(N5="Pass",1,0)</formula>
    </cfRule>
    <cfRule type="expression" dxfId="355" priority="20">
      <formula>IF(N5="Fail",1,0)</formula>
    </cfRule>
  </conditionalFormatting>
  <conditionalFormatting sqref="N8:N9">
    <cfRule type="expression" dxfId="354" priority="17">
      <formula>IF(N8="Pass",1,0)</formula>
    </cfRule>
    <cfRule type="expression" dxfId="353" priority="18">
      <formula>IF(N8="Fail",1,0)</formula>
    </cfRule>
  </conditionalFormatting>
  <conditionalFormatting sqref="N11:N21">
    <cfRule type="expression" dxfId="352" priority="15">
      <formula>IF(N11="Pass",1,0)</formula>
    </cfRule>
    <cfRule type="expression" dxfId="351" priority="16">
      <formula>IF(N11="Fail",1,0)</formula>
    </cfRule>
  </conditionalFormatting>
  <conditionalFormatting sqref="N23:N33">
    <cfRule type="expression" dxfId="350" priority="13">
      <formula>IF(N23="Pass",1,0)</formula>
    </cfRule>
    <cfRule type="expression" dxfId="349" priority="14">
      <formula>IF(N23="Fail",1,0)</formula>
    </cfRule>
  </conditionalFormatting>
  <conditionalFormatting sqref="N35:N45">
    <cfRule type="expression" dxfId="348" priority="11">
      <formula>IF(N35="Pass",1,0)</formula>
    </cfRule>
    <cfRule type="expression" dxfId="347" priority="12">
      <formula>IF(N35="Fail",1,0)</formula>
    </cfRule>
  </conditionalFormatting>
  <conditionalFormatting sqref="N47:N55">
    <cfRule type="expression" dxfId="346" priority="9">
      <formula>IF(N47="Pass",1,0)</formula>
    </cfRule>
    <cfRule type="expression" dxfId="345" priority="10">
      <formula>IF(N47="Fail",1,0)</formula>
    </cfRule>
  </conditionalFormatting>
  <conditionalFormatting sqref="N57:N60">
    <cfRule type="expression" dxfId="344" priority="7">
      <formula>IF(N57="Pass",1,0)</formula>
    </cfRule>
    <cfRule type="expression" dxfId="343" priority="8">
      <formula>IF(N57="Fail",1,0)</formula>
    </cfRule>
  </conditionalFormatting>
  <conditionalFormatting sqref="N62">
    <cfRule type="expression" dxfId="342" priority="5">
      <formula>IF(N62="Pass",1,0)</formula>
    </cfRule>
    <cfRule type="expression" dxfId="341" priority="6">
      <formula>IF(N62="Fail",1,0)</formula>
    </cfRule>
  </conditionalFormatting>
  <conditionalFormatting sqref="N5:N62">
    <cfRule type="expression" dxfId="340" priority="3">
      <formula>IF(N5="Pass",1,0)</formula>
    </cfRule>
    <cfRule type="expression" dxfId="339" priority="4">
      <formula>IF(N5="Fail",1,0)</formula>
    </cfRule>
  </conditionalFormatting>
  <conditionalFormatting sqref="S5:S62">
    <cfRule type="expression" dxfId="338" priority="1">
      <formula>IF(S5="Pass",1,0)</formula>
    </cfRule>
    <cfRule type="expression" dxfId="337" priority="2">
      <formula>IF(S5="Fail",1,0)</formula>
    </cfRule>
  </conditionalFormatting>
  <dataValidations count="1">
    <dataValidation type="list" allowBlank="1" showInputMessage="1" showErrorMessage="1" sqref="O63 J63 AC5:AC63 N5:N63 T63 AD63 Y63 X5:X63 E63 D5:D63 I5:I63 S5:S63">
      <formula1>'0. Dropdown Values'!$A$1:$A$4</formula1>
    </dataValidation>
  </dataValidations>
  <printOptions horizontalCentered="1"/>
  <pageMargins left="0.75" right="0.75" top="0.75" bottom="0.75" header="0.3" footer="0.3"/>
  <pageSetup scale="34" fitToHeight="0" orientation="landscape" r:id="rId1"/>
  <headerFooter>
    <oddHeader>&amp;C&amp;F
&amp;A</oddHeader>
    <oddFooter>&amp;L&amp;"Arial,Regular"&amp;8File: &amp;Z&amp;F
Tab: &amp;A&amp;R&amp;"Arial,Regular"&amp;8Page &amp;P of &amp;N
Printed &amp;D  @ &amp;T</oddFooter>
  </headerFooter>
</worksheet>
</file>

<file path=xl/worksheets/sheet10.xml><?xml version="1.0" encoding="utf-8"?>
<worksheet xmlns="http://schemas.openxmlformats.org/spreadsheetml/2006/main" xmlns:r="http://schemas.openxmlformats.org/officeDocument/2006/relationships">
  <sheetPr>
    <tabColor theme="1"/>
  </sheetPr>
  <dimension ref="A1:A4"/>
  <sheetViews>
    <sheetView workbookViewId="0"/>
  </sheetViews>
  <sheetFormatPr defaultRowHeight="15"/>
  <cols>
    <col min="1" max="1" width="11.140625" bestFit="1" customWidth="1"/>
  </cols>
  <sheetData>
    <row r="1" spans="1:1">
      <c r="A1" s="15" t="s">
        <v>22</v>
      </c>
    </row>
    <row r="2" spans="1:1">
      <c r="A2" s="16" t="s">
        <v>17</v>
      </c>
    </row>
    <row r="3" spans="1:1">
      <c r="A3" s="16" t="s">
        <v>18</v>
      </c>
    </row>
    <row r="4" spans="1:1">
      <c r="A4" s="17" t="s">
        <v>19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R26"/>
  <sheetViews>
    <sheetView topLeftCell="C1" workbookViewId="0">
      <selection activeCell="K13" sqref="K13"/>
    </sheetView>
  </sheetViews>
  <sheetFormatPr defaultRowHeight="12.75"/>
  <cols>
    <col min="1" max="1" width="29" style="133" customWidth="1"/>
    <col min="2" max="2" width="6.28515625" style="1" customWidth="1"/>
    <col min="3" max="6" width="7.140625" style="1" bestFit="1" customWidth="1"/>
    <col min="7" max="7" width="9.28515625" style="1" customWidth="1"/>
    <col min="8" max="10" width="9.140625" style="1"/>
    <col min="11" max="11" width="8.42578125" style="1" customWidth="1"/>
    <col min="12" max="12" width="8.140625" style="1" customWidth="1"/>
    <col min="13" max="14" width="9.140625" style="1"/>
    <col min="15" max="18" width="9.140625" style="140"/>
    <col min="19" max="16384" width="9.140625" style="1"/>
  </cols>
  <sheetData>
    <row r="1" spans="1:18" s="136" customFormat="1" ht="38.25">
      <c r="A1" s="132" t="s">
        <v>329</v>
      </c>
      <c r="B1" s="134" t="s">
        <v>331</v>
      </c>
      <c r="C1" s="134" t="s">
        <v>332</v>
      </c>
      <c r="D1" s="134" t="s">
        <v>333</v>
      </c>
      <c r="E1" s="134" t="s">
        <v>334</v>
      </c>
      <c r="F1" s="134" t="s">
        <v>335</v>
      </c>
      <c r="G1" s="135" t="s">
        <v>337</v>
      </c>
      <c r="H1" s="135" t="s">
        <v>338</v>
      </c>
      <c r="I1" s="135" t="s">
        <v>339</v>
      </c>
      <c r="J1" s="135" t="s">
        <v>340</v>
      </c>
      <c r="K1" s="135" t="s">
        <v>343</v>
      </c>
      <c r="L1" s="135" t="s">
        <v>344</v>
      </c>
      <c r="M1" s="135" t="s">
        <v>345</v>
      </c>
      <c r="N1" s="135" t="s">
        <v>346</v>
      </c>
      <c r="O1" s="135" t="s">
        <v>347</v>
      </c>
      <c r="P1" s="135" t="s">
        <v>348</v>
      </c>
      <c r="Q1" s="135" t="s">
        <v>349</v>
      </c>
      <c r="R1" s="135" t="s">
        <v>350</v>
      </c>
    </row>
    <row r="2" spans="1:18">
      <c r="A2" s="132"/>
      <c r="B2" s="7"/>
      <c r="C2" s="7"/>
      <c r="D2" s="7"/>
      <c r="E2" s="7"/>
      <c r="F2" s="7"/>
      <c r="G2" s="7"/>
      <c r="H2" s="7"/>
      <c r="I2" s="7"/>
      <c r="J2" s="7"/>
      <c r="K2" s="7"/>
      <c r="L2" s="7"/>
      <c r="M2" s="7"/>
      <c r="N2" s="7"/>
      <c r="O2" s="137"/>
      <c r="P2" s="137"/>
      <c r="Q2" s="137"/>
      <c r="R2" s="137"/>
    </row>
    <row r="3" spans="1:18">
      <c r="A3" s="132" t="s">
        <v>323</v>
      </c>
      <c r="B3" s="138" t="s">
        <v>336</v>
      </c>
      <c r="C3" s="138" t="s">
        <v>336</v>
      </c>
      <c r="D3" s="138" t="s">
        <v>336</v>
      </c>
      <c r="E3" s="138" t="s">
        <v>336</v>
      </c>
      <c r="F3" s="138" t="s">
        <v>336</v>
      </c>
      <c r="G3" s="138" t="s">
        <v>336</v>
      </c>
      <c r="H3" s="138" t="s">
        <v>336</v>
      </c>
      <c r="I3" s="138" t="s">
        <v>336</v>
      </c>
      <c r="J3" s="138" t="s">
        <v>336</v>
      </c>
      <c r="K3" s="138" t="s">
        <v>336</v>
      </c>
      <c r="L3" s="138" t="s">
        <v>336</v>
      </c>
      <c r="M3" s="138" t="s">
        <v>336</v>
      </c>
      <c r="N3" s="138" t="s">
        <v>336</v>
      </c>
      <c r="O3" s="138" t="s">
        <v>336</v>
      </c>
      <c r="P3" s="138" t="s">
        <v>336</v>
      </c>
      <c r="Q3" s="138" t="s">
        <v>336</v>
      </c>
      <c r="R3" s="138" t="s">
        <v>336</v>
      </c>
    </row>
    <row r="4" spans="1:18">
      <c r="A4" s="132" t="s">
        <v>322</v>
      </c>
      <c r="B4" s="138" t="s">
        <v>336</v>
      </c>
      <c r="C4" s="138" t="s">
        <v>336</v>
      </c>
      <c r="D4" s="138" t="s">
        <v>336</v>
      </c>
      <c r="E4" s="138" t="s">
        <v>336</v>
      </c>
      <c r="F4" s="138" t="s">
        <v>336</v>
      </c>
      <c r="G4" s="138" t="s">
        <v>336</v>
      </c>
      <c r="H4" s="138" t="s">
        <v>336</v>
      </c>
      <c r="I4" s="138" t="s">
        <v>336</v>
      </c>
      <c r="J4" s="138" t="s">
        <v>336</v>
      </c>
      <c r="K4" s="138" t="s">
        <v>336</v>
      </c>
      <c r="L4" s="138" t="s">
        <v>336</v>
      </c>
      <c r="M4" s="138" t="s">
        <v>336</v>
      </c>
      <c r="N4" s="138" t="s">
        <v>336</v>
      </c>
      <c r="O4" s="138" t="s">
        <v>336</v>
      </c>
      <c r="P4" s="138" t="s">
        <v>336</v>
      </c>
      <c r="Q4" s="138" t="s">
        <v>336</v>
      </c>
      <c r="R4" s="138" t="s">
        <v>336</v>
      </c>
    </row>
    <row r="5" spans="1:18">
      <c r="A5" s="132" t="s">
        <v>324</v>
      </c>
      <c r="B5" s="138" t="s">
        <v>336</v>
      </c>
      <c r="C5" s="138" t="s">
        <v>336</v>
      </c>
      <c r="D5" s="138" t="s">
        <v>336</v>
      </c>
      <c r="E5" s="138" t="s">
        <v>336</v>
      </c>
      <c r="F5" s="138" t="s">
        <v>336</v>
      </c>
      <c r="G5" s="138" t="s">
        <v>336</v>
      </c>
      <c r="H5" s="138" t="s">
        <v>336</v>
      </c>
      <c r="I5" s="138" t="s">
        <v>336</v>
      </c>
      <c r="J5" s="138" t="s">
        <v>336</v>
      </c>
      <c r="K5" s="138" t="s">
        <v>336</v>
      </c>
      <c r="L5" s="138" t="s">
        <v>336</v>
      </c>
      <c r="M5" s="138" t="s">
        <v>336</v>
      </c>
      <c r="N5" s="138" t="s">
        <v>336</v>
      </c>
      <c r="O5" s="138" t="s">
        <v>336</v>
      </c>
      <c r="P5" s="138" t="s">
        <v>336</v>
      </c>
      <c r="Q5" s="138" t="s">
        <v>336</v>
      </c>
      <c r="R5" s="138" t="s">
        <v>336</v>
      </c>
    </row>
    <row r="6" spans="1:18">
      <c r="A6" s="132" t="s">
        <v>325</v>
      </c>
      <c r="B6" s="138" t="s">
        <v>336</v>
      </c>
      <c r="C6" s="138" t="s">
        <v>336</v>
      </c>
      <c r="D6" s="138" t="s">
        <v>336</v>
      </c>
      <c r="E6" s="138" t="s">
        <v>336</v>
      </c>
      <c r="F6" s="138" t="s">
        <v>336</v>
      </c>
      <c r="G6" s="138" t="s">
        <v>336</v>
      </c>
      <c r="H6" s="138" t="s">
        <v>336</v>
      </c>
      <c r="I6" s="138" t="s">
        <v>336</v>
      </c>
      <c r="J6" s="138" t="s">
        <v>336</v>
      </c>
      <c r="K6" s="138" t="s">
        <v>336</v>
      </c>
      <c r="L6" s="138" t="s">
        <v>336</v>
      </c>
      <c r="M6" s="138" t="s">
        <v>336</v>
      </c>
      <c r="N6" s="138" t="s">
        <v>336</v>
      </c>
      <c r="O6" s="138" t="s">
        <v>336</v>
      </c>
      <c r="P6" s="138" t="s">
        <v>336</v>
      </c>
      <c r="Q6" s="138" t="s">
        <v>336</v>
      </c>
      <c r="R6" s="138" t="s">
        <v>336</v>
      </c>
    </row>
    <row r="7" spans="1:18">
      <c r="A7" s="132" t="s">
        <v>326</v>
      </c>
      <c r="B7" s="138" t="s">
        <v>336</v>
      </c>
      <c r="C7" s="138" t="s">
        <v>336</v>
      </c>
      <c r="D7" s="138" t="s">
        <v>336</v>
      </c>
      <c r="E7" s="138" t="s">
        <v>336</v>
      </c>
      <c r="F7" s="138" t="s">
        <v>336</v>
      </c>
      <c r="G7" s="138" t="s">
        <v>336</v>
      </c>
      <c r="H7" s="138" t="s">
        <v>336</v>
      </c>
      <c r="I7" s="138" t="s">
        <v>336</v>
      </c>
      <c r="J7" s="138" t="s">
        <v>336</v>
      </c>
      <c r="K7" s="138" t="s">
        <v>336</v>
      </c>
      <c r="L7" s="138" t="s">
        <v>336</v>
      </c>
      <c r="M7" s="138" t="s">
        <v>336</v>
      </c>
      <c r="N7" s="138" t="s">
        <v>336</v>
      </c>
      <c r="O7" s="138" t="s">
        <v>336</v>
      </c>
      <c r="P7" s="138" t="s">
        <v>336</v>
      </c>
      <c r="Q7" s="138" t="s">
        <v>336</v>
      </c>
      <c r="R7" s="138" t="s">
        <v>336</v>
      </c>
    </row>
    <row r="8" spans="1:18">
      <c r="A8" s="139" t="s">
        <v>328</v>
      </c>
      <c r="B8" s="138" t="s">
        <v>336</v>
      </c>
      <c r="C8" s="138" t="s">
        <v>336</v>
      </c>
      <c r="D8" s="138" t="s">
        <v>336</v>
      </c>
      <c r="E8" s="138" t="s">
        <v>336</v>
      </c>
      <c r="F8" s="138" t="s">
        <v>336</v>
      </c>
      <c r="G8" s="138" t="s">
        <v>336</v>
      </c>
      <c r="H8" s="138" t="s">
        <v>336</v>
      </c>
      <c r="I8" s="138" t="s">
        <v>336</v>
      </c>
      <c r="J8" s="138" t="s">
        <v>336</v>
      </c>
      <c r="K8" s="138" t="s">
        <v>336</v>
      </c>
      <c r="L8" s="138" t="s">
        <v>336</v>
      </c>
      <c r="M8" s="138" t="s">
        <v>336</v>
      </c>
      <c r="N8" s="138" t="s">
        <v>336</v>
      </c>
      <c r="O8" s="138" t="s">
        <v>336</v>
      </c>
      <c r="P8" s="138" t="s">
        <v>336</v>
      </c>
      <c r="Q8" s="138" t="s">
        <v>336</v>
      </c>
      <c r="R8" s="138" t="s">
        <v>336</v>
      </c>
    </row>
    <row r="9" spans="1:18">
      <c r="A9" s="132" t="s">
        <v>327</v>
      </c>
      <c r="B9" s="138" t="s">
        <v>336</v>
      </c>
      <c r="C9" s="138" t="s">
        <v>336</v>
      </c>
      <c r="D9" s="138" t="s">
        <v>336</v>
      </c>
      <c r="E9" s="138" t="s">
        <v>336</v>
      </c>
      <c r="F9" s="138" t="s">
        <v>336</v>
      </c>
      <c r="G9" s="138" t="s">
        <v>336</v>
      </c>
      <c r="H9" s="138" t="s">
        <v>336</v>
      </c>
      <c r="I9" s="138" t="s">
        <v>336</v>
      </c>
      <c r="J9" s="138" t="s">
        <v>336</v>
      </c>
      <c r="K9" s="138" t="s">
        <v>336</v>
      </c>
      <c r="L9" s="138" t="s">
        <v>336</v>
      </c>
      <c r="M9" s="138" t="s">
        <v>336</v>
      </c>
      <c r="N9" s="138" t="s">
        <v>336</v>
      </c>
      <c r="O9" s="138" t="s">
        <v>336</v>
      </c>
      <c r="P9" s="138" t="s">
        <v>336</v>
      </c>
      <c r="Q9" s="138" t="s">
        <v>336</v>
      </c>
      <c r="R9" s="138" t="s">
        <v>336</v>
      </c>
    </row>
    <row r="10" spans="1:18" ht="33" customHeight="1">
      <c r="A10" s="132" t="s">
        <v>330</v>
      </c>
      <c r="B10" s="138" t="s">
        <v>336</v>
      </c>
      <c r="C10" s="138" t="s">
        <v>336</v>
      </c>
      <c r="D10" s="138" t="s">
        <v>336</v>
      </c>
      <c r="E10" s="138" t="s">
        <v>336</v>
      </c>
      <c r="F10" s="138" t="s">
        <v>336</v>
      </c>
      <c r="G10" s="138" t="s">
        <v>336</v>
      </c>
      <c r="H10" s="138" t="s">
        <v>336</v>
      </c>
      <c r="I10" s="138" t="s">
        <v>336</v>
      </c>
      <c r="J10" s="138" t="s">
        <v>336</v>
      </c>
      <c r="K10" s="138" t="s">
        <v>336</v>
      </c>
      <c r="L10" s="138" t="s">
        <v>336</v>
      </c>
      <c r="M10" s="138" t="s">
        <v>336</v>
      </c>
      <c r="N10" s="138" t="s">
        <v>336</v>
      </c>
      <c r="O10" s="138" t="s">
        <v>336</v>
      </c>
      <c r="P10" s="138" t="s">
        <v>336</v>
      </c>
      <c r="Q10" s="138" t="s">
        <v>336</v>
      </c>
      <c r="R10" s="138" t="s">
        <v>336</v>
      </c>
    </row>
    <row r="11" spans="1:18">
      <c r="A11" s="132"/>
      <c r="B11" s="7"/>
      <c r="C11" s="7"/>
      <c r="D11" s="7"/>
      <c r="E11" s="7"/>
      <c r="F11" s="7"/>
      <c r="G11" s="7"/>
      <c r="H11" s="7"/>
      <c r="I11" s="7"/>
      <c r="J11" s="7"/>
      <c r="K11" s="7"/>
      <c r="L11" s="7"/>
      <c r="M11" s="7"/>
      <c r="N11" s="7"/>
      <c r="O11" s="137"/>
      <c r="P11" s="137"/>
      <c r="Q11" s="137"/>
      <c r="R11" s="137"/>
    </row>
    <row r="12" spans="1:18">
      <c r="A12" s="132"/>
      <c r="B12" s="7"/>
      <c r="C12" s="7"/>
      <c r="D12" s="7"/>
      <c r="E12" s="7"/>
      <c r="F12" s="7"/>
      <c r="G12" s="7"/>
      <c r="H12" s="7"/>
      <c r="I12" s="7"/>
      <c r="J12" s="7"/>
      <c r="K12" s="7"/>
      <c r="L12" s="7"/>
      <c r="M12" s="7"/>
      <c r="N12" s="7"/>
      <c r="O12" s="137"/>
      <c r="P12" s="137"/>
      <c r="Q12" s="137"/>
      <c r="R12" s="137"/>
    </row>
    <row r="13" spans="1:18">
      <c r="A13" s="132" t="s">
        <v>355</v>
      </c>
      <c r="B13" s="7"/>
      <c r="C13" s="7"/>
      <c r="D13" s="7"/>
      <c r="E13" s="7"/>
      <c r="F13" s="7"/>
      <c r="G13" s="7"/>
      <c r="H13" s="7"/>
      <c r="I13" s="7"/>
      <c r="J13" s="7"/>
      <c r="K13" s="7"/>
      <c r="L13" s="7"/>
      <c r="M13" s="7"/>
      <c r="N13" s="7"/>
      <c r="O13" s="137"/>
      <c r="P13" s="137"/>
      <c r="Q13" s="137"/>
      <c r="R13" s="137"/>
    </row>
    <row r="14" spans="1:18">
      <c r="A14" s="132" t="s">
        <v>351</v>
      </c>
      <c r="B14" s="138" t="s">
        <v>336</v>
      </c>
      <c r="C14" s="138" t="s">
        <v>336</v>
      </c>
      <c r="D14" s="7"/>
      <c r="E14" s="7"/>
      <c r="F14" s="7"/>
      <c r="G14" s="7"/>
      <c r="H14" s="7"/>
      <c r="I14" s="7"/>
      <c r="J14" s="7"/>
      <c r="K14" s="7"/>
      <c r="L14" s="7"/>
      <c r="M14" s="7"/>
      <c r="N14" s="7"/>
      <c r="O14" s="137"/>
      <c r="P14" s="137"/>
      <c r="Q14" s="137"/>
      <c r="R14" s="137"/>
    </row>
    <row r="15" spans="1:18">
      <c r="A15" s="132" t="s">
        <v>352</v>
      </c>
      <c r="B15" s="138" t="s">
        <v>336</v>
      </c>
      <c r="C15" s="138" t="s">
        <v>336</v>
      </c>
      <c r="D15" s="7"/>
      <c r="E15" s="7"/>
      <c r="F15" s="7"/>
      <c r="G15" s="7"/>
      <c r="H15" s="7"/>
      <c r="I15" s="7"/>
      <c r="J15" s="7"/>
      <c r="K15" s="7"/>
      <c r="L15" s="7"/>
      <c r="M15" s="7"/>
      <c r="N15" s="7"/>
      <c r="O15" s="137"/>
      <c r="P15" s="137"/>
      <c r="Q15" s="137"/>
      <c r="R15" s="137"/>
    </row>
    <row r="16" spans="1:18">
      <c r="A16" s="132" t="s">
        <v>353</v>
      </c>
      <c r="B16" s="138" t="s">
        <v>336</v>
      </c>
      <c r="C16" s="138" t="s">
        <v>336</v>
      </c>
      <c r="D16" s="7"/>
      <c r="E16" s="7"/>
      <c r="F16" s="7"/>
      <c r="G16" s="7"/>
      <c r="H16" s="7"/>
      <c r="I16" s="7"/>
      <c r="J16" s="7"/>
      <c r="K16" s="7"/>
      <c r="L16" s="7"/>
      <c r="M16" s="7"/>
      <c r="N16" s="7"/>
      <c r="O16" s="137"/>
      <c r="P16" s="137"/>
      <c r="Q16" s="137"/>
      <c r="R16" s="137"/>
    </row>
    <row r="17" spans="1:18">
      <c r="A17" s="132" t="s">
        <v>354</v>
      </c>
      <c r="B17" s="138" t="s">
        <v>336</v>
      </c>
      <c r="C17" s="138" t="s">
        <v>336</v>
      </c>
      <c r="D17" s="7"/>
      <c r="E17" s="7"/>
      <c r="F17" s="7"/>
      <c r="G17" s="7"/>
      <c r="H17" s="7"/>
      <c r="I17" s="7"/>
      <c r="J17" s="7"/>
      <c r="K17" s="7"/>
      <c r="L17" s="7"/>
      <c r="M17" s="7"/>
      <c r="N17" s="7"/>
      <c r="O17" s="137"/>
      <c r="P17" s="137"/>
      <c r="Q17" s="137"/>
      <c r="R17" s="137"/>
    </row>
    <row r="18" spans="1:18">
      <c r="A18" s="132" t="s">
        <v>356</v>
      </c>
      <c r="B18" s="138" t="s">
        <v>336</v>
      </c>
      <c r="C18" s="138" t="s">
        <v>336</v>
      </c>
      <c r="D18" s="7"/>
      <c r="E18" s="7"/>
      <c r="F18" s="7"/>
      <c r="G18" s="7"/>
      <c r="H18" s="7"/>
      <c r="I18" s="7"/>
      <c r="J18" s="7"/>
      <c r="K18" s="7"/>
      <c r="L18" s="7"/>
      <c r="M18" s="7"/>
      <c r="N18" s="7"/>
      <c r="O18" s="137"/>
      <c r="P18" s="137"/>
      <c r="Q18" s="137"/>
      <c r="R18" s="137"/>
    </row>
    <row r="19" spans="1:18">
      <c r="A19" s="132" t="s">
        <v>357</v>
      </c>
      <c r="B19" s="138" t="s">
        <v>336</v>
      </c>
      <c r="C19" s="138" t="s">
        <v>336</v>
      </c>
      <c r="D19" s="7"/>
      <c r="E19" s="7"/>
      <c r="F19" s="7"/>
      <c r="G19" s="7"/>
      <c r="H19" s="7"/>
      <c r="I19" s="7"/>
      <c r="J19" s="7"/>
      <c r="K19" s="7"/>
      <c r="L19" s="7"/>
      <c r="M19" s="7"/>
      <c r="N19" s="7"/>
      <c r="O19" s="137"/>
      <c r="P19" s="137"/>
      <c r="Q19" s="137"/>
      <c r="R19" s="137"/>
    </row>
    <row r="20" spans="1:18">
      <c r="A20" s="132" t="s">
        <v>358</v>
      </c>
      <c r="B20" s="138" t="s">
        <v>336</v>
      </c>
      <c r="C20" s="138" t="s">
        <v>336</v>
      </c>
      <c r="D20" s="7"/>
      <c r="E20" s="7"/>
      <c r="F20" s="7"/>
      <c r="G20" s="7"/>
      <c r="H20" s="7"/>
      <c r="I20" s="7"/>
      <c r="J20" s="7"/>
      <c r="K20" s="7"/>
      <c r="L20" s="7"/>
      <c r="M20" s="7"/>
      <c r="N20" s="7"/>
      <c r="O20" s="137"/>
      <c r="P20" s="137"/>
      <c r="Q20" s="137"/>
      <c r="R20" s="137"/>
    </row>
    <row r="21" spans="1:18">
      <c r="A21" s="132" t="s">
        <v>367</v>
      </c>
      <c r="B21" s="138" t="s">
        <v>336</v>
      </c>
      <c r="C21" s="138" t="s">
        <v>336</v>
      </c>
      <c r="D21" s="7"/>
      <c r="E21" s="7"/>
      <c r="F21" s="7"/>
      <c r="G21" s="7"/>
      <c r="H21" s="7"/>
      <c r="I21" s="7"/>
      <c r="J21" s="7"/>
      <c r="K21" s="7"/>
      <c r="L21" s="7"/>
      <c r="M21" s="7"/>
      <c r="N21" s="7"/>
      <c r="O21" s="137"/>
      <c r="P21" s="137"/>
      <c r="Q21" s="137"/>
      <c r="R21" s="137"/>
    </row>
    <row r="22" spans="1:18" ht="15" customHeight="1">
      <c r="A22" s="132" t="s">
        <v>425</v>
      </c>
      <c r="B22" s="138" t="s">
        <v>336</v>
      </c>
      <c r="C22" s="138" t="s">
        <v>336</v>
      </c>
      <c r="D22" s="7"/>
      <c r="E22" s="7"/>
      <c r="F22" s="7"/>
      <c r="G22" s="7"/>
      <c r="H22" s="7"/>
      <c r="I22" s="7"/>
      <c r="J22" s="7"/>
      <c r="K22" s="7"/>
      <c r="L22" s="7"/>
      <c r="M22" s="7"/>
      <c r="N22" s="7"/>
      <c r="O22" s="137"/>
      <c r="P22" s="137"/>
      <c r="Q22" s="137"/>
      <c r="R22" s="137"/>
    </row>
    <row r="24" spans="1:18">
      <c r="A24" s="133" t="s">
        <v>341</v>
      </c>
    </row>
    <row r="25" spans="1:18">
      <c r="A25" s="133" t="s">
        <v>342</v>
      </c>
    </row>
    <row r="26" spans="1:18">
      <c r="A26" s="133" t="s">
        <v>359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D141"/>
  <sheetViews>
    <sheetView tabSelected="1" topLeftCell="A133" workbookViewId="0">
      <selection activeCell="A150" sqref="A150"/>
    </sheetView>
  </sheetViews>
  <sheetFormatPr defaultRowHeight="15"/>
  <cols>
    <col min="1" max="1" width="16.5703125" customWidth="1"/>
    <col min="2" max="2" width="40.42578125" customWidth="1"/>
    <col min="3" max="3" width="62.42578125" customWidth="1"/>
    <col min="4" max="4" width="44.85546875" customWidth="1"/>
  </cols>
  <sheetData>
    <row r="1" spans="1:4">
      <c r="A1" s="203" t="s">
        <v>477</v>
      </c>
      <c r="B1" s="203" t="s">
        <v>478</v>
      </c>
      <c r="C1" s="203" t="s">
        <v>479</v>
      </c>
      <c r="D1" s="203" t="s">
        <v>480</v>
      </c>
    </row>
    <row r="2" spans="1:4" ht="30">
      <c r="A2" s="203" t="s">
        <v>481</v>
      </c>
      <c r="B2" s="204" t="s">
        <v>482</v>
      </c>
      <c r="C2" s="204" t="s">
        <v>483</v>
      </c>
      <c r="D2" s="204" t="s">
        <v>484</v>
      </c>
    </row>
    <row r="3" spans="1:4">
      <c r="A3" s="203"/>
      <c r="B3" s="203"/>
      <c r="C3" s="203"/>
      <c r="D3" s="203"/>
    </row>
    <row r="4" spans="1:4">
      <c r="A4" s="203"/>
      <c r="B4" s="203"/>
      <c r="C4" s="203"/>
      <c r="D4" s="203"/>
    </row>
    <row r="141" spans="2:2">
      <c r="B141" t="s">
        <v>485</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theme="1"/>
    <pageSetUpPr fitToPage="1"/>
  </sheetPr>
  <dimension ref="A1:B37"/>
  <sheetViews>
    <sheetView workbookViewId="0">
      <selection activeCell="A17" sqref="A17"/>
    </sheetView>
  </sheetViews>
  <sheetFormatPr defaultRowHeight="12"/>
  <cols>
    <col min="1" max="1" width="9.140625" style="20"/>
    <col min="2" max="2" width="100.5703125" style="20" customWidth="1"/>
    <col min="3" max="16384" width="9.140625" style="20"/>
  </cols>
  <sheetData>
    <row r="1" spans="1:2" ht="24">
      <c r="A1" s="20" t="s">
        <v>21</v>
      </c>
    </row>
    <row r="2" spans="1:2">
      <c r="A2" s="224"/>
      <c r="B2" s="224"/>
    </row>
    <row r="3" spans="1:2">
      <c r="A3" s="225" t="s">
        <v>451</v>
      </c>
      <c r="B3" s="225"/>
    </row>
    <row r="4" spans="1:2">
      <c r="A4" s="21"/>
      <c r="B4" s="21"/>
    </row>
    <row r="5" spans="1:2">
      <c r="A5" s="21"/>
      <c r="B5" s="21"/>
    </row>
    <row r="6" spans="1:2">
      <c r="A6" s="22"/>
      <c r="B6" s="22"/>
    </row>
    <row r="7" spans="1:2">
      <c r="A7" s="225" t="s">
        <v>452</v>
      </c>
      <c r="B7" s="225"/>
    </row>
    <row r="8" spans="1:2">
      <c r="A8" s="21"/>
      <c r="B8" s="21"/>
    </row>
    <row r="9" spans="1:2">
      <c r="A9" s="21"/>
      <c r="B9" s="21"/>
    </row>
    <row r="10" spans="1:2">
      <c r="A10" s="22"/>
      <c r="B10" s="22"/>
    </row>
    <row r="11" spans="1:2">
      <c r="A11" s="225" t="s">
        <v>453</v>
      </c>
      <c r="B11" s="225"/>
    </row>
    <row r="12" spans="1:2">
      <c r="A12" s="21"/>
      <c r="B12" s="21"/>
    </row>
    <row r="13" spans="1:2">
      <c r="A13" s="21"/>
      <c r="B13" s="21"/>
    </row>
    <row r="14" spans="1:2">
      <c r="A14" s="22"/>
      <c r="B14" s="22"/>
    </row>
    <row r="15" spans="1:2">
      <c r="A15" s="225" t="s">
        <v>454</v>
      </c>
      <c r="B15" s="225"/>
    </row>
    <row r="16" spans="1:2" ht="36">
      <c r="A16" s="21"/>
      <c r="B16" s="20" t="s">
        <v>34</v>
      </c>
    </row>
    <row r="17" spans="1:2">
      <c r="A17" s="21"/>
      <c r="B17" s="20" t="s">
        <v>35</v>
      </c>
    </row>
    <row r="18" spans="1:2">
      <c r="A18" s="21"/>
      <c r="B18" s="20" t="s">
        <v>36</v>
      </c>
    </row>
    <row r="19" spans="1:2">
      <c r="A19" s="21"/>
      <c r="B19" s="20" t="s">
        <v>37</v>
      </c>
    </row>
    <row r="20" spans="1:2">
      <c r="A20" s="21"/>
      <c r="B20" s="20" t="s">
        <v>38</v>
      </c>
    </row>
    <row r="21" spans="1:2">
      <c r="A21" s="21"/>
      <c r="B21" s="20" t="s">
        <v>39</v>
      </c>
    </row>
    <row r="22" spans="1:2">
      <c r="A22" s="21"/>
      <c r="B22" s="20" t="s">
        <v>40</v>
      </c>
    </row>
    <row r="23" spans="1:2" ht="72">
      <c r="B23" s="20" t="s">
        <v>41</v>
      </c>
    </row>
    <row r="26" spans="1:2">
      <c r="A26" s="22"/>
      <c r="B26" s="22"/>
    </row>
    <row r="27" spans="1:2">
      <c r="A27" s="223" t="s">
        <v>28</v>
      </c>
      <c r="B27" s="223"/>
    </row>
    <row r="28" spans="1:2">
      <c r="B28" s="20" t="s">
        <v>31</v>
      </c>
    </row>
    <row r="29" spans="1:2" ht="24">
      <c r="B29" s="20" t="s">
        <v>32</v>
      </c>
    </row>
    <row r="30" spans="1:2" ht="36">
      <c r="B30" s="20" t="s">
        <v>33</v>
      </c>
    </row>
    <row r="31" spans="1:2">
      <c r="B31" s="23" t="s">
        <v>42</v>
      </c>
    </row>
    <row r="33" spans="1:2" s="23" customFormat="1">
      <c r="A33" s="22"/>
      <c r="B33" s="22"/>
    </row>
    <row r="34" spans="1:2">
      <c r="A34" s="223" t="s">
        <v>43</v>
      </c>
      <c r="B34" s="223"/>
    </row>
    <row r="35" spans="1:2">
      <c r="B35" s="23" t="s">
        <v>44</v>
      </c>
    </row>
    <row r="36" spans="1:2">
      <c r="B36" s="23" t="s">
        <v>45</v>
      </c>
    </row>
    <row r="37" spans="1:2">
      <c r="B37" s="23" t="s">
        <v>46</v>
      </c>
    </row>
  </sheetData>
  <mergeCells count="7">
    <mergeCell ref="A34:B34"/>
    <mergeCell ref="A27:B27"/>
    <mergeCell ref="A2:B2"/>
    <mergeCell ref="A3:B3"/>
    <mergeCell ref="A7:B7"/>
    <mergeCell ref="A11:B11"/>
    <mergeCell ref="A15:B15"/>
  </mergeCells>
  <pageMargins left="0.75" right="0.75" top="0.75" bottom="0.75" header="0.3" footer="0.3"/>
  <pageSetup fitToHeight="0" orientation="landscape" r:id="rId1"/>
  <headerFooter>
    <oddFooter>&amp;L&amp;"Arial,Regular"&amp;8File: &amp;Z&amp;F
Tab: &amp;A&amp;R&amp;"Arial,Regular"&amp;8Page &amp;P of &amp;N
Printed &amp;D  @ &amp;T</oddFooter>
  </headerFooter>
</worksheet>
</file>

<file path=xl/worksheets/sheet3.xml><?xml version="1.0" encoding="utf-8"?>
<worksheet xmlns="http://schemas.openxmlformats.org/spreadsheetml/2006/main" xmlns:r="http://schemas.openxmlformats.org/officeDocument/2006/relationships">
  <sheetPr>
    <pageSetUpPr fitToPage="1"/>
  </sheetPr>
  <dimension ref="A1:H23"/>
  <sheetViews>
    <sheetView topLeftCell="A16" zoomScale="108" zoomScaleNormal="108" workbookViewId="0">
      <selection activeCell="F23" sqref="F23"/>
    </sheetView>
  </sheetViews>
  <sheetFormatPr defaultRowHeight="12.75"/>
  <cols>
    <col min="1" max="1" width="10.7109375" style="1" bestFit="1" customWidth="1"/>
    <col min="2" max="2" width="13.140625" style="1" customWidth="1"/>
    <col min="3" max="3" width="25.140625" style="1" customWidth="1"/>
    <col min="4" max="4" width="49.42578125" style="1" customWidth="1"/>
    <col min="5" max="5" width="9" style="1" customWidth="1"/>
    <col min="6" max="6" width="10.42578125" style="1" bestFit="1" customWidth="1"/>
    <col min="7" max="7" width="16" style="26" bestFit="1" customWidth="1"/>
    <col min="8" max="8" width="12.5703125" style="27" bestFit="1" customWidth="1"/>
    <col min="9" max="16384" width="9.140625" style="1"/>
  </cols>
  <sheetData>
    <row r="1" spans="1:8" ht="13.5" customHeight="1" thickBot="1"/>
    <row r="2" spans="1:8" ht="13.5" customHeight="1" thickTop="1">
      <c r="A2" s="28" t="s">
        <v>0</v>
      </c>
      <c r="B2" s="29">
        <v>1</v>
      </c>
      <c r="C2" s="30" t="s">
        <v>1</v>
      </c>
      <c r="D2" s="228" t="s">
        <v>53</v>
      </c>
      <c r="E2" s="229"/>
      <c r="F2" s="230" t="s">
        <v>47</v>
      </c>
      <c r="G2" s="231"/>
      <c r="H2" s="232"/>
    </row>
    <row r="3" spans="1:8" ht="12.75" customHeight="1">
      <c r="A3" s="31" t="s">
        <v>2</v>
      </c>
      <c r="B3" s="32"/>
      <c r="C3" s="233" t="s">
        <v>5</v>
      </c>
      <c r="D3" s="235" t="s">
        <v>83</v>
      </c>
      <c r="E3" s="236"/>
      <c r="F3" s="236"/>
      <c r="G3" s="236"/>
      <c r="H3" s="237"/>
    </row>
    <row r="4" spans="1:8" ht="12.75" customHeight="1">
      <c r="A4" s="31" t="s">
        <v>3</v>
      </c>
      <c r="B4" s="33"/>
      <c r="C4" s="234"/>
      <c r="D4" s="238"/>
      <c r="E4" s="239"/>
      <c r="F4" s="239"/>
      <c r="G4" s="239"/>
      <c r="H4" s="240"/>
    </row>
    <row r="5" spans="1:8" ht="13.5" customHeight="1" thickBot="1">
      <c r="A5" s="34" t="s">
        <v>4</v>
      </c>
      <c r="B5" s="35"/>
      <c r="C5" s="36" t="s">
        <v>12</v>
      </c>
      <c r="D5" s="241"/>
      <c r="E5" s="242"/>
      <c r="F5" s="242"/>
      <c r="G5" s="242"/>
      <c r="H5" s="243"/>
    </row>
    <row r="7" spans="1:8" ht="12.75" customHeight="1">
      <c r="A7" s="37" t="s">
        <v>6</v>
      </c>
      <c r="B7" s="226" t="s">
        <v>7</v>
      </c>
      <c r="C7" s="227"/>
      <c r="D7" s="38" t="s">
        <v>8</v>
      </c>
      <c r="E7" s="38" t="s">
        <v>29</v>
      </c>
      <c r="F7" s="38" t="s">
        <v>10</v>
      </c>
      <c r="G7" s="37" t="s">
        <v>9</v>
      </c>
      <c r="H7" s="37" t="s">
        <v>11</v>
      </c>
    </row>
    <row r="8" spans="1:8" ht="50.25" customHeight="1">
      <c r="A8" s="39">
        <v>1</v>
      </c>
      <c r="B8" s="251" t="s">
        <v>48</v>
      </c>
      <c r="C8" s="252"/>
      <c r="D8" s="25" t="s">
        <v>55</v>
      </c>
      <c r="E8" s="150"/>
      <c r="F8" s="40"/>
      <c r="G8" s="41"/>
      <c r="H8" s="42"/>
    </row>
    <row r="9" spans="1:8" ht="31.5" customHeight="1">
      <c r="A9" s="39">
        <f>A8+1</f>
        <v>2</v>
      </c>
      <c r="B9" s="251" t="s">
        <v>59</v>
      </c>
      <c r="C9" s="252"/>
      <c r="D9" s="25" t="s">
        <v>49</v>
      </c>
      <c r="E9" s="25"/>
      <c r="F9" s="40"/>
      <c r="G9" s="41"/>
      <c r="H9" s="42"/>
    </row>
    <row r="10" spans="1:8" ht="198.75" customHeight="1">
      <c r="A10" s="39">
        <f>A9+1</f>
        <v>3</v>
      </c>
      <c r="B10" s="251" t="s">
        <v>50</v>
      </c>
      <c r="C10" s="252"/>
      <c r="D10" s="43" t="s">
        <v>246</v>
      </c>
      <c r="E10" s="44" t="s">
        <v>82</v>
      </c>
      <c r="F10" s="40"/>
      <c r="G10" s="41"/>
      <c r="H10" s="42"/>
    </row>
    <row r="11" spans="1:8" ht="151.5" customHeight="1">
      <c r="A11" s="39">
        <f>A10+1</f>
        <v>4</v>
      </c>
      <c r="B11" s="251" t="s">
        <v>51</v>
      </c>
      <c r="C11" s="252"/>
      <c r="D11" s="45" t="s">
        <v>433</v>
      </c>
      <c r="E11" s="150"/>
      <c r="F11" s="40"/>
      <c r="G11" s="41"/>
      <c r="H11" s="42"/>
    </row>
    <row r="12" spans="1:8" ht="47.25" customHeight="1">
      <c r="A12" s="39">
        <f>A11+1</f>
        <v>5</v>
      </c>
      <c r="B12" s="251" t="s">
        <v>52</v>
      </c>
      <c r="C12" s="252"/>
      <c r="D12" s="121" t="s">
        <v>247</v>
      </c>
      <c r="E12" s="25"/>
      <c r="F12" s="40"/>
      <c r="G12" s="41"/>
      <c r="H12" s="42"/>
    </row>
    <row r="13" spans="1:8" ht="27.75" customHeight="1">
      <c r="A13" s="39">
        <f>A12+1</f>
        <v>6</v>
      </c>
      <c r="B13" s="251" t="s">
        <v>80</v>
      </c>
      <c r="C13" s="252"/>
      <c r="D13" s="45" t="s">
        <v>84</v>
      </c>
      <c r="E13" s="25"/>
      <c r="F13" s="40"/>
      <c r="G13" s="41"/>
      <c r="H13" s="42"/>
    </row>
    <row r="14" spans="1:8" ht="99.75" customHeight="1">
      <c r="A14" s="156">
        <f t="shared" ref="A14" si="0">A13+1</f>
        <v>7</v>
      </c>
      <c r="B14" s="264" t="s">
        <v>431</v>
      </c>
      <c r="C14" s="265"/>
      <c r="D14" s="151" t="s">
        <v>307</v>
      </c>
      <c r="E14" s="61"/>
      <c r="F14" s="40"/>
      <c r="G14" s="41"/>
      <c r="H14" s="42"/>
    </row>
    <row r="15" spans="1:8">
      <c r="A15" s="129"/>
      <c r="B15" s="130"/>
      <c r="C15" s="131"/>
      <c r="D15" s="130"/>
      <c r="E15" s="83"/>
      <c r="F15" s="79"/>
      <c r="G15" s="80"/>
      <c r="H15" s="81"/>
    </row>
    <row r="16" spans="1:8" ht="13.5" thickBot="1"/>
    <row r="17" spans="1:8" ht="13.5" customHeight="1" thickTop="1">
      <c r="A17" s="46" t="s">
        <v>0</v>
      </c>
      <c r="B17" s="47">
        <v>2</v>
      </c>
      <c r="C17" s="48" t="s">
        <v>1</v>
      </c>
      <c r="D17" s="261" t="s">
        <v>54</v>
      </c>
      <c r="E17" s="262"/>
      <c r="F17" s="262"/>
      <c r="G17" s="262"/>
      <c r="H17" s="263"/>
    </row>
    <row r="18" spans="1:8" ht="12.75" customHeight="1">
      <c r="A18" s="49" t="s">
        <v>2</v>
      </c>
      <c r="B18" s="50"/>
      <c r="C18" s="259" t="s">
        <v>5</v>
      </c>
      <c r="D18" s="253" t="s">
        <v>85</v>
      </c>
      <c r="E18" s="254"/>
      <c r="F18" s="254"/>
      <c r="G18" s="254"/>
      <c r="H18" s="255"/>
    </row>
    <row r="19" spans="1:8">
      <c r="A19" s="49" t="s">
        <v>3</v>
      </c>
      <c r="B19" s="51"/>
      <c r="C19" s="260"/>
      <c r="D19" s="256"/>
      <c r="E19" s="257"/>
      <c r="F19" s="257"/>
      <c r="G19" s="257"/>
      <c r="H19" s="258"/>
    </row>
    <row r="20" spans="1:8" ht="13.5" thickBot="1">
      <c r="A20" s="52" t="s">
        <v>4</v>
      </c>
      <c r="B20" s="53"/>
      <c r="C20" s="54" t="s">
        <v>12</v>
      </c>
      <c r="D20" s="246"/>
      <c r="E20" s="247"/>
      <c r="F20" s="247"/>
      <c r="G20" s="247"/>
      <c r="H20" s="248"/>
    </row>
    <row r="21" spans="1:8">
      <c r="A21" s="55"/>
      <c r="B21" s="55"/>
      <c r="C21" s="55"/>
      <c r="D21" s="55"/>
      <c r="E21" s="55"/>
      <c r="F21" s="55"/>
      <c r="G21" s="56"/>
      <c r="H21" s="57"/>
    </row>
    <row r="22" spans="1:8" ht="12.75" customHeight="1">
      <c r="A22" s="58" t="s">
        <v>6</v>
      </c>
      <c r="B22" s="249" t="s">
        <v>7</v>
      </c>
      <c r="C22" s="250"/>
      <c r="D22" s="59" t="s">
        <v>8</v>
      </c>
      <c r="E22" s="59" t="s">
        <v>29</v>
      </c>
      <c r="F22" s="59" t="s">
        <v>10</v>
      </c>
      <c r="G22" s="58" t="s">
        <v>9</v>
      </c>
      <c r="H22" s="58" t="s">
        <v>11</v>
      </c>
    </row>
    <row r="23" spans="1:8" ht="101.25" customHeight="1">
      <c r="A23" s="60">
        <v>1</v>
      </c>
      <c r="B23" s="244" t="s">
        <v>267</v>
      </c>
      <c r="C23" s="245"/>
      <c r="D23" s="125" t="s">
        <v>286</v>
      </c>
      <c r="E23" s="149"/>
      <c r="F23" s="62"/>
      <c r="G23" s="63"/>
      <c r="H23" s="64"/>
    </row>
  </sheetData>
  <mergeCells count="19">
    <mergeCell ref="B23:C23"/>
    <mergeCell ref="D20:H20"/>
    <mergeCell ref="B22:C22"/>
    <mergeCell ref="B8:C8"/>
    <mergeCell ref="B9:C9"/>
    <mergeCell ref="B10:C10"/>
    <mergeCell ref="B11:C11"/>
    <mergeCell ref="B12:C12"/>
    <mergeCell ref="B13:C13"/>
    <mergeCell ref="D18:H19"/>
    <mergeCell ref="C18:C19"/>
    <mergeCell ref="D17:H17"/>
    <mergeCell ref="B14:C14"/>
    <mergeCell ref="B7:C7"/>
    <mergeCell ref="D2:E2"/>
    <mergeCell ref="F2:H2"/>
    <mergeCell ref="C3:C4"/>
    <mergeCell ref="D3:H4"/>
    <mergeCell ref="D5:H5"/>
  </mergeCells>
  <conditionalFormatting sqref="F23 F8:F15">
    <cfRule type="expression" dxfId="336" priority="98">
      <formula>IF(F8="Pass",1,0)</formula>
    </cfRule>
    <cfRule type="expression" dxfId="335" priority="99">
      <formula>IF(F8="Fail",1,0)</formula>
    </cfRule>
  </conditionalFormatting>
  <conditionalFormatting sqref="H23 H8:H15">
    <cfRule type="expression" dxfId="334" priority="97">
      <formula>IF(H8&lt;&gt;"",1,0)</formula>
    </cfRule>
  </conditionalFormatting>
  <conditionalFormatting sqref="B2">
    <cfRule type="expression" dxfId="333" priority="91">
      <formula>IF(COUNTIF(F8:F12,"Fail")&gt;0,1,0)</formula>
    </cfRule>
    <cfRule type="expression" dxfId="332" priority="92">
      <formula>IF(COUNTIF(F8:F12,"Not Started")&gt;0,1,0)</formula>
    </cfRule>
    <cfRule type="expression" dxfId="331" priority="93">
      <formula>IF(COUNTIF(F8:F12,"Pass")&gt;0,1,0)</formula>
    </cfRule>
  </conditionalFormatting>
  <conditionalFormatting sqref="B17">
    <cfRule type="expression" dxfId="330" priority="106">
      <formula>IF(COUNTIF(F23:F23,"Fail")&gt;0,1,0)</formula>
    </cfRule>
    <cfRule type="expression" dxfId="329" priority="107">
      <formula>IF(COUNTIF(F23:F23,"Not Started")&gt;0,1,0)</formula>
    </cfRule>
    <cfRule type="expression" dxfId="328" priority="108">
      <formula>IF(COUNTIF(F23:F23,"Pass")&gt;0,1,0)</formula>
    </cfRule>
  </conditionalFormatting>
  <dataValidations count="1">
    <dataValidation type="list" allowBlank="1" showInputMessage="1" showErrorMessage="1" sqref="F23 F8:F15">
      <formula1>'0. Dropdown Values'!$A$1:$A$4</formula1>
    </dataValidation>
  </dataValidations>
  <printOptions horizontalCentered="1"/>
  <pageMargins left="0.75" right="0.75" top="0.75" bottom="0.75" header="0.3" footer="0.3"/>
  <pageSetup scale="82" fitToHeight="0" orientation="landscape" r:id="rId1"/>
  <headerFooter>
    <oddFooter>&amp;L&amp;"Arial,Regular"&amp;8File: &amp;Z&amp;F
Tab: &amp;A&amp;R&amp;"Arial,Regular"&amp;8Page &amp;P of &amp;N
Printed &amp;D  @ &amp;T</oddFooter>
  </headerFooter>
  <legacyDrawing r:id="rId2"/>
</worksheet>
</file>

<file path=xl/worksheets/sheet4.xml><?xml version="1.0" encoding="utf-8"?>
<worksheet xmlns="http://schemas.openxmlformats.org/spreadsheetml/2006/main" xmlns:r="http://schemas.openxmlformats.org/officeDocument/2006/relationships">
  <sheetPr>
    <pageSetUpPr fitToPage="1"/>
  </sheetPr>
  <dimension ref="A1:H27"/>
  <sheetViews>
    <sheetView topLeftCell="A19" zoomScale="108" zoomScaleNormal="108" workbookViewId="0">
      <selection activeCell="D26" sqref="D26"/>
    </sheetView>
  </sheetViews>
  <sheetFormatPr defaultRowHeight="12.75"/>
  <cols>
    <col min="1" max="1" width="10.7109375" style="1" bestFit="1" customWidth="1"/>
    <col min="2" max="2" width="13.140625" style="1" customWidth="1"/>
    <col min="3" max="3" width="29.28515625" style="1" customWidth="1"/>
    <col min="4" max="4" width="41.5703125" style="1" customWidth="1"/>
    <col min="5" max="5" width="34.85546875" style="1" customWidth="1"/>
    <col min="6" max="6" width="10.42578125" style="1" bestFit="1" customWidth="1"/>
    <col min="7" max="7" width="16" style="26" bestFit="1" customWidth="1"/>
    <col min="8" max="8" width="12.5703125" style="27" bestFit="1" customWidth="1"/>
    <col min="9" max="16384" width="9.140625" style="1"/>
  </cols>
  <sheetData>
    <row r="1" spans="1:8" ht="13.5" thickBot="1"/>
    <row r="2" spans="1:8" ht="13.5" customHeight="1" thickTop="1">
      <c r="A2" s="28" t="s">
        <v>0</v>
      </c>
      <c r="B2" s="29">
        <v>3</v>
      </c>
      <c r="C2" s="30" t="s">
        <v>1</v>
      </c>
      <c r="D2" s="261" t="s">
        <v>94</v>
      </c>
      <c r="E2" s="262"/>
      <c r="F2" s="262"/>
      <c r="G2" s="262"/>
      <c r="H2" s="263"/>
    </row>
    <row r="3" spans="1:8" ht="12.75" customHeight="1">
      <c r="A3" s="31" t="s">
        <v>2</v>
      </c>
      <c r="B3" s="32"/>
      <c r="C3" s="233" t="s">
        <v>5</v>
      </c>
      <c r="D3" s="235" t="s">
        <v>62</v>
      </c>
      <c r="E3" s="236"/>
      <c r="F3" s="236"/>
      <c r="G3" s="236"/>
      <c r="H3" s="237"/>
    </row>
    <row r="4" spans="1:8" ht="12.75" customHeight="1">
      <c r="A4" s="31" t="s">
        <v>3</v>
      </c>
      <c r="B4" s="33"/>
      <c r="C4" s="267"/>
      <c r="D4" s="238"/>
      <c r="E4" s="239"/>
      <c r="F4" s="239"/>
      <c r="G4" s="239"/>
      <c r="H4" s="240"/>
    </row>
    <row r="5" spans="1:8" ht="13.5" customHeight="1" thickBot="1">
      <c r="A5" s="34" t="s">
        <v>4</v>
      </c>
      <c r="B5" s="35"/>
      <c r="C5" s="36" t="s">
        <v>12</v>
      </c>
      <c r="D5" s="268"/>
      <c r="E5" s="268"/>
      <c r="F5" s="268"/>
      <c r="G5" s="268"/>
      <c r="H5" s="269"/>
    </row>
    <row r="7" spans="1:8" ht="12.75" customHeight="1">
      <c r="A7" s="37" t="s">
        <v>6</v>
      </c>
      <c r="B7" s="226" t="s">
        <v>7</v>
      </c>
      <c r="C7" s="227"/>
      <c r="D7" s="38" t="s">
        <v>8</v>
      </c>
      <c r="E7" s="38" t="s">
        <v>29</v>
      </c>
      <c r="F7" s="38" t="s">
        <v>10</v>
      </c>
      <c r="G7" s="37" t="s">
        <v>9</v>
      </c>
      <c r="H7" s="37" t="s">
        <v>11</v>
      </c>
    </row>
    <row r="8" spans="1:8" ht="51">
      <c r="A8" s="39">
        <v>1</v>
      </c>
      <c r="B8" s="251" t="s">
        <v>252</v>
      </c>
      <c r="C8" s="252"/>
      <c r="D8" s="25" t="s">
        <v>109</v>
      </c>
      <c r="E8" s="25"/>
      <c r="F8" s="40"/>
      <c r="G8" s="41"/>
      <c r="H8" s="42"/>
    </row>
    <row r="9" spans="1:8" ht="56.25" customHeight="1">
      <c r="A9" s="123" t="s">
        <v>250</v>
      </c>
      <c r="B9" s="271" t="s">
        <v>264</v>
      </c>
      <c r="C9" s="272"/>
      <c r="D9" s="122" t="s">
        <v>253</v>
      </c>
      <c r="E9" s="43"/>
      <c r="F9" s="40"/>
      <c r="G9" s="41"/>
      <c r="H9" s="67"/>
    </row>
    <row r="10" spans="1:8" ht="50.25" customHeight="1">
      <c r="A10" s="123" t="s">
        <v>251</v>
      </c>
      <c r="B10" s="271" t="s">
        <v>434</v>
      </c>
      <c r="C10" s="272"/>
      <c r="D10" s="122" t="s">
        <v>253</v>
      </c>
      <c r="E10" s="25"/>
      <c r="F10" s="40"/>
      <c r="G10" s="41"/>
      <c r="H10" s="67"/>
    </row>
    <row r="11" spans="1:8" ht="361.5" customHeight="1">
      <c r="A11" s="39">
        <f>A8+1</f>
        <v>2</v>
      </c>
      <c r="B11" s="251" t="s">
        <v>268</v>
      </c>
      <c r="C11" s="252"/>
      <c r="D11" s="43" t="s">
        <v>435</v>
      </c>
      <c r="E11" s="44" t="s">
        <v>82</v>
      </c>
      <c r="F11" s="40"/>
      <c r="G11" s="41"/>
      <c r="H11" s="42"/>
    </row>
    <row r="12" spans="1:8" ht="69.75" customHeight="1">
      <c r="A12" s="39">
        <f>A11+1</f>
        <v>3</v>
      </c>
      <c r="B12" s="251" t="s">
        <v>51</v>
      </c>
      <c r="C12" s="252"/>
      <c r="D12" s="45" t="s">
        <v>86</v>
      </c>
      <c r="E12" s="25"/>
      <c r="F12" s="40"/>
      <c r="G12" s="41"/>
      <c r="H12" s="42"/>
    </row>
    <row r="13" spans="1:8" ht="42" customHeight="1">
      <c r="A13" s="39">
        <f>A12+1</f>
        <v>4</v>
      </c>
      <c r="B13" s="251" t="s">
        <v>52</v>
      </c>
      <c r="C13" s="252"/>
      <c r="D13" s="45" t="s">
        <v>248</v>
      </c>
      <c r="E13" s="25"/>
      <c r="F13" s="40"/>
      <c r="G13" s="41"/>
      <c r="H13" s="42"/>
    </row>
    <row r="14" spans="1:8" ht="35.25" customHeight="1">
      <c r="A14" s="39">
        <f>A13+1</f>
        <v>5</v>
      </c>
      <c r="B14" s="251" t="s">
        <v>87</v>
      </c>
      <c r="C14" s="252"/>
      <c r="D14" s="25" t="s">
        <v>81</v>
      </c>
      <c r="E14" s="25"/>
      <c r="F14" s="40" t="s">
        <v>22</v>
      </c>
      <c r="G14" s="41"/>
      <c r="H14" s="42"/>
    </row>
    <row r="15" spans="1:8" ht="28.5" customHeight="1">
      <c r="A15" s="39">
        <f>A14+1</f>
        <v>6</v>
      </c>
      <c r="B15" s="251" t="s">
        <v>249</v>
      </c>
      <c r="C15" s="252"/>
      <c r="D15" s="45" t="s">
        <v>84</v>
      </c>
      <c r="E15" s="25"/>
      <c r="F15" s="40"/>
      <c r="G15" s="41"/>
      <c r="H15" s="42"/>
    </row>
    <row r="16" spans="1:8" ht="90" customHeight="1">
      <c r="A16" s="39">
        <f>A15+1</f>
        <v>7</v>
      </c>
      <c r="B16" s="244" t="s">
        <v>436</v>
      </c>
      <c r="C16" s="270"/>
      <c r="D16" s="44" t="s">
        <v>307</v>
      </c>
      <c r="E16" s="25"/>
      <c r="F16" s="40"/>
      <c r="G16" s="41"/>
      <c r="H16" s="42"/>
    </row>
    <row r="17" spans="1:8">
      <c r="A17" s="39"/>
      <c r="B17" s="251"/>
      <c r="C17" s="252"/>
      <c r="D17" s="25"/>
      <c r="E17" s="25"/>
      <c r="F17" s="40"/>
      <c r="G17" s="41"/>
      <c r="H17" s="42"/>
    </row>
    <row r="18" spans="1:8" ht="12.75" customHeight="1">
      <c r="A18" s="65"/>
      <c r="B18" s="65"/>
      <c r="C18" s="65"/>
      <c r="D18" s="14"/>
      <c r="E18" s="14"/>
      <c r="F18" s="14"/>
      <c r="G18" s="66"/>
      <c r="H18" s="65"/>
    </row>
    <row r="19" spans="1:8" ht="12.75" customHeight="1" thickBot="1">
      <c r="A19" s="65"/>
      <c r="B19" s="65"/>
      <c r="C19" s="65"/>
      <c r="D19" s="14"/>
      <c r="E19" s="14"/>
      <c r="F19" s="14"/>
      <c r="G19" s="66"/>
      <c r="H19" s="65"/>
    </row>
    <row r="20" spans="1:8" ht="13.5" customHeight="1" thickTop="1">
      <c r="A20" s="46" t="s">
        <v>0</v>
      </c>
      <c r="B20" s="47">
        <v>4</v>
      </c>
      <c r="C20" s="48" t="s">
        <v>1</v>
      </c>
      <c r="D20" s="261" t="s">
        <v>95</v>
      </c>
      <c r="E20" s="262"/>
      <c r="F20" s="262"/>
      <c r="G20" s="262"/>
      <c r="H20" s="263"/>
    </row>
    <row r="21" spans="1:8" ht="12.75" customHeight="1">
      <c r="A21" s="49" t="s">
        <v>2</v>
      </c>
      <c r="B21" s="50"/>
      <c r="C21" s="259" t="s">
        <v>5</v>
      </c>
      <c r="D21" s="253" t="s">
        <v>424</v>
      </c>
      <c r="E21" s="254"/>
      <c r="F21" s="254"/>
      <c r="G21" s="254"/>
      <c r="H21" s="255"/>
    </row>
    <row r="22" spans="1:8" ht="12.75" customHeight="1">
      <c r="A22" s="49" t="s">
        <v>3</v>
      </c>
      <c r="B22" s="51"/>
      <c r="C22" s="266"/>
      <c r="D22" s="256"/>
      <c r="E22" s="257"/>
      <c r="F22" s="257"/>
      <c r="G22" s="257"/>
      <c r="H22" s="258"/>
    </row>
    <row r="23" spans="1:8" ht="13.5" customHeight="1" thickBot="1">
      <c r="A23" s="52" t="s">
        <v>4</v>
      </c>
      <c r="B23" s="53"/>
      <c r="C23" s="54" t="s">
        <v>12</v>
      </c>
      <c r="D23" s="273"/>
      <c r="E23" s="273"/>
      <c r="F23" s="273"/>
      <c r="G23" s="273"/>
      <c r="H23" s="274"/>
    </row>
    <row r="24" spans="1:8">
      <c r="A24" s="55"/>
      <c r="B24" s="55"/>
      <c r="C24" s="55"/>
      <c r="D24" s="55"/>
      <c r="E24" s="55"/>
      <c r="F24" s="55"/>
      <c r="G24" s="56"/>
      <c r="H24" s="57"/>
    </row>
    <row r="25" spans="1:8" ht="12.75" customHeight="1">
      <c r="A25" s="58" t="s">
        <v>6</v>
      </c>
      <c r="B25" s="249" t="s">
        <v>7</v>
      </c>
      <c r="C25" s="250"/>
      <c r="D25" s="59" t="s">
        <v>8</v>
      </c>
      <c r="E25" s="59" t="s">
        <v>29</v>
      </c>
      <c r="F25" s="59" t="s">
        <v>10</v>
      </c>
      <c r="G25" s="58" t="s">
        <v>9</v>
      </c>
      <c r="H25" s="58" t="s">
        <v>11</v>
      </c>
    </row>
    <row r="26" spans="1:8" ht="102">
      <c r="A26" s="60">
        <v>1</v>
      </c>
      <c r="B26" s="244" t="s">
        <v>269</v>
      </c>
      <c r="C26" s="245"/>
      <c r="D26" s="44" t="s">
        <v>285</v>
      </c>
      <c r="E26" s="149"/>
      <c r="F26" s="62"/>
      <c r="G26" s="41"/>
      <c r="H26" s="67"/>
    </row>
    <row r="27" spans="1:8" ht="12.75" customHeight="1">
      <c r="A27" s="65"/>
      <c r="B27" s="65"/>
      <c r="C27" s="65"/>
      <c r="D27" s="14"/>
      <c r="E27" s="14"/>
      <c r="F27" s="14"/>
      <c r="G27" s="66"/>
      <c r="H27" s="65"/>
    </row>
  </sheetData>
  <mergeCells count="21">
    <mergeCell ref="B15:C15"/>
    <mergeCell ref="B16:C16"/>
    <mergeCell ref="B10:C10"/>
    <mergeCell ref="B9:C9"/>
    <mergeCell ref="D23:H23"/>
    <mergeCell ref="B8:C8"/>
    <mergeCell ref="B11:C11"/>
    <mergeCell ref="B12:C12"/>
    <mergeCell ref="B13:C13"/>
    <mergeCell ref="B14:C14"/>
    <mergeCell ref="D2:H2"/>
    <mergeCell ref="C3:C4"/>
    <mergeCell ref="D3:H4"/>
    <mergeCell ref="D5:H5"/>
    <mergeCell ref="B7:C7"/>
    <mergeCell ref="B25:C25"/>
    <mergeCell ref="B26:C26"/>
    <mergeCell ref="B17:C17"/>
    <mergeCell ref="D20:H20"/>
    <mergeCell ref="C21:C22"/>
    <mergeCell ref="D21:H22"/>
  </mergeCells>
  <conditionalFormatting sqref="F26 F8:F17">
    <cfRule type="expression" dxfId="327" priority="76">
      <formula>IF(F8="Pass",1,0)</formula>
    </cfRule>
    <cfRule type="expression" dxfId="326" priority="77">
      <formula>IF(F8="Fail",1,0)</formula>
    </cfRule>
  </conditionalFormatting>
  <conditionalFormatting sqref="H26 H8:H17">
    <cfRule type="expression" dxfId="325" priority="75">
      <formula>IF(H8&lt;&gt;"",1,0)</formula>
    </cfRule>
  </conditionalFormatting>
  <conditionalFormatting sqref="B2">
    <cfRule type="expression" dxfId="324" priority="84">
      <formula>IF(COUNTIF(F8:F14,"Fail")&gt;0,1,0)</formula>
    </cfRule>
    <cfRule type="expression" dxfId="323" priority="85">
      <formula>IF(COUNTIF(F8:F14,"Not Started")&gt;0,1,0)</formula>
    </cfRule>
    <cfRule type="expression" dxfId="322" priority="86">
      <formula>IF(COUNTIF(F8:F14,"Pass")&gt;0,1,0)</formula>
    </cfRule>
  </conditionalFormatting>
  <conditionalFormatting sqref="B20">
    <cfRule type="expression" dxfId="321" priority="93">
      <formula>IF(COUNTIF(F26:F27,"Fail")&gt;0,1,0)</formula>
    </cfRule>
    <cfRule type="expression" dxfId="320" priority="94">
      <formula>IF(COUNTIF(F26:F27,"Not Started")&gt;0,1,0)</formula>
    </cfRule>
    <cfRule type="expression" dxfId="319" priority="95">
      <formula>IF(COUNTIF(F26:F27,"Pass")&gt;0,1,0)</formula>
    </cfRule>
  </conditionalFormatting>
  <conditionalFormatting sqref="F26">
    <cfRule type="expression" dxfId="318" priority="1">
      <formula>IF(F26="Pass",1,0)</formula>
    </cfRule>
    <cfRule type="expression" dxfId="317" priority="2">
      <formula>IF(F26="Fail",1,0)</formula>
    </cfRule>
  </conditionalFormatting>
  <dataValidations count="1">
    <dataValidation type="list" allowBlank="1" showInputMessage="1" showErrorMessage="1" sqref="F8:F17 F26">
      <formula1>'0. Dropdown Values'!$A$1:$A$4</formula1>
    </dataValidation>
  </dataValidations>
  <printOptions horizontalCentered="1"/>
  <pageMargins left="0.75" right="0.75" top="0.75" bottom="0.75" header="0.3" footer="0.3"/>
  <pageSetup scale="71" fitToHeight="0" orientation="landscape" r:id="rId1"/>
  <headerFooter>
    <oddFooter>&amp;L&amp;"Arial,Regular"&amp;8File: &amp;Z&amp;F
Tab: &amp;A&amp;R&amp;"Arial,Regular"&amp;8Page &amp;P of &amp;N
Printed &amp;D  @ &amp;T</oddFooter>
  </headerFooter>
  <legacyDrawing r:id="rId2"/>
</worksheet>
</file>

<file path=xl/worksheets/sheet5.xml><?xml version="1.0" encoding="utf-8"?>
<worksheet xmlns="http://schemas.openxmlformats.org/spreadsheetml/2006/main" xmlns:r="http://schemas.openxmlformats.org/officeDocument/2006/relationships">
  <sheetPr>
    <pageSetUpPr fitToPage="1"/>
  </sheetPr>
  <dimension ref="A1:H144"/>
  <sheetViews>
    <sheetView topLeftCell="A129" zoomScale="115" zoomScaleNormal="115" workbookViewId="0">
      <selection activeCell="A144" sqref="A144"/>
    </sheetView>
  </sheetViews>
  <sheetFormatPr defaultRowHeight="12.75"/>
  <cols>
    <col min="1" max="1" width="10.7109375" style="1" bestFit="1" customWidth="1"/>
    <col min="2" max="2" width="13.140625" style="1" customWidth="1"/>
    <col min="3" max="3" width="29.28515625" style="1" customWidth="1"/>
    <col min="4" max="4" width="41.5703125" style="1" customWidth="1"/>
    <col min="5" max="5" width="34.85546875" style="1" customWidth="1"/>
    <col min="6" max="6" width="10.42578125" style="1" bestFit="1" customWidth="1"/>
    <col min="7" max="7" width="16" style="26" bestFit="1" customWidth="1"/>
    <col min="8" max="8" width="12.5703125" style="27" bestFit="1" customWidth="1"/>
    <col min="9" max="16384" width="9.140625" style="1"/>
  </cols>
  <sheetData>
    <row r="1" spans="1:8" ht="13.5" customHeight="1" thickBot="1"/>
    <row r="2" spans="1:8" ht="13.5" customHeight="1" thickTop="1">
      <c r="A2" s="28" t="s">
        <v>0</v>
      </c>
      <c r="B2" s="29">
        <v>5</v>
      </c>
      <c r="C2" s="30" t="s">
        <v>1</v>
      </c>
      <c r="D2" s="261" t="s">
        <v>103</v>
      </c>
      <c r="E2" s="262"/>
      <c r="F2" s="262"/>
      <c r="G2" s="262"/>
      <c r="H2" s="263"/>
    </row>
    <row r="3" spans="1:8" ht="12.75" customHeight="1">
      <c r="A3" s="31" t="s">
        <v>2</v>
      </c>
      <c r="B3" s="32"/>
      <c r="C3" s="233" t="s">
        <v>5</v>
      </c>
      <c r="D3" s="235" t="s">
        <v>56</v>
      </c>
      <c r="E3" s="236"/>
      <c r="F3" s="236"/>
      <c r="G3" s="236"/>
      <c r="H3" s="237"/>
    </row>
    <row r="4" spans="1:8" ht="12.75" customHeight="1">
      <c r="A4" s="31" t="s">
        <v>3</v>
      </c>
      <c r="B4" s="33"/>
      <c r="C4" s="267"/>
      <c r="D4" s="238"/>
      <c r="E4" s="239"/>
      <c r="F4" s="239"/>
      <c r="G4" s="239"/>
      <c r="H4" s="240"/>
    </row>
    <row r="5" spans="1:8" ht="13.5" customHeight="1" thickBot="1">
      <c r="A5" s="34" t="s">
        <v>4</v>
      </c>
      <c r="B5" s="35"/>
      <c r="C5" s="36" t="s">
        <v>12</v>
      </c>
      <c r="D5" s="268"/>
      <c r="E5" s="268"/>
      <c r="F5" s="268"/>
      <c r="G5" s="268"/>
      <c r="H5" s="269"/>
    </row>
    <row r="7" spans="1:8" ht="12.75" customHeight="1">
      <c r="A7" s="37" t="s">
        <v>6</v>
      </c>
      <c r="B7" s="226" t="s">
        <v>7</v>
      </c>
      <c r="C7" s="227"/>
      <c r="D7" s="38" t="s">
        <v>8</v>
      </c>
      <c r="E7" s="38" t="s">
        <v>29</v>
      </c>
      <c r="F7" s="38" t="s">
        <v>10</v>
      </c>
      <c r="G7" s="37" t="s">
        <v>9</v>
      </c>
      <c r="H7" s="37" t="s">
        <v>11</v>
      </c>
    </row>
    <row r="8" spans="1:8" ht="40.5" customHeight="1">
      <c r="A8" s="39">
        <v>1</v>
      </c>
      <c r="B8" s="251" t="s">
        <v>105</v>
      </c>
      <c r="C8" s="275"/>
      <c r="D8" s="44" t="s">
        <v>283</v>
      </c>
      <c r="E8" s="68"/>
      <c r="F8" s="40"/>
      <c r="G8" s="69"/>
      <c r="H8" s="69"/>
    </row>
    <row r="9" spans="1:8" ht="354" customHeight="1">
      <c r="A9" s="39">
        <f>A8+1</f>
        <v>2</v>
      </c>
      <c r="B9" s="251" t="s">
        <v>89</v>
      </c>
      <c r="C9" s="275"/>
      <c r="D9" s="153" t="s">
        <v>437</v>
      </c>
      <c r="E9" s="61" t="s">
        <v>63</v>
      </c>
      <c r="F9" s="40"/>
      <c r="G9" s="69"/>
      <c r="H9" s="42"/>
    </row>
    <row r="10" spans="1:8" ht="329.25" customHeight="1">
      <c r="A10" s="39" t="s">
        <v>58</v>
      </c>
      <c r="B10" s="278"/>
      <c r="C10" s="279"/>
      <c r="D10" s="189" t="s">
        <v>455</v>
      </c>
      <c r="E10" s="61"/>
      <c r="F10" s="40"/>
      <c r="G10" s="41"/>
      <c r="H10" s="42"/>
    </row>
    <row r="11" spans="1:8" ht="30.75" customHeight="1">
      <c r="A11" s="39">
        <v>3</v>
      </c>
      <c r="B11" s="244" t="s">
        <v>74</v>
      </c>
      <c r="C11" s="270"/>
      <c r="D11" s="44" t="s">
        <v>106</v>
      </c>
      <c r="E11" s="61"/>
      <c r="F11" s="40"/>
      <c r="G11" s="41"/>
      <c r="H11" s="42"/>
    </row>
    <row r="12" spans="1:8" ht="326.25" customHeight="1">
      <c r="A12" s="39">
        <f t="shared" ref="A12:A22" si="0">A11+1</f>
        <v>4</v>
      </c>
      <c r="B12" s="251" t="s">
        <v>107</v>
      </c>
      <c r="C12" s="275"/>
      <c r="D12" s="157" t="s">
        <v>449</v>
      </c>
      <c r="E12" s="61"/>
      <c r="F12" s="25"/>
      <c r="G12" s="41"/>
      <c r="H12" s="42"/>
    </row>
    <row r="13" spans="1:8" ht="38.25">
      <c r="A13" s="39">
        <f t="shared" si="0"/>
        <v>5</v>
      </c>
      <c r="B13" s="251" t="s">
        <v>443</v>
      </c>
      <c r="C13" s="252"/>
      <c r="D13" s="25" t="s">
        <v>108</v>
      </c>
      <c r="E13" s="61"/>
      <c r="F13" s="40" t="s">
        <v>22</v>
      </c>
      <c r="G13" s="41"/>
      <c r="H13" s="42"/>
    </row>
    <row r="14" spans="1:8" ht="35.25" customHeight="1">
      <c r="A14" s="39">
        <f t="shared" si="0"/>
        <v>6</v>
      </c>
      <c r="B14" s="251" t="s">
        <v>110</v>
      </c>
      <c r="C14" s="275"/>
      <c r="D14" s="25" t="s">
        <v>65</v>
      </c>
      <c r="E14" s="61"/>
      <c r="F14" s="40" t="s">
        <v>22</v>
      </c>
      <c r="G14" s="41"/>
      <c r="H14" s="42"/>
    </row>
    <row r="15" spans="1:8" ht="51">
      <c r="A15" s="39">
        <f t="shared" si="0"/>
        <v>7</v>
      </c>
      <c r="B15" s="251" t="s">
        <v>102</v>
      </c>
      <c r="C15" s="280"/>
      <c r="D15" s="155" t="s">
        <v>442</v>
      </c>
      <c r="E15" s="61"/>
      <c r="F15" s="40"/>
      <c r="G15" s="41"/>
      <c r="H15" s="42"/>
    </row>
    <row r="16" spans="1:8" ht="63.75">
      <c r="A16" s="39">
        <f t="shared" si="0"/>
        <v>8</v>
      </c>
      <c r="B16" s="251" t="s">
        <v>90</v>
      </c>
      <c r="C16" s="280"/>
      <c r="D16" s="155" t="s">
        <v>444</v>
      </c>
      <c r="E16" s="61"/>
      <c r="F16" s="40"/>
      <c r="G16" s="41"/>
      <c r="H16" s="42"/>
    </row>
    <row r="17" spans="1:8" ht="28.5" customHeight="1">
      <c r="A17" s="39">
        <f t="shared" si="0"/>
        <v>9</v>
      </c>
      <c r="B17" s="251" t="s">
        <v>111</v>
      </c>
      <c r="C17" s="275"/>
      <c r="D17" s="25" t="s">
        <v>91</v>
      </c>
      <c r="E17" s="61"/>
      <c r="F17" s="40"/>
      <c r="G17" s="41"/>
      <c r="H17" s="42"/>
    </row>
    <row r="18" spans="1:8" ht="56.25" customHeight="1">
      <c r="A18" s="39">
        <f t="shared" si="0"/>
        <v>10</v>
      </c>
      <c r="B18" s="244" t="s">
        <v>446</v>
      </c>
      <c r="C18" s="281"/>
      <c r="D18" s="61" t="s">
        <v>445</v>
      </c>
      <c r="E18" s="61"/>
      <c r="F18" s="40"/>
      <c r="G18" s="41"/>
      <c r="H18" s="42"/>
    </row>
    <row r="19" spans="1:8" ht="48.75" customHeight="1">
      <c r="A19" s="39">
        <f t="shared" si="0"/>
        <v>11</v>
      </c>
      <c r="B19" s="244" t="s">
        <v>254</v>
      </c>
      <c r="C19" s="270"/>
      <c r="D19" s="25" t="s">
        <v>138</v>
      </c>
      <c r="E19" s="61"/>
      <c r="F19" s="40"/>
      <c r="G19" s="41"/>
      <c r="H19" s="42"/>
    </row>
    <row r="20" spans="1:8" ht="46.5" customHeight="1">
      <c r="A20" s="39">
        <f t="shared" si="0"/>
        <v>12</v>
      </c>
      <c r="B20" s="244" t="s">
        <v>255</v>
      </c>
      <c r="C20" s="270"/>
      <c r="D20" s="25" t="s">
        <v>137</v>
      </c>
      <c r="E20" s="61"/>
      <c r="F20" s="40" t="s">
        <v>22</v>
      </c>
      <c r="G20" s="41"/>
      <c r="H20" s="42"/>
    </row>
    <row r="21" spans="1:8" ht="66" customHeight="1">
      <c r="A21" s="39">
        <f t="shared" si="0"/>
        <v>13</v>
      </c>
      <c r="B21" s="244" t="s">
        <v>309</v>
      </c>
      <c r="C21" s="270"/>
      <c r="D21" s="44" t="s">
        <v>308</v>
      </c>
      <c r="E21" s="61"/>
      <c r="F21" s="40"/>
      <c r="G21" s="41"/>
      <c r="H21" s="42"/>
    </row>
    <row r="22" spans="1:8" ht="82.5" customHeight="1">
      <c r="A22" s="39">
        <f t="shared" si="0"/>
        <v>14</v>
      </c>
      <c r="B22" s="244" t="s">
        <v>112</v>
      </c>
      <c r="C22" s="270"/>
      <c r="D22" s="25" t="s">
        <v>113</v>
      </c>
      <c r="E22" s="61"/>
      <c r="F22" s="40"/>
      <c r="G22" s="41"/>
      <c r="H22" s="42"/>
    </row>
    <row r="24" spans="1:8" ht="13.5" thickBot="1"/>
    <row r="25" spans="1:8" ht="13.5" customHeight="1" thickTop="1">
      <c r="A25" s="28" t="s">
        <v>0</v>
      </c>
      <c r="B25" s="29">
        <v>6</v>
      </c>
      <c r="C25" s="30" t="s">
        <v>1</v>
      </c>
      <c r="D25" s="261" t="s">
        <v>96</v>
      </c>
      <c r="E25" s="262"/>
      <c r="F25" s="262"/>
      <c r="G25" s="262"/>
      <c r="H25" s="263"/>
    </row>
    <row r="26" spans="1:8" ht="12.75" customHeight="1">
      <c r="A26" s="31" t="s">
        <v>2</v>
      </c>
      <c r="B26" s="32"/>
      <c r="C26" s="233" t="s">
        <v>5</v>
      </c>
      <c r="D26" s="235" t="s">
        <v>57</v>
      </c>
      <c r="E26" s="236"/>
      <c r="F26" s="236"/>
      <c r="G26" s="236"/>
      <c r="H26" s="237"/>
    </row>
    <row r="27" spans="1:8">
      <c r="A27" s="31" t="s">
        <v>3</v>
      </c>
      <c r="B27" s="33"/>
      <c r="C27" s="267"/>
      <c r="D27" s="238"/>
      <c r="E27" s="239"/>
      <c r="F27" s="239"/>
      <c r="G27" s="239"/>
      <c r="H27" s="240"/>
    </row>
    <row r="28" spans="1:8" ht="13.5" customHeight="1" thickBot="1">
      <c r="A28" s="34" t="s">
        <v>4</v>
      </c>
      <c r="B28" s="35"/>
      <c r="C28" s="36" t="s">
        <v>12</v>
      </c>
      <c r="D28" s="268"/>
      <c r="E28" s="268"/>
      <c r="F28" s="268"/>
      <c r="G28" s="268"/>
      <c r="H28" s="269"/>
    </row>
    <row r="30" spans="1:8" ht="12.75" customHeight="1">
      <c r="A30" s="37" t="s">
        <v>6</v>
      </c>
      <c r="B30" s="226" t="s">
        <v>7</v>
      </c>
      <c r="C30" s="227"/>
      <c r="D30" s="38" t="s">
        <v>8</v>
      </c>
      <c r="E30" s="38" t="s">
        <v>29</v>
      </c>
      <c r="F30" s="38" t="s">
        <v>10</v>
      </c>
      <c r="G30" s="37" t="s">
        <v>9</v>
      </c>
      <c r="H30" s="37" t="s">
        <v>11</v>
      </c>
    </row>
    <row r="31" spans="1:8" ht="44.25" customHeight="1">
      <c r="A31" s="39">
        <v>1</v>
      </c>
      <c r="B31" s="244" t="s">
        <v>282</v>
      </c>
      <c r="C31" s="270"/>
      <c r="D31" s="44" t="s">
        <v>66</v>
      </c>
      <c r="E31" s="61"/>
      <c r="F31" s="40"/>
      <c r="G31" s="69"/>
      <c r="H31" s="69"/>
    </row>
    <row r="32" spans="1:8" ht="287.25" customHeight="1">
      <c r="A32" s="87">
        <f t="shared" ref="A32:A37" si="1">A31+1</f>
        <v>2</v>
      </c>
      <c r="B32" s="244" t="s">
        <v>64</v>
      </c>
      <c r="C32" s="270"/>
      <c r="D32" s="44" t="s">
        <v>447</v>
      </c>
      <c r="E32" s="61"/>
      <c r="F32" s="40"/>
      <c r="G32" s="41"/>
      <c r="H32" s="42"/>
    </row>
    <row r="33" spans="1:8" ht="25.5">
      <c r="A33" s="87">
        <f t="shared" si="1"/>
        <v>3</v>
      </c>
      <c r="B33" s="276" t="s">
        <v>273</v>
      </c>
      <c r="C33" s="277"/>
      <c r="D33" s="44" t="s">
        <v>272</v>
      </c>
      <c r="E33" s="61"/>
      <c r="F33" s="40"/>
      <c r="G33" s="41"/>
      <c r="H33" s="42"/>
    </row>
    <row r="34" spans="1:8" ht="46.5" customHeight="1">
      <c r="A34" s="87">
        <f t="shared" si="1"/>
        <v>4</v>
      </c>
      <c r="B34" s="276" t="s">
        <v>131</v>
      </c>
      <c r="C34" s="277"/>
      <c r="D34" s="44" t="s">
        <v>260</v>
      </c>
      <c r="E34" s="44"/>
      <c r="F34" s="40"/>
      <c r="G34" s="69"/>
      <c r="H34" s="69"/>
    </row>
    <row r="35" spans="1:8" ht="46.5" customHeight="1">
      <c r="A35" s="87">
        <f t="shared" si="1"/>
        <v>5</v>
      </c>
      <c r="B35" s="276" t="s">
        <v>132</v>
      </c>
      <c r="C35" s="277"/>
      <c r="D35" s="44" t="s">
        <v>258</v>
      </c>
      <c r="E35" s="44"/>
      <c r="F35" s="40"/>
      <c r="G35" s="69"/>
      <c r="H35" s="69"/>
    </row>
    <row r="36" spans="1:8" ht="38.25">
      <c r="A36" s="87">
        <f t="shared" si="1"/>
        <v>6</v>
      </c>
      <c r="B36" s="276" t="s">
        <v>220</v>
      </c>
      <c r="C36" s="277"/>
      <c r="D36" s="44" t="s">
        <v>257</v>
      </c>
      <c r="E36" s="113"/>
      <c r="F36" s="40"/>
      <c r="G36" s="69"/>
      <c r="H36" s="69"/>
    </row>
    <row r="37" spans="1:8" ht="114.75">
      <c r="A37" s="87">
        <f t="shared" si="1"/>
        <v>7</v>
      </c>
      <c r="B37" s="276" t="s">
        <v>216</v>
      </c>
      <c r="C37" s="277"/>
      <c r="D37" s="44" t="s">
        <v>429</v>
      </c>
      <c r="E37" s="61"/>
      <c r="F37" s="40"/>
      <c r="G37" s="69"/>
      <c r="H37" s="69"/>
    </row>
    <row r="38" spans="1:8">
      <c r="A38" s="76"/>
      <c r="B38" s="102"/>
      <c r="C38" s="102"/>
      <c r="D38" s="78"/>
      <c r="E38" s="83"/>
      <c r="F38" s="79"/>
      <c r="G38" s="103"/>
      <c r="H38" s="103"/>
    </row>
    <row r="39" spans="1:8" ht="13.5" thickBot="1"/>
    <row r="40" spans="1:8" ht="13.5" customHeight="1" thickTop="1">
      <c r="A40" s="28" t="s">
        <v>0</v>
      </c>
      <c r="B40" s="29">
        <v>7</v>
      </c>
      <c r="C40" s="30" t="s">
        <v>1</v>
      </c>
      <c r="D40" s="261" t="s">
        <v>177</v>
      </c>
      <c r="E40" s="262"/>
      <c r="F40" s="262"/>
      <c r="G40" s="262"/>
      <c r="H40" s="263"/>
    </row>
    <row r="41" spans="1:8" ht="12.75" customHeight="1">
      <c r="A41" s="31" t="s">
        <v>2</v>
      </c>
      <c r="B41" s="32"/>
      <c r="C41" s="233" t="s">
        <v>5</v>
      </c>
      <c r="D41" s="235" t="s">
        <v>57</v>
      </c>
      <c r="E41" s="236"/>
      <c r="F41" s="236"/>
      <c r="G41" s="236"/>
      <c r="H41" s="237"/>
    </row>
    <row r="42" spans="1:8">
      <c r="A42" s="31" t="s">
        <v>3</v>
      </c>
      <c r="B42" s="33"/>
      <c r="C42" s="267"/>
      <c r="D42" s="238"/>
      <c r="E42" s="239"/>
      <c r="F42" s="239"/>
      <c r="G42" s="239"/>
      <c r="H42" s="240"/>
    </row>
    <row r="43" spans="1:8" ht="13.5" customHeight="1" thickBot="1">
      <c r="A43" s="34" t="s">
        <v>4</v>
      </c>
      <c r="B43" s="35"/>
      <c r="C43" s="36" t="s">
        <v>12</v>
      </c>
      <c r="D43" s="268"/>
      <c r="E43" s="268"/>
      <c r="F43" s="268"/>
      <c r="G43" s="268"/>
      <c r="H43" s="269"/>
    </row>
    <row r="45" spans="1:8" ht="12.75" customHeight="1">
      <c r="A45" s="37" t="s">
        <v>6</v>
      </c>
      <c r="B45" s="226" t="s">
        <v>7</v>
      </c>
      <c r="C45" s="227"/>
      <c r="D45" s="38" t="s">
        <v>8</v>
      </c>
      <c r="E45" s="38" t="s">
        <v>29</v>
      </c>
      <c r="F45" s="38" t="s">
        <v>10</v>
      </c>
      <c r="G45" s="37" t="s">
        <v>9</v>
      </c>
      <c r="H45" s="37" t="s">
        <v>11</v>
      </c>
    </row>
    <row r="46" spans="1:8" ht="44.25" customHeight="1">
      <c r="A46" s="39">
        <v>1</v>
      </c>
      <c r="B46" s="244" t="s">
        <v>281</v>
      </c>
      <c r="C46" s="270"/>
      <c r="D46" s="44" t="s">
        <v>66</v>
      </c>
      <c r="E46" s="61"/>
      <c r="F46" s="40"/>
      <c r="G46" s="69"/>
      <c r="H46" s="69"/>
    </row>
    <row r="47" spans="1:8" ht="51">
      <c r="A47" s="87">
        <f>A46+1</f>
        <v>2</v>
      </c>
      <c r="B47" s="276" t="s">
        <v>114</v>
      </c>
      <c r="C47" s="277"/>
      <c r="D47" s="44" t="s">
        <v>125</v>
      </c>
      <c r="E47" s="92"/>
      <c r="F47" s="40"/>
      <c r="G47" s="41"/>
      <c r="H47" s="42"/>
    </row>
    <row r="48" spans="1:8" ht="279" customHeight="1">
      <c r="A48" s="87">
        <f>A47+1</f>
        <v>3</v>
      </c>
      <c r="B48" s="276" t="s">
        <v>115</v>
      </c>
      <c r="C48" s="277"/>
      <c r="D48" s="44" t="s">
        <v>205</v>
      </c>
      <c r="E48" s="92"/>
      <c r="F48" s="40"/>
      <c r="G48" s="41"/>
      <c r="H48" s="42"/>
    </row>
    <row r="49" spans="1:8" ht="165.75">
      <c r="A49" s="87">
        <f>A48+1</f>
        <v>4</v>
      </c>
      <c r="B49" s="276" t="s">
        <v>126</v>
      </c>
      <c r="C49" s="277"/>
      <c r="D49" s="44" t="s">
        <v>130</v>
      </c>
      <c r="E49" s="92"/>
      <c r="F49" s="40"/>
      <c r="G49" s="41"/>
      <c r="H49" s="42"/>
    </row>
    <row r="50" spans="1:8" ht="184.5" customHeight="1">
      <c r="A50" s="87">
        <f>A49+1</f>
        <v>5</v>
      </c>
      <c r="B50" s="276" t="s">
        <v>127</v>
      </c>
      <c r="C50" s="277"/>
      <c r="D50" s="44" t="s">
        <v>129</v>
      </c>
      <c r="E50" s="92"/>
      <c r="F50" s="40"/>
      <c r="G50" s="41"/>
      <c r="H50" s="42"/>
    </row>
    <row r="52" spans="1:8" ht="13.5" thickBot="1"/>
    <row r="53" spans="1:8" ht="13.5" customHeight="1" thickTop="1">
      <c r="A53" s="28" t="s">
        <v>0</v>
      </c>
      <c r="B53" s="29">
        <v>8</v>
      </c>
      <c r="C53" s="30" t="s">
        <v>1</v>
      </c>
      <c r="D53" s="261" t="s">
        <v>178</v>
      </c>
      <c r="E53" s="262"/>
      <c r="F53" s="262"/>
      <c r="G53" s="262"/>
      <c r="H53" s="263"/>
    </row>
    <row r="54" spans="1:8" ht="12.75" customHeight="1">
      <c r="A54" s="31" t="s">
        <v>2</v>
      </c>
      <c r="B54" s="32"/>
      <c r="C54" s="233" t="s">
        <v>5</v>
      </c>
      <c r="D54" s="235" t="s">
        <v>57</v>
      </c>
      <c r="E54" s="236"/>
      <c r="F54" s="236"/>
      <c r="G54" s="236"/>
      <c r="H54" s="237"/>
    </row>
    <row r="55" spans="1:8">
      <c r="A55" s="31" t="s">
        <v>3</v>
      </c>
      <c r="B55" s="33"/>
      <c r="C55" s="267"/>
      <c r="D55" s="238"/>
      <c r="E55" s="239"/>
      <c r="F55" s="239"/>
      <c r="G55" s="239"/>
      <c r="H55" s="240"/>
    </row>
    <row r="56" spans="1:8" ht="13.5" customHeight="1" thickBot="1">
      <c r="A56" s="34" t="s">
        <v>4</v>
      </c>
      <c r="B56" s="35"/>
      <c r="C56" s="36" t="s">
        <v>12</v>
      </c>
      <c r="D56" s="268"/>
      <c r="E56" s="268"/>
      <c r="F56" s="268"/>
      <c r="G56" s="268"/>
      <c r="H56" s="269"/>
    </row>
    <row r="58" spans="1:8" ht="12.75" customHeight="1">
      <c r="A58" s="37" t="s">
        <v>6</v>
      </c>
      <c r="B58" s="226" t="s">
        <v>7</v>
      </c>
      <c r="C58" s="227"/>
      <c r="D58" s="38" t="s">
        <v>8</v>
      </c>
      <c r="E58" s="38" t="s">
        <v>29</v>
      </c>
      <c r="F58" s="38" t="s">
        <v>10</v>
      </c>
      <c r="G58" s="37" t="s">
        <v>9</v>
      </c>
      <c r="H58" s="37" t="s">
        <v>11</v>
      </c>
    </row>
    <row r="59" spans="1:8" ht="45" customHeight="1">
      <c r="A59" s="87">
        <v>1</v>
      </c>
      <c r="B59" s="276" t="s">
        <v>280</v>
      </c>
      <c r="C59" s="277"/>
      <c r="D59" s="44" t="s">
        <v>256</v>
      </c>
      <c r="E59" s="61"/>
      <c r="F59" s="40"/>
      <c r="G59" s="69"/>
      <c r="H59" s="69"/>
    </row>
    <row r="60" spans="1:8" ht="38.25">
      <c r="A60" s="39">
        <f t="shared" ref="A60:A65" si="2">A59+1</f>
        <v>2</v>
      </c>
      <c r="B60" s="276" t="s">
        <v>220</v>
      </c>
      <c r="C60" s="277"/>
      <c r="D60" s="44" t="s">
        <v>257</v>
      </c>
      <c r="E60" s="113"/>
      <c r="F60" s="40"/>
      <c r="G60" s="69"/>
      <c r="H60" s="69"/>
    </row>
    <row r="61" spans="1:8" ht="40.5" customHeight="1">
      <c r="A61" s="39">
        <f t="shared" si="2"/>
        <v>3</v>
      </c>
      <c r="B61" s="276" t="s">
        <v>157</v>
      </c>
      <c r="C61" s="277"/>
      <c r="D61" s="44" t="s">
        <v>158</v>
      </c>
      <c r="E61" s="92"/>
      <c r="F61" s="40"/>
      <c r="G61" s="41"/>
      <c r="H61" s="42"/>
    </row>
    <row r="62" spans="1:8" ht="138.75" customHeight="1">
      <c r="A62" s="87">
        <f t="shared" si="2"/>
        <v>4</v>
      </c>
      <c r="B62" s="276" t="s">
        <v>115</v>
      </c>
      <c r="C62" s="277"/>
      <c r="D62" s="44" t="s">
        <v>128</v>
      </c>
      <c r="E62" s="92"/>
      <c r="F62" s="40"/>
      <c r="G62" s="41"/>
      <c r="H62" s="42"/>
    </row>
    <row r="63" spans="1:8" ht="165.75">
      <c r="A63" s="87">
        <f t="shared" si="2"/>
        <v>5</v>
      </c>
      <c r="B63" s="276" t="s">
        <v>126</v>
      </c>
      <c r="C63" s="277"/>
      <c r="D63" s="44" t="s">
        <v>130</v>
      </c>
      <c r="E63" s="92"/>
      <c r="F63" s="40"/>
      <c r="G63" s="41"/>
      <c r="H63" s="42"/>
    </row>
    <row r="64" spans="1:8" ht="177" customHeight="1">
      <c r="A64" s="87">
        <f t="shared" si="2"/>
        <v>6</v>
      </c>
      <c r="B64" s="276" t="s">
        <v>127</v>
      </c>
      <c r="C64" s="277"/>
      <c r="D64" s="44" t="s">
        <v>129</v>
      </c>
      <c r="E64" s="92"/>
      <c r="F64" s="40"/>
      <c r="G64" s="41"/>
      <c r="H64" s="42"/>
    </row>
    <row r="65" spans="1:8" ht="122.25" customHeight="1">
      <c r="A65" s="87">
        <f t="shared" si="2"/>
        <v>7</v>
      </c>
      <c r="B65" s="276" t="s">
        <v>131</v>
      </c>
      <c r="C65" s="277"/>
      <c r="D65" s="44" t="s">
        <v>429</v>
      </c>
      <c r="E65" s="44"/>
      <c r="F65" s="40"/>
      <c r="G65" s="69"/>
      <c r="H65" s="69"/>
    </row>
    <row r="66" spans="1:8">
      <c r="A66" s="76"/>
      <c r="B66" s="78"/>
      <c r="C66" s="82"/>
      <c r="D66" s="78"/>
      <c r="E66" s="83"/>
      <c r="F66" s="79"/>
      <c r="G66" s="80"/>
      <c r="H66" s="81"/>
    </row>
    <row r="67" spans="1:8" ht="13.5" thickBot="1"/>
    <row r="68" spans="1:8" ht="13.5" customHeight="1" thickTop="1">
      <c r="A68" s="28" t="s">
        <v>0</v>
      </c>
      <c r="B68" s="29">
        <v>9</v>
      </c>
      <c r="C68" s="30" t="s">
        <v>1</v>
      </c>
      <c r="D68" s="261" t="s">
        <v>179</v>
      </c>
      <c r="E68" s="262"/>
      <c r="F68" s="262"/>
      <c r="G68" s="262"/>
      <c r="H68" s="263"/>
    </row>
    <row r="69" spans="1:8" ht="12.75" customHeight="1">
      <c r="A69" s="31" t="s">
        <v>2</v>
      </c>
      <c r="B69" s="32"/>
      <c r="C69" s="233" t="s">
        <v>5</v>
      </c>
      <c r="D69" s="235" t="s">
        <v>57</v>
      </c>
      <c r="E69" s="236"/>
      <c r="F69" s="236"/>
      <c r="G69" s="236"/>
      <c r="H69" s="237"/>
    </row>
    <row r="70" spans="1:8">
      <c r="A70" s="31" t="s">
        <v>3</v>
      </c>
      <c r="B70" s="33"/>
      <c r="C70" s="267"/>
      <c r="D70" s="238"/>
      <c r="E70" s="239"/>
      <c r="F70" s="239"/>
      <c r="G70" s="239"/>
      <c r="H70" s="240"/>
    </row>
    <row r="71" spans="1:8" ht="13.5" customHeight="1" thickBot="1">
      <c r="A71" s="34" t="s">
        <v>4</v>
      </c>
      <c r="B71" s="35"/>
      <c r="C71" s="36" t="s">
        <v>12</v>
      </c>
      <c r="D71" s="268"/>
      <c r="E71" s="268"/>
      <c r="F71" s="268"/>
      <c r="G71" s="268"/>
      <c r="H71" s="269"/>
    </row>
    <row r="73" spans="1:8" ht="12.75" customHeight="1">
      <c r="A73" s="37" t="s">
        <v>6</v>
      </c>
      <c r="B73" s="226" t="s">
        <v>7</v>
      </c>
      <c r="C73" s="227"/>
      <c r="D73" s="38" t="s">
        <v>8</v>
      </c>
      <c r="E73" s="38" t="s">
        <v>29</v>
      </c>
      <c r="F73" s="38" t="s">
        <v>10</v>
      </c>
      <c r="G73" s="37" t="s">
        <v>9</v>
      </c>
      <c r="H73" s="37" t="s">
        <v>11</v>
      </c>
    </row>
    <row r="74" spans="1:8" ht="33" customHeight="1">
      <c r="A74" s="39">
        <v>1</v>
      </c>
      <c r="B74" s="244" t="s">
        <v>279</v>
      </c>
      <c r="C74" s="270"/>
      <c r="D74" s="44"/>
      <c r="E74" s="61"/>
      <c r="F74" s="40"/>
      <c r="G74" s="69"/>
      <c r="H74" s="69"/>
    </row>
    <row r="75" spans="1:8" ht="135.75" customHeight="1">
      <c r="A75" s="87">
        <f>A74+1</f>
        <v>2</v>
      </c>
      <c r="B75" s="276" t="s">
        <v>115</v>
      </c>
      <c r="C75" s="277"/>
      <c r="D75" s="44" t="s">
        <v>128</v>
      </c>
      <c r="E75" s="92"/>
      <c r="F75" s="40"/>
      <c r="G75" s="41"/>
      <c r="H75" s="42"/>
    </row>
    <row r="76" spans="1:8" ht="25.5">
      <c r="A76" s="87">
        <f>A75+1</f>
        <v>3</v>
      </c>
      <c r="B76" s="276" t="s">
        <v>126</v>
      </c>
      <c r="C76" s="277"/>
      <c r="D76" s="44" t="s">
        <v>133</v>
      </c>
      <c r="E76" s="92"/>
      <c r="F76" s="40"/>
      <c r="G76" s="41"/>
      <c r="H76" s="42"/>
    </row>
    <row r="77" spans="1:8" ht="51">
      <c r="A77" s="87">
        <f>A76+1</f>
        <v>4</v>
      </c>
      <c r="B77" s="276" t="s">
        <v>127</v>
      </c>
      <c r="C77" s="277"/>
      <c r="D77" s="44" t="s">
        <v>456</v>
      </c>
      <c r="E77" s="92"/>
      <c r="F77" s="40"/>
      <c r="G77" s="41"/>
      <c r="H77" s="42"/>
    </row>
    <row r="78" spans="1:8">
      <c r="A78" s="76"/>
      <c r="B78" s="78"/>
      <c r="C78" s="82"/>
      <c r="D78" s="78"/>
      <c r="E78" s="83"/>
      <c r="F78" s="79"/>
      <c r="G78" s="80"/>
      <c r="H78" s="81"/>
    </row>
    <row r="79" spans="1:8" ht="13.5" thickBot="1"/>
    <row r="80" spans="1:8" ht="13.5" customHeight="1" thickTop="1">
      <c r="A80" s="28" t="s">
        <v>0</v>
      </c>
      <c r="B80" s="29">
        <v>10</v>
      </c>
      <c r="C80" s="30" t="s">
        <v>1</v>
      </c>
      <c r="D80" s="261" t="s">
        <v>218</v>
      </c>
      <c r="E80" s="262"/>
      <c r="F80" s="262"/>
      <c r="G80" s="262"/>
      <c r="H80" s="263"/>
    </row>
    <row r="81" spans="1:8" ht="12.75" customHeight="1">
      <c r="A81" s="31" t="s">
        <v>2</v>
      </c>
      <c r="B81" s="32"/>
      <c r="C81" s="233" t="s">
        <v>5</v>
      </c>
      <c r="D81" s="235" t="s">
        <v>57</v>
      </c>
      <c r="E81" s="236"/>
      <c r="F81" s="236"/>
      <c r="G81" s="236"/>
      <c r="H81" s="237"/>
    </row>
    <row r="82" spans="1:8">
      <c r="A82" s="31" t="s">
        <v>3</v>
      </c>
      <c r="B82" s="33"/>
      <c r="C82" s="267"/>
      <c r="D82" s="238"/>
      <c r="E82" s="239"/>
      <c r="F82" s="239"/>
      <c r="G82" s="239"/>
      <c r="H82" s="240"/>
    </row>
    <row r="83" spans="1:8" ht="13.5" customHeight="1" thickBot="1">
      <c r="A83" s="34" t="s">
        <v>4</v>
      </c>
      <c r="B83" s="35"/>
      <c r="C83" s="36" t="s">
        <v>12</v>
      </c>
      <c r="D83" s="268"/>
      <c r="E83" s="268"/>
      <c r="F83" s="268"/>
      <c r="G83" s="268"/>
      <c r="H83" s="269"/>
    </row>
    <row r="85" spans="1:8" ht="12.75" customHeight="1">
      <c r="A85" s="37" t="s">
        <v>6</v>
      </c>
      <c r="B85" s="226" t="s">
        <v>7</v>
      </c>
      <c r="C85" s="227"/>
      <c r="D85" s="38" t="s">
        <v>8</v>
      </c>
      <c r="E85" s="38" t="s">
        <v>29</v>
      </c>
      <c r="F85" s="38" t="s">
        <v>10</v>
      </c>
      <c r="G85" s="37" t="s">
        <v>9</v>
      </c>
      <c r="H85" s="37" t="s">
        <v>11</v>
      </c>
    </row>
    <row r="86" spans="1:8" ht="40.5" customHeight="1">
      <c r="A86" s="39">
        <v>1</v>
      </c>
      <c r="B86" s="244" t="s">
        <v>278</v>
      </c>
      <c r="C86" s="270"/>
      <c r="D86" s="44" t="s">
        <v>67</v>
      </c>
      <c r="E86" s="61"/>
      <c r="F86" s="40"/>
      <c r="G86" s="41"/>
      <c r="H86" s="42"/>
    </row>
    <row r="87" spans="1:8" ht="338.25" customHeight="1">
      <c r="A87" s="39">
        <f t="shared" ref="A87:A92" si="3">A86+1</f>
        <v>2</v>
      </c>
      <c r="B87" s="244" t="s">
        <v>68</v>
      </c>
      <c r="C87" s="270"/>
      <c r="D87" s="44" t="s">
        <v>259</v>
      </c>
      <c r="E87" s="44"/>
      <c r="F87" s="40"/>
      <c r="G87" s="41"/>
      <c r="H87" s="42"/>
    </row>
    <row r="88" spans="1:8" ht="44.25" customHeight="1">
      <c r="A88" s="87">
        <f t="shared" si="3"/>
        <v>3</v>
      </c>
      <c r="B88" s="276" t="s">
        <v>277</v>
      </c>
      <c r="C88" s="277"/>
      <c r="D88" s="44" t="s">
        <v>139</v>
      </c>
      <c r="E88" s="61"/>
      <c r="F88" s="40"/>
      <c r="G88" s="41"/>
      <c r="H88" s="42"/>
    </row>
    <row r="89" spans="1:8" ht="46.5" customHeight="1">
      <c r="A89" s="87">
        <f t="shared" si="3"/>
        <v>4</v>
      </c>
      <c r="B89" s="276" t="s">
        <v>131</v>
      </c>
      <c r="C89" s="277"/>
      <c r="D89" s="44" t="s">
        <v>215</v>
      </c>
      <c r="E89" s="44"/>
      <c r="F89" s="40"/>
      <c r="G89" s="69"/>
      <c r="H89" s="69"/>
    </row>
    <row r="90" spans="1:8" ht="46.5" customHeight="1">
      <c r="A90" s="87">
        <f t="shared" si="3"/>
        <v>5</v>
      </c>
      <c r="B90" s="276" t="s">
        <v>132</v>
      </c>
      <c r="C90" s="277"/>
      <c r="D90" s="44" t="s">
        <v>258</v>
      </c>
      <c r="E90" s="44"/>
      <c r="F90" s="40"/>
      <c r="G90" s="69"/>
      <c r="H90" s="69"/>
    </row>
    <row r="91" spans="1:8" ht="38.25">
      <c r="A91" s="87">
        <f t="shared" si="3"/>
        <v>6</v>
      </c>
      <c r="B91" s="276" t="s">
        <v>220</v>
      </c>
      <c r="C91" s="277"/>
      <c r="D91" s="44" t="s">
        <v>257</v>
      </c>
      <c r="E91" s="113"/>
      <c r="F91" s="40"/>
      <c r="G91" s="69"/>
      <c r="H91" s="69"/>
    </row>
    <row r="92" spans="1:8" ht="121.5" customHeight="1">
      <c r="A92" s="87">
        <f t="shared" si="3"/>
        <v>7</v>
      </c>
      <c r="B92" s="276" t="s">
        <v>216</v>
      </c>
      <c r="C92" s="277"/>
      <c r="D92" s="44" t="s">
        <v>430</v>
      </c>
      <c r="E92" s="61"/>
      <c r="F92" s="40"/>
      <c r="G92" s="69"/>
      <c r="H92" s="69"/>
    </row>
    <row r="94" spans="1:8" ht="13.5" thickBot="1"/>
    <row r="95" spans="1:8" ht="13.5" customHeight="1" thickTop="1">
      <c r="A95" s="28" t="s">
        <v>0</v>
      </c>
      <c r="B95" s="29">
        <v>11</v>
      </c>
      <c r="C95" s="30" t="s">
        <v>1</v>
      </c>
      <c r="D95" s="261" t="s">
        <v>98</v>
      </c>
      <c r="E95" s="262"/>
      <c r="F95" s="262"/>
      <c r="G95" s="262"/>
      <c r="H95" s="263"/>
    </row>
    <row r="96" spans="1:8" ht="12.75" customHeight="1">
      <c r="A96" s="31" t="s">
        <v>2</v>
      </c>
      <c r="B96" s="32"/>
      <c r="C96" s="233" t="s">
        <v>5</v>
      </c>
      <c r="D96" s="235" t="s">
        <v>57</v>
      </c>
      <c r="E96" s="236"/>
      <c r="F96" s="236"/>
      <c r="G96" s="236"/>
      <c r="H96" s="237"/>
    </row>
    <row r="97" spans="1:8">
      <c r="A97" s="31" t="s">
        <v>3</v>
      </c>
      <c r="B97" s="33"/>
      <c r="C97" s="234"/>
      <c r="D97" s="238"/>
      <c r="E97" s="239"/>
      <c r="F97" s="239"/>
      <c r="G97" s="239"/>
      <c r="H97" s="240"/>
    </row>
    <row r="98" spans="1:8" ht="13.5" customHeight="1" thickBot="1">
      <c r="A98" s="34" t="s">
        <v>4</v>
      </c>
      <c r="B98" s="35"/>
      <c r="C98" s="36" t="s">
        <v>12</v>
      </c>
      <c r="D98" s="241"/>
      <c r="E98" s="242"/>
      <c r="F98" s="242"/>
      <c r="G98" s="242"/>
      <c r="H98" s="243"/>
    </row>
    <row r="100" spans="1:8" ht="12.75" customHeight="1">
      <c r="A100" s="37" t="s">
        <v>6</v>
      </c>
      <c r="B100" s="226" t="s">
        <v>7</v>
      </c>
      <c r="C100" s="227"/>
      <c r="D100" s="38" t="s">
        <v>8</v>
      </c>
      <c r="E100" s="38" t="s">
        <v>29</v>
      </c>
      <c r="F100" s="38" t="s">
        <v>10</v>
      </c>
      <c r="G100" s="37" t="s">
        <v>9</v>
      </c>
      <c r="H100" s="37" t="s">
        <v>11</v>
      </c>
    </row>
    <row r="101" spans="1:8" ht="41.25" customHeight="1">
      <c r="A101" s="39">
        <v>1</v>
      </c>
      <c r="B101" s="244" t="s">
        <v>276</v>
      </c>
      <c r="C101" s="245"/>
      <c r="D101" s="44" t="s">
        <v>69</v>
      </c>
      <c r="E101" s="61"/>
      <c r="F101" s="40"/>
      <c r="G101" s="41"/>
      <c r="H101" s="42"/>
    </row>
    <row r="102" spans="1:8" ht="333" customHeight="1">
      <c r="A102" s="39">
        <f t="shared" ref="A102:A107" si="4">A101+1</f>
        <v>2</v>
      </c>
      <c r="B102" s="244" t="s">
        <v>70</v>
      </c>
      <c r="C102" s="245"/>
      <c r="D102" s="44" t="s">
        <v>448</v>
      </c>
      <c r="E102" s="61"/>
      <c r="F102" s="40"/>
      <c r="G102" s="41"/>
      <c r="H102" s="42"/>
    </row>
    <row r="103" spans="1:8" ht="45.75" customHeight="1">
      <c r="A103" s="87">
        <f t="shared" si="4"/>
        <v>3</v>
      </c>
      <c r="B103" s="276" t="s">
        <v>140</v>
      </c>
      <c r="C103" s="277"/>
      <c r="D103" s="44" t="s">
        <v>139</v>
      </c>
      <c r="E103" s="61"/>
      <c r="F103" s="40"/>
      <c r="G103" s="41"/>
      <c r="H103" s="42"/>
    </row>
    <row r="104" spans="1:8" ht="46.5" customHeight="1">
      <c r="A104" s="87">
        <f t="shared" si="4"/>
        <v>4</v>
      </c>
      <c r="B104" s="276" t="s">
        <v>131</v>
      </c>
      <c r="C104" s="277"/>
      <c r="D104" s="44" t="s">
        <v>260</v>
      </c>
      <c r="E104" s="44"/>
      <c r="F104" s="40"/>
      <c r="G104" s="69"/>
      <c r="H104" s="69"/>
    </row>
    <row r="105" spans="1:8" ht="46.5" customHeight="1">
      <c r="A105" s="87">
        <f t="shared" si="4"/>
        <v>5</v>
      </c>
      <c r="B105" s="276" t="s">
        <v>132</v>
      </c>
      <c r="C105" s="277"/>
      <c r="D105" s="44" t="s">
        <v>261</v>
      </c>
      <c r="E105" s="44"/>
      <c r="F105" s="40"/>
      <c r="G105" s="69"/>
      <c r="H105" s="69"/>
    </row>
    <row r="106" spans="1:8" ht="38.25">
      <c r="A106" s="87">
        <f t="shared" si="4"/>
        <v>6</v>
      </c>
      <c r="B106" s="276" t="s">
        <v>220</v>
      </c>
      <c r="C106" s="277"/>
      <c r="D106" s="44" t="s">
        <v>257</v>
      </c>
      <c r="E106" s="113"/>
      <c r="F106" s="40"/>
      <c r="G106" s="69"/>
      <c r="H106" s="69"/>
    </row>
    <row r="107" spans="1:8" ht="114.75">
      <c r="A107" s="87">
        <f t="shared" si="4"/>
        <v>7</v>
      </c>
      <c r="B107" s="276" t="s">
        <v>216</v>
      </c>
      <c r="C107" s="277"/>
      <c r="D107" s="44" t="s">
        <v>430</v>
      </c>
      <c r="E107" s="61"/>
      <c r="F107" s="40"/>
      <c r="G107" s="69"/>
      <c r="H107" s="69"/>
    </row>
    <row r="108" spans="1:8">
      <c r="A108" s="76"/>
      <c r="B108" s="102"/>
      <c r="C108" s="102"/>
      <c r="D108" s="78"/>
      <c r="E108" s="83"/>
      <c r="F108" s="79"/>
      <c r="G108" s="103"/>
      <c r="H108" s="103"/>
    </row>
    <row r="109" spans="1:8" s="97" customFormat="1" ht="13.5" thickBot="1">
      <c r="A109" s="105"/>
      <c r="B109" s="106"/>
      <c r="C109" s="106"/>
      <c r="D109" s="107"/>
      <c r="E109" s="107"/>
      <c r="F109" s="108"/>
      <c r="G109" s="109"/>
      <c r="H109" s="110"/>
    </row>
    <row r="110" spans="1:8" ht="13.5" customHeight="1">
      <c r="A110" s="94" t="s">
        <v>0</v>
      </c>
      <c r="B110" s="95">
        <v>12</v>
      </c>
      <c r="C110" s="96" t="s">
        <v>1</v>
      </c>
      <c r="D110" s="282" t="s">
        <v>104</v>
      </c>
      <c r="E110" s="283"/>
      <c r="F110" s="283"/>
      <c r="G110" s="283"/>
      <c r="H110" s="284"/>
    </row>
    <row r="111" spans="1:8" ht="12.75" customHeight="1">
      <c r="A111" s="49" t="s">
        <v>2</v>
      </c>
      <c r="B111" s="50"/>
      <c r="C111" s="259" t="s">
        <v>5</v>
      </c>
      <c r="D111" s="253" t="s">
        <v>85</v>
      </c>
      <c r="E111" s="254"/>
      <c r="F111" s="254"/>
      <c r="G111" s="254"/>
      <c r="H111" s="255"/>
    </row>
    <row r="112" spans="1:8">
      <c r="A112" s="49" t="s">
        <v>3</v>
      </c>
      <c r="B112" s="51"/>
      <c r="C112" s="266"/>
      <c r="D112" s="256"/>
      <c r="E112" s="257"/>
      <c r="F112" s="257"/>
      <c r="G112" s="257"/>
      <c r="H112" s="258"/>
    </row>
    <row r="113" spans="1:8" ht="13.5" customHeight="1" thickBot="1">
      <c r="A113" s="52" t="s">
        <v>4</v>
      </c>
      <c r="B113" s="53"/>
      <c r="C113" s="54" t="s">
        <v>12</v>
      </c>
      <c r="D113" s="246"/>
      <c r="E113" s="247"/>
      <c r="F113" s="247"/>
      <c r="G113" s="247"/>
      <c r="H113" s="248"/>
    </row>
    <row r="114" spans="1:8">
      <c r="A114" s="55"/>
      <c r="B114" s="55"/>
      <c r="C114" s="55"/>
      <c r="D114" s="55"/>
      <c r="E114" s="55"/>
      <c r="F114" s="55"/>
      <c r="G114" s="56"/>
      <c r="H114" s="57"/>
    </row>
    <row r="115" spans="1:8" ht="12.75" customHeight="1">
      <c r="A115" s="58" t="s">
        <v>6</v>
      </c>
      <c r="B115" s="249" t="s">
        <v>7</v>
      </c>
      <c r="C115" s="250"/>
      <c r="D115" s="59" t="s">
        <v>8</v>
      </c>
      <c r="E115" s="59" t="s">
        <v>29</v>
      </c>
      <c r="F115" s="59" t="s">
        <v>10</v>
      </c>
      <c r="G115" s="58" t="s">
        <v>9</v>
      </c>
      <c r="H115" s="58" t="s">
        <v>11</v>
      </c>
    </row>
    <row r="116" spans="1:8" ht="40.5" customHeight="1">
      <c r="A116" s="39">
        <v>1</v>
      </c>
      <c r="B116" s="251" t="s">
        <v>270</v>
      </c>
      <c r="C116" s="275"/>
      <c r="D116" s="44" t="s">
        <v>271</v>
      </c>
      <c r="E116" s="68"/>
      <c r="F116" s="40"/>
      <c r="G116" s="69"/>
      <c r="H116" s="69"/>
    </row>
    <row r="117" spans="1:8" ht="114.75" customHeight="1">
      <c r="A117" s="39">
        <f>A116+1</f>
        <v>2</v>
      </c>
      <c r="B117" s="251" t="s">
        <v>274</v>
      </c>
      <c r="C117" s="275"/>
      <c r="D117" s="44" t="s">
        <v>275</v>
      </c>
      <c r="E117" s="120"/>
      <c r="F117" s="40"/>
      <c r="G117" s="69"/>
      <c r="H117" s="42"/>
    </row>
    <row r="119" spans="1:8" ht="13.5" thickBot="1"/>
    <row r="120" spans="1:8" ht="13.5" customHeight="1" thickTop="1">
      <c r="A120" s="46" t="s">
        <v>0</v>
      </c>
      <c r="B120" s="47">
        <v>13</v>
      </c>
      <c r="C120" s="48" t="s">
        <v>1</v>
      </c>
      <c r="D120" s="261" t="s">
        <v>99</v>
      </c>
      <c r="E120" s="262"/>
      <c r="F120" s="262"/>
      <c r="G120" s="262"/>
      <c r="H120" s="263"/>
    </row>
    <row r="121" spans="1:8" ht="12.75" customHeight="1">
      <c r="A121" s="49" t="s">
        <v>2</v>
      </c>
      <c r="B121" s="50"/>
      <c r="C121" s="259" t="s">
        <v>5</v>
      </c>
      <c r="D121" s="253" t="s">
        <v>85</v>
      </c>
      <c r="E121" s="254"/>
      <c r="F121" s="254"/>
      <c r="G121" s="254"/>
      <c r="H121" s="255"/>
    </row>
    <row r="122" spans="1:8">
      <c r="A122" s="49" t="s">
        <v>3</v>
      </c>
      <c r="B122" s="51"/>
      <c r="C122" s="266"/>
      <c r="D122" s="256"/>
      <c r="E122" s="257"/>
      <c r="F122" s="257"/>
      <c r="G122" s="257"/>
      <c r="H122" s="258"/>
    </row>
    <row r="123" spans="1:8" ht="13.5" customHeight="1" thickBot="1">
      <c r="A123" s="52" t="s">
        <v>4</v>
      </c>
      <c r="B123" s="53"/>
      <c r="C123" s="54" t="s">
        <v>12</v>
      </c>
      <c r="D123" s="246"/>
      <c r="E123" s="247"/>
      <c r="F123" s="247"/>
      <c r="G123" s="247"/>
      <c r="H123" s="248"/>
    </row>
    <row r="124" spans="1:8">
      <c r="A124" s="55"/>
      <c r="B124" s="55"/>
      <c r="C124" s="55"/>
      <c r="D124" s="55"/>
      <c r="E124" s="55"/>
      <c r="F124" s="55"/>
      <c r="G124" s="56"/>
      <c r="H124" s="57"/>
    </row>
    <row r="125" spans="1:8" ht="12.75" customHeight="1">
      <c r="A125" s="58" t="s">
        <v>6</v>
      </c>
      <c r="B125" s="249" t="s">
        <v>7</v>
      </c>
      <c r="C125" s="250"/>
      <c r="D125" s="59" t="s">
        <v>8</v>
      </c>
      <c r="E125" s="59" t="s">
        <v>29</v>
      </c>
      <c r="F125" s="59" t="s">
        <v>10</v>
      </c>
      <c r="G125" s="58" t="s">
        <v>9</v>
      </c>
      <c r="H125" s="58" t="s">
        <v>11</v>
      </c>
    </row>
    <row r="126" spans="1:8" ht="138" customHeight="1">
      <c r="A126" s="60">
        <v>1</v>
      </c>
      <c r="B126" s="244" t="s">
        <v>287</v>
      </c>
      <c r="C126" s="270"/>
      <c r="D126" s="125" t="s">
        <v>284</v>
      </c>
      <c r="E126" s="72"/>
      <c r="F126" s="40"/>
      <c r="G126" s="73"/>
      <c r="H126" s="73"/>
    </row>
    <row r="127" spans="1:8">
      <c r="F127" s="40"/>
    </row>
    <row r="128" spans="1:8" ht="13.5" thickBot="1"/>
    <row r="129" spans="1:8" ht="13.5" customHeight="1" thickTop="1">
      <c r="A129" s="46" t="s">
        <v>0</v>
      </c>
      <c r="B129" s="47">
        <v>14</v>
      </c>
      <c r="C129" s="48" t="s">
        <v>1</v>
      </c>
      <c r="D129" s="261" t="s">
        <v>100</v>
      </c>
      <c r="E129" s="262"/>
      <c r="F129" s="262"/>
      <c r="G129" s="262"/>
      <c r="H129" s="263"/>
    </row>
    <row r="130" spans="1:8" ht="12.75" customHeight="1">
      <c r="A130" s="49" t="s">
        <v>2</v>
      </c>
      <c r="B130" s="50"/>
      <c r="C130" s="259" t="s">
        <v>5</v>
      </c>
      <c r="D130" s="253" t="s">
        <v>85</v>
      </c>
      <c r="E130" s="254"/>
      <c r="F130" s="254"/>
      <c r="G130" s="254"/>
      <c r="H130" s="255"/>
    </row>
    <row r="131" spans="1:8">
      <c r="A131" s="49" t="s">
        <v>3</v>
      </c>
      <c r="B131" s="51"/>
      <c r="C131" s="266"/>
      <c r="D131" s="256"/>
      <c r="E131" s="257"/>
      <c r="F131" s="257"/>
      <c r="G131" s="257"/>
      <c r="H131" s="258"/>
    </row>
    <row r="132" spans="1:8" ht="13.5" customHeight="1" thickBot="1">
      <c r="A132" s="52" t="s">
        <v>4</v>
      </c>
      <c r="B132" s="53"/>
      <c r="C132" s="54" t="s">
        <v>12</v>
      </c>
      <c r="D132" s="246"/>
      <c r="E132" s="247"/>
      <c r="F132" s="247"/>
      <c r="G132" s="247"/>
      <c r="H132" s="248"/>
    </row>
    <row r="133" spans="1:8">
      <c r="A133" s="55"/>
      <c r="B133" s="55"/>
      <c r="C133" s="55"/>
      <c r="D133" s="55"/>
      <c r="E133" s="55"/>
      <c r="F133" s="55"/>
      <c r="G133" s="56"/>
      <c r="H133" s="57"/>
    </row>
    <row r="134" spans="1:8" ht="12.75" customHeight="1">
      <c r="A134" s="58" t="s">
        <v>6</v>
      </c>
      <c r="B134" s="249" t="s">
        <v>7</v>
      </c>
      <c r="C134" s="250"/>
      <c r="D134" s="59" t="s">
        <v>8</v>
      </c>
      <c r="E134" s="59" t="s">
        <v>29</v>
      </c>
      <c r="F134" s="59" t="s">
        <v>10</v>
      </c>
      <c r="G134" s="58" t="s">
        <v>9</v>
      </c>
      <c r="H134" s="58" t="s">
        <v>11</v>
      </c>
    </row>
    <row r="135" spans="1:8" ht="152.25" customHeight="1">
      <c r="A135" s="60">
        <v>1</v>
      </c>
      <c r="B135" s="244" t="s">
        <v>288</v>
      </c>
      <c r="C135" s="270"/>
      <c r="D135" s="192" t="s">
        <v>458</v>
      </c>
      <c r="E135" s="70"/>
      <c r="F135" s="40"/>
      <c r="G135" s="71"/>
      <c r="H135" s="42"/>
    </row>
    <row r="137" spans="1:8" ht="13.5" thickBot="1"/>
    <row r="138" spans="1:8" ht="13.5" customHeight="1" thickTop="1">
      <c r="A138" s="46" t="s">
        <v>0</v>
      </c>
      <c r="B138" s="47">
        <v>15</v>
      </c>
      <c r="C138" s="48" t="s">
        <v>1</v>
      </c>
      <c r="D138" s="261" t="s">
        <v>101</v>
      </c>
      <c r="E138" s="262"/>
      <c r="F138" s="262"/>
      <c r="G138" s="262"/>
      <c r="H138" s="263"/>
    </row>
    <row r="139" spans="1:8" ht="12.75" customHeight="1">
      <c r="A139" s="49" t="s">
        <v>2</v>
      </c>
      <c r="B139" s="50"/>
      <c r="C139" s="259" t="s">
        <v>5</v>
      </c>
      <c r="D139" s="253" t="s">
        <v>85</v>
      </c>
      <c r="E139" s="254"/>
      <c r="F139" s="254"/>
      <c r="G139" s="254"/>
      <c r="H139" s="255"/>
    </row>
    <row r="140" spans="1:8">
      <c r="A140" s="49" t="s">
        <v>3</v>
      </c>
      <c r="B140" s="51"/>
      <c r="C140" s="266"/>
      <c r="D140" s="256"/>
      <c r="E140" s="257"/>
      <c r="F140" s="257"/>
      <c r="G140" s="257"/>
      <c r="H140" s="258"/>
    </row>
    <row r="141" spans="1:8" ht="13.5" customHeight="1" thickBot="1">
      <c r="A141" s="52" t="s">
        <v>4</v>
      </c>
      <c r="B141" s="53"/>
      <c r="C141" s="54" t="s">
        <v>12</v>
      </c>
      <c r="D141" s="246"/>
      <c r="E141" s="247"/>
      <c r="F141" s="247"/>
      <c r="G141" s="247"/>
      <c r="H141" s="248"/>
    </row>
    <row r="142" spans="1:8">
      <c r="A142" s="55"/>
      <c r="B142" s="55"/>
      <c r="C142" s="55"/>
      <c r="D142" s="55"/>
      <c r="E142" s="55"/>
      <c r="F142" s="55"/>
      <c r="G142" s="56"/>
      <c r="H142" s="57"/>
    </row>
    <row r="143" spans="1:8" ht="12.75" customHeight="1">
      <c r="A143" s="58" t="s">
        <v>6</v>
      </c>
      <c r="B143" s="249" t="s">
        <v>7</v>
      </c>
      <c r="C143" s="250"/>
      <c r="D143" s="59" t="s">
        <v>8</v>
      </c>
      <c r="E143" s="59" t="s">
        <v>29</v>
      </c>
      <c r="F143" s="59" t="s">
        <v>10</v>
      </c>
      <c r="G143" s="58" t="s">
        <v>9</v>
      </c>
      <c r="H143" s="58" t="s">
        <v>11</v>
      </c>
    </row>
    <row r="144" spans="1:8" ht="145.5" customHeight="1">
      <c r="A144" s="60">
        <v>1</v>
      </c>
      <c r="B144" s="244" t="s">
        <v>289</v>
      </c>
      <c r="C144" s="245"/>
      <c r="D144" s="44" t="s">
        <v>290</v>
      </c>
      <c r="E144" s="149"/>
      <c r="F144" s="62"/>
      <c r="G144" s="71"/>
      <c r="H144" s="42"/>
    </row>
  </sheetData>
  <mergeCells count="112">
    <mergeCell ref="B115:C115"/>
    <mergeCell ref="B104:C104"/>
    <mergeCell ref="D98:H98"/>
    <mergeCell ref="B100:C100"/>
    <mergeCell ref="B101:C101"/>
    <mergeCell ref="B102:C102"/>
    <mergeCell ref="D110:H110"/>
    <mergeCell ref="D80:H80"/>
    <mergeCell ref="C81:C82"/>
    <mergeCell ref="D81:H82"/>
    <mergeCell ref="D83:H83"/>
    <mergeCell ref="B90:C90"/>
    <mergeCell ref="B92:C92"/>
    <mergeCell ref="B105:C105"/>
    <mergeCell ref="B107:C107"/>
    <mergeCell ref="B85:C85"/>
    <mergeCell ref="D120:H120"/>
    <mergeCell ref="C121:C122"/>
    <mergeCell ref="D121:H122"/>
    <mergeCell ref="D123:H123"/>
    <mergeCell ref="B125:C125"/>
    <mergeCell ref="B126:C126"/>
    <mergeCell ref="D129:H129"/>
    <mergeCell ref="C130:C131"/>
    <mergeCell ref="D130:H131"/>
    <mergeCell ref="D141:H141"/>
    <mergeCell ref="B143:C143"/>
    <mergeCell ref="B144:C144"/>
    <mergeCell ref="D132:H132"/>
    <mergeCell ref="B134:C134"/>
    <mergeCell ref="B135:C135"/>
    <mergeCell ref="D138:H138"/>
    <mergeCell ref="C139:C140"/>
    <mergeCell ref="D139:H140"/>
    <mergeCell ref="B65:C65"/>
    <mergeCell ref="B37:C37"/>
    <mergeCell ref="B36:C36"/>
    <mergeCell ref="B60:C60"/>
    <mergeCell ref="D43:H43"/>
    <mergeCell ref="B45:C45"/>
    <mergeCell ref="B46:C46"/>
    <mergeCell ref="B48:C48"/>
    <mergeCell ref="D53:H53"/>
    <mergeCell ref="D54:H55"/>
    <mergeCell ref="D56:H56"/>
    <mergeCell ref="B63:C63"/>
    <mergeCell ref="C54:C55"/>
    <mergeCell ref="B21:C21"/>
    <mergeCell ref="B22:C22"/>
    <mergeCell ref="D25:H25"/>
    <mergeCell ref="C26:C27"/>
    <mergeCell ref="D26:H27"/>
    <mergeCell ref="D28:H28"/>
    <mergeCell ref="B19:C19"/>
    <mergeCell ref="B30:C30"/>
    <mergeCell ref="B64:C64"/>
    <mergeCell ref="B49:C49"/>
    <mergeCell ref="B50:C50"/>
    <mergeCell ref="D40:H40"/>
    <mergeCell ref="C41:C42"/>
    <mergeCell ref="D41:H42"/>
    <mergeCell ref="B35:C35"/>
    <mergeCell ref="B58:C58"/>
    <mergeCell ref="B31:C31"/>
    <mergeCell ref="B32:C32"/>
    <mergeCell ref="B33:C33"/>
    <mergeCell ref="B47:C47"/>
    <mergeCell ref="B34:C34"/>
    <mergeCell ref="B59:C59"/>
    <mergeCell ref="B61:C61"/>
    <mergeCell ref="B62:C62"/>
    <mergeCell ref="D2:H2"/>
    <mergeCell ref="C3:C4"/>
    <mergeCell ref="D3:H4"/>
    <mergeCell ref="D5:H5"/>
    <mergeCell ref="B7:C7"/>
    <mergeCell ref="B20:C20"/>
    <mergeCell ref="B9:C9"/>
    <mergeCell ref="B10:C10"/>
    <mergeCell ref="B11:C11"/>
    <mergeCell ref="B12:C12"/>
    <mergeCell ref="B13:C13"/>
    <mergeCell ref="B14:C14"/>
    <mergeCell ref="B15:C15"/>
    <mergeCell ref="B16:C16"/>
    <mergeCell ref="B17:C17"/>
    <mergeCell ref="B18:C18"/>
    <mergeCell ref="B8:C8"/>
    <mergeCell ref="B116:C116"/>
    <mergeCell ref="B117:C117"/>
    <mergeCell ref="B74:C74"/>
    <mergeCell ref="B75:C75"/>
    <mergeCell ref="B76:C76"/>
    <mergeCell ref="B77:C77"/>
    <mergeCell ref="D68:H68"/>
    <mergeCell ref="C69:C70"/>
    <mergeCell ref="D69:H70"/>
    <mergeCell ref="D71:H71"/>
    <mergeCell ref="B73:C73"/>
    <mergeCell ref="B86:C86"/>
    <mergeCell ref="B87:C87"/>
    <mergeCell ref="D95:H95"/>
    <mergeCell ref="C96:C97"/>
    <mergeCell ref="D96:H97"/>
    <mergeCell ref="B89:C89"/>
    <mergeCell ref="B88:C88"/>
    <mergeCell ref="B103:C103"/>
    <mergeCell ref="C111:C112"/>
    <mergeCell ref="D111:H112"/>
    <mergeCell ref="B106:C106"/>
    <mergeCell ref="B91:C91"/>
    <mergeCell ref="D113:H113"/>
  </mergeCells>
  <conditionalFormatting sqref="F141:F144 F126:F127 F135:F138 F8:F11 F13:F79 F116:F117 F101:F109 F81:F92">
    <cfRule type="expression" dxfId="316" priority="101">
      <formula>IF(F8="Pass",1,0)</formula>
    </cfRule>
    <cfRule type="expression" dxfId="315" priority="102">
      <formula>IF(F8="Fail",1,0)</formula>
    </cfRule>
  </conditionalFormatting>
  <conditionalFormatting sqref="H135:H138 H141:H144 H9:H79 H101:H109 H81:H92">
    <cfRule type="expression" dxfId="314" priority="100">
      <formula>IF(H9&lt;&gt;"",1,0)</formula>
    </cfRule>
  </conditionalFormatting>
  <conditionalFormatting sqref="B120 B129 B95">
    <cfRule type="expression" dxfId="313" priority="94">
      <formula>IF(COUNTIF(#REF!,"Fail")&gt;0,1,0)</formula>
    </cfRule>
    <cfRule type="expression" dxfId="312" priority="95">
      <formula>IF(COUNTIF(#REF!,"Not Started")&gt;0,1,0)</formula>
    </cfRule>
    <cfRule type="expression" dxfId="311" priority="96">
      <formula>IF(COUNTIF(#REF!,"Pass")&gt;0,1,0)</formula>
    </cfRule>
  </conditionalFormatting>
  <conditionalFormatting sqref="B80">
    <cfRule type="expression" dxfId="310" priority="91">
      <formula>IF(COUNTIF(F93:F102,"Fail")&gt;0,1,0)</formula>
    </cfRule>
    <cfRule type="expression" dxfId="309" priority="92">
      <formula>IF(COUNTIF(F93:F102,"Not Started")&gt;0,1,0)</formula>
    </cfRule>
    <cfRule type="expression" dxfId="308" priority="93">
      <formula>IF(COUNTIF(F93:F102,"Pass")&gt;0,1,0)</formula>
    </cfRule>
  </conditionalFormatting>
  <conditionalFormatting sqref="B2">
    <cfRule type="expression" dxfId="307" priority="34">
      <formula>IF(COUNTIF(F9:F17,"Fail")&gt;0,1,0)</formula>
    </cfRule>
    <cfRule type="expression" dxfId="306" priority="35">
      <formula>IF(COUNTIF(F9:F17,"Not Started")&gt;0,1,0)</formula>
    </cfRule>
    <cfRule type="expression" dxfId="305" priority="36">
      <formula>IF(COUNTIF(F9:F17,"Pass")&gt;0,1,0)</formula>
    </cfRule>
  </conditionalFormatting>
  <conditionalFormatting sqref="B138">
    <cfRule type="expression" dxfId="304" priority="137">
      <formula>IF(COUNTIF(#REF!,"Fail")&gt;0,1,0)</formula>
    </cfRule>
    <cfRule type="expression" dxfId="303" priority="138">
      <formula>IF(COUNTIF(#REF!,"Not Started")&gt;0,1,0)</formula>
    </cfRule>
    <cfRule type="expression" dxfId="302" priority="139">
      <formula>IF(COUNTIF(#REF!,"Pass")&gt;0,1,0)</formula>
    </cfRule>
  </conditionalFormatting>
  <conditionalFormatting sqref="B68">
    <cfRule type="expression" dxfId="301" priority="22">
      <formula>IF(COUNTIF(F124:F149,"Fail")&gt;0,1,0)</formula>
    </cfRule>
    <cfRule type="expression" dxfId="300" priority="23">
      <formula>IF(COUNTIF(F124:F149,"Not Started")&gt;0,1,0)</formula>
    </cfRule>
    <cfRule type="expression" dxfId="299" priority="24">
      <formula>IF(COUNTIF(F124:F149,"Pass")&gt;0,1,0)</formula>
    </cfRule>
  </conditionalFormatting>
  <conditionalFormatting sqref="B40">
    <cfRule type="expression" dxfId="298" priority="299">
      <formula>IF(COUNTIF(F66:F113,"Fail")&gt;0,1,0)</formula>
    </cfRule>
    <cfRule type="expression" dxfId="297" priority="300">
      <formula>IF(COUNTIF(F66:F113,"Not Started")&gt;0,1,0)</formula>
    </cfRule>
    <cfRule type="expression" dxfId="296" priority="301">
      <formula>IF(COUNTIF(F66:F113,"Pass")&gt;0,1,0)</formula>
    </cfRule>
  </conditionalFormatting>
  <conditionalFormatting sqref="B25">
    <cfRule type="expression" dxfId="295" priority="321">
      <formula>IF(COUNTIF(F32:F93,"Fail")&gt;0,1,0)</formula>
    </cfRule>
    <cfRule type="expression" dxfId="294" priority="322">
      <formula>IF(COUNTIF(F32:F93,"Not Started")&gt;0,1,0)</formula>
    </cfRule>
    <cfRule type="expression" dxfId="293" priority="323">
      <formula>IF(COUNTIF(F32:F93,"Pass")&gt;0,1,0)</formula>
    </cfRule>
  </conditionalFormatting>
  <conditionalFormatting sqref="H117">
    <cfRule type="expression" dxfId="292" priority="3">
      <formula>IF(H117&lt;&gt;"",1,0)</formula>
    </cfRule>
  </conditionalFormatting>
  <conditionalFormatting sqref="B110">
    <cfRule type="expression" dxfId="291" priority="340">
      <formula>IF(COUNTIF(F116:F144,"Fail")&gt;0,1,0)</formula>
    </cfRule>
    <cfRule type="expression" dxfId="290" priority="341">
      <formula>IF(COUNTIF(F116:F144,"Not Started")&gt;0,1,0)</formula>
    </cfRule>
    <cfRule type="expression" dxfId="289" priority="342">
      <formula>IF(COUNTIF(F116:F144,"Pass")&gt;0,1,0)</formula>
    </cfRule>
  </conditionalFormatting>
  <conditionalFormatting sqref="B53">
    <cfRule type="expression" dxfId="288" priority="343">
      <formula>IF(COUNTIF(F94:F124,"Fail")&gt;0,1,0)</formula>
    </cfRule>
    <cfRule type="expression" dxfId="287" priority="344">
      <formula>IF(COUNTIF(F94:F124,"Not Started")&gt;0,1,0)</formula>
    </cfRule>
    <cfRule type="expression" dxfId="286" priority="345">
      <formula>IF(COUNTIF(F94:F124,"Pass")&gt;0,1,0)</formula>
    </cfRule>
  </conditionalFormatting>
  <conditionalFormatting sqref="F144">
    <cfRule type="expression" dxfId="285" priority="1">
      <formula>IF(F144="Pass",1,0)</formula>
    </cfRule>
    <cfRule type="expression" dxfId="284" priority="2">
      <formula>IF(F144="Fail",1,0)</formula>
    </cfRule>
  </conditionalFormatting>
  <dataValidations count="1">
    <dataValidation type="list" allowBlank="1" showInputMessage="1" showErrorMessage="1" sqref="F135 F126:F127 F13:F22 F116:F117 F8:F11 F59:F66 F31:F38 F46:F50 F86:F92 F74:F78 F101:F109 F144">
      <formula1>'0. Dropdown Values'!$A$1:$A$4</formula1>
    </dataValidation>
  </dataValidations>
  <printOptions horizontalCentered="1"/>
  <pageMargins left="0.75" right="0.75" top="0.75" bottom="0.75" header="0.3" footer="0.3"/>
  <pageSetup scale="71" fitToHeight="0" orientation="landscape" r:id="rId1"/>
  <headerFooter>
    <oddFooter>&amp;L&amp;"Arial,Regular"&amp;8File: &amp;Z&amp;F
Tab: &amp;A&amp;R&amp;"Arial,Regular"&amp;8Page &amp;P of &amp;N
Printed &amp;D  @ &amp;T</oddFooter>
  </headerFooter>
  <legacyDrawing r:id="rId2"/>
</worksheet>
</file>

<file path=xl/worksheets/sheet6.xml><?xml version="1.0" encoding="utf-8"?>
<worksheet xmlns="http://schemas.openxmlformats.org/spreadsheetml/2006/main" xmlns:r="http://schemas.openxmlformats.org/officeDocument/2006/relationships">
  <sheetPr>
    <pageSetUpPr fitToPage="1"/>
  </sheetPr>
  <dimension ref="A1:H105"/>
  <sheetViews>
    <sheetView topLeftCell="B34" zoomScale="108" zoomScaleNormal="108" workbookViewId="0">
      <selection activeCell="D105" sqref="D105"/>
    </sheetView>
  </sheetViews>
  <sheetFormatPr defaultRowHeight="12.75"/>
  <cols>
    <col min="1" max="1" width="10.7109375" style="1" bestFit="1" customWidth="1"/>
    <col min="2" max="2" width="13.140625" style="1" customWidth="1"/>
    <col min="3" max="3" width="29.28515625" style="1" customWidth="1"/>
    <col min="4" max="4" width="41.5703125" style="1" customWidth="1"/>
    <col min="5" max="5" width="34.85546875" style="1" customWidth="1"/>
    <col min="6" max="6" width="10.42578125" style="1" bestFit="1" customWidth="1"/>
    <col min="7" max="7" width="16" style="26" bestFit="1" customWidth="1"/>
    <col min="8" max="8" width="12.5703125" style="27" bestFit="1" customWidth="1"/>
    <col min="9" max="16384" width="9.140625" style="1"/>
  </cols>
  <sheetData>
    <row r="1" spans="1:8" ht="13.5" customHeight="1" thickBot="1"/>
    <row r="2" spans="1:8" ht="13.5" customHeight="1" thickTop="1">
      <c r="A2" s="28" t="s">
        <v>0</v>
      </c>
      <c r="B2" s="29">
        <v>16</v>
      </c>
      <c r="C2" s="30" t="s">
        <v>1</v>
      </c>
      <c r="D2" s="261" t="s">
        <v>159</v>
      </c>
      <c r="E2" s="262"/>
      <c r="F2" s="262"/>
      <c r="G2" s="262"/>
      <c r="H2" s="263"/>
    </row>
    <row r="3" spans="1:8" ht="12.75" customHeight="1">
      <c r="A3" s="31" t="s">
        <v>2</v>
      </c>
      <c r="B3" s="32"/>
      <c r="C3" s="233" t="s">
        <v>5</v>
      </c>
      <c r="D3" s="235" t="s">
        <v>57</v>
      </c>
      <c r="E3" s="236"/>
      <c r="F3" s="236"/>
      <c r="G3" s="236"/>
      <c r="H3" s="237"/>
    </row>
    <row r="4" spans="1:8">
      <c r="A4" s="31" t="s">
        <v>3</v>
      </c>
      <c r="B4" s="33"/>
      <c r="C4" s="234"/>
      <c r="D4" s="238"/>
      <c r="E4" s="239"/>
      <c r="F4" s="239"/>
      <c r="G4" s="239"/>
      <c r="H4" s="240"/>
    </row>
    <row r="5" spans="1:8" ht="13.5" customHeight="1" thickBot="1">
      <c r="A5" s="34" t="s">
        <v>4</v>
      </c>
      <c r="B5" s="35"/>
      <c r="C5" s="36" t="s">
        <v>12</v>
      </c>
      <c r="D5" s="241"/>
      <c r="E5" s="242"/>
      <c r="F5" s="242"/>
      <c r="G5" s="242"/>
      <c r="H5" s="243"/>
    </row>
    <row r="7" spans="1:8" ht="12.75" customHeight="1">
      <c r="A7" s="37" t="s">
        <v>6</v>
      </c>
      <c r="B7" s="226" t="s">
        <v>7</v>
      </c>
      <c r="C7" s="227"/>
      <c r="D7" s="38" t="s">
        <v>8</v>
      </c>
      <c r="E7" s="38" t="s">
        <v>29</v>
      </c>
      <c r="F7" s="38" t="s">
        <v>10</v>
      </c>
      <c r="G7" s="37" t="s">
        <v>9</v>
      </c>
      <c r="H7" s="37" t="s">
        <v>11</v>
      </c>
    </row>
    <row r="8" spans="1:8" ht="41.25" customHeight="1">
      <c r="A8" s="39">
        <v>1</v>
      </c>
      <c r="B8" s="251" t="s">
        <v>88</v>
      </c>
      <c r="C8" s="252"/>
      <c r="D8" s="44" t="s">
        <v>187</v>
      </c>
      <c r="E8" s="74"/>
      <c r="F8" s="40"/>
      <c r="G8" s="75"/>
      <c r="H8" s="75"/>
    </row>
    <row r="9" spans="1:8" ht="32.25" customHeight="1">
      <c r="A9" s="39">
        <f>A8+1</f>
        <v>2</v>
      </c>
      <c r="B9" s="251" t="s">
        <v>92</v>
      </c>
      <c r="C9" s="275"/>
      <c r="D9" s="44" t="s">
        <v>154</v>
      </c>
      <c r="E9" s="74"/>
      <c r="F9" s="40"/>
      <c r="G9" s="69"/>
      <c r="H9" s="69"/>
    </row>
    <row r="10" spans="1:8" ht="197.25" customHeight="1">
      <c r="A10" s="39">
        <f>A9+1</f>
        <v>3</v>
      </c>
      <c r="B10" s="251" t="s">
        <v>152</v>
      </c>
      <c r="C10" s="252"/>
      <c r="D10" s="25" t="s">
        <v>151</v>
      </c>
      <c r="E10" s="25"/>
      <c r="F10" s="40"/>
      <c r="G10" s="41"/>
      <c r="H10" s="42"/>
    </row>
    <row r="11" spans="1:8" ht="27.75" customHeight="1">
      <c r="A11" s="39">
        <v>4</v>
      </c>
      <c r="B11" s="244" t="s">
        <v>153</v>
      </c>
      <c r="C11" s="270"/>
      <c r="D11" s="44" t="s">
        <v>106</v>
      </c>
      <c r="E11" s="61"/>
      <c r="F11" s="40"/>
      <c r="G11" s="41"/>
      <c r="H11" s="42"/>
    </row>
    <row r="12" spans="1:8" ht="38.25" customHeight="1">
      <c r="A12" s="39">
        <v>5</v>
      </c>
      <c r="B12" s="251" t="s">
        <v>107</v>
      </c>
      <c r="C12" s="275"/>
      <c r="D12" s="44" t="s">
        <v>160</v>
      </c>
      <c r="E12" s="44"/>
      <c r="F12" s="40" t="s">
        <v>22</v>
      </c>
      <c r="G12" s="41"/>
      <c r="H12" s="42"/>
    </row>
    <row r="13" spans="1:8" ht="30.75" customHeight="1">
      <c r="A13" s="39">
        <v>6</v>
      </c>
      <c r="B13" s="251" t="s">
        <v>161</v>
      </c>
      <c r="C13" s="252"/>
      <c r="D13" s="44" t="s">
        <v>162</v>
      </c>
      <c r="E13" s="25"/>
      <c r="F13" s="40"/>
      <c r="G13" s="41"/>
      <c r="H13" s="42"/>
    </row>
    <row r="14" spans="1:8">
      <c r="A14" s="76"/>
      <c r="B14" s="77"/>
      <c r="C14" s="77"/>
      <c r="D14" s="78"/>
      <c r="E14" s="77"/>
      <c r="F14" s="79"/>
      <c r="G14" s="80"/>
      <c r="H14" s="81"/>
    </row>
    <row r="15" spans="1:8" ht="13.5" thickBot="1"/>
    <row r="16" spans="1:8" ht="13.5" customHeight="1" thickTop="1">
      <c r="A16" s="28" t="s">
        <v>0</v>
      </c>
      <c r="B16" s="29">
        <v>17</v>
      </c>
      <c r="C16" s="30" t="s">
        <v>1</v>
      </c>
      <c r="D16" s="261" t="s">
        <v>167</v>
      </c>
      <c r="E16" s="262"/>
      <c r="F16" s="262"/>
      <c r="G16" s="262"/>
      <c r="H16" s="263"/>
    </row>
    <row r="17" spans="1:8" ht="12.75" customHeight="1">
      <c r="A17" s="31" t="s">
        <v>2</v>
      </c>
      <c r="B17" s="32"/>
      <c r="C17" s="233" t="s">
        <v>5</v>
      </c>
      <c r="D17" s="235" t="s">
        <v>57</v>
      </c>
      <c r="E17" s="236"/>
      <c r="F17" s="236"/>
      <c r="G17" s="236"/>
      <c r="H17" s="237"/>
    </row>
    <row r="18" spans="1:8">
      <c r="A18" s="31" t="s">
        <v>3</v>
      </c>
      <c r="B18" s="33"/>
      <c r="C18" s="267"/>
      <c r="D18" s="238"/>
      <c r="E18" s="239"/>
      <c r="F18" s="239"/>
      <c r="G18" s="239"/>
      <c r="H18" s="240"/>
    </row>
    <row r="19" spans="1:8" ht="13.5" customHeight="1" thickBot="1">
      <c r="A19" s="34" t="s">
        <v>4</v>
      </c>
      <c r="B19" s="35"/>
      <c r="C19" s="36" t="s">
        <v>12</v>
      </c>
      <c r="D19" s="268"/>
      <c r="E19" s="268"/>
      <c r="F19" s="268"/>
      <c r="G19" s="268"/>
      <c r="H19" s="269"/>
    </row>
    <row r="21" spans="1:8" ht="12.75" customHeight="1">
      <c r="A21" s="37" t="s">
        <v>6</v>
      </c>
      <c r="B21" s="226" t="s">
        <v>7</v>
      </c>
      <c r="C21" s="227"/>
      <c r="D21" s="38" t="s">
        <v>8</v>
      </c>
      <c r="E21" s="38" t="s">
        <v>29</v>
      </c>
      <c r="F21" s="38" t="s">
        <v>10</v>
      </c>
      <c r="G21" s="37" t="s">
        <v>9</v>
      </c>
      <c r="H21" s="37" t="s">
        <v>11</v>
      </c>
    </row>
    <row r="22" spans="1:8" ht="44.25" customHeight="1">
      <c r="A22" s="39">
        <v>1</v>
      </c>
      <c r="B22" s="251" t="s">
        <v>163</v>
      </c>
      <c r="C22" s="252"/>
      <c r="D22" s="44" t="s">
        <v>164</v>
      </c>
      <c r="E22" s="61"/>
      <c r="F22" s="40"/>
      <c r="G22" s="69"/>
      <c r="H22" s="69"/>
    </row>
    <row r="23" spans="1:8">
      <c r="A23" s="14"/>
      <c r="B23" s="78"/>
      <c r="C23" s="82"/>
      <c r="D23" s="78"/>
      <c r="E23" s="83"/>
      <c r="F23" s="79"/>
      <c r="G23" s="80"/>
      <c r="H23" s="81"/>
    </row>
    <row r="24" spans="1:8" ht="13.5" thickBot="1"/>
    <row r="25" spans="1:8" ht="13.5" customHeight="1" thickTop="1">
      <c r="A25" s="28" t="s">
        <v>0</v>
      </c>
      <c r="B25" s="29">
        <v>18</v>
      </c>
      <c r="C25" s="30" t="s">
        <v>1</v>
      </c>
      <c r="D25" s="261" t="s">
        <v>141</v>
      </c>
      <c r="E25" s="262"/>
      <c r="F25" s="262"/>
      <c r="G25" s="262"/>
      <c r="H25" s="263"/>
    </row>
    <row r="26" spans="1:8" ht="12.75" customHeight="1">
      <c r="A26" s="31" t="s">
        <v>2</v>
      </c>
      <c r="B26" s="32"/>
      <c r="C26" s="233" t="s">
        <v>5</v>
      </c>
      <c r="D26" s="235" t="s">
        <v>57</v>
      </c>
      <c r="E26" s="236"/>
      <c r="F26" s="236"/>
      <c r="G26" s="236"/>
      <c r="H26" s="237"/>
    </row>
    <row r="27" spans="1:8">
      <c r="A27" s="31" t="s">
        <v>3</v>
      </c>
      <c r="B27" s="33"/>
      <c r="C27" s="267"/>
      <c r="D27" s="238"/>
      <c r="E27" s="239"/>
      <c r="F27" s="239"/>
      <c r="G27" s="239"/>
      <c r="H27" s="240"/>
    </row>
    <row r="28" spans="1:8" ht="13.5" customHeight="1" thickBot="1">
      <c r="A28" s="34" t="s">
        <v>4</v>
      </c>
      <c r="B28" s="35"/>
      <c r="C28" s="36" t="s">
        <v>12</v>
      </c>
      <c r="D28" s="268"/>
      <c r="E28" s="268"/>
      <c r="F28" s="268"/>
      <c r="G28" s="268"/>
      <c r="H28" s="269"/>
    </row>
    <row r="30" spans="1:8" ht="12.75" customHeight="1">
      <c r="A30" s="37" t="s">
        <v>6</v>
      </c>
      <c r="B30" s="226" t="s">
        <v>7</v>
      </c>
      <c r="C30" s="227"/>
      <c r="D30" s="38" t="s">
        <v>8</v>
      </c>
      <c r="E30" s="38" t="s">
        <v>29</v>
      </c>
      <c r="F30" s="38" t="s">
        <v>10</v>
      </c>
      <c r="G30" s="37" t="s">
        <v>9</v>
      </c>
      <c r="H30" s="37" t="s">
        <v>11</v>
      </c>
    </row>
    <row r="31" spans="1:8" ht="44.25" customHeight="1">
      <c r="A31" s="39">
        <v>1</v>
      </c>
      <c r="B31" s="251" t="s">
        <v>165</v>
      </c>
      <c r="C31" s="252"/>
      <c r="D31" s="44" t="s">
        <v>166</v>
      </c>
      <c r="E31" s="61"/>
      <c r="F31" s="40"/>
      <c r="G31" s="69"/>
      <c r="H31" s="69"/>
    </row>
    <row r="32" spans="1:8">
      <c r="A32" s="14"/>
      <c r="B32" s="78"/>
      <c r="C32" s="82"/>
      <c r="D32" s="78"/>
      <c r="E32" s="83"/>
      <c r="F32" s="79"/>
      <c r="G32" s="80"/>
      <c r="H32" s="81"/>
    </row>
    <row r="33" spans="1:8" ht="13.5" thickBot="1"/>
    <row r="34" spans="1:8" ht="13.5" customHeight="1" thickTop="1">
      <c r="A34" s="28" t="s">
        <v>0</v>
      </c>
      <c r="B34" s="29">
        <v>19</v>
      </c>
      <c r="C34" s="30" t="s">
        <v>1</v>
      </c>
      <c r="D34" s="261" t="s">
        <v>142</v>
      </c>
      <c r="E34" s="262"/>
      <c r="F34" s="262"/>
      <c r="G34" s="262"/>
      <c r="H34" s="263"/>
    </row>
    <row r="35" spans="1:8" ht="12.75" customHeight="1">
      <c r="A35" s="31" t="s">
        <v>2</v>
      </c>
      <c r="B35" s="32"/>
      <c r="C35" s="233" t="s">
        <v>5</v>
      </c>
      <c r="D35" s="235" t="s">
        <v>57</v>
      </c>
      <c r="E35" s="236"/>
      <c r="F35" s="236"/>
      <c r="G35" s="236"/>
      <c r="H35" s="237"/>
    </row>
    <row r="36" spans="1:8">
      <c r="A36" s="31" t="s">
        <v>3</v>
      </c>
      <c r="B36" s="33"/>
      <c r="C36" s="267"/>
      <c r="D36" s="238"/>
      <c r="E36" s="239"/>
      <c r="F36" s="239"/>
      <c r="G36" s="239"/>
      <c r="H36" s="240"/>
    </row>
    <row r="37" spans="1:8" ht="13.5" customHeight="1" thickBot="1">
      <c r="A37" s="34" t="s">
        <v>4</v>
      </c>
      <c r="B37" s="35"/>
      <c r="C37" s="36" t="s">
        <v>12</v>
      </c>
      <c r="D37" s="268"/>
      <c r="E37" s="268"/>
      <c r="F37" s="268"/>
      <c r="G37" s="268"/>
      <c r="H37" s="269"/>
    </row>
    <row r="39" spans="1:8" ht="12.75" customHeight="1">
      <c r="A39" s="37" t="s">
        <v>6</v>
      </c>
      <c r="B39" s="226" t="s">
        <v>7</v>
      </c>
      <c r="C39" s="227"/>
      <c r="D39" s="38" t="s">
        <v>8</v>
      </c>
      <c r="E39" s="38" t="s">
        <v>29</v>
      </c>
      <c r="F39" s="38" t="s">
        <v>10</v>
      </c>
      <c r="G39" s="37" t="s">
        <v>9</v>
      </c>
      <c r="H39" s="37" t="s">
        <v>11</v>
      </c>
    </row>
    <row r="40" spans="1:8" ht="44.25" customHeight="1">
      <c r="A40" s="39">
        <v>1</v>
      </c>
      <c r="B40" s="251" t="s">
        <v>156</v>
      </c>
      <c r="C40" s="252"/>
      <c r="D40" s="44" t="s">
        <v>155</v>
      </c>
      <c r="E40" s="61"/>
      <c r="F40" s="40"/>
      <c r="G40" s="69"/>
      <c r="H40" s="69"/>
    </row>
    <row r="41" spans="1:8">
      <c r="A41" s="14"/>
      <c r="B41" s="78"/>
      <c r="C41" s="82"/>
      <c r="D41" s="78"/>
      <c r="E41" s="83"/>
      <c r="F41" s="79"/>
      <c r="G41" s="80"/>
      <c r="H41" s="81"/>
    </row>
    <row r="42" spans="1:8" ht="13.5" thickBot="1"/>
    <row r="43" spans="1:8" ht="13.5" customHeight="1" thickTop="1">
      <c r="A43" s="28" t="s">
        <v>0</v>
      </c>
      <c r="B43" s="29">
        <v>20</v>
      </c>
      <c r="C43" s="30" t="s">
        <v>1</v>
      </c>
      <c r="D43" s="261" t="s">
        <v>143</v>
      </c>
      <c r="E43" s="262"/>
      <c r="F43" s="262"/>
      <c r="G43" s="262"/>
      <c r="H43" s="263"/>
    </row>
    <row r="44" spans="1:8" ht="12.75" customHeight="1">
      <c r="A44" s="31" t="s">
        <v>2</v>
      </c>
      <c r="B44" s="32"/>
      <c r="C44" s="233" t="s">
        <v>5</v>
      </c>
      <c r="D44" s="235" t="s">
        <v>57</v>
      </c>
      <c r="E44" s="236"/>
      <c r="F44" s="236"/>
      <c r="G44" s="236"/>
      <c r="H44" s="237"/>
    </row>
    <row r="45" spans="1:8">
      <c r="A45" s="31" t="s">
        <v>3</v>
      </c>
      <c r="B45" s="33"/>
      <c r="C45" s="267"/>
      <c r="D45" s="238"/>
      <c r="E45" s="239"/>
      <c r="F45" s="239"/>
      <c r="G45" s="239"/>
      <c r="H45" s="240"/>
    </row>
    <row r="46" spans="1:8" ht="13.5" customHeight="1" thickBot="1">
      <c r="A46" s="34" t="s">
        <v>4</v>
      </c>
      <c r="B46" s="35"/>
      <c r="C46" s="36" t="s">
        <v>12</v>
      </c>
      <c r="D46" s="268"/>
      <c r="E46" s="268"/>
      <c r="F46" s="268"/>
      <c r="G46" s="268"/>
      <c r="H46" s="269"/>
    </row>
    <row r="48" spans="1:8" ht="12.75" customHeight="1">
      <c r="A48" s="37" t="s">
        <v>6</v>
      </c>
      <c r="B48" s="226" t="s">
        <v>7</v>
      </c>
      <c r="C48" s="227"/>
      <c r="D48" s="38" t="s">
        <v>8</v>
      </c>
      <c r="E48" s="38" t="s">
        <v>29</v>
      </c>
      <c r="F48" s="38" t="s">
        <v>10</v>
      </c>
      <c r="G48" s="37" t="s">
        <v>9</v>
      </c>
      <c r="H48" s="37" t="s">
        <v>11</v>
      </c>
    </row>
    <row r="49" spans="1:8" ht="44.25" customHeight="1">
      <c r="A49" s="39">
        <v>1</v>
      </c>
      <c r="B49" s="251" t="s">
        <v>180</v>
      </c>
      <c r="C49" s="252"/>
      <c r="D49" s="44" t="s">
        <v>181</v>
      </c>
      <c r="E49" s="61"/>
      <c r="F49" s="40"/>
      <c r="G49" s="69"/>
      <c r="H49" s="69"/>
    </row>
    <row r="50" spans="1:8">
      <c r="A50" s="14"/>
      <c r="B50" s="78"/>
      <c r="C50" s="82"/>
      <c r="D50" s="78"/>
      <c r="E50" s="83"/>
      <c r="F50" s="79"/>
      <c r="G50" s="80"/>
      <c r="H50" s="81"/>
    </row>
    <row r="51" spans="1:8" ht="13.5" thickBot="1"/>
    <row r="52" spans="1:8" ht="13.5" customHeight="1" thickTop="1">
      <c r="A52" s="28" t="s">
        <v>0</v>
      </c>
      <c r="B52" s="29">
        <v>21</v>
      </c>
      <c r="C52" s="30" t="s">
        <v>1</v>
      </c>
      <c r="D52" s="261" t="s">
        <v>182</v>
      </c>
      <c r="E52" s="262"/>
      <c r="F52" s="262"/>
      <c r="G52" s="262"/>
      <c r="H52" s="263"/>
    </row>
    <row r="53" spans="1:8" ht="12.75" customHeight="1">
      <c r="A53" s="31" t="s">
        <v>2</v>
      </c>
      <c r="B53" s="32"/>
      <c r="C53" s="233" t="s">
        <v>5</v>
      </c>
      <c r="D53" s="235" t="s">
        <v>57</v>
      </c>
      <c r="E53" s="236"/>
      <c r="F53" s="236"/>
      <c r="G53" s="236"/>
      <c r="H53" s="237"/>
    </row>
    <row r="54" spans="1:8">
      <c r="A54" s="31" t="s">
        <v>3</v>
      </c>
      <c r="B54" s="33"/>
      <c r="C54" s="267"/>
      <c r="D54" s="238"/>
      <c r="E54" s="239"/>
      <c r="F54" s="239"/>
      <c r="G54" s="239"/>
      <c r="H54" s="240"/>
    </row>
    <row r="55" spans="1:8" ht="13.5" customHeight="1" thickBot="1">
      <c r="A55" s="34" t="s">
        <v>4</v>
      </c>
      <c r="B55" s="35"/>
      <c r="C55" s="36" t="s">
        <v>12</v>
      </c>
      <c r="D55" s="268"/>
      <c r="E55" s="268"/>
      <c r="F55" s="268"/>
      <c r="G55" s="268"/>
      <c r="H55" s="269"/>
    </row>
    <row r="57" spans="1:8" ht="12.75" customHeight="1">
      <c r="A57" s="37" t="s">
        <v>6</v>
      </c>
      <c r="B57" s="226" t="s">
        <v>7</v>
      </c>
      <c r="C57" s="227"/>
      <c r="D57" s="38" t="s">
        <v>8</v>
      </c>
      <c r="E57" s="38" t="s">
        <v>29</v>
      </c>
      <c r="F57" s="38" t="s">
        <v>10</v>
      </c>
      <c r="G57" s="37" t="s">
        <v>9</v>
      </c>
      <c r="H57" s="37" t="s">
        <v>11</v>
      </c>
    </row>
    <row r="58" spans="1:8" ht="42" customHeight="1">
      <c r="A58" s="39">
        <v>1</v>
      </c>
      <c r="B58" s="251" t="s">
        <v>183</v>
      </c>
      <c r="C58" s="252"/>
      <c r="D58" s="44" t="s">
        <v>184</v>
      </c>
      <c r="E58" s="61"/>
      <c r="F58" s="40"/>
      <c r="G58" s="41"/>
      <c r="H58" s="42"/>
    </row>
    <row r="59" spans="1:8">
      <c r="A59" s="14"/>
      <c r="B59" s="78"/>
      <c r="C59" s="82"/>
      <c r="D59" s="78"/>
      <c r="E59" s="83"/>
      <c r="F59" s="79"/>
      <c r="G59" s="80"/>
      <c r="H59" s="81"/>
    </row>
    <row r="60" spans="1:8" ht="13.5" thickBot="1"/>
    <row r="61" spans="1:8" ht="13.5" customHeight="1" thickTop="1">
      <c r="A61" s="28" t="s">
        <v>0</v>
      </c>
      <c r="B61" s="29">
        <v>22</v>
      </c>
      <c r="C61" s="30" t="s">
        <v>1</v>
      </c>
      <c r="D61" s="261" t="s">
        <v>176</v>
      </c>
      <c r="E61" s="262"/>
      <c r="F61" s="262"/>
      <c r="G61" s="262"/>
      <c r="H61" s="263"/>
    </row>
    <row r="62" spans="1:8" ht="12.75" customHeight="1">
      <c r="A62" s="31" t="s">
        <v>2</v>
      </c>
      <c r="B62" s="32"/>
      <c r="C62" s="233" t="s">
        <v>5</v>
      </c>
      <c r="D62" s="235" t="s">
        <v>57</v>
      </c>
      <c r="E62" s="236"/>
      <c r="F62" s="236"/>
      <c r="G62" s="236"/>
      <c r="H62" s="237"/>
    </row>
    <row r="63" spans="1:8">
      <c r="A63" s="31" t="s">
        <v>3</v>
      </c>
      <c r="B63" s="33"/>
      <c r="C63" s="267"/>
      <c r="D63" s="238"/>
      <c r="E63" s="239"/>
      <c r="F63" s="239"/>
      <c r="G63" s="239"/>
      <c r="H63" s="240"/>
    </row>
    <row r="64" spans="1:8" ht="13.5" customHeight="1" thickBot="1">
      <c r="A64" s="34" t="s">
        <v>4</v>
      </c>
      <c r="B64" s="35"/>
      <c r="C64" s="36" t="s">
        <v>12</v>
      </c>
      <c r="D64" s="268"/>
      <c r="E64" s="268"/>
      <c r="F64" s="268"/>
      <c r="G64" s="268"/>
      <c r="H64" s="269"/>
    </row>
    <row r="66" spans="1:8" ht="12.75" customHeight="1">
      <c r="A66" s="37" t="s">
        <v>6</v>
      </c>
      <c r="B66" s="226" t="s">
        <v>7</v>
      </c>
      <c r="C66" s="227"/>
      <c r="D66" s="38" t="s">
        <v>8</v>
      </c>
      <c r="E66" s="38" t="s">
        <v>29</v>
      </c>
      <c r="F66" s="38" t="s">
        <v>10</v>
      </c>
      <c r="G66" s="37" t="s">
        <v>9</v>
      </c>
      <c r="H66" s="37" t="s">
        <v>11</v>
      </c>
    </row>
    <row r="67" spans="1:8" ht="48" customHeight="1">
      <c r="A67" s="39">
        <v>1</v>
      </c>
      <c r="B67" s="251" t="s">
        <v>185</v>
      </c>
      <c r="C67" s="252"/>
      <c r="D67" s="44" t="s">
        <v>186</v>
      </c>
      <c r="E67" s="61"/>
      <c r="F67" s="40"/>
      <c r="G67" s="41"/>
      <c r="H67" s="42"/>
    </row>
    <row r="69" spans="1:8" s="97" customFormat="1" ht="13.5" thickBot="1">
      <c r="G69" s="111"/>
      <c r="H69" s="112"/>
    </row>
    <row r="70" spans="1:8" ht="13.5" customHeight="1" thickTop="1">
      <c r="A70" s="46" t="s">
        <v>0</v>
      </c>
      <c r="B70" s="47">
        <v>23</v>
      </c>
      <c r="C70" s="48" t="s">
        <v>1</v>
      </c>
      <c r="D70" s="261" t="s">
        <v>291</v>
      </c>
      <c r="E70" s="262"/>
      <c r="F70" s="262"/>
      <c r="G70" s="262"/>
      <c r="H70" s="263"/>
    </row>
    <row r="71" spans="1:8" ht="12.75" customHeight="1">
      <c r="A71" s="49" t="s">
        <v>2</v>
      </c>
      <c r="B71" s="50"/>
      <c r="C71" s="259" t="s">
        <v>5</v>
      </c>
      <c r="D71" s="253" t="s">
        <v>85</v>
      </c>
      <c r="E71" s="254"/>
      <c r="F71" s="254"/>
      <c r="G71" s="254"/>
      <c r="H71" s="255"/>
    </row>
    <row r="72" spans="1:8">
      <c r="A72" s="49" t="s">
        <v>3</v>
      </c>
      <c r="B72" s="51"/>
      <c r="C72" s="266"/>
      <c r="D72" s="256"/>
      <c r="E72" s="257"/>
      <c r="F72" s="257"/>
      <c r="G72" s="257"/>
      <c r="H72" s="258"/>
    </row>
    <row r="73" spans="1:8" ht="13.5" customHeight="1" thickBot="1">
      <c r="A73" s="52" t="s">
        <v>4</v>
      </c>
      <c r="B73" s="53"/>
      <c r="C73" s="54" t="s">
        <v>12</v>
      </c>
      <c r="D73" s="246"/>
      <c r="E73" s="247"/>
      <c r="F73" s="247"/>
      <c r="G73" s="247"/>
      <c r="H73" s="248"/>
    </row>
    <row r="74" spans="1:8">
      <c r="A74" s="55"/>
      <c r="B74" s="55"/>
      <c r="C74" s="55"/>
      <c r="D74" s="55"/>
      <c r="E74" s="55"/>
      <c r="F74" s="55"/>
      <c r="G74" s="56"/>
      <c r="H74" s="57"/>
    </row>
    <row r="75" spans="1:8" ht="12.75" customHeight="1">
      <c r="A75" s="58" t="s">
        <v>6</v>
      </c>
      <c r="B75" s="249" t="s">
        <v>7</v>
      </c>
      <c r="C75" s="250"/>
      <c r="D75" s="59" t="s">
        <v>8</v>
      </c>
      <c r="E75" s="59" t="s">
        <v>29</v>
      </c>
      <c r="F75" s="59" t="s">
        <v>10</v>
      </c>
      <c r="G75" s="58" t="s">
        <v>9</v>
      </c>
      <c r="H75" s="58" t="s">
        <v>11</v>
      </c>
    </row>
    <row r="76" spans="1:8" ht="40.5" customHeight="1">
      <c r="A76" s="39">
        <v>1</v>
      </c>
      <c r="B76" s="251" t="s">
        <v>270</v>
      </c>
      <c r="C76" s="275"/>
      <c r="D76" s="44" t="s">
        <v>271</v>
      </c>
      <c r="E76" s="149"/>
      <c r="F76" s="62"/>
      <c r="G76" s="69"/>
      <c r="H76" s="69"/>
    </row>
    <row r="77" spans="1:8" ht="38.25">
      <c r="A77" s="39">
        <f>A76+1</f>
        <v>2</v>
      </c>
      <c r="B77" s="251" t="s">
        <v>274</v>
      </c>
      <c r="C77" s="275"/>
      <c r="D77" s="125" t="s">
        <v>292</v>
      </c>
      <c r="E77" s="149"/>
      <c r="F77" s="62"/>
      <c r="G77" s="69"/>
      <c r="H77" s="42"/>
    </row>
    <row r="78" spans="1:8" ht="81.75" customHeight="1">
      <c r="A78" s="39">
        <f>A77+1</f>
        <v>3</v>
      </c>
      <c r="B78" s="251" t="s">
        <v>293</v>
      </c>
      <c r="C78" s="252"/>
      <c r="D78" s="44" t="s">
        <v>294</v>
      </c>
      <c r="E78" s="149"/>
      <c r="F78" s="62"/>
      <c r="G78" s="69"/>
      <c r="H78" s="69"/>
    </row>
    <row r="80" spans="1:8" ht="13.5" thickBot="1"/>
    <row r="81" spans="1:8" ht="13.5" customHeight="1" thickTop="1">
      <c r="A81" s="46" t="s">
        <v>0</v>
      </c>
      <c r="B81" s="47">
        <v>24</v>
      </c>
      <c r="C81" s="48" t="s">
        <v>1</v>
      </c>
      <c r="D81" s="261" t="s">
        <v>175</v>
      </c>
      <c r="E81" s="262"/>
      <c r="F81" s="262"/>
      <c r="G81" s="262"/>
      <c r="H81" s="263"/>
    </row>
    <row r="82" spans="1:8" ht="12.75" customHeight="1">
      <c r="A82" s="49" t="s">
        <v>2</v>
      </c>
      <c r="B82" s="50"/>
      <c r="C82" s="259" t="s">
        <v>5</v>
      </c>
      <c r="D82" s="253" t="s">
        <v>85</v>
      </c>
      <c r="E82" s="254"/>
      <c r="F82" s="254"/>
      <c r="G82" s="254"/>
      <c r="H82" s="255"/>
    </row>
    <row r="83" spans="1:8">
      <c r="A83" s="49" t="s">
        <v>3</v>
      </c>
      <c r="B83" s="51"/>
      <c r="C83" s="266"/>
      <c r="D83" s="256"/>
      <c r="E83" s="257"/>
      <c r="F83" s="257"/>
      <c r="G83" s="257"/>
      <c r="H83" s="258"/>
    </row>
    <row r="84" spans="1:8" ht="13.5" customHeight="1" thickBot="1">
      <c r="A84" s="52" t="s">
        <v>4</v>
      </c>
      <c r="B84" s="53"/>
      <c r="C84" s="54" t="s">
        <v>12</v>
      </c>
      <c r="D84" s="246"/>
      <c r="E84" s="247"/>
      <c r="F84" s="247"/>
      <c r="G84" s="247"/>
      <c r="H84" s="248"/>
    </row>
    <row r="85" spans="1:8">
      <c r="A85" s="55"/>
      <c r="B85" s="55"/>
      <c r="C85" s="55"/>
      <c r="D85" s="55"/>
      <c r="E85" s="55"/>
      <c r="F85" s="55"/>
      <c r="G85" s="56"/>
      <c r="H85" s="57"/>
    </row>
    <row r="86" spans="1:8" ht="12.75" customHeight="1">
      <c r="A86" s="58" t="s">
        <v>6</v>
      </c>
      <c r="B86" s="249" t="s">
        <v>7</v>
      </c>
      <c r="C86" s="250"/>
      <c r="D86" s="59" t="s">
        <v>8</v>
      </c>
      <c r="E86" s="59" t="s">
        <v>29</v>
      </c>
      <c r="F86" s="59" t="s">
        <v>10</v>
      </c>
      <c r="G86" s="58" t="s">
        <v>9</v>
      </c>
      <c r="H86" s="58" t="s">
        <v>11</v>
      </c>
    </row>
    <row r="87" spans="1:8" ht="61.5" customHeight="1">
      <c r="A87" s="60">
        <v>1</v>
      </c>
      <c r="B87" s="244" t="s">
        <v>295</v>
      </c>
      <c r="C87" s="270"/>
      <c r="D87" s="44" t="s">
        <v>296</v>
      </c>
      <c r="E87" s="149"/>
      <c r="F87" s="62"/>
      <c r="G87" s="73"/>
      <c r="H87" s="73"/>
    </row>
    <row r="88" spans="1:8">
      <c r="A88" s="76"/>
      <c r="B88" s="77"/>
      <c r="C88" s="14"/>
      <c r="D88" s="78"/>
      <c r="E88" s="78"/>
      <c r="F88" s="79"/>
      <c r="G88" s="103"/>
      <c r="H88" s="81"/>
    </row>
    <row r="89" spans="1:8" ht="13.5" thickBot="1"/>
    <row r="90" spans="1:8" ht="13.5" customHeight="1" thickTop="1">
      <c r="A90" s="46" t="s">
        <v>0</v>
      </c>
      <c r="B90" s="47">
        <v>25</v>
      </c>
      <c r="C90" s="48" t="s">
        <v>1</v>
      </c>
      <c r="D90" s="261" t="s">
        <v>174</v>
      </c>
      <c r="E90" s="262"/>
      <c r="F90" s="262"/>
      <c r="G90" s="262"/>
      <c r="H90" s="263"/>
    </row>
    <row r="91" spans="1:8" ht="12.75" customHeight="1">
      <c r="A91" s="49" t="s">
        <v>2</v>
      </c>
      <c r="B91" s="50"/>
      <c r="C91" s="259" t="s">
        <v>5</v>
      </c>
      <c r="D91" s="253" t="s">
        <v>85</v>
      </c>
      <c r="E91" s="254"/>
      <c r="F91" s="254"/>
      <c r="G91" s="254"/>
      <c r="H91" s="255"/>
    </row>
    <row r="92" spans="1:8">
      <c r="A92" s="49" t="s">
        <v>3</v>
      </c>
      <c r="B92" s="51"/>
      <c r="C92" s="266"/>
      <c r="D92" s="256"/>
      <c r="E92" s="257"/>
      <c r="F92" s="257"/>
      <c r="G92" s="257"/>
      <c r="H92" s="258"/>
    </row>
    <row r="93" spans="1:8" ht="13.5" customHeight="1" thickBot="1">
      <c r="A93" s="52" t="s">
        <v>4</v>
      </c>
      <c r="B93" s="53"/>
      <c r="C93" s="54" t="s">
        <v>12</v>
      </c>
      <c r="D93" s="246"/>
      <c r="E93" s="247"/>
      <c r="F93" s="247"/>
      <c r="G93" s="247"/>
      <c r="H93" s="248"/>
    </row>
    <row r="94" spans="1:8">
      <c r="A94" s="55"/>
      <c r="B94" s="55"/>
      <c r="C94" s="55"/>
      <c r="D94" s="55"/>
      <c r="E94" s="55"/>
      <c r="F94" s="55"/>
      <c r="G94" s="56"/>
      <c r="H94" s="57"/>
    </row>
    <row r="95" spans="1:8" ht="12.75" customHeight="1">
      <c r="A95" s="58" t="s">
        <v>6</v>
      </c>
      <c r="B95" s="249" t="s">
        <v>7</v>
      </c>
      <c r="C95" s="250"/>
      <c r="D95" s="59" t="s">
        <v>8</v>
      </c>
      <c r="E95" s="59" t="s">
        <v>29</v>
      </c>
      <c r="F95" s="59" t="s">
        <v>10</v>
      </c>
      <c r="G95" s="58" t="s">
        <v>9</v>
      </c>
      <c r="H95" s="58" t="s">
        <v>11</v>
      </c>
    </row>
    <row r="96" spans="1:8" ht="138.75" customHeight="1">
      <c r="A96" s="60">
        <v>1</v>
      </c>
      <c r="B96" s="244" t="s">
        <v>306</v>
      </c>
      <c r="C96" s="270"/>
      <c r="D96" s="44" t="s">
        <v>297</v>
      </c>
      <c r="E96" s="149"/>
      <c r="F96" s="62"/>
      <c r="G96" s="71"/>
      <c r="H96" s="42"/>
    </row>
    <row r="98" spans="1:8" ht="13.5" thickBot="1"/>
    <row r="99" spans="1:8" ht="13.5" customHeight="1" thickTop="1">
      <c r="A99" s="46" t="s">
        <v>0</v>
      </c>
      <c r="B99" s="47">
        <v>26</v>
      </c>
      <c r="C99" s="48" t="s">
        <v>1</v>
      </c>
      <c r="D99" s="261" t="s">
        <v>173</v>
      </c>
      <c r="E99" s="262"/>
      <c r="F99" s="262"/>
      <c r="G99" s="262"/>
      <c r="H99" s="263"/>
    </row>
    <row r="100" spans="1:8" ht="12.75" customHeight="1">
      <c r="A100" s="49" t="s">
        <v>2</v>
      </c>
      <c r="B100" s="50"/>
      <c r="C100" s="259" t="s">
        <v>5</v>
      </c>
      <c r="D100" s="253" t="s">
        <v>85</v>
      </c>
      <c r="E100" s="254"/>
      <c r="F100" s="254"/>
      <c r="G100" s="254"/>
      <c r="H100" s="255"/>
    </row>
    <row r="101" spans="1:8">
      <c r="A101" s="49" t="s">
        <v>3</v>
      </c>
      <c r="B101" s="51"/>
      <c r="C101" s="266"/>
      <c r="D101" s="256"/>
      <c r="E101" s="257"/>
      <c r="F101" s="257"/>
      <c r="G101" s="257"/>
      <c r="H101" s="258"/>
    </row>
    <row r="102" spans="1:8" ht="13.5" customHeight="1" thickBot="1">
      <c r="A102" s="52" t="s">
        <v>4</v>
      </c>
      <c r="B102" s="53"/>
      <c r="C102" s="54" t="s">
        <v>12</v>
      </c>
      <c r="D102" s="246"/>
      <c r="E102" s="247"/>
      <c r="F102" s="247"/>
      <c r="G102" s="247"/>
      <c r="H102" s="248"/>
    </row>
    <row r="103" spans="1:8">
      <c r="A103" s="55"/>
      <c r="B103" s="55"/>
      <c r="C103" s="55"/>
      <c r="D103" s="55"/>
      <c r="E103" s="55"/>
      <c r="F103" s="55"/>
      <c r="G103" s="56"/>
      <c r="H103" s="57"/>
    </row>
    <row r="104" spans="1:8" ht="12.75" customHeight="1">
      <c r="A104" s="58" t="s">
        <v>6</v>
      </c>
      <c r="B104" s="249" t="s">
        <v>7</v>
      </c>
      <c r="C104" s="250"/>
      <c r="D104" s="59" t="s">
        <v>8</v>
      </c>
      <c r="E104" s="59" t="s">
        <v>29</v>
      </c>
      <c r="F104" s="59" t="s">
        <v>10</v>
      </c>
      <c r="G104" s="58" t="s">
        <v>9</v>
      </c>
      <c r="H104" s="58" t="s">
        <v>11</v>
      </c>
    </row>
    <row r="105" spans="1:8" ht="145.5" customHeight="1">
      <c r="A105" s="60">
        <v>1</v>
      </c>
      <c r="B105" s="244" t="s">
        <v>305</v>
      </c>
      <c r="C105" s="270"/>
      <c r="D105" s="44" t="s">
        <v>298</v>
      </c>
      <c r="E105" s="149"/>
      <c r="F105" s="62"/>
      <c r="G105" s="71"/>
      <c r="H105" s="42"/>
    </row>
  </sheetData>
  <mergeCells count="73">
    <mergeCell ref="B39:C39"/>
    <mergeCell ref="B40:C40"/>
    <mergeCell ref="D61:H61"/>
    <mergeCell ref="C62:C63"/>
    <mergeCell ref="D62:H63"/>
    <mergeCell ref="D43:H43"/>
    <mergeCell ref="C44:C45"/>
    <mergeCell ref="D44:H45"/>
    <mergeCell ref="D46:H46"/>
    <mergeCell ref="B48:C48"/>
    <mergeCell ref="B49:C49"/>
    <mergeCell ref="D102:H102"/>
    <mergeCell ref="B104:C104"/>
    <mergeCell ref="B105:C105"/>
    <mergeCell ref="D93:H93"/>
    <mergeCell ref="B95:C95"/>
    <mergeCell ref="B96:C96"/>
    <mergeCell ref="D99:H99"/>
    <mergeCell ref="C100:C101"/>
    <mergeCell ref="D100:H101"/>
    <mergeCell ref="D84:H84"/>
    <mergeCell ref="B86:C86"/>
    <mergeCell ref="B87:C87"/>
    <mergeCell ref="D90:H90"/>
    <mergeCell ref="C91:C92"/>
    <mergeCell ref="D91:H92"/>
    <mergeCell ref="D73:H73"/>
    <mergeCell ref="B75:C75"/>
    <mergeCell ref="B76:C76"/>
    <mergeCell ref="D81:H81"/>
    <mergeCell ref="C82:C83"/>
    <mergeCell ref="D82:H83"/>
    <mergeCell ref="B77:C77"/>
    <mergeCell ref="B78:C78"/>
    <mergeCell ref="D70:H70"/>
    <mergeCell ref="C71:C72"/>
    <mergeCell ref="D71:H72"/>
    <mergeCell ref="D55:H55"/>
    <mergeCell ref="B57:C57"/>
    <mergeCell ref="B58:C58"/>
    <mergeCell ref="B67:C67"/>
    <mergeCell ref="D64:H64"/>
    <mergeCell ref="B66:C66"/>
    <mergeCell ref="D19:H19"/>
    <mergeCell ref="B21:C21"/>
    <mergeCell ref="B22:C22"/>
    <mergeCell ref="C53:C54"/>
    <mergeCell ref="D53:H54"/>
    <mergeCell ref="D25:H25"/>
    <mergeCell ref="C26:C27"/>
    <mergeCell ref="D26:H27"/>
    <mergeCell ref="D28:H28"/>
    <mergeCell ref="B30:C30"/>
    <mergeCell ref="B31:C31"/>
    <mergeCell ref="D52:H52"/>
    <mergeCell ref="D34:H34"/>
    <mergeCell ref="C35:C36"/>
    <mergeCell ref="D35:H36"/>
    <mergeCell ref="D37:H37"/>
    <mergeCell ref="D2:H2"/>
    <mergeCell ref="C3:C4"/>
    <mergeCell ref="D3:H4"/>
    <mergeCell ref="B11:C11"/>
    <mergeCell ref="B12:C12"/>
    <mergeCell ref="B13:C13"/>
    <mergeCell ref="D16:H16"/>
    <mergeCell ref="C17:C18"/>
    <mergeCell ref="D17:H18"/>
    <mergeCell ref="D5:H5"/>
    <mergeCell ref="B7:C7"/>
    <mergeCell ref="B8:C8"/>
    <mergeCell ref="B9:C9"/>
    <mergeCell ref="B10:C10"/>
  </mergeCells>
  <conditionalFormatting sqref="F87:F88 F96:F99 F102:F105 F8:F14 F16:F67">
    <cfRule type="expression" dxfId="283" priority="175">
      <formula>IF(F8="Pass",1,0)</formula>
    </cfRule>
    <cfRule type="expression" dxfId="282" priority="176">
      <formula>IF(F8="Fail",1,0)</formula>
    </cfRule>
  </conditionalFormatting>
  <conditionalFormatting sqref="H88 H96:H99 H102:H105 H10:H14 H16:H67 H76:H78">
    <cfRule type="expression" dxfId="281" priority="174">
      <formula>IF(H10&lt;&gt;"",1,0)</formula>
    </cfRule>
  </conditionalFormatting>
  <conditionalFormatting sqref="B61 B34 B52 B69:B77 B79:B106">
    <cfRule type="expression" dxfId="280" priority="141">
      <formula>IF(COUNTIF(#REF!,"Fail")&gt;0,1,0)</formula>
    </cfRule>
    <cfRule type="expression" dxfId="279" priority="142">
      <formula>IF(COUNTIF(#REF!,"Not Started")&gt;0,1,0)</formula>
    </cfRule>
    <cfRule type="expression" dxfId="278" priority="143">
      <formula>IF(COUNTIF(#REF!,"Pass")&gt;0,1,0)</formula>
    </cfRule>
  </conditionalFormatting>
  <conditionalFormatting sqref="B2">
    <cfRule type="expression" dxfId="277" priority="460">
      <formula>IF(COUNTIF(F10:F13,"Fail")&gt;0,1,0)</formula>
    </cfRule>
    <cfRule type="expression" dxfId="276" priority="461">
      <formula>IF(COUNTIF(F10:F13,"Not Started")&gt;0,1,0)</formula>
    </cfRule>
    <cfRule type="expression" dxfId="275" priority="462">
      <formula>IF(COUNTIF(F10:F13,"Pass")&gt;0,1,0)</formula>
    </cfRule>
  </conditionalFormatting>
  <conditionalFormatting sqref="B67">
    <cfRule type="expression" dxfId="274" priority="475">
      <formula>IF(COUNTIF(F84:F93,"Fail")&gt;0,1,0)</formula>
    </cfRule>
    <cfRule type="expression" dxfId="273" priority="476">
      <formula>IF(COUNTIF(F84:F93,"Not Started")&gt;0,1,0)</formula>
    </cfRule>
    <cfRule type="expression" dxfId="272" priority="477">
      <formula>IF(COUNTIF(F84:F93,"Pass")&gt;0,1,0)</formula>
    </cfRule>
  </conditionalFormatting>
  <conditionalFormatting sqref="B65:B67">
    <cfRule type="expression" dxfId="271" priority="39">
      <formula>IF(COUNTIF(F80:F89,"Fail")&gt;0,1,0)</formula>
    </cfRule>
    <cfRule type="expression" dxfId="270" priority="40">
      <formula>IF(COUNTIF(F80:F89,"Not Started")&gt;0,1,0)</formula>
    </cfRule>
    <cfRule type="expression" dxfId="269" priority="41">
      <formula>IF(COUNTIF(F80:F89,"Pass")&gt;0,1,0)</formula>
    </cfRule>
  </conditionalFormatting>
  <conditionalFormatting sqref="B16">
    <cfRule type="expression" dxfId="268" priority="561">
      <formula>IF(COUNTIF(F23:F68,"Fail")&gt;0,1,0)</formula>
    </cfRule>
    <cfRule type="expression" dxfId="267" priority="562">
      <formula>IF(COUNTIF(F23:F68,"Not Started")&gt;0,1,0)</formula>
    </cfRule>
    <cfRule type="expression" dxfId="266" priority="563">
      <formula>IF(COUNTIF(F23:F68,"Pass")&gt;0,1,0)</formula>
    </cfRule>
  </conditionalFormatting>
  <conditionalFormatting sqref="B25">
    <cfRule type="expression" dxfId="265" priority="612">
      <formula>IF(COUNTIF(F33:F68,"Fail")&gt;0,1,0)</formula>
    </cfRule>
    <cfRule type="expression" dxfId="264" priority="613">
      <formula>IF(COUNTIF(F33:F68,"Not Started")&gt;0,1,0)</formula>
    </cfRule>
    <cfRule type="expression" dxfId="263" priority="614">
      <formula>IF(COUNTIF(F33:F68,"Pass")&gt;0,1,0)</formula>
    </cfRule>
  </conditionalFormatting>
  <conditionalFormatting sqref="B33">
    <cfRule type="expression" dxfId="262" priority="621">
      <formula>IF(COUNTIF(F68:F68,"Fail")&gt;0,1,0)</formula>
    </cfRule>
    <cfRule type="expression" dxfId="261" priority="622">
      <formula>IF(COUNTIF(F68:F68,"Not Started")&gt;0,1,0)</formula>
    </cfRule>
    <cfRule type="expression" dxfId="260" priority="623">
      <formula>IF(COUNTIF(F68:F68,"Pass")&gt;0,1,0)</formula>
    </cfRule>
  </conditionalFormatting>
  <conditionalFormatting sqref="B43">
    <cfRule type="expression" dxfId="259" priority="636">
      <formula>IF(COUNTIF(F69:F77,"Fail")&gt;0,1,0)</formula>
    </cfRule>
    <cfRule type="expression" dxfId="258" priority="637">
      <formula>IF(COUNTIF(F69:F77,"Not Started")&gt;0,1,0)</formula>
    </cfRule>
    <cfRule type="expression" dxfId="257" priority="638">
      <formula>IF(COUNTIF(F69:F77,"Pass")&gt;0,1,0)</formula>
    </cfRule>
  </conditionalFormatting>
  <conditionalFormatting sqref="B52">
    <cfRule type="expression" dxfId="256" priority="645">
      <formula>IF(COUNTIF(F68:F76,"Fail")&gt;0,1,0)</formula>
    </cfRule>
    <cfRule type="expression" dxfId="255" priority="646">
      <formula>IF(COUNTIF(F68:F76,"Not Started")&gt;0,1,0)</formula>
    </cfRule>
    <cfRule type="expression" dxfId="254" priority="647">
      <formula>IF(COUNTIF(F68:F76,"Pass")&gt;0,1,0)</formula>
    </cfRule>
  </conditionalFormatting>
  <conditionalFormatting sqref="B34">
    <cfRule type="expression" dxfId="253" priority="648">
      <formula>IF(COUNTIF(F53:F76,"Fail")&gt;0,1,0)</formula>
    </cfRule>
    <cfRule type="expression" dxfId="252" priority="649">
      <formula>IF(COUNTIF(F53:F76,"Not Started")&gt;0,1,0)</formula>
    </cfRule>
    <cfRule type="expression" dxfId="251" priority="650">
      <formula>IF(COUNTIF(F53:F76,"Pass")&gt;0,1,0)</formula>
    </cfRule>
  </conditionalFormatting>
  <conditionalFormatting sqref="B35">
    <cfRule type="expression" dxfId="250" priority="660">
      <formula>IF(COUNTIF(F69:F69,"Fail")&gt;0,1,0)</formula>
    </cfRule>
    <cfRule type="expression" dxfId="249" priority="661">
      <formula>IF(COUNTIF(F69:F69,"Not Started")&gt;0,1,0)</formula>
    </cfRule>
    <cfRule type="expression" dxfId="248" priority="662">
      <formula>IF(COUNTIF(F69:F69,"Pass")&gt;0,1,0)</formula>
    </cfRule>
  </conditionalFormatting>
  <conditionalFormatting sqref="B36:B42">
    <cfRule type="expression" dxfId="247" priority="663">
      <formula>IF(COUNTIF(F69:F70,"Fail")&gt;0,1,0)</formula>
    </cfRule>
    <cfRule type="expression" dxfId="246" priority="664">
      <formula>IF(COUNTIF(F69:F70,"Not Started")&gt;0,1,0)</formula>
    </cfRule>
    <cfRule type="expression" dxfId="245" priority="665">
      <formula>IF(COUNTIF(F69:F70,"Pass")&gt;0,1,0)</formula>
    </cfRule>
  </conditionalFormatting>
  <conditionalFormatting sqref="B64">
    <cfRule type="expression" dxfId="244" priority="700">
      <formula>IF(COUNTIF(F79:F87,"Fail")&gt;0,1,0)</formula>
    </cfRule>
    <cfRule type="expression" dxfId="243" priority="701">
      <formula>IF(COUNTIF(F79:F87,"Not Started")&gt;0,1,0)</formula>
    </cfRule>
    <cfRule type="expression" dxfId="242" priority="702">
      <formula>IF(COUNTIF(F79:F87,"Pass")&gt;0,1,0)</formula>
    </cfRule>
  </conditionalFormatting>
  <conditionalFormatting sqref="B70">
    <cfRule type="expression" dxfId="241" priority="737">
      <formula>IF(COUNTIF(F77:F105,"Fail")&gt;0,1,0)</formula>
    </cfRule>
    <cfRule type="expression" dxfId="240" priority="738">
      <formula>IF(COUNTIF(F77:F105,"Not Started")&gt;0,1,0)</formula>
    </cfRule>
    <cfRule type="expression" dxfId="239" priority="739">
      <formula>IF(COUNTIF(F77:F105,"Pass")&gt;0,1,0)</formula>
    </cfRule>
  </conditionalFormatting>
  <conditionalFormatting sqref="B58:B60">
    <cfRule type="expression" dxfId="238" priority="740">
      <formula>IF(COUNTIF(F74:F84,"Fail")&gt;0,1,0)</formula>
    </cfRule>
    <cfRule type="expression" dxfId="237" priority="741">
      <formula>IF(COUNTIF(F74:F84,"Not Started")&gt;0,1,0)</formula>
    </cfRule>
    <cfRule type="expression" dxfId="236" priority="742">
      <formula>IF(COUNTIF(F74:F84,"Pass")&gt;0,1,0)</formula>
    </cfRule>
  </conditionalFormatting>
  <conditionalFormatting sqref="B61:B63">
    <cfRule type="expression" dxfId="235" priority="743">
      <formula>IF(COUNTIF(F75:F85,"Fail")&gt;0,1,0)</formula>
    </cfRule>
    <cfRule type="expression" dxfId="234" priority="744">
      <formula>IF(COUNTIF(F75:F85,"Not Started")&gt;0,1,0)</formula>
    </cfRule>
    <cfRule type="expression" dxfId="233" priority="745">
      <formula>IF(COUNTIF(F75:F85,"Pass")&gt;0,1,0)</formula>
    </cfRule>
  </conditionalFormatting>
  <conditionalFormatting sqref="B44:B51">
    <cfRule type="expression" dxfId="232" priority="746">
      <formula>IF(COUNTIF(F69:F79,"Fail")&gt;0,1,0)</formula>
    </cfRule>
    <cfRule type="expression" dxfId="231" priority="747">
      <formula>IF(COUNTIF(F69:F79,"Not Started")&gt;0,1,0)</formula>
    </cfRule>
    <cfRule type="expression" dxfId="230" priority="748">
      <formula>IF(COUNTIF(F69:F79,"Pass")&gt;0,1,0)</formula>
    </cfRule>
  </conditionalFormatting>
  <conditionalFormatting sqref="B43">
    <cfRule type="expression" dxfId="229" priority="749">
      <formula>IF(COUNTIF(F62:F86,"Fail")&gt;0,1,0)</formula>
    </cfRule>
    <cfRule type="expression" dxfId="228" priority="750">
      <formula>IF(COUNTIF(F62:F86,"Not Started")&gt;0,1,0)</formula>
    </cfRule>
    <cfRule type="expression" dxfId="227" priority="751">
      <formula>IF(COUNTIF(F62:F86,"Pass")&gt;0,1,0)</formula>
    </cfRule>
  </conditionalFormatting>
  <conditionalFormatting sqref="F76">
    <cfRule type="expression" dxfId="226" priority="11">
      <formula>IF(F76="Pass",1,0)</formula>
    </cfRule>
    <cfRule type="expression" dxfId="225" priority="12">
      <formula>IF(F76="Fail",1,0)</formula>
    </cfRule>
  </conditionalFormatting>
  <conditionalFormatting sqref="F77">
    <cfRule type="expression" dxfId="224" priority="9">
      <formula>IF(F77="Pass",1,0)</formula>
    </cfRule>
    <cfRule type="expression" dxfId="223" priority="10">
      <formula>IF(F77="Fail",1,0)</formula>
    </cfRule>
  </conditionalFormatting>
  <conditionalFormatting sqref="F78">
    <cfRule type="expression" dxfId="222" priority="7">
      <formula>IF(F78="Pass",1,0)</formula>
    </cfRule>
    <cfRule type="expression" dxfId="221" priority="8">
      <formula>IF(F78="Fail",1,0)</formula>
    </cfRule>
  </conditionalFormatting>
  <conditionalFormatting sqref="F96">
    <cfRule type="expression" dxfId="220" priority="5">
      <formula>IF(F96="Pass",1,0)</formula>
    </cfRule>
    <cfRule type="expression" dxfId="219" priority="6">
      <formula>IF(F96="Fail",1,0)</formula>
    </cfRule>
  </conditionalFormatting>
  <conditionalFormatting sqref="F105">
    <cfRule type="expression" dxfId="218" priority="3">
      <formula>IF(F105="Pass",1,0)</formula>
    </cfRule>
    <cfRule type="expression" dxfId="217" priority="4">
      <formula>IF(F105="Fail",1,0)</formula>
    </cfRule>
  </conditionalFormatting>
  <conditionalFormatting sqref="F87">
    <cfRule type="expression" dxfId="216" priority="1">
      <formula>IF(F87="Pass",1,0)</formula>
    </cfRule>
    <cfRule type="expression" dxfId="215" priority="2">
      <formula>IF(F87="Fail",1,0)</formula>
    </cfRule>
  </conditionalFormatting>
  <dataValidations count="1">
    <dataValidation type="list" allowBlank="1" showInputMessage="1" showErrorMessage="1" sqref="F76:F78 F96 F105 F31:F32 F40:F41 F22:F23 F8:F14 F67 F58:F59 F49:F50 F87:F88">
      <formula1>'0. Dropdown Values'!$A$1:$A$4</formula1>
    </dataValidation>
  </dataValidations>
  <printOptions horizontalCentered="1"/>
  <pageMargins left="0.75" right="0.75" top="0.75" bottom="0.75" header="0.3" footer="0.3"/>
  <pageSetup scale="71" fitToHeight="0" orientation="landscape" r:id="rId1"/>
  <headerFooter>
    <oddFooter>&amp;L&amp;"Arial,Regular"&amp;8File: &amp;Z&amp;F
Tab: &amp;A&amp;R&amp;"Arial,Regular"&amp;8Page &amp;P of &amp;N
Printed &amp;D  @ &amp;T</oddFooter>
  </headerFooter>
  <legacyDrawing r:id="rId2"/>
</worksheet>
</file>

<file path=xl/worksheets/sheet7.xml><?xml version="1.0" encoding="utf-8"?>
<worksheet xmlns="http://schemas.openxmlformats.org/spreadsheetml/2006/main" xmlns:r="http://schemas.openxmlformats.org/officeDocument/2006/relationships">
  <sheetPr>
    <pageSetUpPr fitToPage="1"/>
  </sheetPr>
  <dimension ref="A1:H108"/>
  <sheetViews>
    <sheetView topLeftCell="B97" zoomScale="108" zoomScaleNormal="108" workbookViewId="0">
      <selection activeCell="D112" sqref="D112"/>
    </sheetView>
  </sheetViews>
  <sheetFormatPr defaultRowHeight="12.75"/>
  <cols>
    <col min="1" max="1" width="10.7109375" style="1" bestFit="1" customWidth="1"/>
    <col min="2" max="2" width="13.140625" style="1" customWidth="1"/>
    <col min="3" max="3" width="29.28515625" style="1" customWidth="1"/>
    <col min="4" max="4" width="41.5703125" style="1" customWidth="1"/>
    <col min="5" max="5" width="34.85546875" style="1" customWidth="1"/>
    <col min="6" max="6" width="10.42578125" style="1" bestFit="1" customWidth="1"/>
    <col min="7" max="7" width="16" style="26" bestFit="1" customWidth="1"/>
    <col min="8" max="8" width="12.5703125" style="27" bestFit="1" customWidth="1"/>
    <col min="9" max="16384" width="9.140625" style="1"/>
  </cols>
  <sheetData>
    <row r="1" spans="1:8" ht="13.5" thickBot="1"/>
    <row r="2" spans="1:8" ht="13.5" customHeight="1" thickTop="1">
      <c r="A2" s="28" t="s">
        <v>0</v>
      </c>
      <c r="B2" s="29">
        <v>27</v>
      </c>
      <c r="C2" s="30" t="s">
        <v>1</v>
      </c>
      <c r="D2" s="261" t="s">
        <v>172</v>
      </c>
      <c r="E2" s="262"/>
      <c r="F2" s="262"/>
      <c r="G2" s="262"/>
      <c r="H2" s="263"/>
    </row>
    <row r="3" spans="1:8" ht="12.75" customHeight="1">
      <c r="A3" s="31" t="s">
        <v>2</v>
      </c>
      <c r="B3" s="32"/>
      <c r="C3" s="233" t="s">
        <v>5</v>
      </c>
      <c r="D3" s="235" t="s">
        <v>57</v>
      </c>
      <c r="E3" s="236"/>
      <c r="F3" s="236"/>
      <c r="G3" s="236"/>
      <c r="H3" s="237"/>
    </row>
    <row r="4" spans="1:8">
      <c r="A4" s="31" t="s">
        <v>3</v>
      </c>
      <c r="B4" s="33"/>
      <c r="C4" s="234"/>
      <c r="D4" s="238"/>
      <c r="E4" s="239"/>
      <c r="F4" s="239"/>
      <c r="G4" s="239"/>
      <c r="H4" s="240"/>
    </row>
    <row r="5" spans="1:8" ht="13.5" customHeight="1" thickBot="1">
      <c r="A5" s="34" t="s">
        <v>4</v>
      </c>
      <c r="B5" s="35"/>
      <c r="C5" s="36" t="s">
        <v>12</v>
      </c>
      <c r="D5" s="241"/>
      <c r="E5" s="242"/>
      <c r="F5" s="242"/>
      <c r="G5" s="242"/>
      <c r="H5" s="243"/>
    </row>
    <row r="7" spans="1:8" ht="12.75" customHeight="1">
      <c r="A7" s="37" t="s">
        <v>6</v>
      </c>
      <c r="B7" s="226" t="s">
        <v>7</v>
      </c>
      <c r="C7" s="227"/>
      <c r="D7" s="38" t="s">
        <v>8</v>
      </c>
      <c r="E7" s="38" t="s">
        <v>29</v>
      </c>
      <c r="F7" s="38" t="s">
        <v>10</v>
      </c>
      <c r="G7" s="37" t="s">
        <v>9</v>
      </c>
      <c r="H7" s="37" t="s">
        <v>11</v>
      </c>
    </row>
    <row r="8" spans="1:8" ht="44.25" customHeight="1">
      <c r="A8" s="39">
        <v>1</v>
      </c>
      <c r="B8" s="251" t="s">
        <v>88</v>
      </c>
      <c r="C8" s="252"/>
      <c r="D8" s="44" t="s">
        <v>187</v>
      </c>
      <c r="E8" s="68"/>
      <c r="F8" s="68"/>
      <c r="G8" s="69"/>
      <c r="H8" s="69"/>
    </row>
    <row r="9" spans="1:8" ht="44.25" customHeight="1">
      <c r="A9" s="39">
        <f>A8+1</f>
        <v>2</v>
      </c>
      <c r="B9" s="251" t="s">
        <v>92</v>
      </c>
      <c r="C9" s="275"/>
      <c r="D9" s="44" t="s">
        <v>154</v>
      </c>
      <c r="E9" s="68"/>
      <c r="F9" s="68"/>
      <c r="G9" s="69"/>
      <c r="H9" s="69"/>
    </row>
    <row r="10" spans="1:8" ht="55.5" customHeight="1">
      <c r="A10" s="39"/>
      <c r="B10" s="251" t="s">
        <v>93</v>
      </c>
      <c r="C10" s="252"/>
      <c r="D10" s="44" t="s">
        <v>188</v>
      </c>
      <c r="E10" s="68"/>
      <c r="F10" s="68"/>
      <c r="G10" s="69"/>
      <c r="H10" s="69"/>
    </row>
    <row r="11" spans="1:8" ht="188.25" customHeight="1">
      <c r="A11" s="39">
        <f>A9+1</f>
        <v>3</v>
      </c>
      <c r="B11" s="251" t="s">
        <v>189</v>
      </c>
      <c r="C11" s="252"/>
      <c r="D11" s="25" t="s">
        <v>190</v>
      </c>
      <c r="E11" s="25"/>
      <c r="F11" s="40" t="s">
        <v>22</v>
      </c>
      <c r="G11" s="41"/>
      <c r="H11" s="42"/>
    </row>
    <row r="12" spans="1:8" ht="45.75" customHeight="1">
      <c r="A12" s="39">
        <v>4</v>
      </c>
      <c r="B12" s="244" t="s">
        <v>153</v>
      </c>
      <c r="C12" s="270"/>
      <c r="D12" s="44" t="s">
        <v>106</v>
      </c>
      <c r="E12" s="61"/>
      <c r="F12" s="40"/>
      <c r="G12" s="41"/>
      <c r="H12" s="42"/>
    </row>
    <row r="13" spans="1:8" ht="38.25" customHeight="1">
      <c r="A13" s="39">
        <v>5</v>
      </c>
      <c r="B13" s="251" t="s">
        <v>107</v>
      </c>
      <c r="C13" s="275"/>
      <c r="D13" s="44" t="s">
        <v>191</v>
      </c>
      <c r="E13" s="44"/>
      <c r="F13" s="40" t="s">
        <v>22</v>
      </c>
      <c r="G13" s="41"/>
      <c r="H13" s="42"/>
    </row>
    <row r="14" spans="1:8" ht="49.5" customHeight="1">
      <c r="A14" s="39">
        <v>6</v>
      </c>
      <c r="B14" s="251" t="s">
        <v>161</v>
      </c>
      <c r="C14" s="252"/>
      <c r="D14" s="44" t="s">
        <v>162</v>
      </c>
      <c r="E14" s="25"/>
      <c r="F14" s="40"/>
      <c r="G14" s="41"/>
      <c r="H14" s="42"/>
    </row>
    <row r="16" spans="1:8" ht="15" customHeight="1" thickBot="1">
      <c r="A16" s="84"/>
      <c r="B16" s="285"/>
      <c r="C16" s="285"/>
      <c r="D16" s="85"/>
      <c r="E16" s="84"/>
      <c r="F16" s="84"/>
      <c r="G16" s="86"/>
    </row>
    <row r="17" spans="1:8" ht="13.5" customHeight="1" thickTop="1">
      <c r="A17" s="28" t="s">
        <v>0</v>
      </c>
      <c r="B17" s="29">
        <v>28</v>
      </c>
      <c r="C17" s="30" t="s">
        <v>1</v>
      </c>
      <c r="D17" s="261" t="s">
        <v>171</v>
      </c>
      <c r="E17" s="262"/>
      <c r="F17" s="262"/>
      <c r="G17" s="262"/>
      <c r="H17" s="263"/>
    </row>
    <row r="18" spans="1:8" ht="12.75" customHeight="1">
      <c r="A18" s="31" t="s">
        <v>2</v>
      </c>
      <c r="B18" s="32"/>
      <c r="C18" s="233" t="s">
        <v>5</v>
      </c>
      <c r="D18" s="235" t="s">
        <v>57</v>
      </c>
      <c r="E18" s="236"/>
      <c r="F18" s="236"/>
      <c r="G18" s="236"/>
      <c r="H18" s="237"/>
    </row>
    <row r="19" spans="1:8">
      <c r="A19" s="31" t="s">
        <v>3</v>
      </c>
      <c r="B19" s="33"/>
      <c r="C19" s="267"/>
      <c r="D19" s="238"/>
      <c r="E19" s="239"/>
      <c r="F19" s="239"/>
      <c r="G19" s="239"/>
      <c r="H19" s="240"/>
    </row>
    <row r="20" spans="1:8" ht="13.5" customHeight="1" thickBot="1">
      <c r="A20" s="34" t="s">
        <v>4</v>
      </c>
      <c r="B20" s="35"/>
      <c r="C20" s="36" t="s">
        <v>12</v>
      </c>
      <c r="D20" s="268"/>
      <c r="E20" s="268"/>
      <c r="F20" s="268"/>
      <c r="G20" s="268"/>
      <c r="H20" s="269"/>
    </row>
    <row r="22" spans="1:8" ht="12.75" customHeight="1">
      <c r="A22" s="37" t="s">
        <v>6</v>
      </c>
      <c r="B22" s="226" t="s">
        <v>7</v>
      </c>
      <c r="C22" s="227"/>
      <c r="D22" s="38" t="s">
        <v>8</v>
      </c>
      <c r="E22" s="38" t="s">
        <v>29</v>
      </c>
      <c r="F22" s="38" t="s">
        <v>10</v>
      </c>
      <c r="G22" s="37" t="s">
        <v>9</v>
      </c>
      <c r="H22" s="37" t="s">
        <v>11</v>
      </c>
    </row>
    <row r="23" spans="1:8" ht="44.25" customHeight="1">
      <c r="A23" s="39"/>
      <c r="B23" s="251" t="s">
        <v>163</v>
      </c>
      <c r="C23" s="252"/>
      <c r="D23" s="44" t="s">
        <v>192</v>
      </c>
      <c r="E23" s="61"/>
      <c r="F23" s="40"/>
      <c r="G23" s="69"/>
      <c r="H23" s="69"/>
    </row>
    <row r="24" spans="1:8">
      <c r="A24" s="14"/>
      <c r="B24" s="78"/>
      <c r="C24" s="82"/>
      <c r="D24" s="78"/>
      <c r="E24" s="83"/>
      <c r="F24" s="79"/>
      <c r="G24" s="80"/>
      <c r="H24" s="81"/>
    </row>
    <row r="25" spans="1:8" ht="13.5" thickBot="1">
      <c r="A25" s="14"/>
      <c r="B25" s="78"/>
      <c r="C25" s="82"/>
      <c r="D25" s="78"/>
      <c r="E25" s="83"/>
      <c r="F25" s="79"/>
      <c r="G25" s="80"/>
      <c r="H25" s="81"/>
    </row>
    <row r="26" spans="1:8" ht="13.5" customHeight="1" thickTop="1">
      <c r="A26" s="28" t="s">
        <v>0</v>
      </c>
      <c r="B26" s="29">
        <v>29</v>
      </c>
      <c r="C26" s="30" t="s">
        <v>1</v>
      </c>
      <c r="D26" s="261" t="s">
        <v>141</v>
      </c>
      <c r="E26" s="262"/>
      <c r="F26" s="262"/>
      <c r="G26" s="262"/>
      <c r="H26" s="263"/>
    </row>
    <row r="27" spans="1:8" ht="12.75" customHeight="1">
      <c r="A27" s="31" t="s">
        <v>2</v>
      </c>
      <c r="B27" s="32"/>
      <c r="C27" s="233" t="s">
        <v>5</v>
      </c>
      <c r="D27" s="235" t="s">
        <v>57</v>
      </c>
      <c r="E27" s="236"/>
      <c r="F27" s="236"/>
      <c r="G27" s="236"/>
      <c r="H27" s="237"/>
    </row>
    <row r="28" spans="1:8">
      <c r="A28" s="31" t="s">
        <v>3</v>
      </c>
      <c r="B28" s="33"/>
      <c r="C28" s="267"/>
      <c r="D28" s="238"/>
      <c r="E28" s="239"/>
      <c r="F28" s="239"/>
      <c r="G28" s="239"/>
      <c r="H28" s="240"/>
    </row>
    <row r="29" spans="1:8" ht="13.5" customHeight="1" thickBot="1">
      <c r="A29" s="34" t="s">
        <v>4</v>
      </c>
      <c r="B29" s="35"/>
      <c r="C29" s="36" t="s">
        <v>12</v>
      </c>
      <c r="D29" s="268"/>
      <c r="E29" s="268"/>
      <c r="F29" s="268"/>
      <c r="G29" s="268"/>
      <c r="H29" s="269"/>
    </row>
    <row r="31" spans="1:8" ht="12.75" customHeight="1">
      <c r="A31" s="37" t="s">
        <v>6</v>
      </c>
      <c r="B31" s="226" t="s">
        <v>7</v>
      </c>
      <c r="C31" s="227"/>
      <c r="D31" s="38" t="s">
        <v>8</v>
      </c>
      <c r="E31" s="38" t="s">
        <v>29</v>
      </c>
      <c r="F31" s="38" t="s">
        <v>10</v>
      </c>
      <c r="G31" s="37" t="s">
        <v>9</v>
      </c>
      <c r="H31" s="37" t="s">
        <v>11</v>
      </c>
    </row>
    <row r="32" spans="1:8" ht="44.25" customHeight="1">
      <c r="A32" s="39">
        <v>1</v>
      </c>
      <c r="B32" s="251" t="s">
        <v>165</v>
      </c>
      <c r="C32" s="252"/>
      <c r="D32" s="44" t="s">
        <v>193</v>
      </c>
      <c r="E32" s="61"/>
      <c r="F32" s="40"/>
      <c r="G32" s="69"/>
      <c r="H32" s="69"/>
    </row>
    <row r="33" spans="1:8">
      <c r="A33" s="14"/>
      <c r="B33" s="78"/>
      <c r="C33" s="82"/>
      <c r="D33" s="78"/>
      <c r="E33" s="83"/>
      <c r="F33" s="79"/>
      <c r="G33" s="80"/>
      <c r="H33" s="81"/>
    </row>
    <row r="34" spans="1:8" ht="13.5" thickBot="1"/>
    <row r="35" spans="1:8" ht="13.5" customHeight="1" thickTop="1">
      <c r="A35" s="28" t="s">
        <v>0</v>
      </c>
      <c r="B35" s="29">
        <v>30</v>
      </c>
      <c r="C35" s="30" t="s">
        <v>1</v>
      </c>
      <c r="D35" s="261" t="s">
        <v>142</v>
      </c>
      <c r="E35" s="262"/>
      <c r="F35" s="262"/>
      <c r="G35" s="262"/>
      <c r="H35" s="263"/>
    </row>
    <row r="36" spans="1:8" ht="12.75" customHeight="1">
      <c r="A36" s="31" t="s">
        <v>2</v>
      </c>
      <c r="B36" s="32"/>
      <c r="C36" s="233" t="s">
        <v>5</v>
      </c>
      <c r="D36" s="235" t="s">
        <v>57</v>
      </c>
      <c r="E36" s="236"/>
      <c r="F36" s="236"/>
      <c r="G36" s="236"/>
      <c r="H36" s="237"/>
    </row>
    <row r="37" spans="1:8">
      <c r="A37" s="31" t="s">
        <v>3</v>
      </c>
      <c r="B37" s="33"/>
      <c r="C37" s="267"/>
      <c r="D37" s="238"/>
      <c r="E37" s="239"/>
      <c r="F37" s="239"/>
      <c r="G37" s="239"/>
      <c r="H37" s="240"/>
    </row>
    <row r="38" spans="1:8" ht="13.5" customHeight="1" thickBot="1">
      <c r="A38" s="34" t="s">
        <v>4</v>
      </c>
      <c r="B38" s="35"/>
      <c r="C38" s="36" t="s">
        <v>12</v>
      </c>
      <c r="D38" s="268"/>
      <c r="E38" s="268"/>
      <c r="F38" s="268"/>
      <c r="G38" s="268"/>
      <c r="H38" s="269"/>
    </row>
    <row r="40" spans="1:8" ht="12.75" customHeight="1">
      <c r="A40" s="37" t="s">
        <v>6</v>
      </c>
      <c r="B40" s="226" t="s">
        <v>7</v>
      </c>
      <c r="C40" s="227"/>
      <c r="D40" s="38" t="s">
        <v>8</v>
      </c>
      <c r="E40" s="38" t="s">
        <v>29</v>
      </c>
      <c r="F40" s="38" t="s">
        <v>10</v>
      </c>
      <c r="G40" s="37" t="s">
        <v>9</v>
      </c>
      <c r="H40" s="37" t="s">
        <v>11</v>
      </c>
    </row>
    <row r="41" spans="1:8" ht="44.25" customHeight="1">
      <c r="A41" s="39">
        <v>1</v>
      </c>
      <c r="B41" s="251" t="s">
        <v>156</v>
      </c>
      <c r="C41" s="252"/>
      <c r="D41" s="44" t="s">
        <v>194</v>
      </c>
      <c r="E41" s="61"/>
      <c r="F41" s="40"/>
      <c r="G41" s="69"/>
      <c r="H41" s="69"/>
    </row>
    <row r="42" spans="1:8">
      <c r="A42" s="14"/>
      <c r="B42" s="78"/>
      <c r="C42" s="82"/>
      <c r="D42" s="78"/>
      <c r="E42" s="83"/>
      <c r="F42" s="79"/>
      <c r="G42" s="80"/>
      <c r="H42" s="81"/>
    </row>
    <row r="43" spans="1:8" ht="13.5" thickBot="1"/>
    <row r="44" spans="1:8" ht="13.5" customHeight="1" thickTop="1">
      <c r="A44" s="28" t="s">
        <v>0</v>
      </c>
      <c r="B44" s="29">
        <v>31</v>
      </c>
      <c r="C44" s="30" t="s">
        <v>1</v>
      </c>
      <c r="D44" s="261" t="s">
        <v>143</v>
      </c>
      <c r="E44" s="262"/>
      <c r="F44" s="262"/>
      <c r="G44" s="262"/>
      <c r="H44" s="263"/>
    </row>
    <row r="45" spans="1:8" ht="12.75" customHeight="1">
      <c r="A45" s="31" t="s">
        <v>2</v>
      </c>
      <c r="B45" s="32"/>
      <c r="C45" s="233" t="s">
        <v>5</v>
      </c>
      <c r="D45" s="235" t="s">
        <v>57</v>
      </c>
      <c r="E45" s="236"/>
      <c r="F45" s="236"/>
      <c r="G45" s="236"/>
      <c r="H45" s="237"/>
    </row>
    <row r="46" spans="1:8">
      <c r="A46" s="31" t="s">
        <v>3</v>
      </c>
      <c r="B46" s="33"/>
      <c r="C46" s="267"/>
      <c r="D46" s="238"/>
      <c r="E46" s="239"/>
      <c r="F46" s="239"/>
      <c r="G46" s="239"/>
      <c r="H46" s="240"/>
    </row>
    <row r="47" spans="1:8" ht="13.5" customHeight="1" thickBot="1">
      <c r="A47" s="34" t="s">
        <v>4</v>
      </c>
      <c r="B47" s="35"/>
      <c r="C47" s="36" t="s">
        <v>12</v>
      </c>
      <c r="D47" s="268"/>
      <c r="E47" s="268"/>
      <c r="F47" s="268"/>
      <c r="G47" s="268"/>
      <c r="H47" s="269"/>
    </row>
    <row r="49" spans="1:8" ht="12.75" customHeight="1">
      <c r="A49" s="37" t="s">
        <v>6</v>
      </c>
      <c r="B49" s="226" t="s">
        <v>7</v>
      </c>
      <c r="C49" s="227"/>
      <c r="D49" s="38" t="s">
        <v>8</v>
      </c>
      <c r="E49" s="38" t="s">
        <v>29</v>
      </c>
      <c r="F49" s="38" t="s">
        <v>10</v>
      </c>
      <c r="G49" s="37" t="s">
        <v>9</v>
      </c>
      <c r="H49" s="37" t="s">
        <v>11</v>
      </c>
    </row>
    <row r="50" spans="1:8" ht="44.25" customHeight="1">
      <c r="A50" s="39">
        <v>1</v>
      </c>
      <c r="B50" s="251" t="s">
        <v>180</v>
      </c>
      <c r="C50" s="252"/>
      <c r="D50" s="44" t="s">
        <v>195</v>
      </c>
      <c r="E50" s="61"/>
      <c r="F50" s="40"/>
      <c r="G50" s="69"/>
      <c r="H50" s="69"/>
    </row>
    <row r="52" spans="1:8" ht="13.5" thickBot="1"/>
    <row r="53" spans="1:8" ht="13.5" customHeight="1" thickTop="1">
      <c r="A53" s="28" t="s">
        <v>0</v>
      </c>
      <c r="B53" s="29">
        <v>32</v>
      </c>
      <c r="C53" s="30" t="s">
        <v>1</v>
      </c>
      <c r="D53" s="261" t="s">
        <v>170</v>
      </c>
      <c r="E53" s="262"/>
      <c r="F53" s="262"/>
      <c r="G53" s="262"/>
      <c r="H53" s="263"/>
    </row>
    <row r="54" spans="1:8" ht="12.75" customHeight="1">
      <c r="A54" s="31" t="s">
        <v>2</v>
      </c>
      <c r="B54" s="32"/>
      <c r="C54" s="233" t="s">
        <v>5</v>
      </c>
      <c r="D54" s="235" t="s">
        <v>57</v>
      </c>
      <c r="E54" s="236"/>
      <c r="F54" s="236"/>
      <c r="G54" s="236"/>
      <c r="H54" s="237"/>
    </row>
    <row r="55" spans="1:8">
      <c r="A55" s="31" t="s">
        <v>3</v>
      </c>
      <c r="B55" s="33"/>
      <c r="C55" s="267"/>
      <c r="D55" s="238"/>
      <c r="E55" s="239"/>
      <c r="F55" s="239"/>
      <c r="G55" s="239"/>
      <c r="H55" s="240"/>
    </row>
    <row r="56" spans="1:8" ht="13.5" customHeight="1" thickBot="1">
      <c r="A56" s="34" t="s">
        <v>4</v>
      </c>
      <c r="B56" s="35"/>
      <c r="C56" s="36" t="s">
        <v>12</v>
      </c>
      <c r="D56" s="268"/>
      <c r="E56" s="268"/>
      <c r="F56" s="268"/>
      <c r="G56" s="268"/>
      <c r="H56" s="269"/>
    </row>
    <row r="58" spans="1:8" ht="12.75" customHeight="1">
      <c r="A58" s="37" t="s">
        <v>6</v>
      </c>
      <c r="B58" s="226" t="s">
        <v>7</v>
      </c>
      <c r="C58" s="227"/>
      <c r="D58" s="38" t="s">
        <v>8</v>
      </c>
      <c r="E58" s="38" t="s">
        <v>29</v>
      </c>
      <c r="F58" s="38" t="s">
        <v>10</v>
      </c>
      <c r="G58" s="37" t="s">
        <v>9</v>
      </c>
      <c r="H58" s="37" t="s">
        <v>11</v>
      </c>
    </row>
    <row r="59" spans="1:8" ht="70.5" customHeight="1">
      <c r="A59" s="39">
        <v>1</v>
      </c>
      <c r="B59" s="251" t="s">
        <v>183</v>
      </c>
      <c r="C59" s="252"/>
      <c r="D59" s="44" t="s">
        <v>197</v>
      </c>
      <c r="E59" s="61"/>
      <c r="F59" s="40"/>
      <c r="G59" s="41"/>
      <c r="H59" s="42"/>
    </row>
    <row r="61" spans="1:8" ht="13.5" thickBot="1"/>
    <row r="62" spans="1:8" ht="13.5" customHeight="1" thickTop="1">
      <c r="A62" s="28" t="s">
        <v>0</v>
      </c>
      <c r="B62" s="29">
        <v>33</v>
      </c>
      <c r="C62" s="30" t="s">
        <v>1</v>
      </c>
      <c r="D62" s="261" t="s">
        <v>169</v>
      </c>
      <c r="E62" s="262"/>
      <c r="F62" s="262"/>
      <c r="G62" s="262"/>
      <c r="H62" s="263"/>
    </row>
    <row r="63" spans="1:8" ht="12.75" customHeight="1">
      <c r="A63" s="31" t="s">
        <v>2</v>
      </c>
      <c r="B63" s="32"/>
      <c r="C63" s="233" t="s">
        <v>5</v>
      </c>
      <c r="D63" s="235" t="s">
        <v>57</v>
      </c>
      <c r="E63" s="236"/>
      <c r="F63" s="236"/>
      <c r="G63" s="236"/>
      <c r="H63" s="237"/>
    </row>
    <row r="64" spans="1:8">
      <c r="A64" s="31" t="s">
        <v>3</v>
      </c>
      <c r="B64" s="33"/>
      <c r="C64" s="267"/>
      <c r="D64" s="238"/>
      <c r="E64" s="239"/>
      <c r="F64" s="239"/>
      <c r="G64" s="239"/>
      <c r="H64" s="240"/>
    </row>
    <row r="65" spans="1:8" ht="13.5" customHeight="1" thickBot="1">
      <c r="A65" s="34" t="s">
        <v>4</v>
      </c>
      <c r="B65" s="35"/>
      <c r="C65" s="36" t="s">
        <v>12</v>
      </c>
      <c r="D65" s="268"/>
      <c r="E65" s="268"/>
      <c r="F65" s="268"/>
      <c r="G65" s="268"/>
      <c r="H65" s="269"/>
    </row>
    <row r="67" spans="1:8" ht="12.75" customHeight="1">
      <c r="A67" s="37" t="s">
        <v>6</v>
      </c>
      <c r="B67" s="226" t="s">
        <v>7</v>
      </c>
      <c r="C67" s="227"/>
      <c r="D67" s="38" t="s">
        <v>8</v>
      </c>
      <c r="E67" s="38" t="s">
        <v>29</v>
      </c>
      <c r="F67" s="38" t="s">
        <v>10</v>
      </c>
      <c r="G67" s="37" t="s">
        <v>9</v>
      </c>
      <c r="H67" s="37" t="s">
        <v>11</v>
      </c>
    </row>
    <row r="68" spans="1:8" ht="70.5" customHeight="1">
      <c r="A68" s="39">
        <v>1</v>
      </c>
      <c r="B68" s="251" t="s">
        <v>185</v>
      </c>
      <c r="C68" s="252"/>
      <c r="D68" s="44" t="s">
        <v>196</v>
      </c>
      <c r="E68" s="61"/>
      <c r="F68" s="40"/>
      <c r="G68" s="41"/>
      <c r="H68" s="42"/>
    </row>
    <row r="70" spans="1:8" s="97" customFormat="1" ht="13.5" thickBot="1">
      <c r="G70" s="111"/>
      <c r="H70" s="112"/>
    </row>
    <row r="71" spans="1:8" ht="13.5" customHeight="1" thickTop="1">
      <c r="A71" s="46" t="s">
        <v>0</v>
      </c>
      <c r="B71" s="47">
        <v>34</v>
      </c>
      <c r="C71" s="48" t="s">
        <v>1</v>
      </c>
      <c r="D71" s="261" t="s">
        <v>168</v>
      </c>
      <c r="E71" s="262"/>
      <c r="F71" s="262"/>
      <c r="G71" s="262"/>
      <c r="H71" s="263"/>
    </row>
    <row r="72" spans="1:8" ht="12.75" customHeight="1">
      <c r="A72" s="49" t="s">
        <v>2</v>
      </c>
      <c r="B72" s="50"/>
      <c r="C72" s="259" t="s">
        <v>5</v>
      </c>
      <c r="D72" s="253" t="s">
        <v>85</v>
      </c>
      <c r="E72" s="254"/>
      <c r="F72" s="254"/>
      <c r="G72" s="254"/>
      <c r="H72" s="255"/>
    </row>
    <row r="73" spans="1:8">
      <c r="A73" s="49" t="s">
        <v>3</v>
      </c>
      <c r="B73" s="51"/>
      <c r="C73" s="266"/>
      <c r="D73" s="256"/>
      <c r="E73" s="257"/>
      <c r="F73" s="257"/>
      <c r="G73" s="257"/>
      <c r="H73" s="258"/>
    </row>
    <row r="74" spans="1:8" ht="13.5" customHeight="1" thickBot="1">
      <c r="A74" s="52" t="s">
        <v>4</v>
      </c>
      <c r="B74" s="53"/>
      <c r="C74" s="54" t="s">
        <v>12</v>
      </c>
      <c r="D74" s="246"/>
      <c r="E74" s="247"/>
      <c r="F74" s="247"/>
      <c r="G74" s="247"/>
      <c r="H74" s="248"/>
    </row>
    <row r="75" spans="1:8">
      <c r="A75" s="55"/>
      <c r="B75" s="55"/>
      <c r="C75" s="55"/>
      <c r="D75" s="55"/>
      <c r="E75" s="55"/>
      <c r="F75" s="55"/>
      <c r="G75" s="56"/>
      <c r="H75" s="57"/>
    </row>
    <row r="76" spans="1:8" ht="12.75" customHeight="1">
      <c r="A76" s="58" t="s">
        <v>6</v>
      </c>
      <c r="B76" s="249" t="s">
        <v>7</v>
      </c>
      <c r="C76" s="250"/>
      <c r="D76" s="59" t="s">
        <v>8</v>
      </c>
      <c r="E76" s="59" t="s">
        <v>29</v>
      </c>
      <c r="F76" s="59" t="s">
        <v>10</v>
      </c>
      <c r="G76" s="58" t="s">
        <v>9</v>
      </c>
      <c r="H76" s="58" t="s">
        <v>11</v>
      </c>
    </row>
    <row r="77" spans="1:8" ht="40.5" customHeight="1">
      <c r="A77" s="39">
        <v>1</v>
      </c>
      <c r="B77" s="251" t="s">
        <v>270</v>
      </c>
      <c r="C77" s="275"/>
      <c r="D77" s="44" t="s">
        <v>271</v>
      </c>
      <c r="E77" s="149"/>
      <c r="F77" s="62"/>
      <c r="G77" s="69"/>
      <c r="H77" s="69"/>
    </row>
    <row r="78" spans="1:8" ht="38.25">
      <c r="A78" s="39">
        <f>A77+1</f>
        <v>2</v>
      </c>
      <c r="B78" s="251" t="s">
        <v>274</v>
      </c>
      <c r="C78" s="275"/>
      <c r="D78" s="125" t="s">
        <v>292</v>
      </c>
      <c r="E78" s="149"/>
      <c r="F78" s="62"/>
      <c r="G78" s="69"/>
      <c r="H78" s="42"/>
    </row>
    <row r="79" spans="1:8" ht="81.75" customHeight="1">
      <c r="A79" s="39">
        <f>A78+1</f>
        <v>3</v>
      </c>
      <c r="B79" s="251" t="s">
        <v>300</v>
      </c>
      <c r="C79" s="252"/>
      <c r="D79" s="44" t="s">
        <v>294</v>
      </c>
      <c r="E79" s="149"/>
      <c r="F79" s="62"/>
      <c r="G79" s="69"/>
      <c r="H79" s="69"/>
    </row>
    <row r="80" spans="1:8" ht="81.75" customHeight="1">
      <c r="A80" s="39">
        <f>A79+1</f>
        <v>4</v>
      </c>
      <c r="B80" s="251" t="s">
        <v>301</v>
      </c>
      <c r="C80" s="252"/>
      <c r="D80" s="44" t="s">
        <v>299</v>
      </c>
      <c r="E80" s="149"/>
      <c r="F80" s="62"/>
      <c r="G80" s="69"/>
      <c r="H80" s="69"/>
    </row>
    <row r="81" spans="1:8">
      <c r="A81" s="76"/>
      <c r="B81" s="77"/>
      <c r="C81" s="77"/>
      <c r="D81" s="78"/>
      <c r="G81" s="103"/>
      <c r="H81" s="103"/>
    </row>
    <row r="82" spans="1:8">
      <c r="A82" s="76"/>
      <c r="B82" s="77"/>
      <c r="C82" s="77"/>
      <c r="D82" s="78"/>
      <c r="G82" s="103"/>
      <c r="H82" s="103"/>
    </row>
    <row r="83" spans="1:8" ht="13.5" thickBot="1"/>
    <row r="84" spans="1:8" ht="13.5" customHeight="1" thickTop="1">
      <c r="A84" s="46" t="s">
        <v>0</v>
      </c>
      <c r="B84" s="47">
        <v>35</v>
      </c>
      <c r="C84" s="48" t="s">
        <v>1</v>
      </c>
      <c r="D84" s="261" t="s">
        <v>72</v>
      </c>
      <c r="E84" s="262"/>
      <c r="F84" s="262"/>
      <c r="G84" s="262"/>
      <c r="H84" s="263"/>
    </row>
    <row r="85" spans="1:8" ht="12.75" customHeight="1">
      <c r="A85" s="49" t="s">
        <v>2</v>
      </c>
      <c r="B85" s="50"/>
      <c r="C85" s="259" t="s">
        <v>5</v>
      </c>
      <c r="D85" s="253" t="s">
        <v>85</v>
      </c>
      <c r="E85" s="254"/>
      <c r="F85" s="254"/>
      <c r="G85" s="254"/>
      <c r="H85" s="255"/>
    </row>
    <row r="86" spans="1:8">
      <c r="A86" s="49" t="s">
        <v>3</v>
      </c>
      <c r="B86" s="51"/>
      <c r="C86" s="266"/>
      <c r="D86" s="256"/>
      <c r="E86" s="257"/>
      <c r="F86" s="257"/>
      <c r="G86" s="257"/>
      <c r="H86" s="258"/>
    </row>
    <row r="87" spans="1:8" ht="13.5" customHeight="1" thickBot="1">
      <c r="A87" s="52" t="s">
        <v>4</v>
      </c>
      <c r="B87" s="53"/>
      <c r="C87" s="54" t="s">
        <v>12</v>
      </c>
      <c r="D87" s="246"/>
      <c r="E87" s="247"/>
      <c r="F87" s="247"/>
      <c r="G87" s="247"/>
      <c r="H87" s="248"/>
    </row>
    <row r="88" spans="1:8">
      <c r="A88" s="55"/>
      <c r="B88" s="55"/>
      <c r="C88" s="55"/>
      <c r="D88" s="55"/>
      <c r="E88" s="55"/>
      <c r="F88" s="55"/>
      <c r="G88" s="56"/>
      <c r="H88" s="57"/>
    </row>
    <row r="89" spans="1:8" ht="12.75" customHeight="1">
      <c r="A89" s="58" t="s">
        <v>6</v>
      </c>
      <c r="B89" s="249" t="s">
        <v>7</v>
      </c>
      <c r="C89" s="250"/>
      <c r="D89" s="59" t="s">
        <v>8</v>
      </c>
      <c r="E89" s="59" t="s">
        <v>29</v>
      </c>
      <c r="F89" s="59" t="s">
        <v>10</v>
      </c>
      <c r="G89" s="58" t="s">
        <v>9</v>
      </c>
      <c r="H89" s="58" t="s">
        <v>11</v>
      </c>
    </row>
    <row r="90" spans="1:8" ht="61.5" customHeight="1">
      <c r="A90" s="60">
        <v>1</v>
      </c>
      <c r="B90" s="244" t="s">
        <v>302</v>
      </c>
      <c r="C90" s="270"/>
      <c r="D90" s="44" t="s">
        <v>296</v>
      </c>
      <c r="E90" s="72"/>
      <c r="F90" s="40"/>
      <c r="G90" s="73"/>
      <c r="H90" s="73"/>
    </row>
    <row r="91" spans="1:8">
      <c r="F91" s="40"/>
    </row>
    <row r="92" spans="1:8" ht="13.5" thickBot="1"/>
    <row r="93" spans="1:8" ht="13.5" customHeight="1" thickTop="1">
      <c r="A93" s="46" t="s">
        <v>0</v>
      </c>
      <c r="B93" s="47">
        <v>36</v>
      </c>
      <c r="C93" s="48" t="s">
        <v>1</v>
      </c>
      <c r="D93" s="261" t="s">
        <v>73</v>
      </c>
      <c r="E93" s="262"/>
      <c r="F93" s="262"/>
      <c r="G93" s="262"/>
      <c r="H93" s="263"/>
    </row>
    <row r="94" spans="1:8" ht="12.75" customHeight="1">
      <c r="A94" s="49" t="s">
        <v>2</v>
      </c>
      <c r="B94" s="50"/>
      <c r="C94" s="259" t="s">
        <v>5</v>
      </c>
      <c r="D94" s="253" t="s">
        <v>85</v>
      </c>
      <c r="E94" s="254"/>
      <c r="F94" s="254"/>
      <c r="G94" s="254"/>
      <c r="H94" s="255"/>
    </row>
    <row r="95" spans="1:8">
      <c r="A95" s="49" t="s">
        <v>3</v>
      </c>
      <c r="B95" s="51"/>
      <c r="C95" s="266"/>
      <c r="D95" s="256"/>
      <c r="E95" s="257"/>
      <c r="F95" s="257"/>
      <c r="G95" s="257"/>
      <c r="H95" s="258"/>
    </row>
    <row r="96" spans="1:8" ht="13.5" customHeight="1" thickBot="1">
      <c r="A96" s="52" t="s">
        <v>4</v>
      </c>
      <c r="B96" s="53"/>
      <c r="C96" s="54" t="s">
        <v>12</v>
      </c>
      <c r="D96" s="246"/>
      <c r="E96" s="247"/>
      <c r="F96" s="247"/>
      <c r="G96" s="247"/>
      <c r="H96" s="248"/>
    </row>
    <row r="97" spans="1:8">
      <c r="A97" s="55"/>
      <c r="B97" s="55"/>
      <c r="C97" s="55"/>
      <c r="D97" s="55"/>
      <c r="E97" s="55"/>
      <c r="F97" s="55"/>
      <c r="G97" s="56"/>
      <c r="H97" s="57"/>
    </row>
    <row r="98" spans="1:8" ht="12.75" customHeight="1">
      <c r="A98" s="58" t="s">
        <v>6</v>
      </c>
      <c r="B98" s="249" t="s">
        <v>7</v>
      </c>
      <c r="C98" s="250"/>
      <c r="D98" s="59" t="s">
        <v>8</v>
      </c>
      <c r="E98" s="59" t="s">
        <v>29</v>
      </c>
      <c r="F98" s="59" t="s">
        <v>10</v>
      </c>
      <c r="G98" s="58" t="s">
        <v>9</v>
      </c>
      <c r="H98" s="58" t="s">
        <v>11</v>
      </c>
    </row>
    <row r="99" spans="1:8" ht="65.25" customHeight="1">
      <c r="A99" s="60">
        <v>1</v>
      </c>
      <c r="B99" s="244" t="s">
        <v>304</v>
      </c>
      <c r="C99" s="270"/>
      <c r="D99" s="44" t="s">
        <v>297</v>
      </c>
      <c r="E99" s="149"/>
      <c r="F99" s="62"/>
      <c r="G99" s="71"/>
      <c r="H99" s="42"/>
    </row>
    <row r="101" spans="1:8" ht="13.5" thickBot="1"/>
    <row r="102" spans="1:8" ht="13.5" customHeight="1" thickTop="1">
      <c r="A102" s="46" t="s">
        <v>0</v>
      </c>
      <c r="B102" s="47">
        <v>37</v>
      </c>
      <c r="C102" s="48" t="s">
        <v>1</v>
      </c>
      <c r="D102" s="261" t="s">
        <v>71</v>
      </c>
      <c r="E102" s="262"/>
      <c r="F102" s="262"/>
      <c r="G102" s="262"/>
      <c r="H102" s="263"/>
    </row>
    <row r="103" spans="1:8" ht="12.75" customHeight="1">
      <c r="A103" s="49" t="s">
        <v>2</v>
      </c>
      <c r="B103" s="50"/>
      <c r="C103" s="259" t="s">
        <v>5</v>
      </c>
      <c r="D103" s="253" t="s">
        <v>85</v>
      </c>
      <c r="E103" s="254"/>
      <c r="F103" s="254"/>
      <c r="G103" s="254"/>
      <c r="H103" s="255"/>
    </row>
    <row r="104" spans="1:8">
      <c r="A104" s="49" t="s">
        <v>3</v>
      </c>
      <c r="B104" s="51"/>
      <c r="C104" s="266"/>
      <c r="D104" s="256"/>
      <c r="E104" s="257"/>
      <c r="F104" s="257"/>
      <c r="G104" s="257"/>
      <c r="H104" s="258"/>
    </row>
    <row r="105" spans="1:8" ht="13.5" customHeight="1" thickBot="1">
      <c r="A105" s="52" t="s">
        <v>4</v>
      </c>
      <c r="B105" s="53"/>
      <c r="C105" s="54" t="s">
        <v>12</v>
      </c>
      <c r="D105" s="246"/>
      <c r="E105" s="247"/>
      <c r="F105" s="247"/>
      <c r="G105" s="247"/>
      <c r="H105" s="248"/>
    </row>
    <row r="106" spans="1:8">
      <c r="A106" s="55"/>
      <c r="B106" s="55"/>
      <c r="C106" s="55"/>
      <c r="D106" s="55"/>
      <c r="E106" s="55"/>
      <c r="F106" s="55"/>
      <c r="G106" s="56"/>
      <c r="H106" s="57"/>
    </row>
    <row r="107" spans="1:8" ht="12.75" customHeight="1">
      <c r="A107" s="58" t="s">
        <v>6</v>
      </c>
      <c r="B107" s="249" t="s">
        <v>7</v>
      </c>
      <c r="C107" s="250"/>
      <c r="D107" s="59" t="s">
        <v>8</v>
      </c>
      <c r="E107" s="59" t="s">
        <v>29</v>
      </c>
      <c r="F107" s="59" t="s">
        <v>10</v>
      </c>
      <c r="G107" s="58" t="s">
        <v>9</v>
      </c>
      <c r="H107" s="58" t="s">
        <v>11</v>
      </c>
    </row>
    <row r="108" spans="1:8" ht="59.25" customHeight="1">
      <c r="A108" s="60">
        <v>1</v>
      </c>
      <c r="B108" s="244" t="s">
        <v>303</v>
      </c>
      <c r="C108" s="270"/>
      <c r="D108" s="44" t="s">
        <v>297</v>
      </c>
      <c r="E108" s="149"/>
      <c r="F108" s="62"/>
      <c r="G108" s="71"/>
      <c r="H108" s="42"/>
    </row>
  </sheetData>
  <mergeCells count="76">
    <mergeCell ref="D105:H105"/>
    <mergeCell ref="B107:C107"/>
    <mergeCell ref="B108:C108"/>
    <mergeCell ref="D96:H96"/>
    <mergeCell ref="B98:C98"/>
    <mergeCell ref="B99:C99"/>
    <mergeCell ref="D102:H102"/>
    <mergeCell ref="C103:C104"/>
    <mergeCell ref="D103:H104"/>
    <mergeCell ref="D87:H87"/>
    <mergeCell ref="B89:C89"/>
    <mergeCell ref="B90:C90"/>
    <mergeCell ref="D93:H93"/>
    <mergeCell ref="C94:C95"/>
    <mergeCell ref="D94:H95"/>
    <mergeCell ref="D74:H74"/>
    <mergeCell ref="B76:C76"/>
    <mergeCell ref="B77:C77"/>
    <mergeCell ref="D84:H84"/>
    <mergeCell ref="C85:C86"/>
    <mergeCell ref="D85:H86"/>
    <mergeCell ref="B78:C78"/>
    <mergeCell ref="B79:C79"/>
    <mergeCell ref="B80:C80"/>
    <mergeCell ref="D65:H65"/>
    <mergeCell ref="B67:C67"/>
    <mergeCell ref="B68:C68"/>
    <mergeCell ref="D71:H71"/>
    <mergeCell ref="C72:C73"/>
    <mergeCell ref="D72:H73"/>
    <mergeCell ref="D56:H56"/>
    <mergeCell ref="B58:C58"/>
    <mergeCell ref="B59:C59"/>
    <mergeCell ref="D62:H62"/>
    <mergeCell ref="C63:C64"/>
    <mergeCell ref="D63:H64"/>
    <mergeCell ref="D20:H20"/>
    <mergeCell ref="B22:C22"/>
    <mergeCell ref="B23:C23"/>
    <mergeCell ref="D53:H53"/>
    <mergeCell ref="C54:C55"/>
    <mergeCell ref="D54:H55"/>
    <mergeCell ref="C45:C46"/>
    <mergeCell ref="D45:H46"/>
    <mergeCell ref="D47:H47"/>
    <mergeCell ref="B49:C49"/>
    <mergeCell ref="B50:C50"/>
    <mergeCell ref="C36:C37"/>
    <mergeCell ref="D36:H37"/>
    <mergeCell ref="D38:H38"/>
    <mergeCell ref="B40:C40"/>
    <mergeCell ref="B41:C41"/>
    <mergeCell ref="B13:C13"/>
    <mergeCell ref="B14:C14"/>
    <mergeCell ref="B16:C16"/>
    <mergeCell ref="D17:H17"/>
    <mergeCell ref="C18:C19"/>
    <mergeCell ref="D18:H19"/>
    <mergeCell ref="B8:C8"/>
    <mergeCell ref="B9:C9"/>
    <mergeCell ref="B10:C10"/>
    <mergeCell ref="B11:C11"/>
    <mergeCell ref="B12:C12"/>
    <mergeCell ref="D2:H2"/>
    <mergeCell ref="C3:C4"/>
    <mergeCell ref="D3:H4"/>
    <mergeCell ref="D5:H5"/>
    <mergeCell ref="B7:C7"/>
    <mergeCell ref="D26:H26"/>
    <mergeCell ref="D44:H44"/>
    <mergeCell ref="C27:C28"/>
    <mergeCell ref="D27:H28"/>
    <mergeCell ref="D29:H29"/>
    <mergeCell ref="B31:C31"/>
    <mergeCell ref="B32:C32"/>
    <mergeCell ref="D35:H35"/>
  </mergeCells>
  <conditionalFormatting sqref="F105:F108 F17:F59 F90:F91 F99:F102 F68 F11:F14 F77">
    <cfRule type="expression" dxfId="214" priority="143">
      <formula>IF(F11="Pass",1,0)</formula>
    </cfRule>
    <cfRule type="expression" dxfId="213" priority="144">
      <formula>IF(F11="Fail",1,0)</formula>
    </cfRule>
  </conditionalFormatting>
  <conditionalFormatting sqref="H77 H99:H102 H105:H108 H68 H11:H14 H17:H59">
    <cfRule type="expression" dxfId="212" priority="142">
      <formula>IF(H11&lt;&gt;"",1,0)</formula>
    </cfRule>
  </conditionalFormatting>
  <conditionalFormatting sqref="B93 B102 B86:B90 B109 B62 B71:B79 B81:B84">
    <cfRule type="expression" dxfId="211" priority="136">
      <formula>IF(COUNTIF(#REF!,"Fail")&gt;0,1,0)</formula>
    </cfRule>
    <cfRule type="expression" dxfId="210" priority="137">
      <formula>IF(COUNTIF(#REF!,"Not Started")&gt;0,1,0)</formula>
    </cfRule>
    <cfRule type="expression" dxfId="209" priority="138">
      <formula>IF(COUNTIF(#REF!,"Pass")&gt;0,1,0)</formula>
    </cfRule>
  </conditionalFormatting>
  <conditionalFormatting sqref="B1">
    <cfRule type="expression" dxfId="208" priority="124">
      <formula>IF(COUNTIF(F2:F9,"Fail")&gt;0,1,0)</formula>
    </cfRule>
    <cfRule type="expression" dxfId="207" priority="125">
      <formula>IF(COUNTIF(F2:F9,"Not Started")&gt;0,1,0)</formula>
    </cfRule>
    <cfRule type="expression" dxfId="206" priority="126">
      <formula>IF(COUNTIF(F2:F9,"Pass")&gt;0,1,0)</formula>
    </cfRule>
  </conditionalFormatting>
  <conditionalFormatting sqref="B71">
    <cfRule type="expression" dxfId="205" priority="109">
      <formula>IF(COUNTIF(F78:F108,"Fail")&gt;0,1,0)</formula>
    </cfRule>
    <cfRule type="expression" dxfId="204" priority="110">
      <formula>IF(COUNTIF(F78:F108,"Not Started")&gt;0,1,0)</formula>
    </cfRule>
    <cfRule type="expression" dxfId="203" priority="111">
      <formula>IF(COUNTIF(F78:F108,"Pass")&gt;0,1,0)</formula>
    </cfRule>
  </conditionalFormatting>
  <conditionalFormatting sqref="B85">
    <cfRule type="expression" dxfId="202" priority="106">
      <formula>IF(COUNTIF(F110:F110,"Fail")&gt;0,1,0)</formula>
    </cfRule>
    <cfRule type="expression" dxfId="201" priority="107">
      <formula>IF(COUNTIF(F110:F110,"Not Started")&gt;0,1,0)</formula>
    </cfRule>
    <cfRule type="expression" dxfId="200" priority="108">
      <formula>IF(COUNTIF(F110:F110,"Pass")&gt;0,1,0)</formula>
    </cfRule>
  </conditionalFormatting>
  <conditionalFormatting sqref="B91">
    <cfRule type="expression" dxfId="199" priority="103">
      <formula>IF(COUNTIF(F110:F110,"Fail")&gt;0,1,0)</formula>
    </cfRule>
    <cfRule type="expression" dxfId="198" priority="104">
      <formula>IF(COUNTIF(F110:F110,"Not Started")&gt;0,1,0)</formula>
    </cfRule>
    <cfRule type="expression" dxfId="197" priority="105">
      <formula>IF(COUNTIF(F110:F110,"Pass")&gt;0,1,0)</formula>
    </cfRule>
  </conditionalFormatting>
  <conditionalFormatting sqref="B92:B96">
    <cfRule type="expression" dxfId="196" priority="100">
      <formula>IF(COUNTIF(F110:F110,"Fail")&gt;0,1,0)</formula>
    </cfRule>
    <cfRule type="expression" dxfId="195" priority="101">
      <formula>IF(COUNTIF(F110:F110,"Not Started")&gt;0,1,0)</formula>
    </cfRule>
    <cfRule type="expression" dxfId="194" priority="102">
      <formula>IF(COUNTIF(F110:F110,"Pass")&gt;0,1,0)</formula>
    </cfRule>
  </conditionalFormatting>
  <conditionalFormatting sqref="B97:B101">
    <cfRule type="expression" dxfId="193" priority="97">
      <formula>IF(COUNTIF(F110:F111,"Fail")&gt;0,1,0)</formula>
    </cfRule>
    <cfRule type="expression" dxfId="192" priority="98">
      <formula>IF(COUNTIF(F110:F111,"Not Started")&gt;0,1,0)</formula>
    </cfRule>
    <cfRule type="expression" dxfId="191" priority="99">
      <formula>IF(COUNTIF(F110:F111,"Pass")&gt;0,1,0)</formula>
    </cfRule>
  </conditionalFormatting>
  <conditionalFormatting sqref="B102:B108">
    <cfRule type="expression" dxfId="190" priority="94">
      <formula>IF(COUNTIF(F110:F116,"Fail")&gt;0,1,0)</formula>
    </cfRule>
    <cfRule type="expression" dxfId="189" priority="95">
      <formula>IF(COUNTIF(F110:F116,"Not Started")&gt;0,1,0)</formula>
    </cfRule>
    <cfRule type="expression" dxfId="188" priority="96">
      <formula>IF(COUNTIF(F110:F116,"Pass")&gt;0,1,0)</formula>
    </cfRule>
  </conditionalFormatting>
  <conditionalFormatting sqref="B2">
    <cfRule type="expression" dxfId="187" priority="151">
      <formula>IF(COUNTIF(F11:F14,"Fail")&gt;0,1,0)</formula>
    </cfRule>
    <cfRule type="expression" dxfId="186" priority="152">
      <formula>IF(COUNTIF(F11:F14,"Not Started")&gt;0,1,0)</formula>
    </cfRule>
    <cfRule type="expression" dxfId="185" priority="153">
      <formula>IF(COUNTIF(F11:F14,"Pass")&gt;0,1,0)</formula>
    </cfRule>
  </conditionalFormatting>
  <conditionalFormatting sqref="B34:B35">
    <cfRule type="expression" dxfId="184" priority="64">
      <formula>IF(COUNTIF(#REF!,"Fail")&gt;0,1,0)</formula>
    </cfRule>
    <cfRule type="expression" dxfId="183" priority="65">
      <formula>IF(COUNTIF(#REF!,"Not Started")&gt;0,1,0)</formula>
    </cfRule>
    <cfRule type="expression" dxfId="182" priority="66">
      <formula>IF(COUNTIF(#REF!,"Pass")&gt;0,1,0)</formula>
    </cfRule>
  </conditionalFormatting>
  <conditionalFormatting sqref="B44">
    <cfRule type="expression" dxfId="181" priority="55">
      <formula>IF(COUNTIF(F69:F77,"Fail")&gt;0,1,0)</formula>
    </cfRule>
    <cfRule type="expression" dxfId="180" priority="56">
      <formula>IF(COUNTIF(F69:F77,"Not Started")&gt;0,1,0)</formula>
    </cfRule>
    <cfRule type="expression" dxfId="179" priority="57">
      <formula>IF(COUNTIF(F69:F77,"Pass")&gt;0,1,0)</formula>
    </cfRule>
  </conditionalFormatting>
  <conditionalFormatting sqref="B45:B46">
    <cfRule type="expression" dxfId="178" priority="52">
      <formula>IF(COUNTIF(F69:F78,"Fail")&gt;0,1,0)</formula>
    </cfRule>
    <cfRule type="expression" dxfId="177" priority="53">
      <formula>IF(COUNTIF(F69:F78,"Not Started")&gt;0,1,0)</formula>
    </cfRule>
    <cfRule type="expression" dxfId="176" priority="54">
      <formula>IF(COUNTIF(F69:F78,"Pass")&gt;0,1,0)</formula>
    </cfRule>
  </conditionalFormatting>
  <conditionalFormatting sqref="B36">
    <cfRule type="expression" dxfId="175" priority="46">
      <formula>IF(COUNTIF(F69:F69,"Fail")&gt;0,1,0)</formula>
    </cfRule>
    <cfRule type="expression" dxfId="174" priority="47">
      <formula>IF(COUNTIF(F69:F69,"Not Started")&gt;0,1,0)</formula>
    </cfRule>
    <cfRule type="expression" dxfId="173" priority="48">
      <formula>IF(COUNTIF(F69:F69,"Pass")&gt;0,1,0)</formula>
    </cfRule>
  </conditionalFormatting>
  <conditionalFormatting sqref="B37:B43">
    <cfRule type="expression" dxfId="172" priority="43">
      <formula>IF(COUNTIF(F69:F70,"Fail")&gt;0,1,0)</formula>
    </cfRule>
    <cfRule type="expression" dxfId="171" priority="44">
      <formula>IF(COUNTIF(F69:F70,"Not Started")&gt;0,1,0)</formula>
    </cfRule>
    <cfRule type="expression" dxfId="170" priority="45">
      <formula>IF(COUNTIF(F69:F70,"Pass")&gt;0,1,0)</formula>
    </cfRule>
  </conditionalFormatting>
  <conditionalFormatting sqref="B17">
    <cfRule type="expression" dxfId="169" priority="160">
      <formula>IF(COUNTIF(F25:F60,"Fail")&gt;0,1,0)</formula>
    </cfRule>
    <cfRule type="expression" dxfId="168" priority="161">
      <formula>IF(COUNTIF(F25:F60,"Not Started")&gt;0,1,0)</formula>
    </cfRule>
    <cfRule type="expression" dxfId="167" priority="162">
      <formula>IF(COUNTIF(F25:F60,"Pass")&gt;0,1,0)</formula>
    </cfRule>
  </conditionalFormatting>
  <conditionalFormatting sqref="B59">
    <cfRule type="expression" dxfId="166" priority="40">
      <formula>IF(COUNTIF(F74:F86,"Fail")&gt;0,1,0)</formula>
    </cfRule>
    <cfRule type="expression" dxfId="165" priority="41">
      <formula>IF(COUNTIF(F74:F86,"Not Started")&gt;0,1,0)</formula>
    </cfRule>
    <cfRule type="expression" dxfId="164" priority="42">
      <formula>IF(COUNTIF(F74:F86,"Pass")&gt;0,1,0)</formula>
    </cfRule>
  </conditionalFormatting>
  <conditionalFormatting sqref="B68">
    <cfRule type="expression" dxfId="163" priority="37">
      <formula>IF(COUNTIF(F84:F93,"Fail")&gt;0,1,0)</formula>
    </cfRule>
    <cfRule type="expression" dxfId="162" priority="38">
      <formula>IF(COUNTIF(F84:F93,"Not Started")&gt;0,1,0)</formula>
    </cfRule>
    <cfRule type="expression" dxfId="161" priority="39">
      <formula>IF(COUNTIF(F84:F93,"Pass")&gt;0,1,0)</formula>
    </cfRule>
  </conditionalFormatting>
  <conditionalFormatting sqref="B68">
    <cfRule type="expression" dxfId="160" priority="34">
      <formula>IF(COUNTIF(F86:F95,"Fail")&gt;0,1,0)</formula>
    </cfRule>
    <cfRule type="expression" dxfId="159" priority="35">
      <formula>IF(COUNTIF(F86:F95,"Not Started")&gt;0,1,0)</formula>
    </cfRule>
    <cfRule type="expression" dxfId="158" priority="36">
      <formula>IF(COUNTIF(F86:F95,"Pass")&gt;0,1,0)</formula>
    </cfRule>
  </conditionalFormatting>
  <conditionalFormatting sqref="B53">
    <cfRule type="expression" dxfId="157" priority="187">
      <formula>IF(COUNTIF(F60:F68,"Fail")&gt;0,1,0)</formula>
    </cfRule>
    <cfRule type="expression" dxfId="156" priority="188">
      <formula>IF(COUNTIF(F60:F68,"Not Started")&gt;0,1,0)</formula>
    </cfRule>
    <cfRule type="expression" dxfId="155" priority="189">
      <formula>IF(COUNTIF(F60:F68,"Pass")&gt;0,1,0)</formula>
    </cfRule>
  </conditionalFormatting>
  <conditionalFormatting sqref="B44">
    <cfRule type="expression" dxfId="154" priority="196">
      <formula>IF(COUNTIF(F63:F88,"Fail")&gt;0,1,0)</formula>
    </cfRule>
    <cfRule type="expression" dxfId="153" priority="197">
      <formula>IF(COUNTIF(F63:F88,"Not Started")&gt;0,1,0)</formula>
    </cfRule>
    <cfRule type="expression" dxfId="152" priority="198">
      <formula>IF(COUNTIF(F63:F88,"Pass")&gt;0,1,0)</formula>
    </cfRule>
  </conditionalFormatting>
  <conditionalFormatting sqref="B26">
    <cfRule type="expression" dxfId="151" priority="199">
      <formula>IF(COUNTIF(F34:F68,"Fail")&gt;0,1,0)</formula>
    </cfRule>
    <cfRule type="expression" dxfId="150" priority="200">
      <formula>IF(COUNTIF(F34:F68,"Not Started")&gt;0,1,0)</formula>
    </cfRule>
    <cfRule type="expression" dxfId="149" priority="201">
      <formula>IF(COUNTIF(F34:F68,"Pass")&gt;0,1,0)</formula>
    </cfRule>
  </conditionalFormatting>
  <conditionalFormatting sqref="B35">
    <cfRule type="expression" dxfId="148" priority="202">
      <formula>IF(COUNTIF(F55:F76,"Fail")&gt;0,1,0)</formula>
    </cfRule>
    <cfRule type="expression" dxfId="147" priority="203">
      <formula>IF(COUNTIF(F55:F76,"Not Started")&gt;0,1,0)</formula>
    </cfRule>
    <cfRule type="expression" dxfId="146" priority="204">
      <formula>IF(COUNTIF(F55:F76,"Pass")&gt;0,1,0)</formula>
    </cfRule>
  </conditionalFormatting>
  <conditionalFormatting sqref="H77:H82">
    <cfRule type="expression" dxfId="145" priority="33">
      <formula>IF(H77&lt;&gt;"",1,0)</formula>
    </cfRule>
  </conditionalFormatting>
  <conditionalFormatting sqref="B77:B78">
    <cfRule type="expression" dxfId="144" priority="30">
      <formula>IF(COUNTIF(#REF!,"Fail")&gt;0,1,0)</formula>
    </cfRule>
    <cfRule type="expression" dxfId="143" priority="31">
      <formula>IF(COUNTIF(#REF!,"Not Started")&gt;0,1,0)</formula>
    </cfRule>
    <cfRule type="expression" dxfId="142" priority="32">
      <formula>IF(COUNTIF(#REF!,"Pass")&gt;0,1,0)</formula>
    </cfRule>
  </conditionalFormatting>
  <conditionalFormatting sqref="B47:B51">
    <cfRule type="expression" dxfId="141" priority="214">
      <formula>IF(COUNTIF(F71:F83,"Fail")&gt;0,1,0)</formula>
    </cfRule>
    <cfRule type="expression" dxfId="140" priority="215">
      <formula>IF(COUNTIF(F71:F83,"Not Started")&gt;0,1,0)</formula>
    </cfRule>
    <cfRule type="expression" dxfId="139" priority="216">
      <formula>IF(COUNTIF(F71:F83,"Pass")&gt;0,1,0)</formula>
    </cfRule>
  </conditionalFormatting>
  <conditionalFormatting sqref="F90">
    <cfRule type="expression" dxfId="138" priority="28">
      <formula>IF(F90="Pass",1,0)</formula>
    </cfRule>
    <cfRule type="expression" dxfId="137" priority="29">
      <formula>IF(F90="Fail",1,0)</formula>
    </cfRule>
  </conditionalFormatting>
  <conditionalFormatting sqref="B90">
    <cfRule type="expression" dxfId="136" priority="25">
      <formula>IF(COUNTIF(#REF!,"Fail")&gt;0,1,0)</formula>
    </cfRule>
    <cfRule type="expression" dxfId="135" priority="26">
      <formula>IF(COUNTIF(#REF!,"Not Started")&gt;0,1,0)</formula>
    </cfRule>
    <cfRule type="expression" dxfId="134" priority="27">
      <formula>IF(COUNTIF(#REF!,"Pass")&gt;0,1,0)</formula>
    </cfRule>
  </conditionalFormatting>
  <conditionalFormatting sqref="F99">
    <cfRule type="expression" dxfId="133" priority="23">
      <formula>IF(F99="Pass",1,0)</formula>
    </cfRule>
    <cfRule type="expression" dxfId="132" priority="24">
      <formula>IF(F99="Fail",1,0)</formula>
    </cfRule>
  </conditionalFormatting>
  <conditionalFormatting sqref="H99">
    <cfRule type="expression" dxfId="131" priority="22">
      <formula>IF(H99&lt;&gt;"",1,0)</formula>
    </cfRule>
  </conditionalFormatting>
  <conditionalFormatting sqref="B99">
    <cfRule type="expression" dxfId="130" priority="19">
      <formula>IF(COUNTIF(#REF!,"Fail")&gt;0,1,0)</formula>
    </cfRule>
    <cfRule type="expression" dxfId="129" priority="20">
      <formula>IF(COUNTIF(#REF!,"Not Started")&gt;0,1,0)</formula>
    </cfRule>
    <cfRule type="expression" dxfId="128" priority="21">
      <formula>IF(COUNTIF(#REF!,"Pass")&gt;0,1,0)</formula>
    </cfRule>
  </conditionalFormatting>
  <conditionalFormatting sqref="F108">
    <cfRule type="expression" dxfId="127" priority="17">
      <formula>IF(F108="Pass",1,0)</formula>
    </cfRule>
    <cfRule type="expression" dxfId="126" priority="18">
      <formula>IF(F108="Fail",1,0)</formula>
    </cfRule>
  </conditionalFormatting>
  <conditionalFormatting sqref="H108">
    <cfRule type="expression" dxfId="125" priority="16">
      <formula>IF(H108&lt;&gt;"",1,0)</formula>
    </cfRule>
  </conditionalFormatting>
  <conditionalFormatting sqref="B108">
    <cfRule type="expression" dxfId="124" priority="13">
      <formula>IF(COUNTIF(#REF!,"Fail")&gt;0,1,0)</formula>
    </cfRule>
    <cfRule type="expression" dxfId="123" priority="14">
      <formula>IF(COUNTIF(#REF!,"Not Started")&gt;0,1,0)</formula>
    </cfRule>
    <cfRule type="expression" dxfId="122" priority="15">
      <formula>IF(COUNTIF(#REF!,"Pass")&gt;0,1,0)</formula>
    </cfRule>
  </conditionalFormatting>
  <conditionalFormatting sqref="F77">
    <cfRule type="expression" dxfId="121" priority="11">
      <formula>IF(F77="Pass",1,0)</formula>
    </cfRule>
    <cfRule type="expression" dxfId="120" priority="12">
      <formula>IF(F77="Fail",1,0)</formula>
    </cfRule>
  </conditionalFormatting>
  <conditionalFormatting sqref="F78">
    <cfRule type="expression" dxfId="119" priority="9">
      <formula>IF(F78="Pass",1,0)</formula>
    </cfRule>
    <cfRule type="expression" dxfId="118" priority="10">
      <formula>IF(F78="Fail",1,0)</formula>
    </cfRule>
  </conditionalFormatting>
  <conditionalFormatting sqref="F79">
    <cfRule type="expression" dxfId="117" priority="7">
      <formula>IF(F79="Pass",1,0)</formula>
    </cfRule>
    <cfRule type="expression" dxfId="116" priority="8">
      <formula>IF(F79="Fail",1,0)</formula>
    </cfRule>
  </conditionalFormatting>
  <conditionalFormatting sqref="F80">
    <cfRule type="expression" dxfId="115" priority="5">
      <formula>IF(F80="Pass",1,0)</formula>
    </cfRule>
    <cfRule type="expression" dxfId="114" priority="6">
      <formula>IF(F80="Fail",1,0)</formula>
    </cfRule>
  </conditionalFormatting>
  <conditionalFormatting sqref="F99">
    <cfRule type="expression" dxfId="113" priority="3">
      <formula>IF(F99="Pass",1,0)</formula>
    </cfRule>
    <cfRule type="expression" dxfId="112" priority="4">
      <formula>IF(F99="Fail",1,0)</formula>
    </cfRule>
  </conditionalFormatting>
  <conditionalFormatting sqref="F108">
    <cfRule type="expression" dxfId="111" priority="1">
      <formula>IF(F108="Pass",1,0)</formula>
    </cfRule>
    <cfRule type="expression" dxfId="110" priority="2">
      <formula>IF(F108="Fail",1,0)</formula>
    </cfRule>
  </conditionalFormatting>
  <dataValidations count="1">
    <dataValidation type="list" allowBlank="1" showInputMessage="1" showErrorMessage="1" sqref="F90:F91 F77:F80 F68 F50 F59 F11:F14 F32:F33 F23:F25 F41:F42 F99 F108">
      <formula1>'0. Dropdown Values'!$A$1:$A$4</formula1>
    </dataValidation>
  </dataValidations>
  <printOptions horizontalCentered="1"/>
  <pageMargins left="0.75" right="0.75" top="0.75" bottom="0.75" header="0.3" footer="0.3"/>
  <pageSetup scale="71" fitToHeight="0" orientation="landscape" r:id="rId1"/>
  <headerFooter>
    <oddFooter>&amp;L&amp;"Arial,Regular"&amp;8File: &amp;Z&amp;F
Tab: &amp;A&amp;R&amp;"Arial,Regular"&amp;8Page &amp;P of &amp;N
Printed &amp;D  @ &amp;T</oddFooter>
  </headerFooter>
  <legacyDrawing r:id="rId2"/>
</worksheet>
</file>

<file path=xl/worksheets/sheet8.xml><?xml version="1.0" encoding="utf-8"?>
<worksheet xmlns="http://schemas.openxmlformats.org/spreadsheetml/2006/main" xmlns:r="http://schemas.openxmlformats.org/officeDocument/2006/relationships">
  <sheetPr>
    <pageSetUpPr fitToPage="1"/>
  </sheetPr>
  <dimension ref="A1:H130"/>
  <sheetViews>
    <sheetView topLeftCell="A43" zoomScale="108" zoomScaleNormal="108" workbookViewId="0">
      <selection activeCell="B130" sqref="B130:C130"/>
    </sheetView>
  </sheetViews>
  <sheetFormatPr defaultRowHeight="12.75"/>
  <cols>
    <col min="1" max="1" width="10.7109375" style="1" bestFit="1" customWidth="1"/>
    <col min="2" max="2" width="13.140625" style="1" customWidth="1"/>
    <col min="3" max="3" width="25.140625" style="1" customWidth="1"/>
    <col min="4" max="4" width="44.28515625" style="100" customWidth="1"/>
    <col min="5" max="5" width="34.85546875" style="1" customWidth="1"/>
    <col min="6" max="6" width="10.42578125" style="1" bestFit="1" customWidth="1"/>
    <col min="7" max="7" width="16" style="26" bestFit="1" customWidth="1"/>
    <col min="8" max="8" width="12.5703125" style="27" bestFit="1" customWidth="1"/>
    <col min="9" max="16384" width="9.140625" style="1"/>
  </cols>
  <sheetData>
    <row r="1" spans="1:8" ht="13.5" thickBot="1"/>
    <row r="2" spans="1:8" ht="13.5" thickTop="1">
      <c r="A2" s="46" t="s">
        <v>0</v>
      </c>
      <c r="B2" s="47">
        <v>38</v>
      </c>
      <c r="C2" s="48" t="s">
        <v>1</v>
      </c>
      <c r="D2" s="261" t="s">
        <v>61</v>
      </c>
      <c r="E2" s="262"/>
      <c r="F2" s="262"/>
      <c r="G2" s="262"/>
      <c r="H2" s="263"/>
    </row>
    <row r="3" spans="1:8">
      <c r="A3" s="49" t="s">
        <v>2</v>
      </c>
      <c r="B3" s="50"/>
      <c r="C3" s="259" t="s">
        <v>5</v>
      </c>
      <c r="D3" s="253" t="s">
        <v>76</v>
      </c>
      <c r="E3" s="254"/>
      <c r="F3" s="254"/>
      <c r="G3" s="254"/>
      <c r="H3" s="255"/>
    </row>
    <row r="4" spans="1:8">
      <c r="A4" s="49" t="s">
        <v>3</v>
      </c>
      <c r="B4" s="51"/>
      <c r="C4" s="260"/>
      <c r="D4" s="256"/>
      <c r="E4" s="257"/>
      <c r="F4" s="257"/>
      <c r="G4" s="257"/>
      <c r="H4" s="258"/>
    </row>
    <row r="5" spans="1:8" ht="13.5" thickBot="1">
      <c r="A5" s="52" t="s">
        <v>4</v>
      </c>
      <c r="B5" s="53"/>
      <c r="C5" s="54" t="s">
        <v>12</v>
      </c>
      <c r="D5" s="246"/>
      <c r="E5" s="247"/>
      <c r="F5" s="247"/>
      <c r="G5" s="247"/>
      <c r="H5" s="248"/>
    </row>
    <row r="6" spans="1:8">
      <c r="A6" s="55"/>
      <c r="B6" s="55"/>
      <c r="C6" s="55"/>
      <c r="D6" s="114"/>
      <c r="E6" s="55"/>
      <c r="F6" s="55"/>
      <c r="G6" s="56"/>
      <c r="H6" s="57"/>
    </row>
    <row r="7" spans="1:8">
      <c r="A7" s="58" t="s">
        <v>6</v>
      </c>
      <c r="B7" s="249" t="s">
        <v>7</v>
      </c>
      <c r="C7" s="250"/>
      <c r="D7" s="115" t="s">
        <v>8</v>
      </c>
      <c r="E7" s="59" t="s">
        <v>29</v>
      </c>
      <c r="F7" s="59" t="s">
        <v>10</v>
      </c>
      <c r="G7" s="58" t="s">
        <v>9</v>
      </c>
      <c r="H7" s="58" t="s">
        <v>11</v>
      </c>
    </row>
    <row r="8" spans="1:8" ht="25.5">
      <c r="A8" s="39">
        <v>1</v>
      </c>
      <c r="B8" s="292" t="s">
        <v>263</v>
      </c>
      <c r="C8" s="292"/>
      <c r="D8" s="116" t="s">
        <v>77</v>
      </c>
      <c r="E8" s="117"/>
      <c r="F8" s="117"/>
      <c r="G8" s="73"/>
      <c r="H8" s="73"/>
    </row>
    <row r="9" spans="1:8" ht="25.5" customHeight="1">
      <c r="A9" s="39">
        <f t="shared" ref="A9:A14" si="0">A8+1</f>
        <v>2</v>
      </c>
      <c r="B9" s="288" t="s">
        <v>201</v>
      </c>
      <c r="C9" s="288"/>
      <c r="D9" s="118" t="s">
        <v>78</v>
      </c>
      <c r="E9" s="117"/>
      <c r="F9" s="117"/>
      <c r="G9" s="73"/>
      <c r="H9" s="73"/>
    </row>
    <row r="10" spans="1:8" ht="294" customHeight="1">
      <c r="A10" s="39">
        <f t="shared" si="0"/>
        <v>3</v>
      </c>
      <c r="B10" s="286" t="s">
        <v>79</v>
      </c>
      <c r="C10" s="287"/>
      <c r="D10" s="99" t="s">
        <v>450</v>
      </c>
      <c r="E10" s="44"/>
      <c r="F10" s="117"/>
      <c r="G10" s="73"/>
      <c r="H10" s="73"/>
    </row>
    <row r="11" spans="1:8" ht="63.75" customHeight="1">
      <c r="A11" s="156">
        <f t="shared" si="0"/>
        <v>4</v>
      </c>
      <c r="B11" s="293" t="s">
        <v>362</v>
      </c>
      <c r="C11" s="294"/>
      <c r="D11" s="190" t="s">
        <v>364</v>
      </c>
      <c r="E11" s="44"/>
      <c r="F11" s="117"/>
      <c r="G11" s="73"/>
      <c r="H11" s="73"/>
    </row>
    <row r="12" spans="1:8" ht="63.75" customHeight="1">
      <c r="A12" s="156">
        <f t="shared" si="0"/>
        <v>5</v>
      </c>
      <c r="B12" s="293" t="s">
        <v>363</v>
      </c>
      <c r="C12" s="294"/>
      <c r="D12" s="190" t="s">
        <v>365</v>
      </c>
      <c r="E12" s="44"/>
      <c r="F12" s="117"/>
      <c r="G12" s="73"/>
      <c r="H12" s="73"/>
    </row>
    <row r="13" spans="1:8" ht="215.25" customHeight="1">
      <c r="A13" s="39">
        <f t="shared" si="0"/>
        <v>6</v>
      </c>
      <c r="B13" s="290" t="s">
        <v>234</v>
      </c>
      <c r="C13" s="291"/>
      <c r="D13" s="92" t="s">
        <v>236</v>
      </c>
      <c r="E13" s="44" t="s">
        <v>22</v>
      </c>
      <c r="F13" s="117"/>
      <c r="G13" s="73"/>
      <c r="H13" s="73"/>
    </row>
    <row r="14" spans="1:8" ht="282" customHeight="1">
      <c r="A14" s="39">
        <f t="shared" si="0"/>
        <v>7</v>
      </c>
      <c r="B14" s="276" t="s">
        <v>202</v>
      </c>
      <c r="C14" s="277"/>
      <c r="D14" s="99" t="s">
        <v>204</v>
      </c>
      <c r="E14" s="117"/>
      <c r="F14" s="117"/>
      <c r="G14" s="73"/>
      <c r="H14" s="73"/>
    </row>
    <row r="15" spans="1:8" ht="104.25" customHeight="1">
      <c r="A15" s="39">
        <f t="shared" ref="A15:A23" si="1">A14+1</f>
        <v>8</v>
      </c>
      <c r="B15" s="290" t="s">
        <v>203</v>
      </c>
      <c r="C15" s="291"/>
      <c r="D15" s="92" t="s">
        <v>237</v>
      </c>
      <c r="E15" s="117"/>
      <c r="F15" s="117"/>
      <c r="G15" s="73"/>
      <c r="H15" s="73"/>
    </row>
    <row r="16" spans="1:8" ht="42.75" customHeight="1">
      <c r="A16" s="39">
        <f t="shared" si="1"/>
        <v>9</v>
      </c>
      <c r="B16" s="290" t="s">
        <v>206</v>
      </c>
      <c r="C16" s="291"/>
      <c r="D16" s="92" t="s">
        <v>207</v>
      </c>
      <c r="E16" s="92"/>
      <c r="F16" s="117"/>
      <c r="G16" s="73"/>
      <c r="H16" s="73"/>
    </row>
    <row r="17" spans="1:8" ht="25.5">
      <c r="A17" s="39">
        <f t="shared" si="1"/>
        <v>10</v>
      </c>
      <c r="B17" s="286" t="s">
        <v>208</v>
      </c>
      <c r="C17" s="287"/>
      <c r="D17" s="100" t="s">
        <v>209</v>
      </c>
      <c r="E17" s="116"/>
      <c r="F17" s="117"/>
      <c r="G17" s="73"/>
      <c r="H17" s="73"/>
    </row>
    <row r="18" spans="1:8" ht="157.5" customHeight="1">
      <c r="A18" s="39">
        <f t="shared" si="1"/>
        <v>11</v>
      </c>
      <c r="B18" s="290" t="s">
        <v>210</v>
      </c>
      <c r="C18" s="291"/>
      <c r="D18" s="119" t="s">
        <v>262</v>
      </c>
      <c r="E18" s="117"/>
      <c r="F18" s="117"/>
      <c r="G18" s="73"/>
      <c r="H18" s="73"/>
    </row>
    <row r="19" spans="1:8" ht="177.75" customHeight="1">
      <c r="A19" s="39">
        <f t="shared" si="1"/>
        <v>12</v>
      </c>
      <c r="B19" s="276" t="s">
        <v>127</v>
      </c>
      <c r="C19" s="277"/>
      <c r="D19" s="44" t="s">
        <v>214</v>
      </c>
      <c r="E19" s="117"/>
      <c r="F19" s="117"/>
      <c r="G19" s="73"/>
      <c r="H19" s="73"/>
    </row>
    <row r="20" spans="1:8" ht="71.25" customHeight="1">
      <c r="A20" s="39">
        <f t="shared" si="1"/>
        <v>13</v>
      </c>
      <c r="B20" s="298" t="s">
        <v>211</v>
      </c>
      <c r="C20" s="299"/>
      <c r="D20" s="44" t="s">
        <v>212</v>
      </c>
      <c r="E20" s="117"/>
      <c r="F20" s="117"/>
      <c r="G20" s="73"/>
      <c r="H20" s="73"/>
    </row>
    <row r="21" spans="1:8" ht="165.75">
      <c r="A21" s="39">
        <f t="shared" si="1"/>
        <v>14</v>
      </c>
      <c r="B21" s="276" t="s">
        <v>126</v>
      </c>
      <c r="C21" s="277"/>
      <c r="D21" s="44" t="s">
        <v>213</v>
      </c>
      <c r="E21" s="117"/>
      <c r="F21" s="117"/>
      <c r="G21" s="73"/>
      <c r="H21" s="73"/>
    </row>
    <row r="22" spans="1:8" ht="38.25">
      <c r="A22" s="39">
        <f t="shared" si="1"/>
        <v>15</v>
      </c>
      <c r="B22" s="276" t="s">
        <v>131</v>
      </c>
      <c r="C22" s="277"/>
      <c r="D22" s="44" t="s">
        <v>260</v>
      </c>
      <c r="E22" s="92"/>
      <c r="F22" s="40"/>
      <c r="G22" s="41"/>
      <c r="H22" s="42"/>
    </row>
    <row r="23" spans="1:8" ht="38.25" customHeight="1">
      <c r="A23" s="39">
        <f t="shared" si="1"/>
        <v>16</v>
      </c>
      <c r="B23" s="276" t="s">
        <v>132</v>
      </c>
      <c r="C23" s="277"/>
      <c r="D23" s="44" t="s">
        <v>261</v>
      </c>
      <c r="E23" s="61"/>
      <c r="F23" s="40"/>
      <c r="G23" s="69"/>
      <c r="H23" s="69"/>
    </row>
    <row r="24" spans="1:8" ht="38.25">
      <c r="A24" s="39">
        <f>A23+1</f>
        <v>17</v>
      </c>
      <c r="B24" s="276" t="s">
        <v>220</v>
      </c>
      <c r="C24" s="277"/>
      <c r="D24" s="44" t="s">
        <v>257</v>
      </c>
      <c r="E24" s="113"/>
      <c r="F24" s="40"/>
      <c r="G24" s="69"/>
      <c r="H24" s="69"/>
    </row>
    <row r="25" spans="1:8" ht="75" customHeight="1">
      <c r="A25" s="39">
        <f>A24+1</f>
        <v>18</v>
      </c>
      <c r="B25" s="276" t="s">
        <v>265</v>
      </c>
      <c r="C25" s="277"/>
      <c r="D25" s="61" t="s">
        <v>266</v>
      </c>
      <c r="E25" s="61"/>
      <c r="F25" s="40"/>
      <c r="G25" s="69"/>
      <c r="H25" s="69"/>
    </row>
    <row r="26" spans="1:8">
      <c r="A26" s="76"/>
      <c r="B26" s="102"/>
      <c r="C26" s="102"/>
      <c r="D26" s="78"/>
      <c r="E26" s="83"/>
      <c r="F26" s="79"/>
      <c r="G26" s="103"/>
      <c r="H26" s="103"/>
    </row>
    <row r="27" spans="1:8" ht="13.5" thickBot="1"/>
    <row r="28" spans="1:8" ht="13.5" customHeight="1" thickTop="1">
      <c r="A28" s="28" t="s">
        <v>0</v>
      </c>
      <c r="B28" s="29">
        <v>39</v>
      </c>
      <c r="C28" s="30" t="s">
        <v>1</v>
      </c>
      <c r="D28" s="261" t="s">
        <v>221</v>
      </c>
      <c r="E28" s="262"/>
      <c r="F28" s="262"/>
      <c r="G28" s="262"/>
      <c r="H28" s="263"/>
    </row>
    <row r="29" spans="1:8" ht="12.75" customHeight="1">
      <c r="A29" s="31" t="s">
        <v>2</v>
      </c>
      <c r="B29" s="32"/>
      <c r="C29" s="233" t="s">
        <v>5</v>
      </c>
      <c r="D29" s="235" t="s">
        <v>57</v>
      </c>
      <c r="E29" s="236"/>
      <c r="F29" s="236"/>
      <c r="G29" s="236"/>
      <c r="H29" s="237"/>
    </row>
    <row r="30" spans="1:8">
      <c r="A30" s="31" t="s">
        <v>3</v>
      </c>
      <c r="B30" s="33"/>
      <c r="C30" s="267"/>
      <c r="D30" s="238"/>
      <c r="E30" s="239"/>
      <c r="F30" s="239"/>
      <c r="G30" s="239"/>
      <c r="H30" s="240"/>
    </row>
    <row r="31" spans="1:8" ht="13.5" customHeight="1" thickBot="1">
      <c r="A31" s="34" t="s">
        <v>4</v>
      </c>
      <c r="B31" s="35"/>
      <c r="C31" s="36" t="s">
        <v>12</v>
      </c>
      <c r="D31" s="268"/>
      <c r="E31" s="268"/>
      <c r="F31" s="268"/>
      <c r="G31" s="268"/>
      <c r="H31" s="269"/>
    </row>
    <row r="33" spans="1:8" ht="12.75" customHeight="1">
      <c r="A33" s="37" t="s">
        <v>6</v>
      </c>
      <c r="B33" s="226" t="s">
        <v>7</v>
      </c>
      <c r="C33" s="227"/>
      <c r="D33" s="101" t="s">
        <v>8</v>
      </c>
      <c r="E33" s="38" t="s">
        <v>29</v>
      </c>
      <c r="F33" s="38" t="s">
        <v>10</v>
      </c>
      <c r="G33" s="37" t="s">
        <v>9</v>
      </c>
      <c r="H33" s="37" t="s">
        <v>11</v>
      </c>
    </row>
    <row r="34" spans="1:8" ht="27.75" customHeight="1">
      <c r="A34" s="39">
        <v>1</v>
      </c>
      <c r="B34" s="244" t="s">
        <v>219</v>
      </c>
      <c r="C34" s="270"/>
      <c r="D34" s="99"/>
      <c r="E34" s="61"/>
      <c r="F34" s="40"/>
      <c r="G34" s="69"/>
      <c r="H34" s="69"/>
    </row>
    <row r="35" spans="1:8" ht="40.5" customHeight="1">
      <c r="A35" s="39">
        <f>A34+1</f>
        <v>2</v>
      </c>
      <c r="B35" s="276" t="s">
        <v>157</v>
      </c>
      <c r="C35" s="277"/>
      <c r="D35" s="99" t="s">
        <v>158</v>
      </c>
      <c r="E35" s="92"/>
      <c r="F35" s="40"/>
      <c r="G35" s="41"/>
      <c r="H35" s="42"/>
    </row>
    <row r="36" spans="1:8" ht="138.75" customHeight="1">
      <c r="A36" s="87">
        <f>A35+1</f>
        <v>3</v>
      </c>
      <c r="B36" s="276" t="s">
        <v>115</v>
      </c>
      <c r="C36" s="277"/>
      <c r="D36" s="99" t="s">
        <v>128</v>
      </c>
      <c r="E36" s="92"/>
      <c r="F36" s="40"/>
      <c r="G36" s="41"/>
      <c r="H36" s="42"/>
    </row>
    <row r="37" spans="1:8" ht="165.75">
      <c r="A37" s="87">
        <f>A36+1</f>
        <v>4</v>
      </c>
      <c r="B37" s="276" t="s">
        <v>126</v>
      </c>
      <c r="C37" s="277"/>
      <c r="D37" s="99" t="s">
        <v>130</v>
      </c>
      <c r="E37" s="92"/>
      <c r="F37" s="40"/>
      <c r="G37" s="41"/>
      <c r="H37" s="42"/>
    </row>
    <row r="38" spans="1:8" ht="177" customHeight="1">
      <c r="A38" s="87">
        <f>A37+1</f>
        <v>5</v>
      </c>
      <c r="B38" s="276" t="s">
        <v>127</v>
      </c>
      <c r="C38" s="277"/>
      <c r="D38" s="99" t="s">
        <v>129</v>
      </c>
      <c r="E38" s="92"/>
      <c r="F38" s="40"/>
      <c r="G38" s="41"/>
      <c r="H38" s="42"/>
    </row>
    <row r="39" spans="1:8" ht="86.25" customHeight="1">
      <c r="A39" s="87">
        <f>A38+1</f>
        <v>6</v>
      </c>
      <c r="B39" s="276" t="s">
        <v>216</v>
      </c>
      <c r="C39" s="277"/>
      <c r="D39" s="44" t="s">
        <v>217</v>
      </c>
      <c r="E39" s="92"/>
      <c r="F39" s="40"/>
      <c r="G39" s="69"/>
      <c r="H39" s="69"/>
    </row>
    <row r="40" spans="1:8">
      <c r="A40" s="76"/>
      <c r="B40" s="78"/>
      <c r="C40" s="82"/>
      <c r="D40" s="102"/>
      <c r="E40" s="83"/>
      <c r="F40" s="79"/>
      <c r="G40" s="80"/>
      <c r="H40" s="81"/>
    </row>
    <row r="41" spans="1:8" ht="13.5" thickBot="1"/>
    <row r="42" spans="1:8" ht="13.5" customHeight="1" thickTop="1">
      <c r="A42" s="28" t="s">
        <v>0</v>
      </c>
      <c r="B42" s="29">
        <v>40</v>
      </c>
      <c r="C42" s="30" t="s">
        <v>1</v>
      </c>
      <c r="D42" s="261" t="s">
        <v>222</v>
      </c>
      <c r="E42" s="262"/>
      <c r="F42" s="262"/>
      <c r="G42" s="262"/>
      <c r="H42" s="263"/>
    </row>
    <row r="43" spans="1:8" ht="12.75" customHeight="1">
      <c r="A43" s="31" t="s">
        <v>2</v>
      </c>
      <c r="B43" s="32"/>
      <c r="C43" s="233" t="s">
        <v>5</v>
      </c>
      <c r="D43" s="235" t="s">
        <v>57</v>
      </c>
      <c r="E43" s="236"/>
      <c r="F43" s="236"/>
      <c r="G43" s="236"/>
      <c r="H43" s="237"/>
    </row>
    <row r="44" spans="1:8" ht="27.75" customHeight="1">
      <c r="A44" s="31" t="s">
        <v>3</v>
      </c>
      <c r="B44" s="33"/>
      <c r="C44" s="267"/>
      <c r="D44" s="238"/>
      <c r="E44" s="239"/>
      <c r="F44" s="239"/>
      <c r="G44" s="239"/>
      <c r="H44" s="240"/>
    </row>
    <row r="45" spans="1:8" ht="13.5" customHeight="1" thickBot="1">
      <c r="A45" s="34" t="s">
        <v>4</v>
      </c>
      <c r="B45" s="35"/>
      <c r="C45" s="36" t="s">
        <v>12</v>
      </c>
      <c r="D45" s="268"/>
      <c r="E45" s="268"/>
      <c r="F45" s="268"/>
      <c r="G45" s="268"/>
      <c r="H45" s="269"/>
    </row>
    <row r="47" spans="1:8" ht="12.75" customHeight="1">
      <c r="A47" s="37" t="s">
        <v>6</v>
      </c>
      <c r="B47" s="226" t="s">
        <v>7</v>
      </c>
      <c r="C47" s="227"/>
      <c r="D47" s="101" t="s">
        <v>8</v>
      </c>
      <c r="E47" s="38" t="s">
        <v>29</v>
      </c>
      <c r="F47" s="38" t="s">
        <v>10</v>
      </c>
      <c r="G47" s="37" t="s">
        <v>9</v>
      </c>
      <c r="H47" s="37" t="s">
        <v>11</v>
      </c>
    </row>
    <row r="48" spans="1:8" ht="33" customHeight="1">
      <c r="A48" s="39">
        <v>1</v>
      </c>
      <c r="B48" s="244" t="s">
        <v>366</v>
      </c>
      <c r="C48" s="270"/>
      <c r="D48" s="99"/>
      <c r="E48" s="61"/>
      <c r="F48" s="40"/>
      <c r="G48" s="69"/>
      <c r="H48" s="69"/>
    </row>
    <row r="49" spans="1:8" ht="135.75" customHeight="1">
      <c r="A49" s="87">
        <f>A48+1</f>
        <v>2</v>
      </c>
      <c r="B49" s="276" t="s">
        <v>115</v>
      </c>
      <c r="C49" s="277"/>
      <c r="D49" s="99" t="s">
        <v>128</v>
      </c>
      <c r="E49" s="92"/>
      <c r="F49" s="40"/>
      <c r="G49" s="41"/>
      <c r="H49" s="42"/>
    </row>
    <row r="50" spans="1:8" ht="25.5">
      <c r="A50" s="87">
        <f>A49+1</f>
        <v>3</v>
      </c>
      <c r="B50" s="276" t="s">
        <v>126</v>
      </c>
      <c r="C50" s="277"/>
      <c r="D50" s="99" t="s">
        <v>133</v>
      </c>
      <c r="E50" s="92"/>
      <c r="F50" s="40"/>
      <c r="G50" s="41"/>
      <c r="H50" s="42"/>
    </row>
    <row r="51" spans="1:8" ht="25.5">
      <c r="A51" s="87">
        <f>A50+1</f>
        <v>4</v>
      </c>
      <c r="B51" s="276" t="s">
        <v>224</v>
      </c>
      <c r="C51" s="277"/>
      <c r="D51" s="99" t="s">
        <v>225</v>
      </c>
      <c r="E51" s="92"/>
      <c r="F51" s="40"/>
      <c r="G51" s="41"/>
      <c r="H51" s="42"/>
    </row>
    <row r="53" spans="1:8" ht="13.5" thickBot="1"/>
    <row r="54" spans="1:8" ht="13.5" thickTop="1">
      <c r="A54" s="46" t="s">
        <v>0</v>
      </c>
      <c r="B54" s="47">
        <v>41</v>
      </c>
      <c r="C54" s="48" t="s">
        <v>1</v>
      </c>
      <c r="D54" s="261" t="s">
        <v>145</v>
      </c>
      <c r="E54" s="262"/>
      <c r="F54" s="262"/>
      <c r="G54" s="262"/>
      <c r="H54" s="263"/>
    </row>
    <row r="55" spans="1:8">
      <c r="A55" s="49" t="s">
        <v>2</v>
      </c>
      <c r="B55" s="50"/>
      <c r="C55" s="259" t="s">
        <v>5</v>
      </c>
      <c r="D55" s="253" t="s">
        <v>75</v>
      </c>
      <c r="E55" s="254"/>
      <c r="F55" s="254"/>
      <c r="G55" s="254"/>
      <c r="H55" s="255"/>
    </row>
    <row r="56" spans="1:8">
      <c r="A56" s="49" t="s">
        <v>3</v>
      </c>
      <c r="B56" s="51"/>
      <c r="C56" s="260"/>
      <c r="D56" s="256"/>
      <c r="E56" s="257"/>
      <c r="F56" s="257"/>
      <c r="G56" s="257"/>
      <c r="H56" s="258"/>
    </row>
    <row r="57" spans="1:8" ht="13.5" thickBot="1">
      <c r="A57" s="52" t="s">
        <v>4</v>
      </c>
      <c r="B57" s="53"/>
      <c r="C57" s="54" t="s">
        <v>12</v>
      </c>
      <c r="D57" s="246"/>
      <c r="E57" s="247"/>
      <c r="F57" s="247"/>
      <c r="G57" s="247"/>
      <c r="H57" s="248"/>
    </row>
    <row r="58" spans="1:8">
      <c r="A58" s="55"/>
      <c r="B58" s="55"/>
      <c r="C58" s="55"/>
      <c r="D58" s="114"/>
      <c r="E58" s="55"/>
      <c r="F58" s="55"/>
      <c r="G58" s="56"/>
      <c r="H58" s="57"/>
    </row>
    <row r="59" spans="1:8">
      <c r="A59" s="58" t="s">
        <v>6</v>
      </c>
      <c r="B59" s="249" t="s">
        <v>7</v>
      </c>
      <c r="C59" s="250"/>
      <c r="D59" s="115" t="s">
        <v>8</v>
      </c>
      <c r="E59" s="59" t="s">
        <v>29</v>
      </c>
      <c r="F59" s="59" t="s">
        <v>10</v>
      </c>
      <c r="G59" s="58" t="s">
        <v>9</v>
      </c>
      <c r="H59" s="58" t="s">
        <v>11</v>
      </c>
    </row>
    <row r="60" spans="1:8" ht="110.25" customHeight="1">
      <c r="A60" s="60">
        <v>1</v>
      </c>
      <c r="B60" s="289" t="s">
        <v>238</v>
      </c>
      <c r="C60" s="289"/>
      <c r="D60" s="92" t="s">
        <v>239</v>
      </c>
      <c r="E60" s="92"/>
      <c r="F60" s="117"/>
      <c r="G60" s="73"/>
      <c r="H60" s="73"/>
    </row>
    <row r="61" spans="1:8" ht="41.25" customHeight="1">
      <c r="A61" s="87">
        <f>A60+1</f>
        <v>2</v>
      </c>
      <c r="B61" s="276" t="s">
        <v>240</v>
      </c>
      <c r="C61" s="277"/>
      <c r="D61" s="92" t="s">
        <v>227</v>
      </c>
      <c r="E61" s="117"/>
      <c r="F61" s="117"/>
      <c r="G61" s="73"/>
      <c r="H61" s="73"/>
    </row>
    <row r="62" spans="1:8" ht="41.25" customHeight="1">
      <c r="A62" s="87">
        <f>A61+1</f>
        <v>3</v>
      </c>
      <c r="B62" s="276" t="s">
        <v>228</v>
      </c>
      <c r="C62" s="277"/>
      <c r="D62" s="92" t="s">
        <v>229</v>
      </c>
      <c r="E62" s="117"/>
      <c r="F62" s="117"/>
      <c r="G62" s="73"/>
      <c r="H62" s="73"/>
    </row>
    <row r="63" spans="1:8">
      <c r="E63" s="92"/>
    </row>
    <row r="64" spans="1:8" ht="13.5" thickBot="1">
      <c r="E64" s="92"/>
    </row>
    <row r="65" spans="1:8" ht="13.5" thickTop="1">
      <c r="A65" s="46" t="s">
        <v>0</v>
      </c>
      <c r="B65" s="47">
        <v>42</v>
      </c>
      <c r="C65" s="48" t="s">
        <v>1</v>
      </c>
      <c r="D65" s="261" t="s">
        <v>146</v>
      </c>
      <c r="E65" s="262"/>
      <c r="F65" s="262"/>
      <c r="G65" s="262"/>
      <c r="H65" s="263"/>
    </row>
    <row r="66" spans="1:8">
      <c r="A66" s="49" t="s">
        <v>2</v>
      </c>
      <c r="B66" s="50"/>
      <c r="C66" s="259" t="s">
        <v>5</v>
      </c>
      <c r="D66" s="253" t="s">
        <v>226</v>
      </c>
      <c r="E66" s="254"/>
      <c r="F66" s="254"/>
      <c r="G66" s="254"/>
      <c r="H66" s="255"/>
    </row>
    <row r="67" spans="1:8">
      <c r="A67" s="49" t="s">
        <v>3</v>
      </c>
      <c r="B67" s="51"/>
      <c r="C67" s="260"/>
      <c r="D67" s="256"/>
      <c r="E67" s="257"/>
      <c r="F67" s="257"/>
      <c r="G67" s="257"/>
      <c r="H67" s="258"/>
    </row>
    <row r="68" spans="1:8" ht="13.5" thickBot="1">
      <c r="A68" s="52" t="s">
        <v>4</v>
      </c>
      <c r="B68" s="53"/>
      <c r="C68" s="54" t="s">
        <v>12</v>
      </c>
      <c r="D68" s="246"/>
      <c r="E68" s="247"/>
      <c r="F68" s="247"/>
      <c r="G68" s="247"/>
      <c r="H68" s="248"/>
    </row>
    <row r="69" spans="1:8">
      <c r="A69" s="55"/>
      <c r="B69" s="55"/>
      <c r="C69" s="55"/>
      <c r="D69" s="114"/>
      <c r="E69" s="55"/>
      <c r="F69" s="55"/>
      <c r="G69" s="56"/>
      <c r="H69" s="57"/>
    </row>
    <row r="70" spans="1:8">
      <c r="A70" s="58" t="s">
        <v>6</v>
      </c>
      <c r="B70" s="249" t="s">
        <v>7</v>
      </c>
      <c r="C70" s="250"/>
      <c r="D70" s="115" t="s">
        <v>8</v>
      </c>
      <c r="E70" s="59" t="s">
        <v>29</v>
      </c>
      <c r="F70" s="59" t="s">
        <v>10</v>
      </c>
      <c r="G70" s="58" t="s">
        <v>9</v>
      </c>
      <c r="H70" s="58" t="s">
        <v>11</v>
      </c>
    </row>
    <row r="71" spans="1:8" ht="111" customHeight="1">
      <c r="A71" s="60">
        <v>1</v>
      </c>
      <c r="B71" s="244" t="s">
        <v>241</v>
      </c>
      <c r="C71" s="245"/>
      <c r="D71" s="92" t="s">
        <v>242</v>
      </c>
      <c r="E71" s="117"/>
      <c r="F71" s="117"/>
      <c r="G71" s="73"/>
      <c r="H71" s="73"/>
    </row>
    <row r="72" spans="1:8" ht="41.25" customHeight="1">
      <c r="A72" s="87">
        <f>A71+1</f>
        <v>2</v>
      </c>
      <c r="B72" s="276" t="s">
        <v>243</v>
      </c>
      <c r="C72" s="277"/>
      <c r="D72" s="92" t="s">
        <v>227</v>
      </c>
      <c r="E72" s="117"/>
      <c r="F72" s="117"/>
      <c r="G72" s="73"/>
      <c r="H72" s="73"/>
    </row>
    <row r="73" spans="1:8" ht="41.25" customHeight="1">
      <c r="A73" s="87">
        <f>A72+1</f>
        <v>3</v>
      </c>
      <c r="B73" s="276" t="s">
        <v>228</v>
      </c>
      <c r="C73" s="277"/>
      <c r="D73" s="92" t="s">
        <v>229</v>
      </c>
      <c r="E73" s="117"/>
      <c r="F73" s="117"/>
      <c r="G73" s="73"/>
      <c r="H73" s="73"/>
    </row>
    <row r="74" spans="1:8">
      <c r="A74" s="60"/>
      <c r="B74" s="276"/>
      <c r="C74" s="277"/>
      <c r="D74" s="92"/>
      <c r="E74" s="117"/>
      <c r="F74" s="117"/>
      <c r="G74" s="73"/>
      <c r="H74" s="73"/>
    </row>
    <row r="75" spans="1:8" ht="13.5" thickBot="1"/>
    <row r="76" spans="1:8" ht="13.5" thickTop="1">
      <c r="A76" s="46" t="s">
        <v>0</v>
      </c>
      <c r="B76" s="47">
        <v>43</v>
      </c>
      <c r="C76" s="48" t="s">
        <v>1</v>
      </c>
      <c r="D76" s="261" t="s">
        <v>144</v>
      </c>
      <c r="E76" s="262"/>
      <c r="F76" s="262"/>
      <c r="G76" s="262"/>
      <c r="H76" s="263"/>
    </row>
    <row r="77" spans="1:8">
      <c r="A77" s="49" t="s">
        <v>2</v>
      </c>
      <c r="B77" s="50"/>
      <c r="C77" s="259" t="s">
        <v>5</v>
      </c>
      <c r="D77" s="253" t="s">
        <v>75</v>
      </c>
      <c r="E77" s="254"/>
      <c r="F77" s="254"/>
      <c r="G77" s="254"/>
      <c r="H77" s="255"/>
    </row>
    <row r="78" spans="1:8">
      <c r="A78" s="49" t="s">
        <v>3</v>
      </c>
      <c r="B78" s="51"/>
      <c r="C78" s="260"/>
      <c r="D78" s="256"/>
      <c r="E78" s="257"/>
      <c r="F78" s="257"/>
      <c r="G78" s="257"/>
      <c r="H78" s="258"/>
    </row>
    <row r="79" spans="1:8" ht="13.5" thickBot="1">
      <c r="A79" s="52" t="s">
        <v>4</v>
      </c>
      <c r="B79" s="53"/>
      <c r="C79" s="54" t="s">
        <v>12</v>
      </c>
      <c r="D79" s="246"/>
      <c r="E79" s="247"/>
      <c r="F79" s="247"/>
      <c r="G79" s="247"/>
      <c r="H79" s="248"/>
    </row>
    <row r="80" spans="1:8">
      <c r="A80" s="55"/>
      <c r="B80" s="55"/>
      <c r="C80" s="55"/>
      <c r="D80" s="114"/>
      <c r="E80" s="55"/>
      <c r="F80" s="55"/>
      <c r="G80" s="56"/>
      <c r="H80" s="57"/>
    </row>
    <row r="81" spans="1:8">
      <c r="A81" s="58" t="s">
        <v>6</v>
      </c>
      <c r="B81" s="249" t="s">
        <v>7</v>
      </c>
      <c r="C81" s="250"/>
      <c r="D81" s="115" t="s">
        <v>8</v>
      </c>
      <c r="E81" s="59" t="s">
        <v>29</v>
      </c>
      <c r="F81" s="59" t="s">
        <v>10</v>
      </c>
      <c r="G81" s="58" t="s">
        <v>9</v>
      </c>
      <c r="H81" s="58" t="s">
        <v>11</v>
      </c>
    </row>
    <row r="82" spans="1:8" ht="111" customHeight="1">
      <c r="A82" s="60">
        <v>1</v>
      </c>
      <c r="B82" s="244" t="s">
        <v>244</v>
      </c>
      <c r="C82" s="245"/>
      <c r="D82" s="92" t="s">
        <v>242</v>
      </c>
      <c r="E82" s="117"/>
      <c r="F82" s="117"/>
      <c r="G82" s="73"/>
      <c r="H82" s="73"/>
    </row>
    <row r="83" spans="1:8" ht="41.25" customHeight="1">
      <c r="A83" s="87">
        <f>A82+1</f>
        <v>2</v>
      </c>
      <c r="B83" s="276" t="s">
        <v>243</v>
      </c>
      <c r="C83" s="277"/>
      <c r="D83" s="92" t="s">
        <v>230</v>
      </c>
      <c r="E83" s="117"/>
      <c r="F83" s="117"/>
      <c r="G83" s="73"/>
      <c r="H83" s="73"/>
    </row>
    <row r="84" spans="1:8" ht="41.25" customHeight="1">
      <c r="A84" s="87">
        <f>A83+1</f>
        <v>3</v>
      </c>
      <c r="B84" s="276" t="s">
        <v>231</v>
      </c>
      <c r="C84" s="277"/>
      <c r="D84" s="92" t="s">
        <v>229</v>
      </c>
      <c r="E84" s="117"/>
      <c r="F84" s="117"/>
      <c r="G84" s="73"/>
      <c r="H84" s="73"/>
    </row>
    <row r="86" spans="1:8" ht="13.5" thickBot="1"/>
    <row r="87" spans="1:8" ht="13.5" thickTop="1">
      <c r="A87" s="46" t="s">
        <v>0</v>
      </c>
      <c r="B87" s="47">
        <v>44</v>
      </c>
      <c r="C87" s="48" t="s">
        <v>1</v>
      </c>
      <c r="D87" s="261" t="s">
        <v>147</v>
      </c>
      <c r="E87" s="262"/>
      <c r="F87" s="262"/>
      <c r="G87" s="262"/>
      <c r="H87" s="263"/>
    </row>
    <row r="88" spans="1:8">
      <c r="A88" s="49" t="s">
        <v>2</v>
      </c>
      <c r="B88" s="50"/>
      <c r="C88" s="259" t="s">
        <v>5</v>
      </c>
      <c r="D88" s="253" t="s">
        <v>75</v>
      </c>
      <c r="E88" s="254"/>
      <c r="F88" s="254"/>
      <c r="G88" s="254"/>
      <c r="H88" s="255"/>
    </row>
    <row r="89" spans="1:8">
      <c r="A89" s="49" t="s">
        <v>3</v>
      </c>
      <c r="B89" s="51"/>
      <c r="C89" s="260"/>
      <c r="D89" s="256"/>
      <c r="E89" s="257"/>
      <c r="F89" s="257"/>
      <c r="G89" s="257"/>
      <c r="H89" s="258"/>
    </row>
    <row r="90" spans="1:8" ht="13.5" thickBot="1">
      <c r="A90" s="52" t="s">
        <v>4</v>
      </c>
      <c r="B90" s="53"/>
      <c r="C90" s="54" t="s">
        <v>12</v>
      </c>
      <c r="D90" s="246"/>
      <c r="E90" s="247"/>
      <c r="F90" s="247"/>
      <c r="G90" s="247"/>
      <c r="H90" s="248"/>
    </row>
    <row r="91" spans="1:8">
      <c r="A91" s="55"/>
      <c r="B91" s="55"/>
      <c r="C91" s="55"/>
      <c r="D91" s="114"/>
      <c r="E91" s="55"/>
      <c r="F91" s="55"/>
      <c r="G91" s="56"/>
      <c r="H91" s="57"/>
    </row>
    <row r="92" spans="1:8">
      <c r="A92" s="58" t="s">
        <v>6</v>
      </c>
      <c r="B92" s="249" t="s">
        <v>7</v>
      </c>
      <c r="C92" s="250"/>
      <c r="D92" s="115" t="s">
        <v>8</v>
      </c>
      <c r="E92" s="59" t="s">
        <v>29</v>
      </c>
      <c r="F92" s="59" t="s">
        <v>10</v>
      </c>
      <c r="G92" s="58" t="s">
        <v>9</v>
      </c>
      <c r="H92" s="58" t="s">
        <v>11</v>
      </c>
    </row>
    <row r="93" spans="1:8" ht="111" customHeight="1">
      <c r="A93" s="60">
        <v>1</v>
      </c>
      <c r="B93" s="244" t="s">
        <v>245</v>
      </c>
      <c r="C93" s="245"/>
      <c r="D93" s="92" t="s">
        <v>242</v>
      </c>
      <c r="E93" s="117"/>
      <c r="F93" s="117"/>
      <c r="G93" s="73"/>
      <c r="H93" s="73"/>
    </row>
    <row r="94" spans="1:8" ht="41.25" customHeight="1">
      <c r="A94" s="87">
        <f>A93+1</f>
        <v>2</v>
      </c>
      <c r="B94" s="276" t="s">
        <v>243</v>
      </c>
      <c r="C94" s="277"/>
      <c r="D94" s="92" t="s">
        <v>232</v>
      </c>
      <c r="E94" s="117"/>
      <c r="F94" s="117"/>
      <c r="G94" s="73"/>
      <c r="H94" s="73"/>
    </row>
    <row r="95" spans="1:8" ht="41.25" customHeight="1">
      <c r="A95" s="87">
        <f>A94+1</f>
        <v>3</v>
      </c>
      <c r="B95" s="276" t="s">
        <v>233</v>
      </c>
      <c r="C95" s="277"/>
      <c r="D95" s="92" t="s">
        <v>229</v>
      </c>
      <c r="E95" s="117"/>
      <c r="F95" s="117"/>
      <c r="G95" s="73"/>
      <c r="H95" s="73"/>
    </row>
    <row r="97" spans="1:8" ht="13.5" thickBot="1"/>
    <row r="98" spans="1:8" ht="13.5" thickTop="1">
      <c r="A98" s="46" t="s">
        <v>0</v>
      </c>
      <c r="B98" s="47">
        <v>45</v>
      </c>
      <c r="C98" s="48" t="s">
        <v>1</v>
      </c>
      <c r="D98" s="261" t="s">
        <v>235</v>
      </c>
      <c r="E98" s="262"/>
      <c r="F98" s="262"/>
      <c r="G98" s="262"/>
      <c r="H98" s="263"/>
    </row>
    <row r="99" spans="1:8">
      <c r="A99" s="49" t="s">
        <v>2</v>
      </c>
      <c r="B99" s="50"/>
      <c r="C99" s="259" t="s">
        <v>5</v>
      </c>
      <c r="D99" s="253" t="s">
        <v>75</v>
      </c>
      <c r="E99" s="254"/>
      <c r="F99" s="254"/>
      <c r="G99" s="254"/>
      <c r="H99" s="255"/>
    </row>
    <row r="100" spans="1:8">
      <c r="A100" s="49" t="s">
        <v>3</v>
      </c>
      <c r="B100" s="51"/>
      <c r="C100" s="260"/>
      <c r="D100" s="256"/>
      <c r="E100" s="257"/>
      <c r="F100" s="257"/>
      <c r="G100" s="257"/>
      <c r="H100" s="258"/>
    </row>
    <row r="101" spans="1:8" ht="13.5" thickBot="1">
      <c r="A101" s="52" t="s">
        <v>4</v>
      </c>
      <c r="B101" s="53"/>
      <c r="C101" s="54" t="s">
        <v>12</v>
      </c>
      <c r="D101" s="246"/>
      <c r="E101" s="247"/>
      <c r="F101" s="247"/>
      <c r="G101" s="247"/>
      <c r="H101" s="248"/>
    </row>
    <row r="102" spans="1:8">
      <c r="A102" s="55"/>
      <c r="B102" s="55"/>
      <c r="C102" s="55"/>
      <c r="D102" s="114"/>
      <c r="E102" s="55"/>
      <c r="F102" s="55"/>
      <c r="G102" s="56"/>
      <c r="H102" s="57"/>
    </row>
    <row r="103" spans="1:8">
      <c r="A103" s="58" t="s">
        <v>6</v>
      </c>
      <c r="B103" s="249" t="s">
        <v>7</v>
      </c>
      <c r="C103" s="250"/>
      <c r="D103" s="115" t="s">
        <v>8</v>
      </c>
      <c r="E103" s="59" t="s">
        <v>29</v>
      </c>
      <c r="F103" s="59" t="s">
        <v>10</v>
      </c>
      <c r="G103" s="58" t="s">
        <v>9</v>
      </c>
      <c r="H103" s="58" t="s">
        <v>11</v>
      </c>
    </row>
    <row r="104" spans="1:8" ht="126.75" customHeight="1">
      <c r="A104" s="60">
        <v>1</v>
      </c>
      <c r="B104" s="244" t="s">
        <v>368</v>
      </c>
      <c r="C104" s="245"/>
      <c r="D104" s="128" t="s">
        <v>372</v>
      </c>
      <c r="E104" s="117"/>
      <c r="F104" s="117"/>
      <c r="G104" s="73"/>
      <c r="H104" s="73"/>
    </row>
    <row r="105" spans="1:8" ht="74.25" customHeight="1">
      <c r="A105" s="87">
        <f>A104+1</f>
        <v>2</v>
      </c>
      <c r="B105" s="244" t="s">
        <v>369</v>
      </c>
      <c r="C105" s="245"/>
      <c r="D105" s="128" t="s">
        <v>370</v>
      </c>
      <c r="E105" s="117"/>
      <c r="F105" s="117"/>
      <c r="G105" s="73"/>
      <c r="H105" s="73"/>
    </row>
    <row r="106" spans="1:8">
      <c r="A106" s="87">
        <f t="shared" ref="A106:A120" si="2">A105+1</f>
        <v>3</v>
      </c>
      <c r="B106" s="244" t="s">
        <v>371</v>
      </c>
      <c r="C106" s="245"/>
      <c r="D106" s="128" t="s">
        <v>373</v>
      </c>
      <c r="E106" s="117"/>
      <c r="F106" s="117"/>
      <c r="G106" s="73"/>
      <c r="H106" s="73"/>
    </row>
    <row r="107" spans="1:8" ht="25.5">
      <c r="A107" s="87">
        <f t="shared" si="2"/>
        <v>4</v>
      </c>
      <c r="B107" s="244" t="s">
        <v>374</v>
      </c>
      <c r="C107" s="245"/>
      <c r="D107" s="128" t="s">
        <v>375</v>
      </c>
      <c r="E107" s="117"/>
      <c r="F107" s="117"/>
      <c r="G107" s="73"/>
      <c r="H107" s="73"/>
    </row>
    <row r="108" spans="1:8" ht="12.75" customHeight="1">
      <c r="A108" s="87">
        <f t="shared" si="2"/>
        <v>5</v>
      </c>
      <c r="B108" s="244" t="s">
        <v>371</v>
      </c>
      <c r="C108" s="245"/>
      <c r="D108" s="128" t="s">
        <v>373</v>
      </c>
      <c r="E108" s="117"/>
      <c r="F108" s="117"/>
      <c r="G108" s="73"/>
      <c r="H108" s="73"/>
    </row>
    <row r="109" spans="1:8" ht="25.5">
      <c r="A109" s="87">
        <f t="shared" si="2"/>
        <v>6</v>
      </c>
      <c r="B109" s="244" t="s">
        <v>376</v>
      </c>
      <c r="C109" s="245"/>
      <c r="D109" s="128" t="s">
        <v>377</v>
      </c>
      <c r="E109" s="117"/>
      <c r="F109" s="117"/>
      <c r="G109" s="73"/>
      <c r="H109" s="73"/>
    </row>
    <row r="110" spans="1:8" ht="114.75">
      <c r="A110" s="87">
        <f t="shared" si="2"/>
        <v>7</v>
      </c>
      <c r="B110" s="244" t="s">
        <v>378</v>
      </c>
      <c r="C110" s="245"/>
      <c r="D110" s="128" t="s">
        <v>386</v>
      </c>
      <c r="E110" s="117"/>
      <c r="F110" s="117"/>
      <c r="G110" s="73"/>
      <c r="H110" s="73"/>
    </row>
    <row r="111" spans="1:8" ht="63.75">
      <c r="A111" s="87">
        <f t="shared" si="2"/>
        <v>8</v>
      </c>
      <c r="B111" s="295" t="s">
        <v>381</v>
      </c>
      <c r="C111" s="296"/>
      <c r="D111" s="25" t="s">
        <v>382</v>
      </c>
      <c r="E111" s="25"/>
      <c r="F111" s="40"/>
      <c r="G111" s="41"/>
      <c r="H111" s="42"/>
    </row>
    <row r="112" spans="1:8" ht="38.25">
      <c r="A112" s="87">
        <f t="shared" si="2"/>
        <v>9</v>
      </c>
      <c r="B112" s="297" t="s">
        <v>383</v>
      </c>
      <c r="C112" s="297"/>
      <c r="D112" s="25" t="s">
        <v>384</v>
      </c>
      <c r="E112" s="25"/>
      <c r="F112" s="40"/>
      <c r="G112" s="41"/>
      <c r="H112" s="42"/>
    </row>
    <row r="113" spans="1:8" ht="89.25">
      <c r="A113" s="87">
        <f t="shared" si="2"/>
        <v>10</v>
      </c>
      <c r="B113" s="251" t="s">
        <v>379</v>
      </c>
      <c r="C113" s="252"/>
      <c r="D113" s="25" t="s">
        <v>380</v>
      </c>
      <c r="E113" s="25"/>
      <c r="F113" s="40"/>
      <c r="G113" s="41"/>
      <c r="H113" s="42"/>
    </row>
    <row r="114" spans="1:8" ht="51">
      <c r="A114" s="87">
        <f t="shared" si="2"/>
        <v>11</v>
      </c>
      <c r="B114" s="251" t="s">
        <v>397</v>
      </c>
      <c r="C114" s="252"/>
      <c r="D114" s="25" t="s">
        <v>387</v>
      </c>
      <c r="E114" s="25"/>
      <c r="F114" s="40"/>
      <c r="G114" s="41"/>
      <c r="H114" s="42"/>
    </row>
    <row r="115" spans="1:8" ht="38.25">
      <c r="A115" s="87">
        <f t="shared" si="2"/>
        <v>12</v>
      </c>
      <c r="B115" s="251" t="s">
        <v>388</v>
      </c>
      <c r="C115" s="252"/>
      <c r="D115" s="25" t="s">
        <v>389</v>
      </c>
      <c r="E115" s="25"/>
      <c r="F115" s="40"/>
      <c r="G115" s="41"/>
      <c r="H115" s="42"/>
    </row>
    <row r="116" spans="1:8" ht="68.25" customHeight="1">
      <c r="A116" s="87">
        <f t="shared" si="2"/>
        <v>13</v>
      </c>
      <c r="B116" s="251" t="s">
        <v>390</v>
      </c>
      <c r="C116" s="252"/>
      <c r="D116" s="25" t="s">
        <v>391</v>
      </c>
      <c r="E116" s="143"/>
      <c r="F116" s="40"/>
      <c r="G116" s="41"/>
      <c r="H116" s="42"/>
    </row>
    <row r="117" spans="1:8" ht="38.25">
      <c r="A117" s="87">
        <f t="shared" si="2"/>
        <v>14</v>
      </c>
      <c r="B117" s="251" t="s">
        <v>392</v>
      </c>
      <c r="C117" s="252"/>
      <c r="D117" s="25" t="s">
        <v>393</v>
      </c>
      <c r="E117" s="143"/>
      <c r="F117" s="40"/>
      <c r="G117" s="41"/>
      <c r="H117" s="42"/>
    </row>
    <row r="118" spans="1:8" ht="318.75">
      <c r="A118" s="87">
        <f t="shared" si="2"/>
        <v>15</v>
      </c>
      <c r="B118" s="251" t="s">
        <v>388</v>
      </c>
      <c r="C118" s="252"/>
      <c r="D118" s="25" t="s">
        <v>394</v>
      </c>
      <c r="E118" s="25"/>
      <c r="F118" s="40"/>
      <c r="G118" s="41"/>
      <c r="H118" s="42"/>
    </row>
    <row r="119" spans="1:8" ht="63.75">
      <c r="A119" s="87">
        <f t="shared" si="2"/>
        <v>16</v>
      </c>
      <c r="B119" s="251" t="s">
        <v>395</v>
      </c>
      <c r="C119" s="252"/>
      <c r="D119" s="25" t="s">
        <v>396</v>
      </c>
      <c r="E119" s="25"/>
      <c r="F119" s="40"/>
      <c r="G119" s="41"/>
      <c r="H119" s="42"/>
    </row>
    <row r="120" spans="1:8" ht="76.5">
      <c r="A120" s="87">
        <f t="shared" si="2"/>
        <v>17</v>
      </c>
      <c r="B120" s="251" t="s">
        <v>385</v>
      </c>
      <c r="C120" s="252"/>
      <c r="D120" s="25" t="s">
        <v>398</v>
      </c>
      <c r="E120" s="25"/>
      <c r="F120" s="40"/>
      <c r="G120" s="41"/>
      <c r="H120" s="42"/>
    </row>
    <row r="121" spans="1:8">
      <c r="D121" s="1"/>
    </row>
    <row r="122" spans="1:8" ht="13.5" thickBot="1">
      <c r="D122" s="1"/>
    </row>
    <row r="123" spans="1:8" ht="13.5" customHeight="1" thickTop="1">
      <c r="A123" s="46" t="s">
        <v>0</v>
      </c>
      <c r="B123" s="47">
        <v>46</v>
      </c>
      <c r="C123" s="48" t="s">
        <v>1</v>
      </c>
      <c r="D123" s="261" t="s">
        <v>223</v>
      </c>
      <c r="E123" s="262"/>
      <c r="F123" s="262"/>
      <c r="G123" s="262"/>
      <c r="H123" s="263"/>
    </row>
    <row r="124" spans="1:8">
      <c r="A124" s="39">
        <v>9</v>
      </c>
      <c r="B124" s="50"/>
      <c r="C124" s="259" t="s">
        <v>5</v>
      </c>
      <c r="D124" s="253" t="s">
        <v>85</v>
      </c>
      <c r="E124" s="254"/>
      <c r="F124" s="254"/>
      <c r="G124" s="254"/>
      <c r="H124" s="255"/>
    </row>
    <row r="125" spans="1:8">
      <c r="A125" s="49" t="s">
        <v>3</v>
      </c>
      <c r="B125" s="51"/>
      <c r="C125" s="266"/>
      <c r="D125" s="256"/>
      <c r="E125" s="257"/>
      <c r="F125" s="257"/>
      <c r="G125" s="257"/>
      <c r="H125" s="258"/>
    </row>
    <row r="126" spans="1:8" ht="13.5" customHeight="1" thickBot="1">
      <c r="A126" s="52" t="s">
        <v>4</v>
      </c>
      <c r="B126" s="53"/>
      <c r="C126" s="54" t="s">
        <v>12</v>
      </c>
      <c r="D126" s="246"/>
      <c r="E126" s="247"/>
      <c r="F126" s="247"/>
      <c r="G126" s="247"/>
      <c r="H126" s="248"/>
    </row>
    <row r="127" spans="1:8">
      <c r="A127" s="55"/>
      <c r="B127" s="55"/>
      <c r="C127" s="55"/>
      <c r="D127" s="55"/>
      <c r="E127" s="55"/>
      <c r="F127" s="55"/>
      <c r="G127" s="56"/>
      <c r="H127" s="57"/>
    </row>
    <row r="128" spans="1:8" ht="12.75" customHeight="1">
      <c r="A128" s="58" t="s">
        <v>6</v>
      </c>
      <c r="B128" s="249" t="s">
        <v>7</v>
      </c>
      <c r="C128" s="250"/>
      <c r="D128" s="59" t="s">
        <v>8</v>
      </c>
      <c r="E128" s="59" t="s">
        <v>29</v>
      </c>
      <c r="F128" s="59" t="s">
        <v>10</v>
      </c>
      <c r="G128" s="58" t="s">
        <v>9</v>
      </c>
      <c r="H128" s="58" t="s">
        <v>11</v>
      </c>
    </row>
    <row r="129" spans="1:8" ht="36" customHeight="1">
      <c r="A129" s="60">
        <v>1</v>
      </c>
      <c r="B129" s="288" t="s">
        <v>360</v>
      </c>
      <c r="C129" s="288"/>
      <c r="D129" s="127" t="s">
        <v>78</v>
      </c>
      <c r="E129" s="149"/>
      <c r="F129" s="62"/>
      <c r="G129" s="73"/>
      <c r="H129" s="73"/>
    </row>
    <row r="130" spans="1:8" ht="213.75" customHeight="1">
      <c r="A130" s="39">
        <v>2</v>
      </c>
      <c r="B130" s="286" t="s">
        <v>79</v>
      </c>
      <c r="C130" s="287"/>
      <c r="D130" s="126" t="s">
        <v>361</v>
      </c>
      <c r="E130" s="149"/>
      <c r="F130" s="62"/>
      <c r="G130" s="141"/>
      <c r="H130" s="138"/>
    </row>
  </sheetData>
  <mergeCells count="105">
    <mergeCell ref="B111:C111"/>
    <mergeCell ref="B112:C112"/>
    <mergeCell ref="B113:C113"/>
    <mergeCell ref="B117:C117"/>
    <mergeCell ref="B118:C118"/>
    <mergeCell ref="B50:C50"/>
    <mergeCell ref="B51:C51"/>
    <mergeCell ref="B13:C13"/>
    <mergeCell ref="B17:C17"/>
    <mergeCell ref="B18:C18"/>
    <mergeCell ref="B19:C19"/>
    <mergeCell ref="B21:C21"/>
    <mergeCell ref="B25:C25"/>
    <mergeCell ref="B24:C24"/>
    <mergeCell ref="B20:C20"/>
    <mergeCell ref="B22:C22"/>
    <mergeCell ref="B48:C48"/>
    <mergeCell ref="B49:C49"/>
    <mergeCell ref="B23:C23"/>
    <mergeCell ref="B16:C16"/>
    <mergeCell ref="B73:C73"/>
    <mergeCell ref="B94:C94"/>
    <mergeCell ref="B95:C95"/>
    <mergeCell ref="B92:C92"/>
    <mergeCell ref="D2:H2"/>
    <mergeCell ref="C3:C4"/>
    <mergeCell ref="D3:H4"/>
    <mergeCell ref="D5:H5"/>
    <mergeCell ref="B15:C15"/>
    <mergeCell ref="B7:C7"/>
    <mergeCell ref="B8:C8"/>
    <mergeCell ref="B9:C9"/>
    <mergeCell ref="B10:C10"/>
    <mergeCell ref="B11:C11"/>
    <mergeCell ref="B12:C12"/>
    <mergeCell ref="B14:C14"/>
    <mergeCell ref="D65:H65"/>
    <mergeCell ref="C66:C67"/>
    <mergeCell ref="D66:H67"/>
    <mergeCell ref="B60:C60"/>
    <mergeCell ref="B33:C33"/>
    <mergeCell ref="B34:C34"/>
    <mergeCell ref="B35:C35"/>
    <mergeCell ref="B36:C36"/>
    <mergeCell ref="D54:H54"/>
    <mergeCell ref="C55:C56"/>
    <mergeCell ref="D55:H56"/>
    <mergeCell ref="D68:H68"/>
    <mergeCell ref="B70:C70"/>
    <mergeCell ref="B71:C71"/>
    <mergeCell ref="D28:H28"/>
    <mergeCell ref="D76:H76"/>
    <mergeCell ref="C77:C78"/>
    <mergeCell ref="D77:H78"/>
    <mergeCell ref="B74:C74"/>
    <mergeCell ref="B72:C72"/>
    <mergeCell ref="B61:C61"/>
    <mergeCell ref="B62:C62"/>
    <mergeCell ref="C29:C30"/>
    <mergeCell ref="D29:H30"/>
    <mergeCell ref="D45:H45"/>
    <mergeCell ref="B47:C47"/>
    <mergeCell ref="B37:C37"/>
    <mergeCell ref="B38:C38"/>
    <mergeCell ref="B39:C39"/>
    <mergeCell ref="D42:H42"/>
    <mergeCell ref="C43:C44"/>
    <mergeCell ref="D43:H44"/>
    <mergeCell ref="D31:H31"/>
    <mergeCell ref="D57:H57"/>
    <mergeCell ref="B59:C59"/>
    <mergeCell ref="B93:C93"/>
    <mergeCell ref="D79:H79"/>
    <mergeCell ref="B81:C81"/>
    <mergeCell ref="B82:C82"/>
    <mergeCell ref="B83:C83"/>
    <mergeCell ref="B84:C84"/>
    <mergeCell ref="D87:H87"/>
    <mergeCell ref="C88:C89"/>
    <mergeCell ref="D88:H89"/>
    <mergeCell ref="D90:H90"/>
    <mergeCell ref="B130:C130"/>
    <mergeCell ref="B104:C104"/>
    <mergeCell ref="D98:H98"/>
    <mergeCell ref="C99:C100"/>
    <mergeCell ref="D99:H100"/>
    <mergeCell ref="D101:H101"/>
    <mergeCell ref="B103:C103"/>
    <mergeCell ref="D126:H126"/>
    <mergeCell ref="B128:C128"/>
    <mergeCell ref="B129:C129"/>
    <mergeCell ref="C124:C125"/>
    <mergeCell ref="D124:H125"/>
    <mergeCell ref="B105:C105"/>
    <mergeCell ref="B106:C106"/>
    <mergeCell ref="B107:C107"/>
    <mergeCell ref="B108:C108"/>
    <mergeCell ref="B109:C109"/>
    <mergeCell ref="B110:C110"/>
    <mergeCell ref="B119:C119"/>
    <mergeCell ref="B120:C120"/>
    <mergeCell ref="D123:H123"/>
    <mergeCell ref="B116:C116"/>
    <mergeCell ref="B114:C114"/>
    <mergeCell ref="B115:C115"/>
  </mergeCells>
  <conditionalFormatting sqref="F22:F51 F111:F118">
    <cfRule type="expression" dxfId="109" priority="59">
      <formula>IF(F22="Pass",1,0)</formula>
    </cfRule>
    <cfRule type="expression" dxfId="108" priority="60">
      <formula>IF(F22="Fail",1,0)</formula>
    </cfRule>
  </conditionalFormatting>
  <conditionalFormatting sqref="H22:H51 H111:H118">
    <cfRule type="expression" dxfId="107" priority="58">
      <formula>IF(H22&lt;&gt;"",1,0)</formula>
    </cfRule>
  </conditionalFormatting>
  <conditionalFormatting sqref="B2">
    <cfRule type="expression" dxfId="106" priority="118">
      <formula>IF(COUNTIF(F8:F22,"Fail")&gt;0,1,0)</formula>
    </cfRule>
    <cfRule type="expression" dxfId="105" priority="119">
      <formula>IF(COUNTIF(F8:F22,"Not Started")&gt;0,1,0)</formula>
    </cfRule>
    <cfRule type="expression" dxfId="104" priority="120">
      <formula>IF(COUNTIF(F8:F22,"Pass")&gt;0,1,0)</formula>
    </cfRule>
  </conditionalFormatting>
  <conditionalFormatting sqref="B65">
    <cfRule type="expression" dxfId="103" priority="127">
      <formula>IF(COUNTIF(F145:F189,"Fail")&gt;0,1,0)</formula>
    </cfRule>
    <cfRule type="expression" dxfId="102" priority="128">
      <formula>IF(COUNTIF(F145:F189,"Not Started")&gt;0,1,0)</formula>
    </cfRule>
    <cfRule type="expression" dxfId="101" priority="129">
      <formula>IF(COUNTIF(F145:F189,"Pass")&gt;0,1,0)</formula>
    </cfRule>
  </conditionalFormatting>
  <conditionalFormatting sqref="B65">
    <cfRule type="expression" dxfId="100" priority="130">
      <formula>IF(COUNTIF(F145:F190,"Fail")&gt;0,1,0)</formula>
    </cfRule>
    <cfRule type="expression" dxfId="99" priority="131">
      <formula>IF(COUNTIF(F145:F190,"Not Started")&gt;0,1,0)</formula>
    </cfRule>
    <cfRule type="expression" dxfId="98" priority="132">
      <formula>IF(COUNTIF(F145:F190,"Pass")&gt;0,1,0)</formula>
    </cfRule>
  </conditionalFormatting>
  <conditionalFormatting sqref="B76">
    <cfRule type="expression" dxfId="97" priority="133">
      <formula>IF(COUNTIF(F145:F197,"Fail")&gt;0,1,0)</formula>
    </cfRule>
    <cfRule type="expression" dxfId="96" priority="134">
      <formula>IF(COUNTIF(F145:F197,"Not Started")&gt;0,1,0)</formula>
    </cfRule>
    <cfRule type="expression" dxfId="95" priority="135">
      <formula>IF(COUNTIF(F145:F197,"Pass")&gt;0,1,0)</formula>
    </cfRule>
  </conditionalFormatting>
  <conditionalFormatting sqref="B76">
    <cfRule type="expression" dxfId="94" priority="136">
      <formula>IF(COUNTIF(F145:F198,"Fail")&gt;0,1,0)</formula>
    </cfRule>
    <cfRule type="expression" dxfId="93" priority="137">
      <formula>IF(COUNTIF(F145:F198,"Not Started")&gt;0,1,0)</formula>
    </cfRule>
    <cfRule type="expression" dxfId="92" priority="138">
      <formula>IF(COUNTIF(F145:F198,"Pass")&gt;0,1,0)</formula>
    </cfRule>
  </conditionalFormatting>
  <conditionalFormatting sqref="B87">
    <cfRule type="expression" dxfId="91" priority="139">
      <formula>IF(COUNTIF(F145:F206,"Fail")&gt;0,1,0)</formula>
    </cfRule>
    <cfRule type="expression" dxfId="90" priority="140">
      <formula>IF(COUNTIF(F145:F206,"Not Started")&gt;0,1,0)</formula>
    </cfRule>
    <cfRule type="expression" dxfId="89" priority="141">
      <formula>IF(COUNTIF(F145:F206,"Pass")&gt;0,1,0)</formula>
    </cfRule>
  </conditionalFormatting>
  <conditionalFormatting sqref="B87">
    <cfRule type="expression" dxfId="88" priority="142">
      <formula>IF(COUNTIF(F145:F207,"Fail")&gt;0,1,0)</formula>
    </cfRule>
    <cfRule type="expression" dxfId="87" priority="143">
      <formula>IF(COUNTIF(F145:F207,"Not Started")&gt;0,1,0)</formula>
    </cfRule>
    <cfRule type="expression" dxfId="86" priority="144">
      <formula>IF(COUNTIF(F145:F207,"Pass")&gt;0,1,0)</formula>
    </cfRule>
  </conditionalFormatting>
  <conditionalFormatting sqref="F129">
    <cfRule type="expression" dxfId="85" priority="47">
      <formula>IF(F129="Pass",1,0)</formula>
    </cfRule>
    <cfRule type="expression" dxfId="84" priority="48">
      <formula>IF(F129="Fail",1,0)</formula>
    </cfRule>
  </conditionalFormatting>
  <conditionalFormatting sqref="B115:B118 B113">
    <cfRule type="expression" dxfId="83" priority="44">
      <formula>IF(COUNTIF(#REF!,"Fail")&gt;0,1,0)</formula>
    </cfRule>
    <cfRule type="expression" dxfId="82" priority="45">
      <formula>IF(COUNTIF(#REF!,"Not Started")&gt;0,1,0)</formula>
    </cfRule>
    <cfRule type="expression" dxfId="81" priority="46">
      <formula>IF(COUNTIF(#REF!,"Pass")&gt;0,1,0)</formula>
    </cfRule>
  </conditionalFormatting>
  <conditionalFormatting sqref="B115:B118 B124:B128">
    <cfRule type="expression" dxfId="80" priority="41">
      <formula>IF(COUNTIF(#REF!,"Fail")&gt;0,1,0)</formula>
    </cfRule>
    <cfRule type="expression" dxfId="79" priority="42">
      <formula>IF(COUNTIF(#REF!,"Not Started")&gt;0,1,0)</formula>
    </cfRule>
    <cfRule type="expression" dxfId="78" priority="43">
      <formula>IF(COUNTIF(#REF!,"Pass")&gt;0,1,0)</formula>
    </cfRule>
  </conditionalFormatting>
  <conditionalFormatting sqref="B42">
    <cfRule type="expression" dxfId="77" priority="163">
      <formula>IF(COUNTIF(F94:F95,"Fail")&gt;0,1,0)</formula>
    </cfRule>
    <cfRule type="expression" dxfId="76" priority="164">
      <formula>IF(COUNTIF(F94:F95,"Not Started")&gt;0,1,0)</formula>
    </cfRule>
    <cfRule type="expression" dxfId="75" priority="165">
      <formula>IF(COUNTIF(F94:F95,"Pass")&gt;0,1,0)</formula>
    </cfRule>
  </conditionalFormatting>
  <conditionalFormatting sqref="B98">
    <cfRule type="expression" dxfId="74" priority="38">
      <formula>IF(COUNTIF(F154:F215,"Fail")&gt;0,1,0)</formula>
    </cfRule>
    <cfRule type="expression" dxfId="73" priority="39">
      <formula>IF(COUNTIF(F154:F215,"Not Started")&gt;0,1,0)</formula>
    </cfRule>
    <cfRule type="expression" dxfId="72" priority="40">
      <formula>IF(COUNTIF(F154:F215,"Pass")&gt;0,1,0)</formula>
    </cfRule>
  </conditionalFormatting>
  <conditionalFormatting sqref="B98">
    <cfRule type="expression" dxfId="71" priority="35">
      <formula>IF(COUNTIF(F154:F216,"Fail")&gt;0,1,0)</formula>
    </cfRule>
    <cfRule type="expression" dxfId="70" priority="36">
      <formula>IF(COUNTIF(F154:F216,"Not Started")&gt;0,1,0)</formula>
    </cfRule>
    <cfRule type="expression" dxfId="69" priority="37">
      <formula>IF(COUNTIF(F154:F216,"Pass")&gt;0,1,0)</formula>
    </cfRule>
  </conditionalFormatting>
  <conditionalFormatting sqref="B28">
    <cfRule type="expression" dxfId="68" priority="178">
      <formula>IF(COUNTIF(F60:F94,"Fail")&gt;0,1,0)</formula>
    </cfRule>
    <cfRule type="expression" dxfId="67" priority="179">
      <formula>IF(COUNTIF(F60:F94,"Not Started")&gt;0,1,0)</formula>
    </cfRule>
    <cfRule type="expression" dxfId="66" priority="180">
      <formula>IF(COUNTIF(F60:F94,"Pass")&gt;0,1,0)</formula>
    </cfRule>
  </conditionalFormatting>
  <conditionalFormatting sqref="B54">
    <cfRule type="expression" dxfId="65" priority="214">
      <formula>IF(COUNTIF(F64:F181,"Fail")&gt;0,1,0)</formula>
    </cfRule>
    <cfRule type="expression" dxfId="64" priority="215">
      <formula>IF(COUNTIF(F64:F181,"Not Started")&gt;0,1,0)</formula>
    </cfRule>
    <cfRule type="expression" dxfId="63" priority="216">
      <formula>IF(COUNTIF(F64:F181,"Pass")&gt;0,1,0)</formula>
    </cfRule>
  </conditionalFormatting>
  <conditionalFormatting sqref="B54">
    <cfRule type="expression" dxfId="62" priority="217">
      <formula>IF(COUNTIF(F64:F180,"Fail")&gt;0,1,0)</formula>
    </cfRule>
    <cfRule type="expression" dxfId="61" priority="218">
      <formula>IF(COUNTIF(F64:F180,"Not Started")&gt;0,1,0)</formula>
    </cfRule>
    <cfRule type="expression" dxfId="60" priority="219">
      <formula>IF(COUNTIF(F64:F180,"Pass")&gt;0,1,0)</formula>
    </cfRule>
  </conditionalFormatting>
  <conditionalFormatting sqref="F114:F124">
    <cfRule type="expression" dxfId="59" priority="21">
      <formula>IF(F114="Pass",1,0)</formula>
    </cfRule>
    <cfRule type="expression" dxfId="58" priority="22">
      <formula>IF(F114="Fail",1,0)</formula>
    </cfRule>
  </conditionalFormatting>
  <conditionalFormatting sqref="H114:H124">
    <cfRule type="expression" dxfId="57" priority="20">
      <formula>IF(H114&lt;&gt;"",1,0)</formula>
    </cfRule>
  </conditionalFormatting>
  <conditionalFormatting sqref="F120:F123">
    <cfRule type="expression" dxfId="56" priority="18">
      <formula>IF(F120="Pass",1,0)</formula>
    </cfRule>
    <cfRule type="expression" dxfId="55" priority="19">
      <formula>IF(F120="Fail",1,0)</formula>
    </cfRule>
  </conditionalFormatting>
  <conditionalFormatting sqref="H120:H123">
    <cfRule type="expression" dxfId="54" priority="17">
      <formula>IF(H120&lt;&gt;"",1,0)</formula>
    </cfRule>
  </conditionalFormatting>
  <conditionalFormatting sqref="F121:F123">
    <cfRule type="expression" dxfId="53" priority="15">
      <formula>IF(F121="Pass",1,0)</formula>
    </cfRule>
    <cfRule type="expression" dxfId="52" priority="16">
      <formula>IF(F121="Fail",1,0)</formula>
    </cfRule>
  </conditionalFormatting>
  <conditionalFormatting sqref="H121:H123">
    <cfRule type="expression" dxfId="51" priority="14">
      <formula>IF(H121&lt;&gt;"",1,0)</formula>
    </cfRule>
  </conditionalFormatting>
  <conditionalFormatting sqref="B123">
    <cfRule type="expression" dxfId="50" priority="11">
      <formula>IF(COUNTIF(#REF!,"Fail")&gt;0,1,0)</formula>
    </cfRule>
    <cfRule type="expression" dxfId="49" priority="12">
      <formula>IF(COUNTIF(#REF!,"Not Started")&gt;0,1,0)</formula>
    </cfRule>
    <cfRule type="expression" dxfId="48" priority="13">
      <formula>IF(COUNTIF(#REF!,"Pass")&gt;0,1,0)</formula>
    </cfRule>
  </conditionalFormatting>
  <conditionalFormatting sqref="B121:B122">
    <cfRule type="expression" dxfId="47" priority="8">
      <formula>IF(COUNTIF(F134:F135,"Fail")&gt;0,1,0)</formula>
    </cfRule>
    <cfRule type="expression" dxfId="46" priority="9">
      <formula>IF(COUNTIF(F134:F135,"Not Started")&gt;0,1,0)</formula>
    </cfRule>
    <cfRule type="expression" dxfId="45" priority="10">
      <formula>IF(COUNTIF(F134:F135,"Pass")&gt;0,1,0)</formula>
    </cfRule>
  </conditionalFormatting>
  <conditionalFormatting sqref="B123">
    <cfRule type="expression" dxfId="44" priority="5">
      <formula>IF(COUNTIF(F131:F137,"Fail")&gt;0,1,0)</formula>
    </cfRule>
    <cfRule type="expression" dxfId="43" priority="6">
      <formula>IF(COUNTIF(F131:F137,"Not Started")&gt;0,1,0)</formula>
    </cfRule>
    <cfRule type="expression" dxfId="42" priority="7">
      <formula>IF(COUNTIF(F131:F137,"Pass")&gt;0,1,0)</formula>
    </cfRule>
  </conditionalFormatting>
  <conditionalFormatting sqref="F130">
    <cfRule type="expression" dxfId="41" priority="3">
      <formula>IF(F130="Pass",1,0)</formula>
    </cfRule>
    <cfRule type="expression" dxfId="40" priority="4">
      <formula>IF(F130="Fail",1,0)</formula>
    </cfRule>
  </conditionalFormatting>
  <conditionalFormatting sqref="F129">
    <cfRule type="expression" dxfId="39" priority="1">
      <formula>IF(F129="Pass",1,0)</formula>
    </cfRule>
    <cfRule type="expression" dxfId="38" priority="2">
      <formula>IF(F129="Fail",1,0)</formula>
    </cfRule>
  </conditionalFormatting>
  <dataValidations count="2">
    <dataValidation type="list" allowBlank="1" showInputMessage="1" showErrorMessage="1" sqref="F34:F40 F48:F51 F22:F26 F129:F130">
      <formula1>'0. Dropdown Values'!$A$1:$A$4</formula1>
    </dataValidation>
    <dataValidation type="list" allowBlank="1" showInputMessage="1" showErrorMessage="1" sqref="F111:F120 F124">
      <formula1>'[1]0. Dropdown Values'!$A$1:$A$4</formula1>
    </dataValidation>
  </dataValidations>
  <printOptions horizontalCentered="1"/>
  <pageMargins left="0.75" right="0.75" top="0.75" bottom="0.75" header="0.3" footer="0.3"/>
  <pageSetup scale="72" fitToHeight="0" orientation="landscape" r:id="rId1"/>
  <headerFooter>
    <oddFooter>&amp;L&amp;"Arial,Regular"&amp;8File: &amp;Z&amp;F
Tab: &amp;A&amp;R&amp;"Arial,Regular"&amp;8Page &amp;P of &amp;N
Printed &amp;D  @ &amp;T</oddFooter>
  </headerFooter>
  <legacyDrawing r:id="rId2"/>
</worksheet>
</file>

<file path=xl/worksheets/sheet9.xml><?xml version="1.0" encoding="utf-8"?>
<worksheet xmlns="http://schemas.openxmlformats.org/spreadsheetml/2006/main" xmlns:r="http://schemas.openxmlformats.org/officeDocument/2006/relationships">
  <sheetPr>
    <pageSetUpPr fitToPage="1"/>
  </sheetPr>
  <dimension ref="A1:H50"/>
  <sheetViews>
    <sheetView topLeftCell="A40" zoomScale="108" zoomScaleNormal="108" workbookViewId="0">
      <selection activeCell="F9" sqref="F9"/>
    </sheetView>
  </sheetViews>
  <sheetFormatPr defaultRowHeight="12.75"/>
  <cols>
    <col min="1" max="1" width="10.7109375" style="1" bestFit="1" customWidth="1"/>
    <col min="2" max="2" width="13.140625" style="1" customWidth="1"/>
    <col min="3" max="3" width="25.140625" style="1" customWidth="1"/>
    <col min="4" max="4" width="41.5703125" style="1" customWidth="1"/>
    <col min="5" max="5" width="34.85546875" style="1" customWidth="1"/>
    <col min="6" max="6" width="10.42578125" style="1" bestFit="1" customWidth="1"/>
    <col min="7" max="7" width="16" style="26" bestFit="1" customWidth="1"/>
    <col min="8" max="8" width="12.5703125" style="27" bestFit="1" customWidth="1"/>
    <col min="9" max="16384" width="9.140625" style="1"/>
  </cols>
  <sheetData>
    <row r="1" spans="1:8" ht="13.5" customHeight="1" thickBot="1"/>
    <row r="2" spans="1:8" ht="13.5" thickTop="1">
      <c r="A2" s="46" t="s">
        <v>0</v>
      </c>
      <c r="B2" s="47">
        <v>47</v>
      </c>
      <c r="C2" s="48" t="s">
        <v>1</v>
      </c>
      <c r="D2" s="261" t="s">
        <v>401</v>
      </c>
      <c r="E2" s="262"/>
      <c r="F2" s="262"/>
      <c r="G2" s="262"/>
      <c r="H2" s="263"/>
    </row>
    <row r="3" spans="1:8">
      <c r="A3" s="49" t="s">
        <v>2</v>
      </c>
      <c r="B3" s="50"/>
      <c r="C3" s="259" t="s">
        <v>5</v>
      </c>
      <c r="D3" s="253" t="s">
        <v>422</v>
      </c>
      <c r="E3" s="254"/>
      <c r="F3" s="254"/>
      <c r="G3" s="254"/>
      <c r="H3" s="255"/>
    </row>
    <row r="4" spans="1:8">
      <c r="A4" s="49" t="s">
        <v>3</v>
      </c>
      <c r="B4" s="51"/>
      <c r="C4" s="260"/>
      <c r="D4" s="256"/>
      <c r="E4" s="257"/>
      <c r="F4" s="257"/>
      <c r="G4" s="257"/>
      <c r="H4" s="258"/>
    </row>
    <row r="5" spans="1:8" ht="13.5" thickBot="1">
      <c r="A5" s="52" t="s">
        <v>4</v>
      </c>
      <c r="B5" s="53"/>
      <c r="C5" s="54" t="s">
        <v>12</v>
      </c>
      <c r="D5" s="246"/>
      <c r="E5" s="247"/>
      <c r="F5" s="247"/>
      <c r="G5" s="247"/>
      <c r="H5" s="248"/>
    </row>
    <row r="6" spans="1:8">
      <c r="A6" s="55"/>
      <c r="B6" s="55"/>
      <c r="C6" s="55"/>
      <c r="D6" s="55"/>
      <c r="E6" s="55"/>
      <c r="F6" s="55"/>
      <c r="G6" s="56"/>
      <c r="H6" s="57"/>
    </row>
    <row r="7" spans="1:8">
      <c r="A7" s="58" t="s">
        <v>6</v>
      </c>
      <c r="B7" s="249" t="s">
        <v>7</v>
      </c>
      <c r="C7" s="250"/>
      <c r="D7" s="59" t="s">
        <v>8</v>
      </c>
      <c r="E7" s="59" t="s">
        <v>29</v>
      </c>
      <c r="F7" s="59" t="s">
        <v>10</v>
      </c>
      <c r="G7" s="58" t="s">
        <v>9</v>
      </c>
      <c r="H7" s="58" t="s">
        <v>11</v>
      </c>
    </row>
    <row r="8" spans="1:8" ht="108" customHeight="1">
      <c r="A8" s="60">
        <v>1</v>
      </c>
      <c r="B8" s="244" t="s">
        <v>317</v>
      </c>
      <c r="C8" s="245"/>
      <c r="D8" s="142" t="s">
        <v>310</v>
      </c>
      <c r="E8" s="152"/>
      <c r="F8" s="40" t="s">
        <v>18</v>
      </c>
      <c r="G8" s="73"/>
      <c r="H8" s="73"/>
    </row>
    <row r="9" spans="1:8" ht="375" customHeight="1">
      <c r="A9" s="60">
        <v>2</v>
      </c>
      <c r="B9" s="244" t="s">
        <v>311</v>
      </c>
      <c r="C9" s="245"/>
      <c r="D9" s="61" t="s">
        <v>321</v>
      </c>
      <c r="E9" s="44"/>
      <c r="F9" s="40"/>
      <c r="G9" s="73"/>
      <c r="H9" s="73"/>
    </row>
    <row r="10" spans="1:8" ht="262.5" customHeight="1">
      <c r="A10" s="60">
        <v>3</v>
      </c>
      <c r="B10" s="244" t="s">
        <v>312</v>
      </c>
      <c r="C10" s="245"/>
      <c r="D10" s="44" t="s">
        <v>314</v>
      </c>
      <c r="E10" s="152" t="s">
        <v>432</v>
      </c>
      <c r="F10" s="40" t="s">
        <v>17</v>
      </c>
      <c r="G10" s="73"/>
      <c r="H10" s="73"/>
    </row>
    <row r="11" spans="1:8" ht="76.5" customHeight="1">
      <c r="A11" s="60">
        <v>4</v>
      </c>
      <c r="B11" s="244" t="s">
        <v>400</v>
      </c>
      <c r="C11" s="245"/>
      <c r="D11" s="44" t="s">
        <v>315</v>
      </c>
      <c r="E11" s="117"/>
      <c r="F11" s="117"/>
      <c r="G11" s="73"/>
      <c r="H11" s="73"/>
    </row>
    <row r="12" spans="1:8" ht="47.25" customHeight="1">
      <c r="A12" s="60">
        <v>5</v>
      </c>
      <c r="B12" s="244" t="s">
        <v>320</v>
      </c>
      <c r="C12" s="245"/>
      <c r="D12" s="44" t="s">
        <v>316</v>
      </c>
      <c r="E12" s="117"/>
      <c r="F12" s="117"/>
      <c r="G12" s="73"/>
      <c r="H12" s="73"/>
    </row>
    <row r="13" spans="1:8" ht="47.25" customHeight="1">
      <c r="A13" s="60">
        <v>6</v>
      </c>
      <c r="B13" s="244" t="s">
        <v>319</v>
      </c>
      <c r="C13" s="245"/>
      <c r="D13" s="44" t="s">
        <v>318</v>
      </c>
      <c r="E13" s="117"/>
      <c r="F13" s="40"/>
      <c r="G13" s="73"/>
      <c r="H13" s="73"/>
    </row>
    <row r="15" spans="1:8" ht="13.5" thickBot="1"/>
    <row r="16" spans="1:8" ht="13.5" customHeight="1" thickTop="1">
      <c r="A16" s="46" t="s">
        <v>0</v>
      </c>
      <c r="B16" s="47">
        <v>48</v>
      </c>
      <c r="C16" s="48" t="s">
        <v>1</v>
      </c>
      <c r="D16" s="261" t="s">
        <v>402</v>
      </c>
      <c r="E16" s="262"/>
      <c r="F16" s="262"/>
      <c r="G16" s="262"/>
      <c r="H16" s="263"/>
    </row>
    <row r="17" spans="1:8" ht="12.75" customHeight="1">
      <c r="A17" s="49" t="s">
        <v>2</v>
      </c>
      <c r="B17" s="50"/>
      <c r="C17" s="259" t="s">
        <v>5</v>
      </c>
      <c r="D17" s="253" t="s">
        <v>423</v>
      </c>
      <c r="E17" s="254"/>
      <c r="F17" s="254"/>
      <c r="G17" s="254"/>
      <c r="H17" s="255"/>
    </row>
    <row r="18" spans="1:8">
      <c r="A18" s="49" t="s">
        <v>3</v>
      </c>
      <c r="B18" s="51"/>
      <c r="C18" s="266"/>
      <c r="D18" s="256"/>
      <c r="E18" s="257"/>
      <c r="F18" s="257"/>
      <c r="G18" s="257"/>
      <c r="H18" s="258"/>
    </row>
    <row r="19" spans="1:8" ht="13.5" customHeight="1" thickBot="1">
      <c r="A19" s="52" t="s">
        <v>4</v>
      </c>
      <c r="B19" s="53"/>
      <c r="C19" s="54" t="s">
        <v>12</v>
      </c>
      <c r="D19" s="246"/>
      <c r="E19" s="247"/>
      <c r="F19" s="247"/>
      <c r="G19" s="247"/>
      <c r="H19" s="248"/>
    </row>
    <row r="20" spans="1:8">
      <c r="A20" s="55"/>
      <c r="B20" s="55"/>
      <c r="C20" s="55"/>
      <c r="D20" s="55"/>
      <c r="E20" s="55"/>
      <c r="F20" s="55"/>
      <c r="G20" s="56"/>
      <c r="H20" s="57"/>
    </row>
    <row r="21" spans="1:8" ht="12.75" customHeight="1">
      <c r="A21" s="58" t="s">
        <v>6</v>
      </c>
      <c r="B21" s="249" t="s">
        <v>7</v>
      </c>
      <c r="C21" s="250"/>
      <c r="D21" s="59" t="s">
        <v>8</v>
      </c>
      <c r="E21" s="59" t="s">
        <v>29</v>
      </c>
      <c r="F21" s="59" t="s">
        <v>10</v>
      </c>
      <c r="G21" s="58" t="s">
        <v>9</v>
      </c>
      <c r="H21" s="58" t="s">
        <v>11</v>
      </c>
    </row>
    <row r="22" spans="1:8" ht="60" customHeight="1">
      <c r="A22" s="60">
        <v>1</v>
      </c>
      <c r="B22" s="244" t="s">
        <v>406</v>
      </c>
      <c r="C22" s="245"/>
      <c r="D22" s="44" t="s">
        <v>408</v>
      </c>
      <c r="E22" s="70"/>
      <c r="F22" s="40"/>
      <c r="G22" s="71"/>
      <c r="H22" s="42"/>
    </row>
    <row r="23" spans="1:8" ht="63.75">
      <c r="A23" s="145">
        <v>2</v>
      </c>
      <c r="B23" s="244" t="s">
        <v>409</v>
      </c>
      <c r="C23" s="245"/>
      <c r="D23" s="44" t="s">
        <v>418</v>
      </c>
      <c r="E23" s="144"/>
      <c r="F23" s="40"/>
      <c r="G23" s="144"/>
      <c r="H23" s="144"/>
    </row>
    <row r="25" spans="1:8" ht="13.5" thickBot="1"/>
    <row r="26" spans="1:8" ht="13.5" customHeight="1" thickTop="1">
      <c r="A26" s="46" t="s">
        <v>0</v>
      </c>
      <c r="B26" s="47">
        <v>49</v>
      </c>
      <c r="C26" s="48" t="s">
        <v>1</v>
      </c>
      <c r="D26" s="261" t="s">
        <v>403</v>
      </c>
      <c r="E26" s="262"/>
      <c r="F26" s="262"/>
      <c r="G26" s="262"/>
      <c r="H26" s="263"/>
    </row>
    <row r="27" spans="1:8" ht="12.75" customHeight="1">
      <c r="A27" s="49" t="s">
        <v>2</v>
      </c>
      <c r="B27" s="50"/>
      <c r="C27" s="259" t="s">
        <v>5</v>
      </c>
      <c r="D27" s="253" t="s">
        <v>423</v>
      </c>
      <c r="E27" s="254"/>
      <c r="F27" s="254"/>
      <c r="G27" s="254"/>
      <c r="H27" s="255"/>
    </row>
    <row r="28" spans="1:8">
      <c r="A28" s="49" t="s">
        <v>3</v>
      </c>
      <c r="B28" s="51"/>
      <c r="C28" s="266"/>
      <c r="D28" s="256"/>
      <c r="E28" s="257"/>
      <c r="F28" s="257"/>
      <c r="G28" s="257"/>
      <c r="H28" s="258"/>
    </row>
    <row r="29" spans="1:8" ht="13.5" customHeight="1" thickBot="1">
      <c r="A29" s="52" t="s">
        <v>4</v>
      </c>
      <c r="B29" s="53"/>
      <c r="C29" s="54" t="s">
        <v>12</v>
      </c>
      <c r="D29" s="246"/>
      <c r="E29" s="247"/>
      <c r="F29" s="247"/>
      <c r="G29" s="247"/>
      <c r="H29" s="248"/>
    </row>
    <row r="30" spans="1:8">
      <c r="A30" s="55"/>
      <c r="B30" s="55"/>
      <c r="C30" s="55"/>
      <c r="D30" s="55"/>
      <c r="E30" s="55"/>
      <c r="F30" s="55"/>
      <c r="G30" s="56"/>
      <c r="H30" s="57"/>
    </row>
    <row r="31" spans="1:8" ht="12.75" customHeight="1">
      <c r="A31" s="58" t="s">
        <v>6</v>
      </c>
      <c r="B31" s="249" t="s">
        <v>7</v>
      </c>
      <c r="C31" s="250"/>
      <c r="D31" s="59" t="s">
        <v>8</v>
      </c>
      <c r="E31" s="59" t="s">
        <v>29</v>
      </c>
      <c r="F31" s="59" t="s">
        <v>10</v>
      </c>
      <c r="G31" s="58" t="s">
        <v>9</v>
      </c>
      <c r="H31" s="58" t="s">
        <v>11</v>
      </c>
    </row>
    <row r="32" spans="1:8" ht="31.5" customHeight="1">
      <c r="A32" s="39">
        <v>1</v>
      </c>
      <c r="B32" s="251" t="s">
        <v>59</v>
      </c>
      <c r="C32" s="252"/>
      <c r="D32" s="142" t="s">
        <v>49</v>
      </c>
      <c r="E32" s="142"/>
      <c r="F32" s="40"/>
      <c r="G32" s="41"/>
      <c r="H32" s="42"/>
    </row>
    <row r="33" spans="1:8" ht="77.25" customHeight="1">
      <c r="A33" s="60">
        <v>2</v>
      </c>
      <c r="B33" s="244" t="s">
        <v>405</v>
      </c>
      <c r="C33" s="245"/>
      <c r="D33" s="44" t="s">
        <v>407</v>
      </c>
      <c r="E33" s="70"/>
      <c r="F33" s="40"/>
      <c r="G33" s="71"/>
      <c r="H33" s="42"/>
    </row>
    <row r="34" spans="1:8" ht="151.5" customHeight="1">
      <c r="A34" s="60">
        <v>3</v>
      </c>
      <c r="B34" s="244" t="s">
        <v>410</v>
      </c>
      <c r="C34" s="245"/>
      <c r="D34" s="44" t="s">
        <v>419</v>
      </c>
      <c r="E34" s="70"/>
      <c r="F34" s="40"/>
      <c r="G34" s="71"/>
      <c r="H34" s="42"/>
    </row>
    <row r="35" spans="1:8" ht="13.5" thickBot="1"/>
    <row r="36" spans="1:8" ht="13.5" customHeight="1" thickTop="1">
      <c r="A36" s="46" t="s">
        <v>0</v>
      </c>
      <c r="B36" s="47">
        <v>50</v>
      </c>
      <c r="C36" s="48" t="s">
        <v>1</v>
      </c>
      <c r="D36" s="261" t="s">
        <v>417</v>
      </c>
      <c r="E36" s="262"/>
      <c r="F36" s="262"/>
      <c r="G36" s="262"/>
      <c r="H36" s="263"/>
    </row>
    <row r="37" spans="1:8" ht="12.75" customHeight="1">
      <c r="A37" s="49" t="s">
        <v>2</v>
      </c>
      <c r="B37" s="124"/>
      <c r="C37" s="259" t="s">
        <v>5</v>
      </c>
      <c r="D37" s="235" t="s">
        <v>83</v>
      </c>
      <c r="E37" s="236"/>
      <c r="F37" s="236"/>
      <c r="G37" s="236"/>
      <c r="H37" s="237"/>
    </row>
    <row r="38" spans="1:8">
      <c r="A38" s="49" t="s">
        <v>3</v>
      </c>
      <c r="B38" s="51"/>
      <c r="C38" s="266"/>
      <c r="D38" s="238"/>
      <c r="E38" s="239"/>
      <c r="F38" s="239"/>
      <c r="G38" s="239"/>
      <c r="H38" s="240"/>
    </row>
    <row r="39" spans="1:8" ht="13.5" customHeight="1" thickBot="1">
      <c r="A39" s="52" t="s">
        <v>4</v>
      </c>
      <c r="B39" s="53"/>
      <c r="C39" s="54" t="s">
        <v>12</v>
      </c>
      <c r="D39" s="246"/>
      <c r="E39" s="247"/>
      <c r="F39" s="247"/>
      <c r="G39" s="247"/>
      <c r="H39" s="248"/>
    </row>
    <row r="40" spans="1:8">
      <c r="A40" s="55"/>
      <c r="B40" s="55"/>
      <c r="C40" s="55"/>
      <c r="D40" s="55"/>
      <c r="E40" s="55"/>
      <c r="F40" s="55"/>
      <c r="G40" s="56"/>
      <c r="H40" s="57"/>
    </row>
    <row r="41" spans="1:8" ht="12.75" customHeight="1">
      <c r="A41" s="58" t="s">
        <v>6</v>
      </c>
      <c r="B41" s="249" t="s">
        <v>7</v>
      </c>
      <c r="C41" s="250"/>
      <c r="D41" s="59" t="s">
        <v>8</v>
      </c>
      <c r="E41" s="59" t="s">
        <v>29</v>
      </c>
      <c r="F41" s="59" t="s">
        <v>10</v>
      </c>
      <c r="G41" s="58" t="s">
        <v>9</v>
      </c>
      <c r="H41" s="58" t="s">
        <v>11</v>
      </c>
    </row>
    <row r="42" spans="1:8" ht="31.5" customHeight="1">
      <c r="A42" s="39">
        <v>1</v>
      </c>
      <c r="B42" s="251" t="s">
        <v>59</v>
      </c>
      <c r="C42" s="252"/>
      <c r="D42" s="142" t="s">
        <v>49</v>
      </c>
      <c r="E42" s="142"/>
      <c r="F42" s="40"/>
      <c r="G42" s="41"/>
      <c r="H42" s="42"/>
    </row>
    <row r="43" spans="1:8" ht="77.25" customHeight="1">
      <c r="A43" s="60">
        <v>2</v>
      </c>
      <c r="B43" s="244" t="s">
        <v>405</v>
      </c>
      <c r="C43" s="245"/>
      <c r="D43" s="44" t="s">
        <v>407</v>
      </c>
      <c r="E43" s="70"/>
      <c r="F43" s="40"/>
      <c r="G43" s="71"/>
      <c r="H43" s="42"/>
    </row>
    <row r="44" spans="1:8" ht="25.5">
      <c r="A44" s="60">
        <v>3</v>
      </c>
      <c r="B44" s="244" t="s">
        <v>411</v>
      </c>
      <c r="C44" s="245"/>
      <c r="D44" s="100" t="s">
        <v>412</v>
      </c>
      <c r="E44" s="146"/>
      <c r="F44" s="117"/>
      <c r="G44" s="73"/>
      <c r="H44" s="73"/>
    </row>
    <row r="45" spans="1:8" ht="141" customHeight="1">
      <c r="A45" s="60">
        <v>3</v>
      </c>
      <c r="B45" s="244" t="s">
        <v>410</v>
      </c>
      <c r="C45" s="245"/>
      <c r="D45" s="44" t="s">
        <v>420</v>
      </c>
      <c r="E45" s="70"/>
      <c r="F45" s="40"/>
      <c r="G45" s="71"/>
      <c r="H45" s="42"/>
    </row>
    <row r="46" spans="1:8" ht="90.75" customHeight="1">
      <c r="A46" s="60">
        <v>4</v>
      </c>
      <c r="B46" s="244" t="s">
        <v>413</v>
      </c>
      <c r="C46" s="245"/>
      <c r="D46" s="147" t="s">
        <v>399</v>
      </c>
      <c r="E46" s="117"/>
      <c r="F46" s="117"/>
      <c r="G46" s="73"/>
      <c r="H46" s="73"/>
    </row>
    <row r="47" spans="1:8" ht="63.75">
      <c r="A47" s="39">
        <v>5</v>
      </c>
      <c r="B47" s="251" t="s">
        <v>59</v>
      </c>
      <c r="C47" s="252"/>
      <c r="D47" s="142" t="s">
        <v>414</v>
      </c>
      <c r="E47" s="142"/>
      <c r="F47" s="40"/>
      <c r="G47" s="41"/>
      <c r="H47" s="42"/>
    </row>
    <row r="48" spans="1:8" ht="77.25" customHeight="1">
      <c r="A48" s="60">
        <v>6</v>
      </c>
      <c r="B48" s="244" t="s">
        <v>405</v>
      </c>
      <c r="C48" s="245"/>
      <c r="D48" s="44" t="s">
        <v>407</v>
      </c>
      <c r="E48" s="70"/>
      <c r="F48" s="40"/>
      <c r="G48" s="71"/>
      <c r="H48" s="42"/>
    </row>
    <row r="49" spans="1:8" ht="25.5">
      <c r="A49" s="60">
        <v>7</v>
      </c>
      <c r="B49" s="244" t="s">
        <v>415</v>
      </c>
      <c r="C49" s="245"/>
      <c r="D49" s="100" t="s">
        <v>416</v>
      </c>
      <c r="E49" s="146"/>
      <c r="F49" s="117"/>
      <c r="G49" s="73"/>
      <c r="H49" s="73"/>
    </row>
    <row r="50" spans="1:8" ht="165.75" customHeight="1">
      <c r="A50" s="60">
        <v>8</v>
      </c>
      <c r="B50" s="244" t="s">
        <v>410</v>
      </c>
      <c r="C50" s="245"/>
      <c r="D50" s="44" t="s">
        <v>421</v>
      </c>
      <c r="E50" s="70"/>
      <c r="F50" s="40"/>
      <c r="G50" s="71"/>
      <c r="H50" s="42"/>
    </row>
  </sheetData>
  <mergeCells count="40">
    <mergeCell ref="B8:C8"/>
    <mergeCell ref="B9:C9"/>
    <mergeCell ref="B10:C10"/>
    <mergeCell ref="B22:C22"/>
    <mergeCell ref="D26:H26"/>
    <mergeCell ref="D16:H16"/>
    <mergeCell ref="C17:C18"/>
    <mergeCell ref="D17:H18"/>
    <mergeCell ref="D19:H19"/>
    <mergeCell ref="B21:C21"/>
    <mergeCell ref="B11:C11"/>
    <mergeCell ref="B12:C12"/>
    <mergeCell ref="B13:C13"/>
    <mergeCell ref="B23:C23"/>
    <mergeCell ref="D2:H2"/>
    <mergeCell ref="C3:C4"/>
    <mergeCell ref="D3:H4"/>
    <mergeCell ref="D5:H5"/>
    <mergeCell ref="B7:C7"/>
    <mergeCell ref="C27:C28"/>
    <mergeCell ref="D27:H28"/>
    <mergeCell ref="D29:H29"/>
    <mergeCell ref="D39:H39"/>
    <mergeCell ref="B41:C41"/>
    <mergeCell ref="B31:C31"/>
    <mergeCell ref="B33:C33"/>
    <mergeCell ref="D36:H36"/>
    <mergeCell ref="C37:C38"/>
    <mergeCell ref="D37:H38"/>
    <mergeCell ref="B50:C50"/>
    <mergeCell ref="B47:C47"/>
    <mergeCell ref="B48:C48"/>
    <mergeCell ref="B32:C32"/>
    <mergeCell ref="B42:C42"/>
    <mergeCell ref="B43:C43"/>
    <mergeCell ref="B49:C49"/>
    <mergeCell ref="B45:C45"/>
    <mergeCell ref="B34:C34"/>
    <mergeCell ref="B46:C46"/>
    <mergeCell ref="B44:C44"/>
  </mergeCells>
  <conditionalFormatting sqref="B49 B14:B43">
    <cfRule type="expression" dxfId="37" priority="299">
      <formula>IF(COUNTIF(#REF!,"Fail")&gt;0,1,0)</formula>
    </cfRule>
    <cfRule type="expression" dxfId="36" priority="300">
      <formula>IF(COUNTIF(#REF!,"Not Started")&gt;0,1,0)</formula>
    </cfRule>
    <cfRule type="expression" dxfId="35" priority="301">
      <formula>IF(COUNTIF(#REF!,"Pass")&gt;0,1,0)</formula>
    </cfRule>
  </conditionalFormatting>
  <conditionalFormatting sqref="F49 F22:F23 F32:F34 F42:F43">
    <cfRule type="expression" dxfId="34" priority="61">
      <formula>IF(F22="Pass",1,0)</formula>
    </cfRule>
    <cfRule type="expression" dxfId="33" priority="62">
      <formula>IF(F22="Fail",1,0)</formula>
    </cfRule>
  </conditionalFormatting>
  <conditionalFormatting sqref="H49 H22 H32:H34 H42:H43">
    <cfRule type="expression" dxfId="32" priority="60">
      <formula>IF(H22&lt;&gt;"",1,0)</formula>
    </cfRule>
  </conditionalFormatting>
  <conditionalFormatting sqref="B16">
    <cfRule type="expression" dxfId="31" priority="431">
      <formula>IF(COUNTIF(F23:F44,"Fail")&gt;0,1,0)</formula>
    </cfRule>
    <cfRule type="expression" dxfId="30" priority="432">
      <formula>IF(COUNTIF(F23:F44,"Not Started")&gt;0,1,0)</formula>
    </cfRule>
    <cfRule type="expression" dxfId="29" priority="433">
      <formula>IF(COUNTIF(F23:F44,"Pass")&gt;0,1,0)</formula>
    </cfRule>
  </conditionalFormatting>
  <conditionalFormatting sqref="B2">
    <cfRule type="expression" dxfId="28" priority="434">
      <formula>IF(COUNTIF(F10:F46,"Fail")&gt;0,1,0)</formula>
    </cfRule>
    <cfRule type="expression" dxfId="27" priority="435">
      <formula>IF(COUNTIF(F10:F46,"Not Started")&gt;0,1,0)</formula>
    </cfRule>
    <cfRule type="expression" dxfId="26" priority="436">
      <formula>IF(COUNTIF(F10:F46,"Pass")&gt;0,1,0)</formula>
    </cfRule>
  </conditionalFormatting>
  <conditionalFormatting sqref="B45">
    <cfRule type="expression" dxfId="25" priority="24">
      <formula>IF(COUNTIF(#REF!,"Fail")&gt;0,1,0)</formula>
    </cfRule>
    <cfRule type="expression" dxfId="24" priority="25">
      <formula>IF(COUNTIF(#REF!,"Not Started")&gt;0,1,0)</formula>
    </cfRule>
    <cfRule type="expression" dxfId="23" priority="26">
      <formula>IF(COUNTIF(#REF!,"Pass")&gt;0,1,0)</formula>
    </cfRule>
  </conditionalFormatting>
  <conditionalFormatting sqref="F45">
    <cfRule type="expression" dxfId="22" priority="22">
      <formula>IF(F45="Pass",1,0)</formula>
    </cfRule>
    <cfRule type="expression" dxfId="21" priority="23">
      <formula>IF(F45="Fail",1,0)</formula>
    </cfRule>
  </conditionalFormatting>
  <conditionalFormatting sqref="H45">
    <cfRule type="expression" dxfId="20" priority="21">
      <formula>IF(H45&lt;&gt;"",1,0)</formula>
    </cfRule>
  </conditionalFormatting>
  <conditionalFormatting sqref="B47:B48">
    <cfRule type="expression" dxfId="19" priority="18">
      <formula>IF(COUNTIF(#REF!,"Fail")&gt;0,1,0)</formula>
    </cfRule>
    <cfRule type="expression" dxfId="18" priority="19">
      <formula>IF(COUNTIF(#REF!,"Not Started")&gt;0,1,0)</formula>
    </cfRule>
    <cfRule type="expression" dxfId="17" priority="20">
      <formula>IF(COUNTIF(#REF!,"Pass")&gt;0,1,0)</formula>
    </cfRule>
  </conditionalFormatting>
  <conditionalFormatting sqref="F47:F48">
    <cfRule type="expression" dxfId="16" priority="16">
      <formula>IF(F47="Pass",1,0)</formula>
    </cfRule>
    <cfRule type="expression" dxfId="15" priority="17">
      <formula>IF(F47="Fail",1,0)</formula>
    </cfRule>
  </conditionalFormatting>
  <conditionalFormatting sqref="H47:H48">
    <cfRule type="expression" dxfId="14" priority="15">
      <formula>IF(H47&lt;&gt;"",1,0)</formula>
    </cfRule>
  </conditionalFormatting>
  <conditionalFormatting sqref="B50">
    <cfRule type="expression" dxfId="13" priority="12">
      <formula>IF(COUNTIF(#REF!,"Fail")&gt;0,1,0)</formula>
    </cfRule>
    <cfRule type="expression" dxfId="12" priority="13">
      <formula>IF(COUNTIF(#REF!,"Not Started")&gt;0,1,0)</formula>
    </cfRule>
    <cfRule type="expression" dxfId="11" priority="14">
      <formula>IF(COUNTIF(#REF!,"Pass")&gt;0,1,0)</formula>
    </cfRule>
  </conditionalFormatting>
  <conditionalFormatting sqref="F50">
    <cfRule type="expression" dxfId="10" priority="10">
      <formula>IF(F50="Pass",1,0)</formula>
    </cfRule>
    <cfRule type="expression" dxfId="9" priority="11">
      <formula>IF(F50="Fail",1,0)</formula>
    </cfRule>
  </conditionalFormatting>
  <conditionalFormatting sqref="H50">
    <cfRule type="expression" dxfId="8" priority="9">
      <formula>IF(H50&lt;&gt;"",1,0)</formula>
    </cfRule>
  </conditionalFormatting>
  <conditionalFormatting sqref="F8:F9">
    <cfRule type="expression" dxfId="7" priority="7">
      <formula>IF(F8="Pass",1,0)</formula>
    </cfRule>
    <cfRule type="expression" dxfId="6" priority="8">
      <formula>IF(F8="Fail",1,0)</formula>
    </cfRule>
  </conditionalFormatting>
  <conditionalFormatting sqref="F10">
    <cfRule type="expression" dxfId="5" priority="5">
      <formula>IF(F10="Pass",1,0)</formula>
    </cfRule>
    <cfRule type="expression" dxfId="4" priority="6">
      <formula>IF(F10="Fail",1,0)</formula>
    </cfRule>
  </conditionalFormatting>
  <conditionalFormatting sqref="F13">
    <cfRule type="expression" dxfId="3" priority="3">
      <formula>IF(F13="Pass",1,0)</formula>
    </cfRule>
    <cfRule type="expression" dxfId="2" priority="4">
      <formula>IF(F13="Fail",1,0)</formula>
    </cfRule>
  </conditionalFormatting>
  <conditionalFormatting sqref="F9">
    <cfRule type="expression" dxfId="1" priority="1">
      <formula>IF(F9="Pass",1,0)</formula>
    </cfRule>
    <cfRule type="expression" dxfId="0" priority="2">
      <formula>IF(F9="Fail",1,0)</formula>
    </cfRule>
  </conditionalFormatting>
  <dataValidations count="1">
    <dataValidation type="list" allowBlank="1" showInputMessage="1" showErrorMessage="1" sqref="F42:F45 F22:F23 F32:F34 F47:F50 F13 F8:F10">
      <formula1>'0. Dropdown Values'!$A$1:$A$4</formula1>
    </dataValidation>
  </dataValidations>
  <printOptions horizontalCentered="1"/>
  <pageMargins left="0.75" right="0.75" top="0.75" bottom="0.75" header="0.3" footer="0.3"/>
  <pageSetup scale="73" fitToHeight="0" orientation="landscape" r:id="rId1"/>
  <headerFooter>
    <oddFooter>&amp;L&amp;"Arial,Regular"&amp;8File: &amp;Z&amp;F
Tab: &amp;A&amp;R&amp;"Arial,Regular"&amp;8Page &amp;P of &amp;N
Printed &amp;D  @ &amp;T</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Summary</vt:lpstr>
      <vt:lpstr>Instructions</vt:lpstr>
      <vt:lpstr>1. C1-C2 </vt:lpstr>
      <vt:lpstr>2. C1-C2 Expanded</vt:lpstr>
      <vt:lpstr>3. C2-C3</vt:lpstr>
      <vt:lpstr>4. C3-C4</vt:lpstr>
      <vt:lpstr>5. C4</vt:lpstr>
      <vt:lpstr>6. Product Detail</vt:lpstr>
      <vt:lpstr>7. Other</vt:lpstr>
      <vt:lpstr>0. Dropdown Values</vt:lpstr>
      <vt:lpstr>8. Search</vt:lpstr>
      <vt:lpstr>Messaging</vt:lpstr>
      <vt:lpstr>Sheet2</vt:lpstr>
      <vt:lpstr>'0. Dropdown Values'!PassFailStatus</vt:lpstr>
      <vt:lpstr>Summary!Print_Area</vt:lpstr>
      <vt:lpstr>Summary!Print_Titles</vt:lpstr>
    </vt:vector>
  </TitlesOfParts>
  <Company>International Paper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Kluesener</dc:creator>
  <cp:lastModifiedBy>Rupal Dalal</cp:lastModifiedBy>
  <cp:lastPrinted>2011-07-08T20:20:23Z</cp:lastPrinted>
  <dcterms:created xsi:type="dcterms:W3CDTF">2010-07-15T12:54:50Z</dcterms:created>
  <dcterms:modified xsi:type="dcterms:W3CDTF">2011-10-18T17:33:15Z</dcterms:modified>
</cp:coreProperties>
</file>