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820" windowHeight="6240" tabRatio="810"/>
  </bookViews>
  <sheets>
    <sheet name="Summary" sheetId="4" r:id="rId1"/>
    <sheet name="TC1-OM_Navigation" sheetId="31" r:id="rId2"/>
    <sheet name="TC2-OM_Order Search" sheetId="32" r:id="rId3"/>
    <sheet name="TC3-OM_SearchModals" sheetId="33" r:id="rId4"/>
    <sheet name="TC3B-VerifyButtons" sheetId="25" state="hidden" r:id="rId5"/>
    <sheet name="TC3D-CheckoutInitialDisplay" sheetId="26" state="hidden" r:id="rId6"/>
    <sheet name="TC-3 Checkout_Submit" sheetId="29" state="hidden" r:id="rId7"/>
    <sheet name="TC3E_Promotions" sheetId="1" state="hidden" r:id="rId8"/>
    <sheet name="TC-4_Change Ship To " sheetId="21" state="hidden" r:id="rId9"/>
    <sheet name="TC5A-VerifyLinks" sheetId="24" state="hidden" r:id="rId10"/>
    <sheet name="TC5B-VerifyButtons" sheetId="27" state="hidden" r:id="rId11"/>
    <sheet name="TC-5 Order Confirmation" sheetId="15" state="hidden" r:id="rId12"/>
    <sheet name="Status" sheetId="3" state="hidden" r:id="rId13"/>
    <sheet name="Reference_OrderStatus" sheetId="35" state="hidden" r:id="rId14"/>
  </sheets>
  <externalReferences>
    <externalReference r:id="rId15"/>
    <externalReference r:id="rId16"/>
    <externalReference r:id="rId17"/>
  </externalReferences>
  <definedNames>
    <definedName name="_xlnm.Print_Titles" localSheetId="0">Summary!$1:$2</definedName>
    <definedName name="_xlnm.Print_Titles" localSheetId="6">'TC-3 Checkout_Submit'!#REF!</definedName>
    <definedName name="_xlnm.Print_Titles" localSheetId="7">TC3E_Promotions!#REF!</definedName>
    <definedName name="_xlnm.Print_Titles" localSheetId="8">'TC-4_Change Ship To '!$7:$7</definedName>
    <definedName name="_xlnm.Print_Titles" localSheetId="11">'TC-5 Order Confirmation'!$7:$7</definedName>
    <definedName name="Status">Status!$A$1:$A$4</definedName>
  </definedNames>
  <calcPr calcId="125725"/>
</workbook>
</file>

<file path=xl/calcChain.xml><?xml version="1.0" encoding="utf-8"?>
<calcChain xmlns="http://schemas.openxmlformats.org/spreadsheetml/2006/main">
  <c r="E21" i="4"/>
  <c r="F21" s="1"/>
  <c r="E20"/>
  <c r="F20" s="1"/>
  <c r="A9" i="31"/>
  <c r="A79" i="29"/>
  <c r="A72"/>
  <c r="A60"/>
  <c r="A53"/>
  <c r="A39"/>
  <c r="A32"/>
  <c r="E22" i="4" l="1"/>
  <c r="F22"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55"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2" authorId="0">
      <text>
        <r>
          <rPr>
            <sz val="8"/>
            <color indexed="81"/>
            <rFont val="Tahoma"/>
            <family val="2"/>
          </rPr>
          <t>Indicate whether results comply with expectations or describe exceptions with sufficient detail  to permit replication.</t>
        </r>
      </text>
    </comment>
    <comment ref="F62" authorId="0">
      <text>
        <r>
          <rPr>
            <sz val="8"/>
            <color indexed="81"/>
            <rFont val="Tahoma"/>
            <family val="2"/>
          </rPr>
          <t>Select from List.  
- Blank
- Pass
- Fail
- Not Started</t>
        </r>
      </text>
    </comment>
    <comment ref="G62" authorId="0">
      <text>
        <r>
          <rPr>
            <sz val="8"/>
            <color indexed="81"/>
            <rFont val="Tahoma"/>
            <family val="2"/>
          </rPr>
          <t>Enter Month / Day.  Year defaults to current year unless entered.</t>
        </r>
      </text>
    </comment>
    <comment ref="H62" authorId="0">
      <text>
        <r>
          <rPr>
            <sz val="8"/>
            <color indexed="81"/>
            <rFont val="Tahoma"/>
            <family val="2"/>
          </rPr>
          <t xml:space="preserve">Enter numeric portion of JIRA ticket.  
</t>
        </r>
      </text>
    </comment>
    <comment ref="B82"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99" authorId="0">
      <text>
        <r>
          <rPr>
            <sz val="8"/>
            <color indexed="81"/>
            <rFont val="Tahoma"/>
            <family val="2"/>
          </rPr>
          <t>Indicate whether results comply with expectations or describe exceptions with sufficient detail  to permit replication.</t>
        </r>
      </text>
    </comment>
    <comment ref="F99" authorId="0">
      <text>
        <r>
          <rPr>
            <sz val="8"/>
            <color indexed="81"/>
            <rFont val="Tahoma"/>
            <family val="2"/>
          </rPr>
          <t>Select from List.  
- Blank
- Pass
- Fail
- Not Started</t>
        </r>
      </text>
    </comment>
    <comment ref="G99" authorId="0">
      <text>
        <r>
          <rPr>
            <sz val="8"/>
            <color indexed="81"/>
            <rFont val="Tahoma"/>
            <family val="2"/>
          </rPr>
          <t>Enter Month / Day.  Year defaults to current year unless entered.</t>
        </r>
      </text>
    </comment>
    <comment ref="H99" authorId="0">
      <text>
        <r>
          <rPr>
            <sz val="8"/>
            <color indexed="81"/>
            <rFont val="Tahoma"/>
            <family val="2"/>
          </rPr>
          <t xml:space="preserve">Enter numeric portion of JIRA ticket.  
</t>
        </r>
      </text>
    </comment>
    <comment ref="B109" authorId="0">
      <text>
        <r>
          <rPr>
            <sz val="8"/>
            <color indexed="81"/>
            <rFont val="Tahoma"/>
            <family val="2"/>
          </rPr>
          <t>Test Status: 
RED if any Fail
WHITE if any Not Started
GREEN if any Pass and no Fail &amp; No Not Started</t>
        </r>
      </text>
    </comment>
    <comment ref="E113" authorId="0">
      <text>
        <r>
          <rPr>
            <sz val="8"/>
            <color indexed="81"/>
            <rFont val="Tahoma"/>
            <family val="2"/>
          </rPr>
          <t>Indicate whether results comply with expectations or describe exceptions with sufficient detail  to permit replication.</t>
        </r>
      </text>
    </comment>
    <comment ref="F113" authorId="0">
      <text>
        <r>
          <rPr>
            <sz val="8"/>
            <color indexed="81"/>
            <rFont val="Tahoma"/>
            <family val="2"/>
          </rPr>
          <t>Select from List.  
- Blank
- Pass
- Fail
- Not Started</t>
        </r>
      </text>
    </comment>
    <comment ref="G113" authorId="0">
      <text>
        <r>
          <rPr>
            <sz val="8"/>
            <color indexed="81"/>
            <rFont val="Tahoma"/>
            <family val="2"/>
          </rPr>
          <t>Enter Month / Day.  Year defaults to current year unless entered.</t>
        </r>
      </text>
    </comment>
    <comment ref="H113"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7" authorId="0">
      <text>
        <r>
          <rPr>
            <sz val="8"/>
            <color indexed="81"/>
            <rFont val="Tahoma"/>
            <family val="2"/>
          </rPr>
          <t>Indicate whether results comply with expectations or describe exceptions with sufficient detail  to permit replication.</t>
        </r>
      </text>
    </comment>
    <comment ref="F127" authorId="0">
      <text>
        <r>
          <rPr>
            <sz val="8"/>
            <color indexed="81"/>
            <rFont val="Tahoma"/>
            <family val="2"/>
          </rPr>
          <t>Select from List.  
- Blank
- Pass
- Fail
- Not Started</t>
        </r>
      </text>
    </comment>
    <comment ref="G127" authorId="0">
      <text>
        <r>
          <rPr>
            <sz val="8"/>
            <color indexed="81"/>
            <rFont val="Tahoma"/>
            <family val="2"/>
          </rPr>
          <t>Enter Month / Day.  Year defaults to current year unless entered.</t>
        </r>
      </text>
    </comment>
    <comment ref="H127" authorId="0">
      <text>
        <r>
          <rPr>
            <sz val="8"/>
            <color indexed="81"/>
            <rFont val="Tahoma"/>
            <family val="2"/>
          </rPr>
          <t xml:space="preserve">Enter numeric portion of JIRA ticket.  
</t>
        </r>
      </text>
    </comment>
    <comment ref="B139" authorId="0">
      <text>
        <r>
          <rPr>
            <sz val="8"/>
            <color indexed="81"/>
            <rFont val="Tahoma"/>
            <family val="2"/>
          </rPr>
          <t>Test Status: 
RED if any Fail
WHITE if any Not Started
GREEN if any Pass and no Fail &amp; No Not Started</t>
        </r>
      </text>
    </comment>
    <comment ref="E143" authorId="0">
      <text>
        <r>
          <rPr>
            <sz val="8"/>
            <color indexed="81"/>
            <rFont val="Tahoma"/>
            <family val="2"/>
          </rPr>
          <t>Indicate whether results comply with expectations or describe exceptions with sufficient detail  to permit replication.</t>
        </r>
      </text>
    </comment>
    <comment ref="F143" authorId="0">
      <text>
        <r>
          <rPr>
            <sz val="8"/>
            <color indexed="81"/>
            <rFont val="Tahoma"/>
            <family val="2"/>
          </rPr>
          <t>Select from List.  
- Blank
- Pass
- Fail
- Not Started</t>
        </r>
      </text>
    </comment>
    <comment ref="G143" authorId="0">
      <text>
        <r>
          <rPr>
            <sz val="8"/>
            <color indexed="81"/>
            <rFont val="Tahoma"/>
            <family val="2"/>
          </rPr>
          <t>Enter Month / Day.  Year defaults to current year unless entered.</t>
        </r>
      </text>
    </comment>
    <comment ref="H143" authorId="0">
      <text>
        <r>
          <rPr>
            <sz val="8"/>
            <color indexed="81"/>
            <rFont val="Tahoma"/>
            <family val="2"/>
          </rPr>
          <t xml:space="preserve">Enter numeric portion of JIRA ticket.  
</t>
        </r>
      </text>
    </comment>
    <comment ref="B157" authorId="0">
      <text>
        <r>
          <rPr>
            <sz val="8"/>
            <color indexed="81"/>
            <rFont val="Tahoma"/>
            <family val="2"/>
          </rPr>
          <t>Test Status: 
RED if any Fail
WHITE if any Not Started
GREEN if any Pass and no Fail &amp; No Not Started</t>
        </r>
      </text>
    </comment>
    <comment ref="E161" authorId="0">
      <text>
        <r>
          <rPr>
            <sz val="8"/>
            <color indexed="81"/>
            <rFont val="Tahoma"/>
            <family val="2"/>
          </rPr>
          <t>Indicate whether results comply with expectations or describe exceptions with sufficient detail  to permit replication.</t>
        </r>
      </text>
    </comment>
    <comment ref="F161" authorId="0">
      <text>
        <r>
          <rPr>
            <sz val="8"/>
            <color indexed="81"/>
            <rFont val="Tahoma"/>
            <family val="2"/>
          </rPr>
          <t>Select from List.  
- Blank
- Pass
- Fail
- Not Started</t>
        </r>
      </text>
    </comment>
    <comment ref="G161" authorId="0">
      <text>
        <r>
          <rPr>
            <sz val="8"/>
            <color indexed="81"/>
            <rFont val="Tahoma"/>
            <family val="2"/>
          </rPr>
          <t>Enter Month / Day.  Year defaults to current year unless entered.</t>
        </r>
      </text>
    </comment>
    <comment ref="H161"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4"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49"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0" authorId="0">
      <text>
        <r>
          <rPr>
            <sz val="8"/>
            <color indexed="81"/>
            <rFont val="Tahoma"/>
            <family val="2"/>
          </rPr>
          <t>Indicate whether results comply with expectations or describe exceptions with sufficient detail  to permit replication.</t>
        </r>
      </text>
    </comment>
    <comment ref="F50" authorId="0">
      <text>
        <r>
          <rPr>
            <sz val="8"/>
            <color indexed="81"/>
            <rFont val="Tahoma"/>
            <family val="2"/>
          </rPr>
          <t>Select from List.  
- Blank
- Pass
- Fail
- Not Started</t>
        </r>
      </text>
    </comment>
    <comment ref="G50" authorId="0">
      <text>
        <r>
          <rPr>
            <sz val="8"/>
            <color indexed="81"/>
            <rFont val="Tahoma"/>
            <family val="2"/>
          </rPr>
          <t>Enter Month / Day.  Year defaults to current year unless entered.</t>
        </r>
      </text>
    </comment>
    <comment ref="H50" authorId="0">
      <text>
        <r>
          <rPr>
            <sz val="8"/>
            <color indexed="81"/>
            <rFont val="Tahoma"/>
            <family val="2"/>
          </rPr>
          <t xml:space="preserve">Enter numeric portion of JIRA ticket.  
</t>
        </r>
      </text>
    </comment>
    <comment ref="B65" authorId="0">
      <text>
        <r>
          <rPr>
            <sz val="8"/>
            <color indexed="81"/>
            <rFont val="Tahoma"/>
            <family val="2"/>
          </rPr>
          <t>Test Status: 
RED if any Fail
WHITE if any Not Started
GREEN if any Pass and no Fail &amp; No Not Started</t>
        </r>
      </text>
    </comment>
    <comment ref="E69" authorId="0">
      <text>
        <r>
          <rPr>
            <sz val="8"/>
            <color indexed="81"/>
            <rFont val="Tahoma"/>
            <family val="2"/>
          </rPr>
          <t>Indicate whether results comply with expectations or describe exceptions with sufficient detail  to permit replication.</t>
        </r>
      </text>
    </comment>
    <comment ref="F69" authorId="0">
      <text>
        <r>
          <rPr>
            <sz val="8"/>
            <color indexed="81"/>
            <rFont val="Tahoma"/>
            <family val="2"/>
          </rPr>
          <t>Select from List.  
- Blank
- Pass
- Fail
- Not Started</t>
        </r>
      </text>
    </comment>
    <comment ref="G69" authorId="0">
      <text>
        <r>
          <rPr>
            <sz val="8"/>
            <color indexed="81"/>
            <rFont val="Tahoma"/>
            <family val="2"/>
          </rPr>
          <t>Enter Month / Day.  Year defaults to current year unless entered.</t>
        </r>
      </text>
    </comment>
    <comment ref="H69"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99" authorId="0">
      <text>
        <r>
          <rPr>
            <sz val="8"/>
            <color indexed="81"/>
            <rFont val="Tahoma"/>
            <family val="2"/>
          </rPr>
          <t>Test Status: 
RED if any Fail
WHITE if any Not Started
GREEN if any Pass and no Fail &amp; No Not Started</t>
        </r>
      </text>
    </comment>
    <comment ref="E103" authorId="0">
      <text>
        <r>
          <rPr>
            <sz val="8"/>
            <color indexed="81"/>
            <rFont val="Tahoma"/>
            <family val="2"/>
          </rPr>
          <t>Indicate whether results comply with expectations or describe exceptions with sufficient detail  to permit replication.</t>
        </r>
      </text>
    </comment>
    <comment ref="F103" authorId="0">
      <text>
        <r>
          <rPr>
            <sz val="8"/>
            <color indexed="81"/>
            <rFont val="Tahoma"/>
            <family val="2"/>
          </rPr>
          <t>Select from List.  
- Blank
- Pass
- Fail
- Not Started</t>
        </r>
      </text>
    </comment>
    <comment ref="G103" authorId="0">
      <text>
        <r>
          <rPr>
            <sz val="8"/>
            <color indexed="81"/>
            <rFont val="Tahoma"/>
            <family val="2"/>
          </rPr>
          <t>Enter Month / Day.  Year defaults to current year unless entered.</t>
        </r>
      </text>
    </comment>
    <comment ref="H103" authorId="0">
      <text>
        <r>
          <rPr>
            <sz val="8"/>
            <color indexed="81"/>
            <rFont val="Tahoma"/>
            <family val="2"/>
          </rPr>
          <t xml:space="preserve">Enter numeric portion of JIRA ticket.  
</t>
        </r>
      </text>
    </comment>
    <comment ref="B115" authorId="0">
      <text>
        <r>
          <rPr>
            <sz val="8"/>
            <color indexed="81"/>
            <rFont val="Tahoma"/>
            <family val="2"/>
          </rPr>
          <t>Test Status: 
RED if any Fail
WHITE if any Not Started
GREEN if any Pass and no Fail &amp; No Not Started</t>
        </r>
      </text>
    </comment>
    <comment ref="E119" authorId="0">
      <text>
        <r>
          <rPr>
            <sz val="8"/>
            <color indexed="81"/>
            <rFont val="Tahoma"/>
            <family val="2"/>
          </rPr>
          <t>Indicate whether results comply with expectations or describe exceptions with sufficient detail  to permit replication.</t>
        </r>
      </text>
    </comment>
    <comment ref="F119" authorId="0">
      <text>
        <r>
          <rPr>
            <sz val="8"/>
            <color indexed="81"/>
            <rFont val="Tahoma"/>
            <family val="2"/>
          </rPr>
          <t>Select from List.  
- Blank
- Pass
- Fail
- Not Started</t>
        </r>
      </text>
    </comment>
    <comment ref="G119" authorId="0">
      <text>
        <r>
          <rPr>
            <sz val="8"/>
            <color indexed="81"/>
            <rFont val="Tahoma"/>
            <family val="2"/>
          </rPr>
          <t>Enter Month / Day.  Year defaults to current year unless entered.</t>
        </r>
      </text>
    </comment>
    <comment ref="H119" authorId="0">
      <text>
        <r>
          <rPr>
            <sz val="8"/>
            <color indexed="81"/>
            <rFont val="Tahoma"/>
            <family val="2"/>
          </rPr>
          <t xml:space="preserve">Enter numeric portion of JIRA ticket.  
</t>
        </r>
      </text>
    </comment>
    <comment ref="B132" authorId="0">
      <text>
        <r>
          <rPr>
            <sz val="8"/>
            <color indexed="81"/>
            <rFont val="Tahoma"/>
            <family val="2"/>
          </rPr>
          <t>Test Status: 
RED if any Fail
WHITE if any Not Started
GREEN if any Pass and no Fail &amp; No Not Started</t>
        </r>
      </text>
    </comment>
    <comment ref="E136" authorId="0">
      <text>
        <r>
          <rPr>
            <sz val="8"/>
            <color indexed="81"/>
            <rFont val="Tahoma"/>
            <family val="2"/>
          </rPr>
          <t>Indicate whether results comply with expectations or describe exceptions with sufficient detail  to permit replication.</t>
        </r>
      </text>
    </comment>
    <comment ref="F136" authorId="0">
      <text>
        <r>
          <rPr>
            <sz val="8"/>
            <color indexed="81"/>
            <rFont val="Tahoma"/>
            <family val="2"/>
          </rPr>
          <t>Select from List.  
- Blank
- Pass
- Fail
- Not Started</t>
        </r>
      </text>
    </comment>
    <comment ref="G136" authorId="0">
      <text>
        <r>
          <rPr>
            <sz val="8"/>
            <color indexed="81"/>
            <rFont val="Tahoma"/>
            <family val="2"/>
          </rPr>
          <t>Enter Month / Day.  Year defaults to current year unless entered.</t>
        </r>
      </text>
    </comment>
    <comment ref="H136" authorId="0">
      <text>
        <r>
          <rPr>
            <sz val="8"/>
            <color indexed="81"/>
            <rFont val="Tahoma"/>
            <family val="2"/>
          </rPr>
          <t xml:space="preserve">Enter numeric portion of JIRA ticket.  
</t>
        </r>
      </text>
    </comment>
    <comment ref="B144" authorId="0">
      <text>
        <r>
          <rPr>
            <sz val="8"/>
            <color indexed="81"/>
            <rFont val="Tahoma"/>
            <family val="2"/>
          </rPr>
          <t>Test Status: 
RED if any Fail
WHITE if any Not Started
GREEN if any Pass and no Fail &amp; No Not Started</t>
        </r>
      </text>
    </comment>
    <comment ref="E148" authorId="0">
      <text>
        <r>
          <rPr>
            <sz val="8"/>
            <color indexed="81"/>
            <rFont val="Tahoma"/>
            <family val="2"/>
          </rPr>
          <t>Indicate whether results comply with expectations or describe exceptions with sufficient detail  to permit replication.</t>
        </r>
      </text>
    </comment>
    <comment ref="F148" authorId="0">
      <text>
        <r>
          <rPr>
            <sz val="8"/>
            <color indexed="81"/>
            <rFont val="Tahoma"/>
            <family val="2"/>
          </rPr>
          <t>Select from List.  
- Blank
- Pass
- Fail
- Not Started</t>
        </r>
      </text>
    </comment>
    <comment ref="G148" authorId="0">
      <text>
        <r>
          <rPr>
            <sz val="8"/>
            <color indexed="81"/>
            <rFont val="Tahoma"/>
            <family val="2"/>
          </rPr>
          <t>Enter Month / Day.  Year defaults to current year unless entered.</t>
        </r>
      </text>
    </comment>
    <comment ref="H148" authorId="0">
      <text>
        <r>
          <rPr>
            <sz val="8"/>
            <color indexed="81"/>
            <rFont val="Tahoma"/>
            <family val="2"/>
          </rPr>
          <t xml:space="preserve">Enter numeric portion of JIRA ticket.  
</t>
        </r>
      </text>
    </comment>
    <comment ref="B159" authorId="0">
      <text>
        <r>
          <rPr>
            <sz val="8"/>
            <color indexed="81"/>
            <rFont val="Tahoma"/>
            <family val="2"/>
          </rPr>
          <t>Test Status: 
RED if any Fail
WHITE if any Not Started
GREEN if any Pass and no Fail &amp; No Not Started</t>
        </r>
      </text>
    </comment>
    <comment ref="E163" authorId="0">
      <text>
        <r>
          <rPr>
            <sz val="8"/>
            <color indexed="81"/>
            <rFont val="Tahoma"/>
            <family val="2"/>
          </rPr>
          <t>Indicate whether results comply with expectations or describe exceptions with sufficient detail  to permit replication.</t>
        </r>
      </text>
    </comment>
    <comment ref="F163" authorId="0">
      <text>
        <r>
          <rPr>
            <sz val="8"/>
            <color indexed="81"/>
            <rFont val="Tahoma"/>
            <family val="2"/>
          </rPr>
          <t>Select from List.  
- Blank
- Pass
- Fail
- Not Started</t>
        </r>
      </text>
    </comment>
    <comment ref="G163" authorId="0">
      <text>
        <r>
          <rPr>
            <sz val="8"/>
            <color indexed="81"/>
            <rFont val="Tahoma"/>
            <family val="2"/>
          </rPr>
          <t>Enter Month / Day.  Year defaults to current year unless entered.</t>
        </r>
      </text>
    </comment>
    <comment ref="H163" authorId="0">
      <text>
        <r>
          <rPr>
            <sz val="8"/>
            <color indexed="81"/>
            <rFont val="Tahoma"/>
            <family val="2"/>
          </rPr>
          <t xml:space="preserve">Enter numeric portion of JIRA ticket.  
</t>
        </r>
      </text>
    </comment>
    <comment ref="B170"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0" authorId="0">
      <text>
        <r>
          <rPr>
            <sz val="8"/>
            <color indexed="81"/>
            <rFont val="Tahoma"/>
            <family val="2"/>
          </rPr>
          <t>Test Status: 
RED if any Fail
WHITE if any Not Started
GREEN if any Pass and no Fail &amp; No Not Started</t>
        </r>
      </text>
    </comment>
    <comment ref="E184" authorId="0">
      <text>
        <r>
          <rPr>
            <sz val="8"/>
            <color indexed="81"/>
            <rFont val="Tahoma"/>
            <family val="2"/>
          </rPr>
          <t>Indicate whether results comply with expectations or describe exceptions with sufficient detail  to permit replication.</t>
        </r>
      </text>
    </comment>
    <comment ref="F184" authorId="0">
      <text>
        <r>
          <rPr>
            <sz val="8"/>
            <color indexed="81"/>
            <rFont val="Tahoma"/>
            <family val="2"/>
          </rPr>
          <t>Select from List.  
- Blank
- Pass
- Fail
- Not Started</t>
        </r>
      </text>
    </comment>
    <comment ref="G184" authorId="0">
      <text>
        <r>
          <rPr>
            <sz val="8"/>
            <color indexed="81"/>
            <rFont val="Tahoma"/>
            <family val="2"/>
          </rPr>
          <t>Enter Month / Day.  Year defaults to current year unless entered.</t>
        </r>
      </text>
    </comment>
    <comment ref="H184" authorId="0">
      <text>
        <r>
          <rPr>
            <sz val="8"/>
            <color indexed="81"/>
            <rFont val="Tahoma"/>
            <family val="2"/>
          </rPr>
          <t xml:space="preserve">Enter numeric portion of JIRA ticket.  
</t>
        </r>
      </text>
    </comment>
    <comment ref="B191" authorId="0">
      <text>
        <r>
          <rPr>
            <sz val="8"/>
            <color indexed="81"/>
            <rFont val="Tahoma"/>
            <family val="2"/>
          </rPr>
          <t>Test Status: 
RED if any Fail
WHITE if any Not Started
GREEN if any Pass and no Fail &amp; No Not Started</t>
        </r>
      </text>
    </comment>
    <comment ref="E195" authorId="0">
      <text>
        <r>
          <rPr>
            <sz val="8"/>
            <color indexed="81"/>
            <rFont val="Tahoma"/>
            <family val="2"/>
          </rPr>
          <t>Indicate whether results comply with expectations or describe exceptions with sufficient detail  to permit replication.</t>
        </r>
      </text>
    </comment>
    <comment ref="F195" authorId="0">
      <text>
        <r>
          <rPr>
            <sz val="8"/>
            <color indexed="81"/>
            <rFont val="Tahoma"/>
            <family val="2"/>
          </rPr>
          <t>Select from List.  
- Blank
- Pass
- Fail
- Not Started</t>
        </r>
      </text>
    </comment>
    <comment ref="G195" authorId="0">
      <text>
        <r>
          <rPr>
            <sz val="8"/>
            <color indexed="81"/>
            <rFont val="Tahoma"/>
            <family val="2"/>
          </rPr>
          <t>Enter Month / Day.  Year defaults to current year unless entered.</t>
        </r>
      </text>
    </comment>
    <comment ref="H195" authorId="0">
      <text>
        <r>
          <rPr>
            <sz val="8"/>
            <color indexed="81"/>
            <rFont val="Tahoma"/>
            <family val="2"/>
          </rPr>
          <t xml:space="preserve">Enter numeric portion of JIRA ticket.  
</t>
        </r>
      </text>
    </comment>
    <comment ref="B209" authorId="0">
      <text>
        <r>
          <rPr>
            <sz val="8"/>
            <color indexed="81"/>
            <rFont val="Tahoma"/>
            <family val="2"/>
          </rPr>
          <t>Test Status: 
RED if any Fail
WHITE if any Not Started
GREEN if any Pass and no Fail &amp; No Not Started</t>
        </r>
      </text>
    </comment>
    <comment ref="E213" authorId="0">
      <text>
        <r>
          <rPr>
            <sz val="8"/>
            <color indexed="81"/>
            <rFont val="Tahoma"/>
            <family val="2"/>
          </rPr>
          <t>Indicate whether results comply with expectations or describe exceptions with sufficient detail  to permit replication.</t>
        </r>
      </text>
    </comment>
    <comment ref="F213" authorId="0">
      <text>
        <r>
          <rPr>
            <sz val="8"/>
            <color indexed="81"/>
            <rFont val="Tahoma"/>
            <family val="2"/>
          </rPr>
          <t>Select from List.  
- Blank
- Pass
- Fail
- Not Started</t>
        </r>
      </text>
    </comment>
    <comment ref="G213" authorId="0">
      <text>
        <r>
          <rPr>
            <sz val="8"/>
            <color indexed="81"/>
            <rFont val="Tahoma"/>
            <family val="2"/>
          </rPr>
          <t>Enter Month / Day.  Year defaults to current year unless entered.</t>
        </r>
      </text>
    </comment>
    <comment ref="H213"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4"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<sst xmlns="http://schemas.openxmlformats.org/spreadsheetml/2006/main" count="1930" uniqueCount="635">
  <si>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</si>
  <si>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</si>
  <si>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</si>
  <si>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</si>
  <si>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</si>
  <si>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</si>
  <si>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</si>
  <si>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</si>
  <si>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</si>
  <si>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</si>
  <si>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</si>
  <si>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</si>
  <si>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</si>
  <si>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</si>
  <si>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</si>
  <si>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</si>
  <si>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</si>
  <si>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</si>
  <si>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</si>
  <si>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</si>
  <si>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</si>
  <si>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</si>
  <si>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</si>
  <si>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</si>
  <si>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</si>
  <si>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Actual Results / Comments</t>
  </si>
  <si>
    <t>Total Test Cases</t>
  </si>
  <si>
    <t>User/System Input</t>
  </si>
  <si>
    <t>MAX</t>
  </si>
  <si>
    <t>ACCESS</t>
  </si>
  <si>
    <t>Order Requires approval</t>
  </si>
  <si>
    <t>Leave Checkout (leave cart open)</t>
  </si>
  <si>
    <t>Save Customer PO# (Header) for future use</t>
  </si>
  <si>
    <t>Attention Name</t>
  </si>
  <si>
    <t>Tab</t>
  </si>
  <si>
    <t>UC-1-RM</t>
  </si>
  <si>
    <t>UC-6-RM</t>
  </si>
  <si>
    <t>UC-33</t>
  </si>
  <si>
    <t>Order Status</t>
  </si>
  <si>
    <t>Header Comments</t>
  </si>
  <si>
    <t>Submit the order</t>
  </si>
  <si>
    <t>Edit Shipping Options - Ship Complete</t>
  </si>
  <si>
    <t>UC-32 - 4b</t>
  </si>
  <si>
    <t>UC-32 - 4a</t>
  </si>
  <si>
    <t>Navigate to the Checkout page for an active cart.</t>
  </si>
  <si>
    <t>Checkout page is displayed for the selected cart</t>
  </si>
  <si>
    <t>System retains selection</t>
  </si>
  <si>
    <t>UC-32 - 4c</t>
  </si>
  <si>
    <t>Edit Shipping Options - Will Call</t>
  </si>
  <si>
    <t>System retains selection and displays date box</t>
  </si>
  <si>
    <t>Edit Shipping Options - Select Order Hold</t>
  </si>
  <si>
    <t>UC-32 - 6b</t>
  </si>
  <si>
    <t>The addresses selected are highlighted for selection.</t>
  </si>
  <si>
    <t>UC-32 - 6c</t>
  </si>
  <si>
    <t>The addresses are retained.</t>
  </si>
  <si>
    <t>UC-32 - 6e</t>
  </si>
  <si>
    <t>Order Summary - Coupon or Promotion Code</t>
  </si>
  <si>
    <t>UC-32 - 8a</t>
  </si>
  <si>
    <t>No idea on the input</t>
  </si>
  <si>
    <t>System accepts order for approval queue and displays order confirmation with messaging indicating approval is required.</t>
  </si>
  <si>
    <t xml:space="preserve">Close the web site </t>
  </si>
  <si>
    <t>Site closes</t>
  </si>
  <si>
    <t>Navigate to the Checkout page for the same active cart.</t>
  </si>
  <si>
    <t>Validate that the original order is still open.</t>
  </si>
  <si>
    <t>System held cart open for future use.</t>
  </si>
  <si>
    <t>Checkout Alternate Flows</t>
  </si>
  <si>
    <t xml:space="preserve">Receipt confirmed
Order processed appropriately on Legacy
</t>
  </si>
  <si>
    <t>UC-60RM 3a</t>
  </si>
  <si>
    <t>Legacy system to confirm receipt and processing of the Customer Specific fields on their system.  (Work with Legacy BAs)</t>
  </si>
  <si>
    <t>Can enter in the PO# and the system adds the new number to the list of existing P.O.s to select from.  (It appears in the drop down list.)</t>
  </si>
  <si>
    <t>Perform Test for MAX Customer</t>
  </si>
  <si>
    <t>Perform Test for ACCESS Customer</t>
  </si>
  <si>
    <t>This test will need to be performed for both legacy systems.</t>
  </si>
  <si>
    <t>Select Existing PO from a saved list (Header)</t>
  </si>
  <si>
    <t>Also see TC3 for UC-32 - 5a</t>
  </si>
  <si>
    <t xml:space="preserve">This test will need to be performed for both legacy systems.   </t>
  </si>
  <si>
    <t xml:space="preserve">This test is not legacy specific </t>
  </si>
  <si>
    <t>Similar to TC3 
UC-32 - 5b</t>
  </si>
  <si>
    <t>System notifies approver that an order requires their approval.</t>
  </si>
  <si>
    <t>System - Notification sent</t>
  </si>
  <si>
    <t>See Order Approval Functionality test cases (separate document) for details on the order approval process.</t>
  </si>
  <si>
    <t>UC-33-RM 4a</t>
  </si>
  <si>
    <t>CHECKOUT / SUBMIT</t>
  </si>
  <si>
    <r>
      <t xml:space="preserve">This test will need to be performed for both legacy systems.
</t>
    </r>
    <r>
      <rPr>
        <i/>
        <sz val="10"/>
        <color rgb="FFFF0000"/>
        <rFont val="Arial"/>
        <family val="2"/>
      </rPr>
      <t>Need to confirm what will be displayed if price or availabilty are impacted by a ship to address change.</t>
    </r>
  </si>
  <si>
    <t xml:space="preserve">
</t>
  </si>
  <si>
    <r>
      <t xml:space="preserve">Under Shipping Options, Select "Place Order on Delivery Hold"  </t>
    </r>
    <r>
      <rPr>
        <i/>
        <sz val="10"/>
        <color rgb="FFFF0000"/>
        <rFont val="Arial"/>
        <family val="2"/>
      </rPr>
      <t>or it might say "Place Order on Hold until."</t>
    </r>
  </si>
  <si>
    <t>Ship Order Complete - Will not ship until all items are available.</t>
  </si>
  <si>
    <t xml:space="preserve">Delivery Hold - allows users to edit the order until it is released.  When selected, the order is sent to the legacy (to allocate stock) and to place on legacy hold.  </t>
  </si>
  <si>
    <t xml:space="preserve">Pricing Promotions affect the price on the ordered items.
</t>
  </si>
  <si>
    <t>Enter a coupon or promotion code at the bottom of the order.</t>
  </si>
  <si>
    <t>At the bottom of the order, validate that the division messages about orders or shipping appears below the area for the entry of Promotion code.</t>
  </si>
  <si>
    <t>All total fields show the correct amounts based upon the content of the order and any discounts that were applied.</t>
  </si>
  <si>
    <t>Message is displayed for both fields</t>
  </si>
  <si>
    <t>Email Notifications</t>
  </si>
  <si>
    <t>From the Checkout page click Submit Order.</t>
  </si>
  <si>
    <t xml:space="preserve">System initiates the order approval process.
Once the order is accepted, a confirmation message is displayed on the screen and sent to the identified email recipients.
</t>
  </si>
  <si>
    <t>Title/status</t>
  </si>
  <si>
    <t xml:space="preserve">"Thank you for your order. Below are your order details."
</t>
  </si>
  <si>
    <t>Thank you message</t>
  </si>
  <si>
    <t>Order Date</t>
  </si>
  <si>
    <t>The Customer PO# from the Checkout page is shown.</t>
  </si>
  <si>
    <t>Ordered By</t>
  </si>
  <si>
    <t>"Order Confirmation: Success"</t>
  </si>
  <si>
    <t xml:space="preserve">Sign on as External User 
Select an active cart and go to the Checkout page.
</t>
  </si>
  <si>
    <t>For this test you will need to select a customer and/or order that will generate an approval request.</t>
  </si>
  <si>
    <t>For this test you will need to select an order that will generate an Error.</t>
  </si>
  <si>
    <t>Order Confirmation -Error  (Screen)</t>
  </si>
  <si>
    <t xml:space="preserve">Order Confirmation - Success  </t>
  </si>
  <si>
    <t xml:space="preserve">Order Confirmation - Approval  </t>
  </si>
  <si>
    <t>Navigation</t>
  </si>
  <si>
    <t>Confirm that an order confirmation was sent to the email addresses shown on the Checkout Screen.</t>
  </si>
  <si>
    <t>Confirmations received by all target addresses.</t>
  </si>
  <si>
    <t>Review and verify the content of the Order Confirmation email.</t>
  </si>
  <si>
    <t>Validate Order Confirmation Email - Success</t>
  </si>
  <si>
    <r>
      <t xml:space="preserve">Web Confirmation number is displayed
</t>
    </r>
    <r>
      <rPr>
        <u/>
        <sz val="10"/>
        <color theme="1"/>
        <rFont val="Arial"/>
        <family val="2"/>
      </rPr>
      <t>Structure of the WC#:</t>
    </r>
    <r>
      <rPr>
        <sz val="10"/>
        <color theme="1"/>
        <rFont val="Arial"/>
        <family val="2"/>
      </rPr>
      <t xml:space="preserve">  
&lt;CreationDate&gt;&lt;SystemId&gt;&lt;7 digit number&gt;
</t>
    </r>
    <r>
      <rPr>
        <u/>
        <sz val="10"/>
        <color theme="1"/>
        <rFont val="Arial"/>
        <family val="2"/>
      </rPr>
      <t>Format of the WC#</t>
    </r>
    <r>
      <rPr>
        <sz val="10"/>
        <color theme="1"/>
        <rFont val="Arial"/>
        <family val="2"/>
      </rPr>
      <t xml:space="preserve">
YYMMDD(A/M/E){(0-9)]{7}
YY = 2 digit year
DD = 2 digit day of the month
A = ACCESS, M=MAX, E=eCommerce
Generation Number = unigue 7 digit number generated by the system of origin
</t>
    </r>
  </si>
  <si>
    <t>(1) System accepts the order
(2) An Order confirmation is displayed</t>
  </si>
  <si>
    <t>Verify the Order Confirmation Screen Information-ACCESS</t>
  </si>
  <si>
    <t>Verify that the changes were retained.</t>
  </si>
  <si>
    <t>New confirmation email addresses should appear on the Order Confirmation screen.</t>
  </si>
  <si>
    <t>User is logged into NG, has created an order and is in the Checkout Screen</t>
  </si>
  <si>
    <t>Click Change Ship-to Address in page header next to Shopping For dropdown list.</t>
  </si>
  <si>
    <t>Click Print Page link</t>
  </si>
  <si>
    <t>Scroll all the way to the bottom and click on the Home, About Us, Contact Us, and Customer Service links</t>
  </si>
  <si>
    <t>Each link takes you to the corresponding page</t>
  </si>
  <si>
    <t>7A.2</t>
  </si>
  <si>
    <t>Verify Links in Confirmation Screen</t>
  </si>
  <si>
    <t>Document if it changes the ship of the Checkout screen.</t>
  </si>
  <si>
    <t>Click Email Page link</t>
  </si>
  <si>
    <t>Email Page Screen displays</t>
  </si>
  <si>
    <t>Print Screen displays</t>
  </si>
  <si>
    <t>Click Web Confirmation Number link</t>
  </si>
  <si>
    <t>Web Confirmation Detail page displays</t>
  </si>
  <si>
    <t>Click Order Number link</t>
  </si>
  <si>
    <t>Order Confirmation Detail page displays</t>
  </si>
  <si>
    <t>Confirmation Screen Verifying Links</t>
  </si>
  <si>
    <t>Website</t>
  </si>
  <si>
    <t>This is a website test - no interface impact.</t>
  </si>
  <si>
    <t>The user is logged onto xpedx.com, has a preferred ship to assigned, you have placed an order with at least one item on it and the Checkout Screen is displayed. You have a valid coupon code</t>
  </si>
  <si>
    <t>From the Checkout Screen, enter a valid coupon code and click "Apply"</t>
  </si>
  <si>
    <t>The  Checkout Screen will refresh and the applicable coupon information will be applied to the applicable lines</t>
  </si>
  <si>
    <t>Verify Edit Cart Button</t>
  </si>
  <si>
    <t xml:space="preserve">The user is logged onto xpedx.com, has a preferred ship to assigned, you have placed an order with at least one item on it and the Checkout Screen is displayed. </t>
  </si>
  <si>
    <t>From the Checkout Screen, click "Edit Cart"</t>
  </si>
  <si>
    <t>The cart detail page will display</t>
  </si>
  <si>
    <t>Verify Submit Order Button</t>
  </si>
  <si>
    <t>From the Checkout Screen, click "Submit Order"</t>
  </si>
  <si>
    <t>Web Confirmation Screen Verifying Buttons</t>
  </si>
  <si>
    <t>Verify View Order Button</t>
  </si>
  <si>
    <t>The user is logged onto xpedx.com, has a preferred ship to assigned, you have submitted an order and the  Confirmation page is displayed.</t>
  </si>
  <si>
    <t>From the "Web Confirmation" page, click on "View Orders" button</t>
  </si>
  <si>
    <t>The "List of Orders" will display</t>
  </si>
  <si>
    <t>Verify Continue Shopping Button</t>
  </si>
  <si>
    <t>The user is logged onto xpedx.com, has a preferred ship to assigned, you have submitted an order and the Web Confirmation page is displayed.</t>
  </si>
  <si>
    <t>From the "Web Confirmation" page, click on "Continue Shopping" button</t>
  </si>
  <si>
    <t>The "catalog landing" page will display</t>
  </si>
  <si>
    <t>Checkout Screen Verify Buttons</t>
  </si>
  <si>
    <t>3B.00</t>
  </si>
  <si>
    <t>3B.01</t>
  </si>
  <si>
    <t>3B.02</t>
  </si>
  <si>
    <t>Checkout Screen Data Verifycation</t>
  </si>
  <si>
    <t>Verify Bill to Information</t>
  </si>
  <si>
    <t>Verify Ship to Information</t>
  </si>
  <si>
    <t>Verify Placed by Information</t>
  </si>
  <si>
    <t>Verify # of lines on the order</t>
  </si>
  <si>
    <t>The # of lines on the order should be the same as on the printed version of the Cart Detail Screen.</t>
  </si>
  <si>
    <t>Verify Product Description</t>
  </si>
  <si>
    <t>The product description should be the same as on the printed version of the Cart Detail Screen.</t>
  </si>
  <si>
    <t>Verify Item #</t>
  </si>
  <si>
    <t>The Item # should be the same as on the printed version of the Cart Detail Screen.</t>
  </si>
  <si>
    <t>Verify Customer Item #</t>
  </si>
  <si>
    <t>The Customer Item # should be the same as on the printed version of the Cart Detail Screen.</t>
  </si>
  <si>
    <t>Verify Manufacturing  Item #</t>
  </si>
  <si>
    <t>The Manufacturing Item # should be the same as on the printed version of the Cart Detail Screen.</t>
  </si>
  <si>
    <t>Verify Ordered Quantity</t>
  </si>
  <si>
    <t>The Order Qty information should be the same as on the printed version of the Cart Detail Screen.</t>
  </si>
  <si>
    <t>The price information should be the same as on the printed version of the Cart Detail Screen.</t>
  </si>
  <si>
    <t>Verify Discount Amount</t>
  </si>
  <si>
    <t>The UOM information should be the same as on the printed version of the Cart Detail Screen.</t>
  </si>
  <si>
    <t>The Currency Code information should be the same as on the printed version of the Cart Detail Screen.</t>
  </si>
  <si>
    <t>Verify Extended Price</t>
  </si>
  <si>
    <t>The extended price information should be the same as on the printed version of the Cart Detail Screen.</t>
  </si>
  <si>
    <t>Verify Special Instructions</t>
  </si>
  <si>
    <t>The special instructions information should be the same as on the printed version of the Cart Detail Screen.</t>
  </si>
  <si>
    <t>Verify Job #</t>
  </si>
  <si>
    <t>Verify Line PO #</t>
  </si>
  <si>
    <t>The line po # information should be the same as on the printed version of the Cart Detail Screen.</t>
  </si>
  <si>
    <t>Verify Customer Defined Field #1</t>
  </si>
  <si>
    <t>The customer defined field #1 information should be the same as on the printed version of the Cart Detail Screen.</t>
  </si>
  <si>
    <t>Verify Customer Defined Field #2</t>
  </si>
  <si>
    <t>The customer defined field #2 information should be the same as on the printed version of the Cart Detail Screen.</t>
  </si>
  <si>
    <t>Verify Customer Defined Field #3</t>
  </si>
  <si>
    <t>The customer defined field #3 information should be the same as on the printed version of the Cart Detail Screen.</t>
  </si>
  <si>
    <t>Verify Subtotal Amount</t>
  </si>
  <si>
    <t>The subtotal information should be the same as on the printed version of the Cart Detail Screen.</t>
  </si>
  <si>
    <t>Verify Order Total Adjustments</t>
  </si>
  <si>
    <t>The Order total adjustments information should be the same as on the printed version of the Cart Detail Screen.</t>
  </si>
  <si>
    <t>Verify Adjusted Subtotal Amount</t>
  </si>
  <si>
    <t>The adjusted subtotal amount information should be the same as on the printed version of the Cart Detail Screen.</t>
  </si>
  <si>
    <t>Verify Order Tax</t>
  </si>
  <si>
    <t>Verify Shipping and Handling Information</t>
  </si>
  <si>
    <t>Verify Order Total</t>
  </si>
  <si>
    <t>The order total information should be the same as on the printed version of the Cart Detail Screen.</t>
  </si>
  <si>
    <t>Verify the Order Currency Code</t>
  </si>
  <si>
    <t>The Order Currency Code information should be the same as on the printed version of the Cart Detail Screen.</t>
  </si>
  <si>
    <t xml:space="preserve">Example Customer for MAX:  Pilot Oil Acct #90-4050820  </t>
  </si>
  <si>
    <t xml:space="preserve">Example Customer for ACCESS:  </t>
  </si>
  <si>
    <t xml:space="preserve">An order and has printed the Cart Detail Page to be used for verification of the following fields on the Checkout Page.
The tester should have access to Call Center to verify the Bill to, Ship to, Shipping options and email addresses that are defaulted onto the order in Checkout.
</t>
  </si>
  <si>
    <t>The bill to information should be the same in Call Center.</t>
  </si>
  <si>
    <t>The ship to information should be the same as the default in Call Center unless a ship to override was selected prior to arriving at this page, then it should match the override.</t>
  </si>
  <si>
    <t>Checkout Data Verification - for initial display of page - New Order</t>
  </si>
  <si>
    <t>The "placed by" information should be the name of the user placing the order.</t>
  </si>
  <si>
    <t>Verify Quantity UOM</t>
  </si>
  <si>
    <t>The Quantity UOM information should be the same as on the printed version of the Cart Detail Screen.</t>
  </si>
  <si>
    <t>Verify My Price</t>
  </si>
  <si>
    <t>Verify My Price UOM</t>
  </si>
  <si>
    <t>Verify My Price Currency Code</t>
  </si>
  <si>
    <t>Verify Extended Price UOM</t>
  </si>
  <si>
    <t>Verify Extended Price Currency Code</t>
  </si>
  <si>
    <t>Verify the Mill/Mfg Item Message</t>
  </si>
  <si>
    <t>This message appears (in red) if the item is a Mill Item:  "Mill/Mfg Item - Additional charges may apply"</t>
  </si>
  <si>
    <t xml:space="preserve">The job # information should be the same as on the printed version of the Cart Detail Screen.  </t>
  </si>
  <si>
    <t>This message appears if a promotional amount has been applied to the order.  It should indicate the amount of the discount.  This is a system applied discount.  Should be the same as on the printed version of the Cart Detail Screen.</t>
  </si>
  <si>
    <r>
      <t xml:space="preserve">The tax information should be the same as on the printed version of the Cart Detail Screen.
</t>
    </r>
    <r>
      <rPr>
        <sz val="10"/>
        <color theme="0" tint="-0.34998626667073579"/>
        <rFont val="Arial"/>
        <family val="2"/>
      </rPr>
      <t>"To be determined"</t>
    </r>
  </si>
  <si>
    <r>
      <t xml:space="preserve">The shipping and handling information should be the same as on the printed version of the Cart Detail Screen.
</t>
    </r>
    <r>
      <rPr>
        <sz val="10"/>
        <color theme="0" tint="-0.34998626667073579"/>
        <rFont val="Arial"/>
        <family val="2"/>
      </rPr>
      <t>"To be determined"</t>
    </r>
  </si>
  <si>
    <t xml:space="preserve">Verify Coupon Code Button </t>
  </si>
  <si>
    <r>
      <rPr>
        <i/>
        <sz val="10"/>
        <rFont val="Arial"/>
        <family val="2"/>
      </rPr>
      <t xml:space="preserve">The Mini Cart has the last 4-5 items added to the shopping cart listed.  You have to click on View Cart to see all items in your shopping cart.
</t>
    </r>
    <r>
      <rPr>
        <i/>
        <sz val="10"/>
        <color rgb="FF0000FF"/>
        <rFont val="Arial"/>
        <family val="2"/>
      </rPr>
      <t xml:space="preserve">Example of MAX customer: Pilot Oil Acct #90-4050820 </t>
    </r>
  </si>
  <si>
    <t xml:space="preserve">Click on Edit Cart to return to cart </t>
  </si>
  <si>
    <t>Cart is displayed.</t>
  </si>
  <si>
    <t xml:space="preserve">Click on submit order again. </t>
  </si>
  <si>
    <t>The Checkout page is displayed</t>
  </si>
  <si>
    <t>Verify the coupon code is lost when you come back into the Checkout screen.</t>
  </si>
  <si>
    <t>The coupon code applied in step 1 will be lost because the coupon code is not in the cart it is merely on the Checkout page.  The coupon code isn't retained until the order is actually created.  Thus, if you leave the Checkout page prior to submitting the order you will have to rekey the coupon code.</t>
  </si>
  <si>
    <t xml:space="preserve">The confirmation page will display
</t>
  </si>
  <si>
    <t>click the View orders button</t>
  </si>
  <si>
    <t>go to the legacy</t>
  </si>
  <si>
    <t>Shipping Options - check all 4</t>
  </si>
  <si>
    <t>Question - not sure</t>
  </si>
  <si>
    <t>enter a name in the attention field box and submit order</t>
  </si>
  <si>
    <t>you will be taken to the Order Confirmation screen.</t>
  </si>
  <si>
    <t>go to the orders tab and the order should have the name in the attention box</t>
  </si>
  <si>
    <t>the order should show the name in the Attention field</t>
  </si>
  <si>
    <t>enter comments in the comment box and submit order</t>
  </si>
  <si>
    <t>go to the orders tab and the order should have the comments in the comment box</t>
  </si>
  <si>
    <t>the order should show the comments in the comment box</t>
  </si>
  <si>
    <t>User is logged into NG, has created an order and is in the Checkout Screen.</t>
  </si>
  <si>
    <t>the order should show the PO# in the appropriate field.</t>
  </si>
  <si>
    <t>Will user's email address be displayed?  Will the user have to select their own email address in order to get a confirmation? If I enter email addresses in the box, how do I do it?</t>
  </si>
  <si>
    <t>3D.10</t>
  </si>
  <si>
    <t>3D.20</t>
  </si>
  <si>
    <t>2A</t>
  </si>
  <si>
    <t>2B</t>
  </si>
  <si>
    <t>2C</t>
  </si>
  <si>
    <t>Field should be blank initially
Could there be any default from Customer Profile?</t>
  </si>
  <si>
    <t>Shipping Options
  1, Place order on hold
  2. Ship complete
  3. Rush Order
  4. Will Call</t>
  </si>
  <si>
    <t>2D</t>
  </si>
  <si>
    <t xml:space="preserve">Field should be blank initially </t>
  </si>
  <si>
    <t>PO#</t>
  </si>
  <si>
    <t>Email Confirmatoin</t>
  </si>
  <si>
    <t>The user's email address should appear and the box next to it will be checked IF they are set to receive email confirmations in Customer Profile.</t>
  </si>
  <si>
    <r>
      <t xml:space="preserve">All boxes should be blank initially
Could there be any defaults from Customer Profile?
</t>
    </r>
    <r>
      <rPr>
        <sz val="10"/>
        <rFont val="Arial"/>
        <family val="2"/>
      </rPr>
      <t xml:space="preserve">1, Place order on hold - </t>
    </r>
    <r>
      <rPr>
        <i/>
        <sz val="10"/>
        <rFont val="Arial"/>
        <family val="2"/>
      </rPr>
      <t>not checked, Division cut off time is shown</t>
    </r>
    <r>
      <rPr>
        <sz val="10"/>
        <rFont val="Arial"/>
        <family val="2"/>
      </rPr>
      <t xml:space="preserve">
 2. Ship complete - </t>
    </r>
    <r>
      <rPr>
        <i/>
        <sz val="10"/>
        <rFont val="Arial"/>
        <family val="2"/>
      </rPr>
      <t>not checked</t>
    </r>
    <r>
      <rPr>
        <sz val="10"/>
        <rFont val="Arial"/>
        <family val="2"/>
      </rPr>
      <t xml:space="preserve">
 3. Rush Order - </t>
    </r>
    <r>
      <rPr>
        <i/>
        <sz val="10"/>
        <rFont val="Arial"/>
        <family val="2"/>
      </rPr>
      <t>no checked</t>
    </r>
    <r>
      <rPr>
        <sz val="10"/>
        <rFont val="Arial"/>
        <family val="2"/>
      </rPr>
      <t xml:space="preserve">
 4. Will Call - </t>
    </r>
    <r>
      <rPr>
        <i/>
        <sz val="10"/>
        <rFont val="Arial"/>
        <family val="2"/>
      </rPr>
      <t>Not checked, Pickup address shown</t>
    </r>
  </si>
  <si>
    <t>Field will be blank 
If the user has previously saved PO#s then when they click on the arrow, it will show a list.</t>
  </si>
  <si>
    <t>Checkout Screen Data Verification - New Order - DEFAULTS</t>
  </si>
  <si>
    <t>Submit the order with defaults and no changes made</t>
  </si>
  <si>
    <t xml:space="preserve">WC#:
Order#:
</t>
  </si>
  <si>
    <t>Place a checkmark in the box next to "place order on hold until &lt;Ord Div cut off time&gt; and submit order</t>
  </si>
  <si>
    <r>
      <t xml:space="preserve">Can check box and it stays
</t>
    </r>
    <r>
      <rPr>
        <i/>
        <sz val="10"/>
        <color theme="1"/>
        <rFont val="Arial"/>
        <family val="2"/>
      </rPr>
      <t>("good box, good box")</t>
    </r>
  </si>
  <si>
    <t xml:space="preserve">(1) System accepts the order
(2) An Order confirmation is displayed.
(Print a copy of the confirmation page)
</t>
  </si>
  <si>
    <t xml:space="preserve">(3) A Confirmation Message is sent to the email confirmation recipients </t>
  </si>
  <si>
    <t>Order should be On Hold.</t>
  </si>
  <si>
    <t>Verify the Order Status on the confirmation page.</t>
  </si>
  <si>
    <t>Verify that an email confirmation has been sent.  (See note under preconditions)</t>
  </si>
  <si>
    <t>End Test</t>
  </si>
  <si>
    <t>Place a checkmark in the box next to "ship order complete"  and submit order</t>
  </si>
  <si>
    <t xml:space="preserve">Place a checkmark in the box next to "place order on hold until &lt;Ord Div cut off time&gt; </t>
  </si>
  <si>
    <t xml:space="preserve">Legacy system to confirm receipt   (Work with Legacy BAs)  </t>
  </si>
  <si>
    <t>Appropriate status is displayed</t>
  </si>
  <si>
    <t>Edit Shipping Options - Rush Order</t>
  </si>
  <si>
    <t>Rush Order - Charges may apply: Please add delivery info. in comments.</t>
  </si>
  <si>
    <r>
      <t>Sign on as an Authenticated External User /Customer User
Repeat test for a SalesRep user (Will need to have a sign-on established by the system to do this.)
User is logged into NG, has created an order and is in the Checkout Screen</t>
    </r>
    <r>
      <rPr>
        <sz val="10"/>
        <rFont val="Arial"/>
        <family val="2"/>
      </rPr>
      <t xml:space="preserve">
</t>
    </r>
    <r>
      <rPr>
        <sz val="10"/>
        <color rgb="FFFF0000"/>
        <rFont val="Arial"/>
        <family val="2"/>
      </rPr>
      <t>Note:  We need to be able to test the email confirmation - Verify with Sterling if this is now ready.</t>
    </r>
    <r>
      <rPr>
        <sz val="10"/>
        <color rgb="FF0000FF"/>
        <rFont val="Arial"/>
        <family val="2"/>
      </rPr>
      <t xml:space="preserve">
</t>
    </r>
  </si>
  <si>
    <t>Will Call - Pick up location &lt;address information&gt;</t>
  </si>
  <si>
    <t>Pace a checkmark in the box next to "Rush Order" and enter notes in the comments</t>
  </si>
  <si>
    <t xml:space="preserve">System retains selection and comments
</t>
  </si>
  <si>
    <r>
      <t xml:space="preserve">(1) System accepts the order
(2) An Order confirmation is displayed.
(Print a copy of the confirmation page)
</t>
    </r>
    <r>
      <rPr>
        <i/>
        <sz val="10"/>
        <color rgb="FFFF0000"/>
        <rFont val="Arial"/>
        <family val="2"/>
      </rPr>
      <t>Need to confirm what happens if comments are not entered - is the order still placed?</t>
    </r>
    <r>
      <rPr>
        <sz val="10"/>
        <color theme="1"/>
        <rFont val="Arial"/>
        <family val="2"/>
      </rPr>
      <t xml:space="preserve">
</t>
    </r>
  </si>
  <si>
    <t xml:space="preserve">Place a checkmark in the box next to "Will Call" </t>
  </si>
  <si>
    <r>
      <t xml:space="preserve">(1) System accepts the order
(2) An Order confirmation is displayed.
(Print a copy of the confirmation page)
</t>
    </r>
    <r>
      <rPr>
        <sz val="10"/>
        <color theme="1"/>
        <rFont val="Arial"/>
        <family val="2"/>
      </rPr>
      <t xml:space="preserve">
</t>
    </r>
  </si>
  <si>
    <t xml:space="preserve">System retains selection 
Appropriate pick up address and phone is displayed.
</t>
  </si>
  <si>
    <t>Place checkmarks in all the boxes under shipping options and submit order</t>
  </si>
  <si>
    <t>Attention field</t>
  </si>
  <si>
    <t>Under "Email Confirmation" section:  
Select one or more existing email addresses to receive email confirmations  (To select multiple: Ctrl Key for PCs, Cmd key for Macs)</t>
  </si>
  <si>
    <t xml:space="preserve">(1) System accepts the order
(2) An Order confirmation is displayed
</t>
  </si>
  <si>
    <t xml:space="preserve">A Confirmation Message is sent to the email confirmation recipients 
</t>
  </si>
  <si>
    <t>Under "Email Confirmation" section:   
Enter multiple email addresses separated by a comma.</t>
  </si>
  <si>
    <t>Verify Email Confirmation</t>
  </si>
  <si>
    <t>Verify that the changes were retained on Order Confirmation screen.</t>
  </si>
  <si>
    <t>User is logged into NG, has created an order and is in the Checkout Screen.
You will need to ensure that the Division has comments set up.  These are entered into the Sterling Busines Center.</t>
  </si>
  <si>
    <r>
      <t xml:space="preserve">Division message is displayed.
</t>
    </r>
    <r>
      <rPr>
        <i/>
        <sz val="10"/>
        <color rgb="FFFF0000"/>
        <rFont val="Arial"/>
        <family val="2"/>
      </rPr>
      <t>Need to confirm if the division message will still appear in Checkout or not.</t>
    </r>
  </si>
  <si>
    <t>At the bottom of the order, validate the various total fields are calculated correctly based upon the order contents.
Subtotal 
Order Total Adjustments
Adjusted Subtotal
Order Total (with correct currency code)</t>
  </si>
  <si>
    <t>Verify that the Tax and Shipping Costs fields show a message "To be Determined"</t>
  </si>
  <si>
    <t>PROMOTIONS</t>
  </si>
  <si>
    <t>Print Cart page prior to performing these tests</t>
  </si>
  <si>
    <t>Select email addresses for order confirmation</t>
  </si>
  <si>
    <t xml:space="preserve"> Enter new email addresses for order confirmation</t>
  </si>
  <si>
    <t>Note: The PO# test will be broken out on the Alternate flow tab.</t>
  </si>
  <si>
    <t>End of Order Information (Totals)</t>
  </si>
  <si>
    <t>Enter Comments (Header)</t>
  </si>
  <si>
    <t>Verify Job Number</t>
  </si>
  <si>
    <t xml:space="preserve">For fields 20 - 24 these will appear in cart if the Customer is flagged to use them.  Once entered in cart, they should carry over to Checkout.
We will want to set up at least one customer for each legacy to have all of these fields &amp; then enter the data for all in cart.
</t>
  </si>
  <si>
    <t>Enter a new PO# and check the box that says "Add to my PO list"</t>
  </si>
  <si>
    <t xml:space="preserve">System accepts the order and a confirmation page is displayed with the same PO# displayed.
</t>
  </si>
  <si>
    <t>Go to the orders tab and the order should have the PO# in the field</t>
  </si>
  <si>
    <t>(Opt) click the View orders button</t>
  </si>
  <si>
    <r>
      <t xml:space="preserve">go to the legacy </t>
    </r>
    <r>
      <rPr>
        <i/>
        <sz val="10"/>
        <color theme="1"/>
        <rFont val="Arial"/>
        <family val="2"/>
      </rPr>
      <t>(If the order has been created on the legacy.)</t>
    </r>
  </si>
  <si>
    <t>PURCHASE ORDER NUMBER (HEADER)</t>
  </si>
  <si>
    <t>Able to select existing PO# from the drop down list and it is displayed in the box.</t>
  </si>
  <si>
    <t>Select a PO# from the dropdown box (THERE SHOULD BE at least ONE IN THE BOX SINCE YOU ADDED ONE IN STEP 1 ON THIS TEST)   
Will also want to test with more than one PO# in the saved list.</t>
  </si>
  <si>
    <r>
      <t xml:space="preserve">Change the Ship to Address location 
</t>
    </r>
    <r>
      <rPr>
        <i/>
        <sz val="10"/>
        <color theme="1"/>
        <rFont val="Arial"/>
        <family val="2"/>
      </rPr>
      <t xml:space="preserve">(See TC3L-VerifyLinks tab for details on how to do this.)
</t>
    </r>
    <r>
      <rPr>
        <sz val="10"/>
        <color theme="1"/>
        <rFont val="Arial"/>
        <family val="2"/>
      </rPr>
      <t>Submit the order</t>
    </r>
  </si>
  <si>
    <t>System accepts the order and a confirmation is returned with a legacy order number generated.</t>
  </si>
  <si>
    <t xml:space="preserve">Sign on as External User 
You should have an active shopping cart with items ready for checkout and be on the checkout screen begining to process the cart.
</t>
  </si>
  <si>
    <t>Legacy system to confirm receipt and processing of the selected Ship to location on their system.  (Work with Legacy BAs)</t>
  </si>
  <si>
    <t>Sign on as External User 
You should have an active shopping cart with items ready for checkout and be on the checkout screen begining to process the cart.
Plus need to ensure the customer being used for this test, is set up in Customer Profile for Customer Specific fields to show.
Also there is more than one item line on the order.</t>
  </si>
  <si>
    <r>
      <t xml:space="preserve">Change the selected ship to address
</t>
    </r>
    <r>
      <rPr>
        <i/>
        <sz val="10"/>
        <color theme="1"/>
        <rFont val="Arial"/>
        <family val="2"/>
      </rPr>
      <t>(For this test, you will need to chose an address that will change pricing.)</t>
    </r>
  </si>
  <si>
    <r>
      <t xml:space="preserve">(1) System performs a Price and Availability check and returns you to the Checkout page.
(2) The Ship To address information under the "Shipping Information" section is updated with the alternate ship-to that was selected.
(3) Pricing is changed.
</t>
    </r>
    <r>
      <rPr>
        <i/>
        <sz val="10"/>
        <color rgb="FFFF0000"/>
        <rFont val="Arial"/>
        <family val="2"/>
      </rPr>
      <t>Need to confirm if this process is still valid.  Will we display a message to the user if the ship to they choose impacts their price?</t>
    </r>
    <r>
      <rPr>
        <sz val="10"/>
        <color theme="1"/>
        <rFont val="Arial"/>
        <family val="2"/>
      </rPr>
      <t xml:space="preserve">
</t>
    </r>
  </si>
  <si>
    <t>Legacy system to confirm receipt and processing of the Ship to Override on their system.  (Work with Legacy BAs) and the adjustment to the price.</t>
  </si>
  <si>
    <t xml:space="preserve">This test will need to be performed for both legacy systems.  
</t>
  </si>
  <si>
    <t>Change Ship to Address during Checkout - Price &amp; Availabilty not impacted
(Select new Account)</t>
  </si>
  <si>
    <t>Change Ship to Address - Price and Availability changed
(Select new Account)</t>
  </si>
  <si>
    <t xml:space="preserve">User is logged into NG, has created an order and is in the Checkout Screen.
Promotions:  Can be applied at the Header and Line Level
</t>
  </si>
  <si>
    <t>Click "Apply"</t>
  </si>
  <si>
    <t>Can enter code</t>
  </si>
  <si>
    <t>Legacy system to confirm receipt of the promo code and adjusments.</t>
  </si>
  <si>
    <r>
      <t xml:space="preserve">System retains the code and updates the order details or total to reflect coupon or promotion amount.
</t>
    </r>
    <r>
      <rPr>
        <i/>
        <sz val="10"/>
        <color rgb="FFFF0000"/>
        <rFont val="Arial"/>
        <family val="2"/>
      </rPr>
      <t xml:space="preserve">Question:  What happens if the user enters an invalid coupon code?  Will there be a message?  Need to confirm what happens to the line amounts?  
</t>
    </r>
  </si>
  <si>
    <t>Order Confirmation page - order total reflects the adjusted amount.</t>
  </si>
  <si>
    <t>Verify on confirmation page</t>
  </si>
  <si>
    <t>3E.10</t>
  </si>
  <si>
    <t xml:space="preserve">Select an active cart and go to the Checkout page.
For this test you will need to select a customer and order that will not generate exceptions, approvals, or failures in Order Placement processing.  
</t>
  </si>
  <si>
    <t>"Additional confirmation will be sent to the following addresses:
All Email addresses selected in checkout are listed here below the message.</t>
  </si>
  <si>
    <t>Verify Email Addresses.</t>
  </si>
  <si>
    <t>Web Confirmation number generated by Sterling appears at the top below the page title.</t>
  </si>
  <si>
    <t>Web Confirmation # appears again here.</t>
  </si>
  <si>
    <t>Matches the above WC#.</t>
  </si>
  <si>
    <t>Verify Legacy Order Number</t>
  </si>
  <si>
    <t>Will appear if the order got created on the legacy.  Need to test for both situations (Legacy order created - you get a #) (Legacy order not created - no # appears).</t>
  </si>
  <si>
    <t>Date the order was placed is displayed
For a new order - today's date.</t>
  </si>
  <si>
    <t>Order Status is displayed.  Example "Open"
1. If a legacy order was created, validate against the status on the legacy system.
2. If no legacy order was created - should be a valid web status (see Order Status spreadsheet to confirm)</t>
  </si>
  <si>
    <t>The name and email address of the person placing the order is displayed here.
&lt;FirstName LastName&gt;</t>
  </si>
  <si>
    <t>Order Total &lt;(currency code)&gt;</t>
  </si>
  <si>
    <t xml:space="preserve">The total for the order is displayed and matches the order total from the Checkout page. 
The Currency code is the valid code for this customer/order. 
</t>
  </si>
  <si>
    <t>Confirmation email matches requirements.
Validate against a copy of the email format provided by the business (Colin).</t>
  </si>
  <si>
    <t>This screen was removed from WebChannel - to the user it will look as if the order was accepted. You will have to go to Call Center to see the specific errors for this order. Call Center is not a part of this test but if you know the order has failed on the legacy side and want to confirm, you can go to Call Center to verify.</t>
  </si>
  <si>
    <r>
      <t xml:space="preserve">This screen was removed from WebChannel - to the user it will look as if the order was accepted. However, you will see"Pending Approval" as the status on the confirmation page
Also, the status will show up in Order Search and in Call Center for the CSR.  </t>
    </r>
    <r>
      <rPr>
        <i/>
        <sz val="10"/>
        <color rgb="FFFF0000"/>
        <rFont val="Arial"/>
        <family val="2"/>
      </rPr>
      <t xml:space="preserve">Need to confirm if Approvals are being tested separatedly.  Talk to George. Approvals are a part of OM but how much do we test?
</t>
    </r>
  </si>
  <si>
    <t>Order Management Navigation</t>
  </si>
  <si>
    <t>Click on:
Pending Approval(s) ---&gt; Order Search
Orders -------------------&gt; Order Search
Invoices -----------------&gt;  Order Search
Return Requests -------&gt;  Order Search</t>
  </si>
  <si>
    <t>Order Search Screen</t>
  </si>
  <si>
    <t>This is a website test - no interface impact.
Links Include:  
View Order History Reports
View All Invoices
Web Confirmation #
Order #</t>
  </si>
  <si>
    <t>A reporting menu is displayed.  As of 4/22 this functionality was not available.  Need to confirm how it will work.</t>
  </si>
  <si>
    <t>Hover over the (?) next to the Reports link for additional information.</t>
  </si>
  <si>
    <t>The appropriate information is displayed to explain the reporting link.</t>
  </si>
  <si>
    <t>Click on the "View Order History Reports" link
Then return to the Order Search page.</t>
  </si>
  <si>
    <t>Click on the "View All Invoices" link
Then return to the Order Search page.</t>
  </si>
  <si>
    <t>User is logged into NG and has navigated to the Order Management Search screen
Orders have been received from the legacy via the OU interface
These orders include both web confirmation and legacy order numbers
There is at least one split order
Will also need to know the Customer Profile &amp; User settings.</t>
  </si>
  <si>
    <t>Ensure the appropriate links are displayed based on user role security set in User Profile.</t>
  </si>
  <si>
    <t>If user is flagged for "Can view reports" then they should see the Reporting link.
If user is flagged for "Can view invoices" then they should see the View Invoices link.</t>
  </si>
  <si>
    <t>TC1</t>
  </si>
  <si>
    <t>TC2</t>
  </si>
  <si>
    <t>The Web Confirmation Detail page is displayed.</t>
  </si>
  <si>
    <t>Click on a Web Confirmation number
Confirm link works then
Then return to the Order Search page</t>
  </si>
  <si>
    <t>Click on a legacy order number.
Confirm link works then
Then return to the Order Search page</t>
  </si>
  <si>
    <t>The Order Detail page is displayed.</t>
  </si>
  <si>
    <t>Click on the 'Split" link</t>
  </si>
  <si>
    <t>Lines expand and the individual order numbers tied to that web confirmation # are displayed.</t>
  </si>
  <si>
    <t>Click on the 'Split" link again</t>
  </si>
  <si>
    <t>The Lines contract and the individual order numbers tied to that web confirmation # are hidden.</t>
  </si>
  <si>
    <t>Verify Links on Order Search Screen and Information hovers, Split</t>
  </si>
  <si>
    <t>Verify Pagination</t>
  </si>
  <si>
    <t>On the right above the "Status" column is the word "Page"
No pagination</t>
  </si>
  <si>
    <t xml:space="preserve">Select a customer that has less orders than the maximum per page.  </t>
  </si>
  <si>
    <t>On the right above the "Status" column is the word "Page" and "&lt; 1 2 3 4 5 &gt;"  (carrots and up to the first 5 pages.
Pagination</t>
  </si>
  <si>
    <t>Select a customer that has more orders than the maximum per page.  (You want to have at least six pages of orders.)
Continue with step #3</t>
  </si>
  <si>
    <t>Continue from step #2
Click on the last carrot - you should see the next 5 page numbers.</t>
  </si>
  <si>
    <t>Next set of five page numbers is displayed</t>
  </si>
  <si>
    <t>Continue from step #3
Click on the first carrot - you should see the previous 5 page numbers.</t>
  </si>
  <si>
    <t>Previous set of five page numbers is displayed</t>
  </si>
  <si>
    <t xml:space="preserve"> (What is the maximum per page?)</t>
  </si>
  <si>
    <t>User is logged into NG and has navigated to the Order Management Search screen
Orders have been received from the legacy via the OU interface
Number of orders needed for this test is indicated in the steps below.</t>
  </si>
  <si>
    <t>Webstie</t>
  </si>
  <si>
    <t>User is logged into NG and has navigated to the Order Management Search screen
Orders have been received from the legacy via the OU interface
There should be a sufficient number of orders to allow for filtering of the data.</t>
  </si>
  <si>
    <t>Verify initial search/filter field defaults</t>
  </si>
  <si>
    <t>Search By:  "Select Search Criteria"
Order Status "Select Order Criteria"
Ordered Date: "From" Blank  "To" Blank
Ship To:  "Select Ship To"</t>
  </si>
  <si>
    <t>Verify Search Functionality - Initial Defaults</t>
  </si>
  <si>
    <t>This is what is displayed the first time the page is displayed.</t>
  </si>
  <si>
    <t>Click Clear</t>
  </si>
  <si>
    <t>Defaults should remain  as is</t>
  </si>
  <si>
    <t>Click Search</t>
  </si>
  <si>
    <t>Search results should not change</t>
  </si>
  <si>
    <t>Change and test each individual selection criteria</t>
  </si>
  <si>
    <t>Verify Search Functionality - Search By</t>
  </si>
  <si>
    <t>The Search results show only the selected Web Confirmation #</t>
  </si>
  <si>
    <r>
      <t xml:space="preserve">Search results are reset to defaults
</t>
    </r>
    <r>
      <rPr>
        <i/>
        <sz val="10"/>
        <color rgb="FFFF0000"/>
        <rFont val="Arial"/>
        <family val="2"/>
      </rPr>
      <t>Are the search results also reset to match the defaults or will the user have to also click on Search again?</t>
    </r>
  </si>
  <si>
    <t xml:space="preserve">Search By: Select Web Confirmation #
Then enter a Web Confirmation # in the search field.
Click Search
</t>
  </si>
  <si>
    <t xml:space="preserve">Search By:  Select Order #
Then enter an order # in the search field
Click Search
</t>
  </si>
  <si>
    <t>The Search results show only the selected Order #</t>
  </si>
  <si>
    <t>Search By:  PO#
Then enter a PO # in the search field
Click Search</t>
  </si>
  <si>
    <t>The Search results show only the selected PO#</t>
  </si>
  <si>
    <t xml:space="preserve">Search By:  Item#
</t>
  </si>
  <si>
    <t>Verify Search Functionality - Order Status</t>
  </si>
  <si>
    <t xml:space="preserve">Order Status: Placed
Click Search
</t>
  </si>
  <si>
    <t xml:space="preserve">Order Status: Hold (Pending Approval)
Click Search
</t>
  </si>
  <si>
    <t xml:space="preserve">Search results are reset to defaults
</t>
  </si>
  <si>
    <t xml:space="preserve">Order Status: Hold (Not Approved)
Click Search
</t>
  </si>
  <si>
    <t xml:space="preserve">Order Status: Open
Click Search
</t>
  </si>
  <si>
    <t xml:space="preserve">Order Status: Customer Hold
Click Search
</t>
  </si>
  <si>
    <t xml:space="preserve">Order Status: System Hold
Click Search
</t>
  </si>
  <si>
    <t xml:space="preserve">Order Status: Web Hold
Click Search
</t>
  </si>
  <si>
    <t xml:space="preserve">Order Status: Released for fullfillment
Click Search
</t>
  </si>
  <si>
    <t xml:space="preserve">Order Status: Shipped
Click Search
</t>
  </si>
  <si>
    <t xml:space="preserve">Order Status: Invoiced
Click Search
</t>
  </si>
  <si>
    <t xml:space="preserve">Order Status: Backorder
Click Search
</t>
  </si>
  <si>
    <t xml:space="preserve">Order Status: Cancelled
Click Search
</t>
  </si>
  <si>
    <t xml:space="preserve">Order Status: Direct from Manufacturer
Click Search
</t>
  </si>
  <si>
    <t xml:space="preserve">Order Status: Return
Click Search
</t>
  </si>
  <si>
    <t xml:space="preserve">Order Status: Invoice Only
Click Search
</t>
  </si>
  <si>
    <t>Blanket</t>
  </si>
  <si>
    <t>The Search results show only orders with the selected order status value.</t>
  </si>
  <si>
    <t>Verify Search Functionality - Ordered Date</t>
  </si>
  <si>
    <t>Click Clear
To reset selection criteria</t>
  </si>
  <si>
    <t>Ordered Date: (Use entry fields)
Enter a From Date 
Enter a To Date
This test:  From date &lt; To Date
Click Search</t>
  </si>
  <si>
    <t>The Search results show only orders within the selected date range.</t>
  </si>
  <si>
    <t>Ordered Date: (Use entry fields)
Enter a From Date 
Enter a To Date
This test:  From date &gt; To Date
Click Search</t>
  </si>
  <si>
    <t>System should return an error - the from date should be less than the to date.
No change to the search results.</t>
  </si>
  <si>
    <t>All Selection Critera is reset to defaults</t>
  </si>
  <si>
    <r>
      <t xml:space="preserve">All Selection Critera is reset to defaults
</t>
    </r>
    <r>
      <rPr>
        <i/>
        <sz val="10"/>
        <color rgb="FFFF0000"/>
        <rFont val="Arial"/>
        <family val="2"/>
      </rPr>
      <t>Are the search results also reset to match the defaults or will the user have to also click on Search again?</t>
    </r>
  </si>
  <si>
    <t>Ordered Date: (Use date selection link)
Select a From Date 
Select a To Date
This test:  From date &gt; To Date
Click Search</t>
  </si>
  <si>
    <t>Ordered Date: (Use date selection link)
Select a From Date 
Select a To Date
This test:  From date &lt; To Date
Click Search</t>
  </si>
  <si>
    <t>Change and test each individual selection criteria
Date format should be mm/dd/yyyy</t>
  </si>
  <si>
    <t>Verify Search Functionality - Ship To</t>
  </si>
  <si>
    <t>Dropdown list contains all valid ship to locations for this customer.</t>
  </si>
  <si>
    <t xml:space="preserve">Select a Ship to Location from the list
</t>
  </si>
  <si>
    <t>The selected ship to is populated in the Ship to selection box.</t>
  </si>
  <si>
    <t>The Search results show only orders for the selected Ship to Selection</t>
  </si>
  <si>
    <t xml:space="preserve">Ship To:  Verify that the Ship to's in the dropdown list include all valid locations for this customer/user.
</t>
  </si>
  <si>
    <t xml:space="preserve">You will need to test this for both a buyer and an admin.  The Admin should see all the valid ship to locations for the customer whereas the buyer would only see the valid locations set for them.
</t>
  </si>
  <si>
    <t>Select a different Ship to Location from the dropdown list</t>
  </si>
  <si>
    <t>The new selection is populated in the Ship to selection box.</t>
  </si>
  <si>
    <t>Click Clear then Search</t>
  </si>
  <si>
    <t>The Search criteria is reset to defaults and the search results are also reset.</t>
  </si>
  <si>
    <t>Verify Search Functionality - Select All</t>
  </si>
  <si>
    <t>Selection is retained</t>
  </si>
  <si>
    <t xml:space="preserve">Search By:  Select a search criteria and enter a value </t>
  </si>
  <si>
    <t>Order Status:  Select a search criteria</t>
  </si>
  <si>
    <t>Ordered Date: Select a valid date range</t>
  </si>
  <si>
    <t>Ship To: Select a valid ship to location</t>
  </si>
  <si>
    <t>Search results reflect the combined criteria</t>
  </si>
  <si>
    <t>User is logged into NG and has navigated to the Order Management Search screen
Orders have been received from the legacy via the OU interface
There should be a sufficient number of orders to allow forsorting of the data.</t>
  </si>
  <si>
    <t>Verify that the appropriate column headings indicate they are sortable.</t>
  </si>
  <si>
    <t>Sortable columns:
Web Confirmation #
PO#
Ordered
Ordered By
Ship To
Amount
Status</t>
  </si>
  <si>
    <t>Click on Web Confirmation column sort</t>
  </si>
  <si>
    <t>Orders are sorted by Web confirmation #</t>
  </si>
  <si>
    <t>Click on PO# column sort</t>
  </si>
  <si>
    <t>Orders are sorted by PO#</t>
  </si>
  <si>
    <t>Click on Ordered column sort</t>
  </si>
  <si>
    <t>Orders are sorted by Ordered Date</t>
  </si>
  <si>
    <t>Click on Ordered By column sort</t>
  </si>
  <si>
    <t>Orders are sorted by Ordered by</t>
  </si>
  <si>
    <t>Click on Ship To column sort</t>
  </si>
  <si>
    <t>Orders are sorted by Ship To</t>
  </si>
  <si>
    <t>Click on Amount column sort</t>
  </si>
  <si>
    <t>Orders are sorted by Amount</t>
  </si>
  <si>
    <t>Click on Status column sort</t>
  </si>
  <si>
    <t>Orders are sorted by Status</t>
  </si>
  <si>
    <t>Assume that clicking on the sort arrow will cause a decending sort - clicking on it again causes an ascending sort.</t>
  </si>
  <si>
    <t>Verify Column sorting</t>
  </si>
  <si>
    <t>Verify Line fields</t>
  </si>
  <si>
    <t>Web Confirmation #</t>
  </si>
  <si>
    <t xml:space="preserve">Allows appears
Formating of the WC# is bases upon the orginating system.
</t>
  </si>
  <si>
    <t>Order #</t>
  </si>
  <si>
    <t>Shown if the order was placed in the legacy
May also show "Split" if the order was split into more than one legacy order.</t>
  </si>
  <si>
    <t>Matches the original order</t>
  </si>
  <si>
    <t>Ordered</t>
  </si>
  <si>
    <t>Order date - when the order was created - is a valid date for the order.</t>
  </si>
  <si>
    <t>The name of the person who placed the order</t>
  </si>
  <si>
    <t>Ship To</t>
  </si>
  <si>
    <t>The Ship to location on the order including the name, address, and customer account number</t>
  </si>
  <si>
    <t>Amount &amp; Currency code</t>
  </si>
  <si>
    <t>Currency code and total order amount for the order</t>
  </si>
  <si>
    <t>Valid order status for the order</t>
  </si>
  <si>
    <t xml:space="preserve">Pending Approval order has "Reject" and "Approve Buttons.  </t>
  </si>
  <si>
    <t xml:space="preserve">Verify buttons appear for Pending Approval orders </t>
  </si>
  <si>
    <t>Approve ----&gt; Approve order Modal
Reject ------&gt;  Reject order Modal</t>
  </si>
  <si>
    <t>Click on each button to ensure they take you to the correct page.  Return to Search page after each link is tested.
(Modal functions in separate test case)</t>
  </si>
  <si>
    <t>Verify Line Fields</t>
  </si>
  <si>
    <t>TC3</t>
  </si>
  <si>
    <t>Verify Impact of Business Rules</t>
  </si>
  <si>
    <t>Verify that the Navigation tab has the correct label and that it is not a link.</t>
  </si>
  <si>
    <t>Tab says "Order Management"
It is a label for the dropdown only not a link.</t>
  </si>
  <si>
    <t>Click on each link to ensure it takes you to the Order Search page.
(Note in BR1 - each link will display the same results and the user will then have to modify their search selection to get the orders that match the link selected.)</t>
  </si>
  <si>
    <t>Order Search Screen - Modals</t>
  </si>
  <si>
    <t>Change and test each individual selection criteria
Statuses not listed in test: Delivered (Not BR1), Credit, Future (ACCESS only)
Note:  It may not be possible to test every order status.
ONLY ORDER STATUSES THAT APPEAR ON THE ORDER SEARCH PAGE WILL BE SHOWN IN THE DROP DOWN LIST</t>
  </si>
  <si>
    <t>Reject Order Modal</t>
  </si>
  <si>
    <t xml:space="preserve">User is logged into NG and has navigated to the Order Management Search screen
Orders have been received from the legacy via the OU interface
These orders include both web confirmation and legacy order numbers
There is at least one order in "Pending Approval" status
</t>
  </si>
  <si>
    <t>Optional
It should match the original order if entered.</t>
  </si>
  <si>
    <t>Verify buttons appear for Pending Approval orders only.</t>
  </si>
  <si>
    <t>Pending Approval order has "Reject" and "Approve Buttons in the Status column.</t>
  </si>
  <si>
    <t>Approve /  Reject buttons
Click on each button to ensure they take you to the correct page.  
Return to Search page after each link is tested.
(Modal functions in separate test case)</t>
  </si>
  <si>
    <r>
      <t xml:space="preserve">Allows appears
The name of the person who placed the order
</t>
    </r>
    <r>
      <rPr>
        <i/>
        <sz val="10"/>
        <color rgb="FFFF0000"/>
        <rFont val="Arial"/>
        <family val="2"/>
      </rPr>
      <t>Question - does this remain the person who originally created the order or will it change if the order is updated?</t>
    </r>
  </si>
  <si>
    <t>Always appears
The Ship to location on the order including the name, address, and customer account number</t>
  </si>
  <si>
    <t>Always appears
Currency code and total order amount for the order</t>
  </si>
  <si>
    <t>Always appears
Order date - when the order was created - should be a valid date for the order.</t>
  </si>
  <si>
    <t xml:space="preserve">Always appears
Formating of the WC# is based upon the orginating system.
</t>
  </si>
  <si>
    <t>REVISED 06/28/10</t>
  </si>
  <si>
    <t>Legacy Status Information</t>
  </si>
  <si>
    <t>Web Order Status Information</t>
  </si>
  <si>
    <t>Action/Meaning/Comments</t>
  </si>
  <si>
    <t>ACCESS Status</t>
  </si>
  <si>
    <t>MAX Status</t>
  </si>
  <si>
    <r>
      <t xml:space="preserve">Web Order Status
</t>
    </r>
    <r>
      <rPr>
        <i/>
        <sz val="9"/>
        <color indexed="10"/>
        <rFont val="Arial"/>
        <family val="2"/>
      </rPr>
      <t>Displays on Screen</t>
    </r>
  </si>
  <si>
    <r>
      <t xml:space="preserve">Order Status Comments
</t>
    </r>
    <r>
      <rPr>
        <sz val="9"/>
        <color indexed="8"/>
        <rFont val="Arial"/>
        <family val="2"/>
      </rPr>
      <t xml:space="preserve">(Reason)
</t>
    </r>
    <r>
      <rPr>
        <i/>
        <sz val="9"/>
        <color indexed="10"/>
        <rFont val="Arial"/>
        <family val="2"/>
      </rPr>
      <t>Not displayed</t>
    </r>
  </si>
  <si>
    <t>Rolled Up Status</t>
  </si>
  <si>
    <t>Edit/Cancel</t>
  </si>
  <si>
    <t>Purge / Archive Action</t>
  </si>
  <si>
    <t>Meaning / Comment</t>
  </si>
  <si>
    <t>Not placed in legacy</t>
  </si>
  <si>
    <t>Placed</t>
  </si>
  <si>
    <t>No Action</t>
  </si>
  <si>
    <t>- Order placed but did NOT get to Legacy.  (e.g. Legacy down)</t>
  </si>
  <si>
    <t>Hold (Pending Approval)</t>
  </si>
  <si>
    <t>- Order is on Hold after being placed.  
- Retained in Sterling, not yet sent to Legacy.</t>
  </si>
  <si>
    <t>Hold (Not Approved)</t>
  </si>
  <si>
    <r>
      <rPr>
        <b/>
        <sz val="9"/>
        <color indexed="8"/>
        <rFont val="Arial"/>
        <family val="2"/>
      </rPr>
      <t xml:space="preserve">Open </t>
    </r>
    <r>
      <rPr>
        <sz val="11"/>
        <color theme="1"/>
        <rFont val="Calibri"/>
        <family val="2"/>
        <scheme val="minor"/>
      </rPr>
      <t xml:space="preserve">
</t>
    </r>
    <r>
      <rPr>
        <sz val="9"/>
        <rFont val="Arial"/>
        <family val="2"/>
      </rPr>
      <t xml:space="preserve">
</t>
    </r>
    <r>
      <rPr>
        <i/>
        <sz val="9"/>
        <rFont val="Arial"/>
        <family val="2"/>
      </rPr>
      <t>(a) Original order, nothing shippable, backorder.
(Shipment = 1)
(b) At least one line on order is shippable.('Y')</t>
    </r>
  </si>
  <si>
    <r>
      <rPr>
        <b/>
        <sz val="9"/>
        <rFont val="Arial"/>
        <family val="2"/>
      </rPr>
      <t>BackOrder Hold</t>
    </r>
    <r>
      <rPr>
        <strike/>
        <sz val="9"/>
        <color indexed="55"/>
        <rFont val="Arial"/>
        <family val="2"/>
      </rPr>
      <t xml:space="preserve">
Ready for Pick-Slip</t>
    </r>
    <r>
      <rPr>
        <sz val="9"/>
        <color indexed="55"/>
        <rFont val="Arial"/>
        <family val="2"/>
      </rPr>
      <t xml:space="preserve">
</t>
    </r>
    <r>
      <rPr>
        <strike/>
        <sz val="9"/>
        <color indexed="55"/>
        <rFont val="Arial"/>
        <family val="2"/>
      </rPr>
      <t>Web Hold</t>
    </r>
    <r>
      <rPr>
        <strike/>
        <sz val="9"/>
        <color indexed="36"/>
        <rFont val="Arial"/>
        <family val="2"/>
      </rPr>
      <t xml:space="preserve">
</t>
    </r>
    <r>
      <rPr>
        <sz val="9"/>
        <color indexed="36"/>
        <rFont val="Arial"/>
        <family val="2"/>
      </rPr>
      <t xml:space="preserve">
</t>
    </r>
  </si>
  <si>
    <t>Open</t>
  </si>
  <si>
    <r>
      <t xml:space="preserve">Order placed.  User has submitted order.  
Transmitted to Legacy.  
Has web confirmation number - possibly Legacy #.
</t>
    </r>
    <r>
      <rPr>
        <u/>
        <sz val="9"/>
        <rFont val="Arial"/>
        <family val="2"/>
      </rPr>
      <t>MAX:</t>
    </r>
    <r>
      <rPr>
        <sz val="9"/>
        <rFont val="Arial"/>
        <family val="2"/>
      </rPr>
      <t xml:space="preserve"> 
(a) Indicates that all the items on the order are unavailable to ship.
</t>
    </r>
    <r>
      <rPr>
        <u/>
        <sz val="9"/>
        <rFont val="Arial"/>
        <family val="2"/>
      </rPr>
      <t>ACCESS</t>
    </r>
    <r>
      <rPr>
        <sz val="9"/>
        <rFont val="Arial"/>
        <family val="2"/>
      </rPr>
      <t xml:space="preserve">:
(a) Original order, nothing shippable, backorder.
(b) At least one line on order is shippable.  </t>
    </r>
    <r>
      <rPr>
        <sz val="9"/>
        <color indexed="10"/>
        <rFont val="Arial"/>
        <family val="2"/>
      </rPr>
      <t xml:space="preserve">
</t>
    </r>
  </si>
  <si>
    <t>5a</t>
  </si>
  <si>
    <r>
      <rPr>
        <b/>
        <sz val="9"/>
        <color indexed="8"/>
        <rFont val="Arial"/>
        <family val="2"/>
      </rPr>
      <t>Pending</t>
    </r>
    <r>
      <rPr>
        <sz val="11"/>
        <color theme="1"/>
        <rFont val="Calibri"/>
        <family val="2"/>
        <scheme val="minor"/>
      </rPr>
      <t xml:space="preserve">  </t>
    </r>
    <r>
      <rPr>
        <i/>
        <sz val="9"/>
        <rFont val="Arial"/>
        <family val="2"/>
      </rPr>
      <t>('P')</t>
    </r>
    <r>
      <rPr>
        <sz val="9"/>
        <color indexed="8"/>
        <rFont val="Arial"/>
        <family val="2"/>
      </rPr>
      <t xml:space="preserve">
</t>
    </r>
  </si>
  <si>
    <r>
      <rPr>
        <b/>
        <sz val="9"/>
        <rFont val="Arial"/>
        <family val="2"/>
      </rPr>
      <t>XC - Hold</t>
    </r>
    <r>
      <rPr>
        <sz val="9"/>
        <rFont val="Arial"/>
        <family val="2"/>
      </rPr>
      <t xml:space="preserve">
(Web Customer Hold)</t>
    </r>
  </si>
  <si>
    <r>
      <rPr>
        <strike/>
        <sz val="9"/>
        <color indexed="30"/>
        <rFont val="Arial"/>
        <family val="2"/>
      </rPr>
      <t>Hold</t>
    </r>
    <r>
      <rPr>
        <b/>
        <sz val="9"/>
        <color indexed="30"/>
        <rFont val="Arial"/>
        <family val="2"/>
      </rPr>
      <t xml:space="preserve">
Customer Hold</t>
    </r>
  </si>
  <si>
    <t>- Order is on Hold after being placed.  .  
- This is when customer placed Order on Hold via Web site.
- Customer can Edit via Web site.
- MAX: Web Customer Hold
- ACCESS: Order on pending, inventory allocated.</t>
  </si>
  <si>
    <t>5b</t>
  </si>
  <si>
    <r>
      <rPr>
        <b/>
        <sz val="9"/>
        <color indexed="8"/>
        <rFont val="Arial"/>
        <family val="2"/>
      </rPr>
      <t>Any System Hold except Pending</t>
    </r>
    <r>
      <rPr>
        <sz val="11"/>
        <color theme="1"/>
        <rFont val="Calibri"/>
        <family val="2"/>
        <scheme val="minor"/>
      </rPr>
      <t xml:space="preserve">
</t>
    </r>
    <r>
      <rPr>
        <sz val="9"/>
        <rFont val="Arial"/>
        <family val="2"/>
      </rPr>
      <t>'</t>
    </r>
    <r>
      <rPr>
        <i/>
        <sz val="9"/>
        <rFont val="Arial"/>
        <family val="2"/>
      </rPr>
      <t xml:space="preserve">N' - Order pending with Credit Hold
'C' - Credit Hold </t>
    </r>
  </si>
  <si>
    <r>
      <rPr>
        <b/>
        <sz val="9"/>
        <color indexed="8"/>
        <rFont val="Arial"/>
        <family val="2"/>
      </rPr>
      <t xml:space="preserve">Any System Hold except </t>
    </r>
    <r>
      <rPr>
        <b/>
        <sz val="9"/>
        <rFont val="Arial"/>
        <family val="2"/>
      </rPr>
      <t>Web Hold and</t>
    </r>
    <r>
      <rPr>
        <b/>
        <strike/>
        <sz val="9"/>
        <color indexed="36"/>
        <rFont val="Arial"/>
        <family val="2"/>
      </rPr>
      <t xml:space="preserve"> </t>
    </r>
    <r>
      <rPr>
        <b/>
        <sz val="9"/>
        <color indexed="8"/>
        <rFont val="Arial"/>
        <family val="2"/>
      </rPr>
      <t>XC Hold</t>
    </r>
    <r>
      <rPr>
        <sz val="9"/>
        <color indexed="8"/>
        <rFont val="Arial"/>
        <family val="2"/>
      </rPr>
      <t xml:space="preserve">
</t>
    </r>
    <r>
      <rPr>
        <i/>
        <sz val="9"/>
        <rFont val="Arial"/>
        <family val="2"/>
      </rPr>
      <t>(XX = Type of shipping hold)
(CR = Credit Hold)</t>
    </r>
    <r>
      <rPr>
        <sz val="9"/>
        <color indexed="36"/>
        <rFont val="Arial"/>
        <family val="2"/>
      </rPr>
      <t xml:space="preserve">
</t>
    </r>
  </si>
  <si>
    <r>
      <rPr>
        <strike/>
        <sz val="9"/>
        <color indexed="30"/>
        <rFont val="Arial"/>
        <family val="2"/>
      </rPr>
      <t>Hold</t>
    </r>
    <r>
      <rPr>
        <b/>
        <sz val="9"/>
        <color indexed="30"/>
        <rFont val="Arial"/>
        <family val="2"/>
      </rPr>
      <t xml:space="preserve">
System Hold</t>
    </r>
  </si>
  <si>
    <t xml:space="preserve">Edit/Cancel
</t>
  </si>
  <si>
    <r>
      <t xml:space="preserve">- Order is on Hold in Legacy.  (All Holds happen before PS Printed.
- Max:  Indicates the order is on a shipping hold. Status could be any System Hold - credit hold, etc.  
</t>
    </r>
    <r>
      <rPr>
        <sz val="9"/>
        <color indexed="8"/>
        <rFont val="Arial"/>
        <family val="2"/>
      </rPr>
      <t>- System Holds override Customer Holds</t>
    </r>
  </si>
  <si>
    <t>5c</t>
  </si>
  <si>
    <t>N/A</t>
  </si>
  <si>
    <r>
      <rPr>
        <b/>
        <sz val="9"/>
        <rFont val="Arial"/>
        <family val="2"/>
      </rPr>
      <t>WB - Hold</t>
    </r>
    <r>
      <rPr>
        <sz val="9"/>
        <rFont val="Arial"/>
        <family val="2"/>
      </rPr>
      <t xml:space="preserve">
(Web System Hold)
</t>
    </r>
  </si>
  <si>
    <r>
      <rPr>
        <strike/>
        <sz val="9"/>
        <color indexed="30"/>
        <rFont val="Arial"/>
        <family val="2"/>
      </rPr>
      <t>Hold</t>
    </r>
    <r>
      <rPr>
        <b/>
        <sz val="9"/>
        <color indexed="30"/>
        <rFont val="Arial"/>
        <family val="2"/>
      </rPr>
      <t xml:space="preserve">
Web Hold</t>
    </r>
  </si>
  <si>
    <t>MAX only</t>
  </si>
  <si>
    <r>
      <t>(a)</t>
    </r>
    <r>
      <rPr>
        <b/>
        <sz val="9"/>
        <rFont val="Arial"/>
        <family val="2"/>
      </rPr>
      <t xml:space="preserve"> Released -for Picking/Shipment</t>
    </r>
    <r>
      <rPr>
        <sz val="9"/>
        <rFont val="Arial"/>
        <family val="2"/>
      </rPr>
      <t xml:space="preserve">
('R' 'P')
(b) </t>
    </r>
    <r>
      <rPr>
        <b/>
        <sz val="9"/>
        <rFont val="Arial"/>
        <family val="2"/>
      </rPr>
      <t>Indirect</t>
    </r>
    <r>
      <rPr>
        <sz val="9"/>
        <rFont val="Arial"/>
        <family val="2"/>
      </rPr>
      <t xml:space="preserve">
(Order Type = P)</t>
    </r>
  </si>
  <si>
    <r>
      <rPr>
        <b/>
        <sz val="9"/>
        <color indexed="8"/>
        <rFont val="Arial"/>
        <family val="2"/>
      </rPr>
      <t>PS Printed</t>
    </r>
    <r>
      <rPr>
        <sz val="11"/>
        <color theme="1"/>
        <rFont val="Calibri"/>
        <family val="2"/>
        <scheme val="minor"/>
      </rPr>
      <t xml:space="preserve">; 
</t>
    </r>
    <r>
      <rPr>
        <b/>
        <sz val="9"/>
        <color indexed="8"/>
        <rFont val="Arial"/>
        <family val="2"/>
      </rPr>
      <t>Ready for Pick-Ship</t>
    </r>
    <r>
      <rPr>
        <sz val="11"/>
        <color theme="1"/>
        <rFont val="Calibri"/>
        <family val="2"/>
        <scheme val="minor"/>
      </rPr>
      <t xml:space="preserve">
</t>
    </r>
    <r>
      <rPr>
        <strike/>
        <sz val="9"/>
        <color indexed="55"/>
        <rFont val="Arial"/>
        <family val="2"/>
      </rPr>
      <t>PC Confirm (ASN purpose)</t>
    </r>
    <r>
      <rPr>
        <sz val="9"/>
        <color indexed="10"/>
        <rFont val="Arial"/>
        <family val="2"/>
      </rPr>
      <t xml:space="preserve">
</t>
    </r>
  </si>
  <si>
    <t xml:space="preserve">Released 
</t>
  </si>
  <si>
    <t>For Fulfillment</t>
  </si>
  <si>
    <t>Cannot Edit/Cancel</t>
  </si>
  <si>
    <r>
      <t xml:space="preserve">PS Printed - Indicates that a WH Pick Ticket has been printed for "Shippable" items.  
</t>
    </r>
    <r>
      <rPr>
        <strike/>
        <sz val="9"/>
        <color indexed="55"/>
        <rFont val="Arial"/>
        <family val="2"/>
      </rPr>
      <t>- PC Confirm - Indicates that a label has been printed &amp; pick confirmed for all printed items.</t>
    </r>
    <r>
      <rPr>
        <sz val="9"/>
        <color indexed="8"/>
        <rFont val="Arial"/>
        <family val="2"/>
      </rPr>
      <t xml:space="preserve">  
- Advanced Ship Notice will be sent here. (Not BR1)</t>
    </r>
  </si>
  <si>
    <r>
      <rPr>
        <b/>
        <sz val="9"/>
        <color indexed="8"/>
        <rFont val="Arial"/>
        <family val="2"/>
      </rPr>
      <t>Shipped</t>
    </r>
    <r>
      <rPr>
        <sz val="11"/>
        <color theme="1"/>
        <rFont val="Calibri"/>
        <family val="2"/>
        <scheme val="minor"/>
      </rPr>
      <t xml:space="preserve">  ('S')
(</t>
    </r>
    <r>
      <rPr>
        <i/>
        <sz val="9"/>
        <color indexed="8"/>
        <rFont val="Arial"/>
        <family val="2"/>
      </rPr>
      <t>Shipped Confirm)</t>
    </r>
  </si>
  <si>
    <t>Ready for Invoice</t>
  </si>
  <si>
    <t>Shipped</t>
  </si>
  <si>
    <t>Indicates the order has been Pick &amp; Ship Confirmed, and is now ready to be Invoiced.  
This is based on the order which shipped.  (Entire web order may not have shipped yet.)  
MAX creates a separate Order number for Back Ordered items.
ACCESS: Ship Confirm</t>
  </si>
  <si>
    <t>Invoice Process NOT status</t>
  </si>
  <si>
    <t>Invoice Printed</t>
  </si>
  <si>
    <t>Invoiced</t>
  </si>
  <si>
    <t>After 6 months</t>
  </si>
  <si>
    <r>
      <t xml:space="preserve">The Order has been Invoiced.  
</t>
    </r>
    <r>
      <rPr>
        <i/>
        <sz val="9"/>
        <color indexed="10"/>
        <rFont val="Arial"/>
        <family val="2"/>
      </rPr>
      <t xml:space="preserve">2/10/11 bw - This status is populated by wM when the split off the OU portion of the invoice record received from the Legacy. </t>
    </r>
  </si>
  <si>
    <t>Delivered</t>
  </si>
  <si>
    <t>Not BR1 (No Max or Access Status)</t>
  </si>
  <si>
    <r>
      <t xml:space="preserve">Back-ordered - 
</t>
    </r>
    <r>
      <rPr>
        <b/>
        <i/>
        <sz val="9"/>
        <rFont val="Arial"/>
        <family val="2"/>
      </rPr>
      <t>Nothing shippable
(Shipment &gt;1)</t>
    </r>
  </si>
  <si>
    <r>
      <rPr>
        <b/>
        <sz val="9"/>
        <rFont val="Arial"/>
        <family val="2"/>
      </rPr>
      <t>BackOrder Released</t>
    </r>
    <r>
      <rPr>
        <sz val="9"/>
        <color indexed="10"/>
        <rFont val="Arial"/>
        <family val="2"/>
      </rPr>
      <t xml:space="preserve">
</t>
    </r>
    <r>
      <rPr>
        <strike/>
        <sz val="9"/>
        <color indexed="55"/>
        <rFont val="Arial"/>
        <family val="2"/>
      </rPr>
      <t>BackOrder Hold</t>
    </r>
    <r>
      <rPr>
        <sz val="9"/>
        <color indexed="10"/>
        <rFont val="Arial"/>
        <family val="2"/>
      </rPr>
      <t xml:space="preserve">
</t>
    </r>
  </si>
  <si>
    <r>
      <t xml:space="preserve">BackOrder
</t>
    </r>
    <r>
      <rPr>
        <sz val="9"/>
        <color indexed="30"/>
        <rFont val="Arial"/>
        <family val="2"/>
      </rPr>
      <t>(</t>
    </r>
    <r>
      <rPr>
        <i/>
        <sz val="9"/>
        <rFont val="Arial"/>
        <family val="2"/>
      </rPr>
      <t>Ready for Fulfillment vs. Open)</t>
    </r>
  </si>
  <si>
    <r>
      <t xml:space="preserve">Edit/Cancel
-In Call Center Only
* </t>
    </r>
    <r>
      <rPr>
        <i/>
        <sz val="9"/>
        <rFont val="Arial"/>
        <family val="2"/>
      </rPr>
      <t>eCSRS are able to update on web</t>
    </r>
  </si>
  <si>
    <t xml:space="preserve">MAX: Indicates a generation other than 00 has been released.  It maintains this status until fulfilled then follows normal order status.
- Could also be PC w/BO - Discuss this offline.
- Need to send this from Legacy.  
</t>
  </si>
  <si>
    <t>Voided</t>
  </si>
  <si>
    <t>Not a status - need to develop the process</t>
  </si>
  <si>
    <t xml:space="preserve">Canceled
</t>
  </si>
  <si>
    <t>blank</t>
  </si>
  <si>
    <t>MAX needs to identify a means of indicating order cancelation.  (When the entire order is deleted, MAX refers to this as 'Deleting an Order'.)
Log this action.  Track in File</t>
  </si>
  <si>
    <r>
      <rPr>
        <b/>
        <sz val="9"/>
        <rFont val="Arial"/>
        <family val="2"/>
      </rPr>
      <t xml:space="preserve">Direct </t>
    </r>
    <r>
      <rPr>
        <sz val="9"/>
        <color indexed="10"/>
        <rFont val="Arial"/>
        <family val="2"/>
      </rPr>
      <t xml:space="preserve">
</t>
    </r>
    <r>
      <rPr>
        <sz val="9"/>
        <rFont val="Arial"/>
        <family val="2"/>
      </rPr>
      <t>(Shipment = 1)
(Order Type = D)</t>
    </r>
    <r>
      <rPr>
        <sz val="9"/>
        <color indexed="10"/>
        <rFont val="Arial"/>
        <family val="2"/>
      </rPr>
      <t xml:space="preserve">
</t>
    </r>
    <r>
      <rPr>
        <sz val="9"/>
        <color indexed="36"/>
        <rFont val="Arial"/>
        <family val="2"/>
      </rPr>
      <t/>
    </r>
  </si>
  <si>
    <t>For direct orders</t>
  </si>
  <si>
    <t xml:space="preserve">Direct 
</t>
  </si>
  <si>
    <t>From Manufacturer</t>
  </si>
  <si>
    <t>- Currently appear on Web as BackOrdered.  
- Legacy needs an indicator to enable this Web display.
ACCESS: -Non Stock line tied to PO, can't chg ord.  PO created at entry.</t>
  </si>
  <si>
    <t>n/a</t>
  </si>
  <si>
    <t>Returns</t>
  </si>
  <si>
    <t>Return</t>
  </si>
  <si>
    <t>Brand new order for Sterling
ACCESS Returns included in Credits</t>
  </si>
  <si>
    <r>
      <rPr>
        <b/>
        <sz val="9"/>
        <rFont val="Arial"/>
        <family val="2"/>
      </rPr>
      <t xml:space="preserve">Credits </t>
    </r>
    <r>
      <rPr>
        <sz val="9"/>
        <rFont val="Arial"/>
        <family val="2"/>
      </rPr>
      <t xml:space="preserve">
(ORHH Credit memo flag = Y or R)
</t>
    </r>
  </si>
  <si>
    <t xml:space="preserve">Credit </t>
  </si>
  <si>
    <r>
      <rPr>
        <b/>
        <sz val="9"/>
        <rFont val="Arial"/>
        <family val="2"/>
      </rPr>
      <t>Future</t>
    </r>
    <r>
      <rPr>
        <sz val="9"/>
        <rFont val="Arial"/>
        <family val="2"/>
      </rPr>
      <t xml:space="preserve">
(Order Type = F)
</t>
    </r>
  </si>
  <si>
    <t>Future</t>
  </si>
  <si>
    <t>Can
Edit/Cancel</t>
  </si>
  <si>
    <r>
      <rPr>
        <b/>
        <sz val="9"/>
        <rFont val="Arial"/>
        <family val="2"/>
      </rPr>
      <t>Quote</t>
    </r>
    <r>
      <rPr>
        <sz val="9"/>
        <rFont val="Arial"/>
        <family val="2"/>
      </rPr>
      <t xml:space="preserve">
(Order Type = Q)
</t>
    </r>
  </si>
  <si>
    <t>Quote</t>
  </si>
  <si>
    <t xml:space="preserve">Quote- confirm with ACCESS that the order number will not change only the status will change.  7/8/10 bw confirmed </t>
  </si>
  <si>
    <t xml:space="preserve">Invoice Only
</t>
  </si>
  <si>
    <t>Invoice Only</t>
  </si>
  <si>
    <r>
      <t>Brand new order for Sterling- comes from invoice file. Talk to Sri about what is being sent for Process Code. (</t>
    </r>
    <r>
      <rPr>
        <b/>
        <i/>
        <sz val="9"/>
        <rFont val="Arial"/>
        <family val="2"/>
      </rPr>
      <t>Not</t>
    </r>
    <r>
      <rPr>
        <i/>
        <sz val="9"/>
        <rFont val="Arial"/>
        <family val="2"/>
      </rPr>
      <t xml:space="preserve"> "I" for Invoice.) (Updates to inv#, date, status.)  </t>
    </r>
  </si>
  <si>
    <t xml:space="preserve">Blanket
</t>
  </si>
  <si>
    <t xml:space="preserve">Is this tied to only one ship to or multiple?  Assume multiple ship tos = multiple orders.  Legacy order number will be different.  </t>
  </si>
  <si>
    <t xml:space="preserve">Note on Purge/Archive:  Backorders, Directs, Futures, Quotes - all have the possibility of not being fulfilled and never reaching 'Invoiced' or 'Cancelled' status.
Typically a Future or Quote will roll into a Stock order, Direct, or be voided but often are not cleaned up on the Legacy.   Quotes are usually for 30 days, Futures can be longer.
Backorders - can remain open for sometime (over 6 months) example: equipment backorders or shipping from a foreign location.  
Assumption:  Legacy will control cleanup of these types of orders by either converting to another order type or cancelling.  </t>
  </si>
  <si>
    <t>Create a matrix together to show the life cycle for each status. GT said we will provide today.    See OrderStatus Flow tab.</t>
  </si>
  <si>
    <t xml:space="preserve">Assumption:  02/04/11 - Sterling expects to receive the Roll-up number from the Legacies.  </t>
  </si>
  <si>
    <t>Note:  There could also be an "In Progress" status on the web if the order has been created and "Rush Order" is chosen as a shipping option - the order will then have to be reviewed in Call Center by a CSR.</t>
  </si>
  <si>
    <t>Pulled from original Order Status document: S:\IT Applications\Application Project Documents\PRJ_4201494_eBus_xpedx.com_Next_Gen\PDP_TAD_Docs\Requirements\RSD\Requirements_Interfaces\Design Reference documents</t>
  </si>
  <si>
    <r>
      <t xml:space="preserve">Always appears
If order has been placed in the legacy - this should be a Valid order status for the order and correspond to the status in the legacy.
If order has not been placed in the legacy and there is only a Web Confirmation # then the Status will be a valid web status.  
</t>
    </r>
    <r>
      <rPr>
        <i/>
        <sz val="10"/>
        <rFont val="Arial"/>
        <family val="2"/>
      </rPr>
      <t xml:space="preserve">See the Order Status spreadsheet at the end of this document for additional details.  </t>
    </r>
  </si>
  <si>
    <t>Approve Order Modal</t>
  </si>
  <si>
    <t>Goes to the modal and then returns to original screen.
No change to the order status - still shows "Pending Approval"</t>
  </si>
  <si>
    <t xml:space="preserve">Modal is displayed and the Comment is cleared </t>
  </si>
  <si>
    <t>Select "Reject Order" on source page and go to the Reject Order Modal.
On the modal page - click Cancel</t>
  </si>
  <si>
    <t>Select "Reject Order" from source page
Enter a comment and then Click Cancel</t>
  </si>
  <si>
    <t>Select "Reject Order" from source page
The comment keyed in step #2 should have been cleared.</t>
  </si>
  <si>
    <t>Select "Reject Order" from source page
Enter a comment and then Click Reject button.</t>
  </si>
  <si>
    <r>
      <t xml:space="preserve">These are the Source pages indicated in the test steps. Need to repeat test for each source location.
</t>
    </r>
    <r>
      <rPr>
        <i/>
        <sz val="10"/>
        <color rgb="FFFF0000"/>
        <rFont val="Arial"/>
        <family val="2"/>
      </rPr>
      <t>As of 4/27 awaiting confirmation on the sources.</t>
    </r>
    <r>
      <rPr>
        <sz val="10"/>
        <color rgb="FF0000FF"/>
        <rFont val="Arial"/>
        <family val="2"/>
      </rPr>
      <t xml:space="preserve">
The Reject Order Modal is accessed from these places:
(a) The Order Search page 
(b) The Order Detail page
(c) The WC Detail page   </t>
    </r>
    <r>
      <rPr>
        <i/>
        <sz val="10"/>
        <color rgb="FFFF0000"/>
        <rFont val="Arial"/>
        <family val="2"/>
      </rPr>
      <t xml:space="preserve">4/27 bw confirm if this should be accessed from the WC detail page or not.
</t>
    </r>
    <r>
      <rPr>
        <sz val="10"/>
        <color rgb="FF0000FF"/>
        <rFont val="Arial"/>
        <family val="2"/>
      </rPr>
      <t>This script does not validate the links to this page but will validate the contents of the modal and the return after.</t>
    </r>
  </si>
  <si>
    <t>Returns to the original source page.</t>
  </si>
  <si>
    <r>
      <t>You are returned to the Source page and the order status is changed to (</t>
    </r>
    <r>
      <rPr>
        <i/>
        <sz val="10"/>
        <color rgb="FFFF0000"/>
        <rFont val="Arial"/>
        <family val="2"/>
      </rPr>
      <t>what is the new status for the order once it is rejected?)  Will the order still appear in WC or will we have to look in CC?</t>
    </r>
  </si>
  <si>
    <r>
      <t xml:space="preserve">These are the Source pages indicated in the test steps. Need to repeat test for each source location.
</t>
    </r>
    <r>
      <rPr>
        <i/>
        <sz val="10"/>
        <color rgb="FFFF0000"/>
        <rFont val="Arial"/>
        <family val="2"/>
      </rPr>
      <t>As of 4/27 awaiting confirmation on the sources.</t>
    </r>
    <r>
      <rPr>
        <sz val="10"/>
        <color rgb="FF0000FF"/>
        <rFont val="Arial"/>
        <family val="2"/>
      </rPr>
      <t xml:space="preserve">
The Approve Order Modal is accessed from these places:
(a) The Order Search page 
(b) The Order Detail page
(c) The WC Detail page   </t>
    </r>
    <r>
      <rPr>
        <i/>
        <sz val="10"/>
        <color rgb="FFFF0000"/>
        <rFont val="Arial"/>
        <family val="2"/>
      </rPr>
      <t xml:space="preserve">4/27 bw confirm if this should be accessed from the WC detail page or not.
</t>
    </r>
    <r>
      <rPr>
        <sz val="10"/>
        <color rgb="FF0000FF"/>
        <rFont val="Arial"/>
        <family val="2"/>
      </rPr>
      <t>This script does not validate the links to this page but will validate the contents of the modal and the return after.</t>
    </r>
  </si>
  <si>
    <t>Select "Approve Order" on source page and go to the Reject Order Modal.
On the modal page - click Cancel</t>
  </si>
  <si>
    <t>Select "Approve Order" from source page
Enter a comment and then Click Cancel</t>
  </si>
  <si>
    <t>Select "Appove Order" from source page
The comment keyed in step #2 should have been cleared.</t>
  </si>
  <si>
    <t>Select "Approve Order" from source page
Enter a comment and then Click Reject button.</t>
  </si>
  <si>
    <r>
      <t>You are returned to the Source page and the order status is changed to (</t>
    </r>
    <r>
      <rPr>
        <i/>
        <sz val="10"/>
        <color rgb="FFFF0000"/>
        <rFont val="Arial"/>
        <family val="2"/>
      </rPr>
      <t xml:space="preserve">what is the new status for the order once it is approved?)  </t>
    </r>
  </si>
  <si>
    <t>as expected</t>
  </si>
  <si>
    <r>
      <t xml:space="preserve">Order Management tab dropdown shows:
  Pending Approval(s) 
  Orders
  Invoices
  Return Requests
Only users with Approver role see "Pending Approval" link  (yes for Admin)
Only a user with "View Invoice" rights (user profile) see the Invoices link.  </t>
    </r>
    <r>
      <rPr>
        <sz val="10"/>
        <color rgb="FFFF0000"/>
        <rFont val="Arial"/>
        <family val="2"/>
      </rPr>
      <t xml:space="preserve">(Might have to have "Can view pricing" too.)  </t>
    </r>
    <r>
      <rPr>
        <i/>
        <sz val="10"/>
        <color rgb="FFFF0000"/>
        <rFont val="Arial"/>
        <family val="2"/>
      </rPr>
      <t/>
    </r>
  </si>
  <si>
    <r>
      <t xml:space="preserve">Approver - as expected
Admin - as expected
Buyer - as expected
Sales rep - CAN NOT TEST YET
</t>
    </r>
    <r>
      <rPr>
        <b/>
        <u/>
        <sz val="10"/>
        <color theme="1"/>
        <rFont val="Arial"/>
        <family val="2"/>
      </rPr>
      <t>USER IS FLAGGED FOR VIEW INVOICES AND NOT FOR CAN VIEW PRICING - INVOICES IS IN THE DROPDOWN BOX</t>
    </r>
  </si>
  <si>
    <t>Approver - as expected
Admin - as expected
Buyer - as expected
Sales rep - CAN NOT TEST YET</t>
  </si>
  <si>
    <t>the system tries to go to https://distributioninvoicing.com but never connects</t>
  </si>
  <si>
    <t>lpi001 (admin) - as expected
lpi002 (approver) - as expected</t>
  </si>
  <si>
    <t xml:space="preserve">lpi001 (admin) - as expected
lpi002 (approver) - as expected
lpi005 (buyer) set up not to be able to view invoices, prices &amp; reporting LINKS ARE SHOWING </t>
  </si>
  <si>
    <r>
      <t xml:space="preserve">lpi001 (admin) - as expected
lpi002 (approver) - as expected
</t>
    </r>
    <r>
      <rPr>
        <b/>
        <sz val="10"/>
        <color theme="1"/>
        <rFont val="Arial"/>
        <family val="2"/>
      </rPr>
      <t xml:space="preserve">lpi005 (buyer) set up not to be able to view invoices, prices &amp; reporting LINKS ARE SHOWING </t>
    </r>
  </si>
  <si>
    <t>bw/dh 5/11</t>
  </si>
  <si>
    <t>ccc001/Password1</t>
  </si>
  <si>
    <r>
      <t xml:space="preserve">A list of all the open invoices for this customer will be displayed./ </t>
    </r>
    <r>
      <rPr>
        <sz val="10"/>
        <color rgb="FFFF0000"/>
        <rFont val="Arial"/>
        <family val="2"/>
      </rPr>
      <t>Beth -  I think the link should go to the RRD invoice site
BW - Need to get confirmation.</t>
    </r>
  </si>
  <si>
    <t>Steps in  Script</t>
  </si>
  <si>
    <r>
      <t xml:space="preserve">This is a website test - no interface impact.
</t>
    </r>
    <r>
      <rPr>
        <u/>
        <sz val="10"/>
        <color rgb="FFC00000"/>
        <rFont val="Arial"/>
        <family val="2"/>
      </rPr>
      <t xml:space="preserve">In the Actual Results column you must list the following information that was used for the test.  </t>
    </r>
    <r>
      <rPr>
        <sz val="10"/>
        <color rgb="FF0000FF"/>
        <rFont val="Arial"/>
        <family val="2"/>
      </rPr>
      <t xml:space="preserve">
* user id/password
* cusster acct-shipto  
* any other specifics such as item numbers, error messages, etc.  
* And if there is an error include the specific steps needed to re-create the error.  
</t>
    </r>
    <r>
      <rPr>
        <i/>
        <sz val="10"/>
        <color rgb="FFC00000"/>
        <rFont val="Arial"/>
        <family val="2"/>
      </rPr>
      <t>If the Development team does not have enough information - they may not be able to re-create and the issue may not get resolved.</t>
    </r>
    <r>
      <rPr>
        <sz val="10"/>
        <color rgb="FF0000FF"/>
        <rFont val="Arial"/>
        <family val="2"/>
      </rPr>
      <t xml:space="preserve">
</t>
    </r>
  </si>
  <si>
    <t>User is logged into NG and there are some existing orders for the customer.
The orders should include both editable and non-editable statuses, pending approvals, and invoiced.
You will need to have this user type setup for the customer you are testing with:
* Approver, Admin, Buyer, SalesRep
You will also need to be able to verify and change if necessary the flag settings for the user in Call Center.</t>
  </si>
  <si>
    <t>When you hover over the OM tab a list appears with the correct links based on the User role or business rule assigned.
User Roles:  Approver, Admin, Buyer, SalesRep
CC flags:  
Can view pricing
Can view invoicing
Be sure to test for the various combinations</t>
  </si>
  <si>
    <t xml:space="preserve">Verify Dropdown list for Order Management </t>
  </si>
  <si>
    <t>Order Management -Order Search Sales Rep</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</si>
</sst>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62">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10"/>
      <name val="Arial"/>
      <family val="2"/>
    </font>
    <font>
      <i/>
      <sz val="11"/>
      <color theme="1"/>
      <name val="Calibri"/>
      <family val="2"/>
      <scheme val="minor"/>
    </font>
    <font>
      <sz val="10"/>
      <color rgb="FF0000FF"/>
      <name val="Arial"/>
      <family val="2"/>
    </font>
    <font>
      <b/>
      <sz val="10"/>
      <color rgb="FF0000FF"/>
      <name val="Arial"/>
      <family val="2"/>
    </font>
    <font>
      <i/>
      <sz val="10"/>
      <color rgb="FFFF0000"/>
      <name val="Arial"/>
      <family val="2"/>
    </font>
    <font>
      <b/>
      <sz val="10"/>
      <name val="Arial"/>
      <family val="2"/>
    </font>
    <font>
      <i/>
      <sz val="10"/>
      <name val="Arial"/>
      <family val="2"/>
    </font>
    <font>
      <sz val="10"/>
      <color rgb="FFFF0000"/>
      <name val="Arial"/>
      <family val="2"/>
    </font>
    <font>
      <b/>
      <i/>
      <sz val="10"/>
      <color theme="1"/>
      <name val="Arial"/>
      <family val="2"/>
    </font>
    <font>
      <sz val="11"/>
      <color rgb="FF0000FF"/>
      <name val="Calibri"/>
      <family val="2"/>
      <scheme val="minor"/>
    </font>
    <font>
      <b/>
      <u/>
      <sz val="10"/>
      <color theme="1"/>
      <name val="Arial"/>
      <family val="2"/>
    </font>
    <font>
      <i/>
      <sz val="10"/>
      <color rgb="FF0000FF"/>
      <name val="Arial"/>
      <family val="2"/>
    </font>
    <font>
      <u/>
      <sz val="10"/>
      <color theme="1"/>
      <name val="Arial"/>
      <family val="2"/>
    </font>
    <font>
      <b/>
      <sz val="14"/>
      <color rgb="FF0000FF"/>
      <name val="Arial"/>
      <family val="2"/>
    </font>
    <font>
      <b/>
      <i/>
      <sz val="10"/>
      <color rgb="FF0000FF"/>
      <name val="Arial"/>
      <family val="2"/>
    </font>
    <font>
      <sz val="10"/>
      <color theme="1"/>
      <name val="Albertus Medium"/>
      <family val="2"/>
    </font>
    <font>
      <b/>
      <sz val="11"/>
      <color rgb="FF0000FF"/>
      <name val="Calibri"/>
      <family val="2"/>
      <scheme val="minor"/>
    </font>
    <font>
      <sz val="10"/>
      <color theme="0" tint="-0.34998626667073579"/>
      <name val="Arial"/>
      <family val="2"/>
    </font>
    <font>
      <b/>
      <sz val="11"/>
      <color rgb="FFFF0000"/>
      <name val="Arial"/>
      <family val="2"/>
    </font>
    <font>
      <b/>
      <sz val="12"/>
      <name val="Arial"/>
      <family val="2"/>
    </font>
    <font>
      <b/>
      <sz val="11"/>
      <color theme="6" tint="-0.499984740745262"/>
      <name val="Calibri"/>
      <family val="2"/>
      <scheme val="minor"/>
    </font>
    <font>
      <sz val="9"/>
      <color theme="1"/>
      <name val="Arial"/>
      <family val="2"/>
    </font>
    <font>
      <sz val="9"/>
      <name val="Arial"/>
      <family val="2"/>
    </font>
    <font>
      <i/>
      <sz val="9"/>
      <color theme="1"/>
      <name val="Arial"/>
      <family val="2"/>
    </font>
    <font>
      <b/>
      <sz val="9"/>
      <color theme="1"/>
      <name val="Arial"/>
      <family val="2"/>
    </font>
    <font>
      <b/>
      <sz val="9"/>
      <name val="Arial"/>
      <family val="2"/>
    </font>
    <font>
      <b/>
      <u/>
      <sz val="9"/>
      <color indexed="8"/>
      <name val="Arial"/>
      <family val="2"/>
    </font>
    <font>
      <b/>
      <sz val="9"/>
      <color indexed="8"/>
      <name val="Arial"/>
      <family val="2"/>
    </font>
    <font>
      <i/>
      <sz val="9"/>
      <color indexed="10"/>
      <name val="Arial"/>
      <family val="2"/>
    </font>
    <font>
      <sz val="9"/>
      <color indexed="8"/>
      <name val="Arial"/>
      <family val="2"/>
    </font>
    <font>
      <b/>
      <u/>
      <sz val="9"/>
      <name val="Arial"/>
      <family val="2"/>
    </font>
    <font>
      <b/>
      <sz val="9"/>
      <color rgb="FF0070C0"/>
      <name val="Arial"/>
      <family val="2"/>
    </font>
    <font>
      <b/>
      <sz val="9"/>
      <color indexed="30"/>
      <name val="Arial"/>
      <family val="2"/>
    </font>
    <font>
      <sz val="9"/>
      <color indexed="30"/>
      <name val="Arial"/>
      <family val="2"/>
    </font>
    <font>
      <i/>
      <sz val="9"/>
      <name val="Arial"/>
      <family val="2"/>
    </font>
    <font>
      <strike/>
      <sz val="9"/>
      <color indexed="55"/>
      <name val="Arial"/>
      <family val="2"/>
    </font>
    <font>
      <sz val="9"/>
      <color indexed="55"/>
      <name val="Arial"/>
      <family val="2"/>
    </font>
    <font>
      <strike/>
      <sz val="9"/>
      <color indexed="36"/>
      <name val="Arial"/>
      <family val="2"/>
    </font>
    <font>
      <sz val="9"/>
      <color indexed="36"/>
      <name val="Arial"/>
      <family val="2"/>
    </font>
    <font>
      <b/>
      <sz val="9"/>
      <color rgb="FFFF0000"/>
      <name val="Arial"/>
      <family val="2"/>
    </font>
    <font>
      <u/>
      <sz val="9"/>
      <name val="Arial"/>
      <family val="2"/>
    </font>
    <font>
      <sz val="9"/>
      <color indexed="10"/>
      <name val="Arial"/>
      <family val="2"/>
    </font>
    <font>
      <strike/>
      <sz val="9"/>
      <color indexed="30"/>
      <name val="Arial"/>
      <family val="2"/>
    </font>
    <font>
      <b/>
      <strike/>
      <sz val="9"/>
      <color indexed="36"/>
      <name val="Arial"/>
      <family val="2"/>
    </font>
    <font>
      <b/>
      <i/>
      <sz val="9"/>
      <name val="Arial"/>
      <family val="2"/>
    </font>
    <font>
      <sz val="9"/>
      <color rgb="FFFF0000"/>
      <name val="Arial"/>
      <family val="2"/>
    </font>
    <font>
      <strike/>
      <sz val="9"/>
      <color rgb="FF0070C0"/>
      <name val="Arial"/>
      <family val="2"/>
    </font>
    <font>
      <i/>
      <sz val="9"/>
      <color indexed="8"/>
      <name val="Arial"/>
      <family val="2"/>
    </font>
    <font>
      <i/>
      <sz val="9"/>
      <color rgb="FFFF0000"/>
      <name val="Arial"/>
      <family val="2"/>
    </font>
    <font>
      <i/>
      <sz val="9"/>
      <color theme="3" tint="0.39997558519241921"/>
      <name val="Arial"/>
      <family val="2"/>
    </font>
    <font>
      <b/>
      <sz val="10"/>
      <color theme="6" tint="-0.499984740745262"/>
      <name val="Arial"/>
      <family val="2"/>
    </font>
    <font>
      <sz val="11"/>
      <color theme="1"/>
      <name val="Calibri"/>
      <family val="2"/>
      <scheme val="minor"/>
    </font>
    <font>
      <sz val="8"/>
      <color theme="1"/>
      <name val="Arial"/>
      <family val="2"/>
    </font>
    <font>
      <u/>
      <sz val="8"/>
      <color theme="10"/>
      <name val="Arial"/>
      <family val="2"/>
    </font>
    <font>
      <i/>
      <sz val="10"/>
      <color rgb="FFC00000"/>
      <name val="Arial"/>
      <family val="2"/>
    </font>
    <font>
      <u/>
      <sz val="10"/>
      <color rgb="FFC00000"/>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FF3399"/>
        <bgColor indexed="64"/>
      </patternFill>
    </fill>
    <fill>
      <patternFill patternType="solid">
        <fgColor theme="5" tint="0.59999389629810485"/>
        <bgColor indexed="64"/>
      </patternFill>
    </fill>
    <fill>
      <patternFill patternType="solid">
        <fgColor indexed="22"/>
        <bgColor indexed="64"/>
      </patternFill>
    </fill>
    <fill>
      <patternFill patternType="solid">
        <fgColor rgb="FFFFFF99"/>
        <bgColor indexed="64"/>
      </patternFill>
    </fill>
    <fill>
      <patternFill patternType="solid">
        <fgColor rgb="FFFFC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s>
  <cellStyleXfs count="8">
    <xf numFmtId="0" fontId="0" fillId="0" borderId="0"/>
    <xf numFmtId="0" fontId="5" fillId="0" borderId="0" applyNumberFormat="0" applyFill="0" applyBorder="0" applyAlignment="0" applyProtection="0">
      <alignment vertical="top"/>
      <protection locked="0"/>
    </xf>
    <xf numFmtId="0" fontId="27" fillId="0" borderId="0"/>
    <xf numFmtId="0" fontId="57" fillId="0" borderId="0"/>
    <xf numFmtId="9" fontId="57" fillId="0" borderId="0" applyFont="0" applyFill="0" applyBorder="0" applyAlignment="0" applyProtection="0"/>
    <xf numFmtId="0" fontId="59" fillId="0" borderId="0" applyNumberFormat="0" applyFill="0" applyBorder="0" applyAlignment="0" applyProtection="0">
      <alignment vertical="top"/>
      <protection locked="0"/>
    </xf>
    <xf numFmtId="0" fontId="57" fillId="0" borderId="0"/>
    <xf numFmtId="0" fontId="58" fillId="0" borderId="0"/>
  </cellStyleXfs>
  <cellXfs count="371">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3" borderId="12" xfId="0" applyFont="1" applyFill="1" applyBorder="1"/>
    <xf numFmtId="0" fontId="1" fillId="3" borderId="13" xfId="0" applyFont="1" applyFill="1" applyBorder="1" applyAlignment="1">
      <alignment horizontal="right"/>
    </xf>
    <xf numFmtId="0" fontId="1" fillId="0" borderId="2" xfId="0" applyNumberFormat="1" applyFont="1" applyBorder="1" applyAlignment="1">
      <alignment horizontal="center" vertical="top" wrapText="1"/>
    </xf>
    <xf numFmtId="0" fontId="1" fillId="3" borderId="2" xfId="0" applyFont="1" applyFill="1" applyBorder="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0" borderId="1" xfId="0" applyFont="1" applyBorder="1" applyAlignment="1">
      <alignment horizontal="center" vertical="top"/>
    </xf>
    <xf numFmtId="0" fontId="1" fillId="0" borderId="1" xfId="0" applyFont="1" applyBorder="1" applyAlignment="1">
      <alignment vertical="top"/>
    </xf>
    <xf numFmtId="165" fontId="1" fillId="0" borderId="1" xfId="0" applyNumberFormat="1" applyFont="1" applyBorder="1" applyAlignment="1">
      <alignment horizontal="left" vertical="top"/>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1" fillId="0" borderId="1" xfId="0" applyFont="1" applyBorder="1" applyAlignment="1">
      <alignment vertical="top" wrapText="1"/>
    </xf>
    <xf numFmtId="166" fontId="1" fillId="0" borderId="1" xfId="0" applyNumberFormat="1" applyFont="1" applyBorder="1" applyAlignment="1">
      <alignment horizontal="center" vertical="top"/>
    </xf>
    <xf numFmtId="1" fontId="8" fillId="0" borderId="1" xfId="0" applyNumberFormat="1" applyFont="1" applyBorder="1" applyAlignment="1">
      <alignment horizontal="center" vertical="top" wrapText="1"/>
    </xf>
    <xf numFmtId="0" fontId="8" fillId="0" borderId="1" xfId="0" applyNumberFormat="1" applyFont="1" applyBorder="1" applyAlignment="1">
      <alignment vertical="top" wrapText="1"/>
    </xf>
    <xf numFmtId="0" fontId="8" fillId="0" borderId="2" xfId="0" applyNumberFormat="1" applyFont="1" applyBorder="1" applyAlignment="1">
      <alignment horizontal="center" vertical="top" wrapText="1"/>
    </xf>
    <xf numFmtId="0" fontId="6" fillId="0" borderId="1" xfId="0" applyFont="1" applyBorder="1" applyAlignment="1">
      <alignment vertical="top" wrapText="1"/>
    </xf>
    <xf numFmtId="0" fontId="1" fillId="3" borderId="2" xfId="0" applyFont="1" applyFill="1" applyBorder="1" applyAlignment="1">
      <alignment horizontal="right" vertical="top"/>
    </xf>
    <xf numFmtId="0" fontId="1" fillId="0" borderId="0" xfId="0" applyFont="1" applyBorder="1" applyAlignment="1">
      <alignment horizontal="center" vertical="top"/>
    </xf>
    <xf numFmtId="0" fontId="1" fillId="0" borderId="0" xfId="0" applyFont="1" applyAlignment="1">
      <alignment vertical="top"/>
    </xf>
    <xf numFmtId="0" fontId="1" fillId="0" borderId="0" xfId="0" applyFont="1" applyBorder="1" applyAlignment="1">
      <alignment vertical="top" wrapText="1"/>
    </xf>
    <xf numFmtId="0" fontId="1" fillId="0" borderId="0" xfId="0" applyFont="1" applyBorder="1" applyAlignment="1">
      <alignment vertical="top"/>
    </xf>
    <xf numFmtId="165" fontId="1" fillId="0" borderId="0" xfId="0" applyNumberFormat="1" applyFont="1" applyBorder="1" applyAlignment="1">
      <alignment horizontal="left" vertical="top"/>
    </xf>
    <xf numFmtId="166" fontId="1" fillId="0" borderId="0" xfId="0" applyNumberFormat="1" applyFont="1" applyBorder="1" applyAlignment="1">
      <alignment horizontal="center" vertical="top"/>
    </xf>
    <xf numFmtId="0" fontId="1" fillId="0" borderId="0" xfId="0" applyFont="1" applyAlignment="1">
      <alignment horizontal="left"/>
    </xf>
    <xf numFmtId="0" fontId="13" fillId="0" borderId="1" xfId="0" applyFont="1" applyBorder="1" applyAlignment="1">
      <alignment vertical="top" wrapText="1"/>
    </xf>
    <xf numFmtId="0" fontId="2" fillId="0" borderId="0" xfId="0" applyFont="1" applyAlignment="1">
      <alignment vertical="top" wrapText="1"/>
    </xf>
    <xf numFmtId="0" fontId="1" fillId="2" borderId="1" xfId="0" applyFont="1" applyFill="1" applyBorder="1" applyAlignment="1">
      <alignment horizontal="center" vertical="top"/>
    </xf>
    <xf numFmtId="0" fontId="1" fillId="2" borderId="1" xfId="0" applyFont="1" applyFill="1" applyBorder="1" applyAlignment="1">
      <alignment vertical="top" wrapText="1"/>
    </xf>
    <xf numFmtId="0" fontId="3" fillId="0" borderId="0" xfId="0" applyFont="1" applyAlignment="1">
      <alignment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8" fillId="0" borderId="1" xfId="0" applyFont="1" applyBorder="1" applyAlignment="1">
      <alignment vertical="top" wrapText="1"/>
    </xf>
    <xf numFmtId="2" fontId="1" fillId="0" borderId="0" xfId="0" applyNumberFormat="1" applyFont="1" applyBorder="1" applyAlignment="1">
      <alignment horizontal="center" vertical="top"/>
    </xf>
    <xf numFmtId="0" fontId="1" fillId="0" borderId="0" xfId="0" applyFont="1" applyAlignment="1">
      <alignment vertical="top" wrapText="1"/>
    </xf>
    <xf numFmtId="0" fontId="2" fillId="2" borderId="0" xfId="0" applyFont="1" applyFill="1" applyAlignment="1">
      <alignment horizontal="right" vertical="top"/>
    </xf>
    <xf numFmtId="0" fontId="1" fillId="2" borderId="0" xfId="0" applyFont="1" applyFill="1" applyAlignment="1">
      <alignment horizontal="right" vertical="top" wrapText="1"/>
    </xf>
    <xf numFmtId="0" fontId="1" fillId="2" borderId="0" xfId="0" applyFont="1" applyFill="1" applyAlignment="1">
      <alignment vertical="top"/>
    </xf>
    <xf numFmtId="0" fontId="1" fillId="0" borderId="0" xfId="0" applyFont="1" applyAlignment="1">
      <alignment horizontal="left" vertical="top"/>
    </xf>
    <xf numFmtId="0" fontId="1" fillId="0" borderId="0" xfId="0" applyFont="1" applyAlignment="1">
      <alignment horizontal="center" vertical="top"/>
    </xf>
    <xf numFmtId="0" fontId="1" fillId="3" borderId="1" xfId="0" applyFont="1" applyFill="1" applyBorder="1" applyAlignment="1">
      <alignment horizontal="center" vertical="top"/>
    </xf>
    <xf numFmtId="0" fontId="1" fillId="3" borderId="1" xfId="0" applyFont="1" applyFill="1" applyBorder="1" applyAlignment="1">
      <alignment vertical="top"/>
    </xf>
    <xf numFmtId="0" fontId="8" fillId="0" borderId="1" xfId="0" applyFont="1" applyFill="1" applyBorder="1" applyAlignment="1">
      <alignment vertical="top" wrapText="1"/>
    </xf>
    <xf numFmtId="0" fontId="0" fillId="0" borderId="0" xfId="0" applyAlignment="1">
      <alignment vertical="top"/>
    </xf>
    <xf numFmtId="2" fontId="1" fillId="0" borderId="1" xfId="0" applyNumberFormat="1" applyFont="1" applyFill="1" applyBorder="1" applyAlignment="1">
      <alignment horizontal="center" vertical="top"/>
    </xf>
    <xf numFmtId="166" fontId="1" fillId="0" borderId="1" xfId="0" applyNumberFormat="1" applyFont="1" applyFill="1" applyBorder="1" applyAlignment="1">
      <alignment horizontal="center" vertical="top"/>
    </xf>
    <xf numFmtId="0" fontId="1" fillId="0" borderId="0" xfId="0" applyFont="1" applyFill="1" applyAlignment="1">
      <alignment vertical="top"/>
    </xf>
    <xf numFmtId="0" fontId="1" fillId="0" borderId="1" xfId="0" applyFont="1" applyFill="1" applyBorder="1" applyAlignment="1">
      <alignment vertical="top" wrapText="1"/>
    </xf>
    <xf numFmtId="0" fontId="1" fillId="0" borderId="1" xfId="0" applyFont="1" applyBorder="1" applyAlignment="1">
      <alignment vertical="top" wrapText="1"/>
    </xf>
    <xf numFmtId="0" fontId="0" fillId="0" borderId="0" xfId="0" applyBorder="1" applyAlignment="1">
      <alignment vertical="top" wrapText="1"/>
    </xf>
    <xf numFmtId="2" fontId="9" fillId="0" borderId="13" xfId="0" applyNumberFormat="1" applyFont="1" applyBorder="1" applyAlignment="1">
      <alignment horizontal="center" vertical="top" wrapText="1"/>
    </xf>
    <xf numFmtId="0" fontId="1" fillId="3" borderId="29" xfId="0" applyFont="1" applyFill="1" applyBorder="1"/>
    <xf numFmtId="0" fontId="1" fillId="3" borderId="30" xfId="0" applyFont="1" applyFill="1" applyBorder="1" applyAlignment="1">
      <alignment horizontal="right"/>
    </xf>
    <xf numFmtId="0" fontId="8" fillId="0" borderId="1" xfId="0" applyNumberFormat="1" applyFont="1" applyBorder="1" applyAlignment="1">
      <alignment horizontal="left" vertical="top" wrapText="1"/>
    </xf>
    <xf numFmtId="0" fontId="8" fillId="0" borderId="2" xfId="0" applyNumberFormat="1" applyFont="1" applyBorder="1" applyAlignment="1">
      <alignment horizontal="left" vertical="top" wrapText="1"/>
    </xf>
    <xf numFmtId="1" fontId="8" fillId="0" borderId="11" xfId="0" applyNumberFormat="1" applyFont="1" applyBorder="1" applyAlignment="1">
      <alignment horizontal="left" vertical="top" wrapText="1"/>
    </xf>
    <xf numFmtId="0" fontId="1" fillId="0" borderId="1" xfId="0" applyFont="1" applyBorder="1" applyAlignment="1">
      <alignment vertical="top" wrapText="1"/>
    </xf>
    <xf numFmtId="0" fontId="16" fillId="3" borderId="1" xfId="0" applyFont="1" applyFill="1" applyBorder="1" applyAlignment="1">
      <alignment horizontal="center"/>
    </xf>
    <xf numFmtId="0" fontId="16" fillId="3" borderId="1" xfId="0" applyFont="1" applyFill="1" applyBorder="1"/>
    <xf numFmtId="0" fontId="16" fillId="0" borderId="0" xfId="0" applyFont="1"/>
    <xf numFmtId="0" fontId="8" fillId="0" borderId="1" xfId="0" applyNumberFormat="1" applyFont="1" applyBorder="1" applyAlignment="1">
      <alignment horizontal="center" vertical="top" wrapText="1"/>
    </xf>
    <xf numFmtId="0" fontId="2" fillId="3" borderId="1" xfId="0" applyFont="1" applyFill="1" applyBorder="1" applyAlignment="1">
      <alignment horizontal="center"/>
    </xf>
    <xf numFmtId="0" fontId="2" fillId="3" borderId="1" xfId="0" applyFont="1" applyFill="1" applyBorder="1"/>
    <xf numFmtId="0" fontId="2" fillId="0" borderId="0" xfId="0" applyFont="1"/>
    <xf numFmtId="0" fontId="1" fillId="0" borderId="1" xfId="0" applyFont="1" applyFill="1" applyBorder="1" applyAlignment="1">
      <alignment horizontal="center"/>
    </xf>
    <xf numFmtId="0" fontId="1" fillId="0" borderId="1" xfId="0" applyFont="1" applyFill="1" applyBorder="1"/>
    <xf numFmtId="0" fontId="17" fillId="0" borderId="1" xfId="0" applyNumberFormat="1"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3" borderId="35" xfId="0" applyFont="1" applyFill="1" applyBorder="1"/>
    <xf numFmtId="2" fontId="9" fillId="0" borderId="36" xfId="0" applyNumberFormat="1" applyFont="1" applyBorder="1" applyAlignment="1">
      <alignment horizontal="center" vertical="top" wrapText="1"/>
    </xf>
    <xf numFmtId="0" fontId="1" fillId="3" borderId="36" xfId="0" applyFont="1" applyFill="1" applyBorder="1" applyAlignment="1">
      <alignment horizontal="right"/>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3" fillId="0" borderId="1" xfId="0" applyFont="1" applyFill="1" applyBorder="1" applyAlignment="1">
      <alignment vertical="top" wrapText="1"/>
    </xf>
    <xf numFmtId="0" fontId="1" fillId="0" borderId="1" xfId="0" applyFont="1" applyFill="1" applyBorder="1" applyAlignment="1">
      <alignment horizontal="center" vertical="top"/>
    </xf>
    <xf numFmtId="0" fontId="16" fillId="3" borderId="18" xfId="0" applyFont="1" applyFill="1" applyBorder="1"/>
    <xf numFmtId="0" fontId="16" fillId="3" borderId="24" xfId="0" applyFont="1" applyFill="1" applyBorder="1"/>
    <xf numFmtId="0" fontId="16" fillId="3" borderId="24" xfId="0" applyFont="1" applyFill="1" applyBorder="1" applyAlignment="1">
      <alignment horizontal="center"/>
    </xf>
    <xf numFmtId="0" fontId="16" fillId="3" borderId="19" xfId="0" applyFont="1" applyFill="1" applyBorder="1" applyAlignment="1">
      <alignment horizontal="center"/>
    </xf>
    <xf numFmtId="0" fontId="0" fillId="0" borderId="0" xfId="0" applyAlignment="1">
      <alignment vertical="top"/>
    </xf>
    <xf numFmtId="0" fontId="3" fillId="10" borderId="27" xfId="0" applyFont="1" applyFill="1" applyBorder="1" applyAlignment="1">
      <alignment horizontal="left" vertical="top" wrapText="1"/>
    </xf>
    <xf numFmtId="0" fontId="1" fillId="3" borderId="11" xfId="0" applyFont="1" applyFill="1" applyBorder="1" applyAlignment="1">
      <alignment horizontal="right" vertical="top"/>
    </xf>
    <xf numFmtId="0" fontId="1" fillId="0" borderId="1" xfId="0" applyFont="1" applyBorder="1" applyAlignment="1">
      <alignment vertical="top" wrapText="1"/>
    </xf>
    <xf numFmtId="0" fontId="1" fillId="13" borderId="0" xfId="0" applyFont="1" applyFill="1"/>
    <xf numFmtId="0" fontId="1" fillId="13" borderId="0" xfId="0" applyFont="1" applyFill="1" applyAlignment="1">
      <alignment horizontal="left"/>
    </xf>
    <xf numFmtId="0" fontId="1" fillId="13" borderId="0" xfId="0" applyFont="1" applyFill="1" applyAlignment="1">
      <alignment horizontal="center"/>
    </xf>
    <xf numFmtId="0" fontId="8" fillId="0" borderId="0" xfId="0" applyFont="1"/>
    <xf numFmtId="0" fontId="9" fillId="0" borderId="0" xfId="0" applyFont="1"/>
    <xf numFmtId="2" fontId="9" fillId="0" borderId="11" xfId="0" applyNumberFormat="1" applyFont="1" applyBorder="1" applyAlignment="1">
      <alignment horizontal="center" vertical="top" wrapText="1"/>
    </xf>
    <xf numFmtId="0" fontId="19" fillId="0" borderId="28" xfId="0" applyFont="1" applyBorder="1" applyAlignment="1">
      <alignment vertical="top"/>
    </xf>
    <xf numFmtId="0" fontId="1" fillId="14" borderId="43" xfId="0" applyFont="1" applyFill="1" applyBorder="1" applyAlignment="1">
      <alignment vertical="top"/>
    </xf>
    <xf numFmtId="0" fontId="1" fillId="14" borderId="32" xfId="0" applyFont="1" applyFill="1" applyBorder="1" applyAlignment="1">
      <alignment vertical="top"/>
    </xf>
    <xf numFmtId="0" fontId="1" fillId="14" borderId="33" xfId="0" applyFont="1" applyFill="1" applyBorder="1" applyAlignment="1">
      <alignment vertical="top"/>
    </xf>
    <xf numFmtId="0" fontId="21" fillId="14" borderId="43" xfId="0" applyFont="1" applyFill="1" applyBorder="1" applyAlignment="1">
      <alignment vertical="top"/>
    </xf>
    <xf numFmtId="0" fontId="1" fillId="14" borderId="32" xfId="0" applyFont="1" applyFill="1" applyBorder="1" applyAlignment="1">
      <alignment horizontal="left" vertical="top"/>
    </xf>
    <xf numFmtId="0" fontId="1" fillId="14" borderId="33" xfId="0" applyFont="1" applyFill="1" applyBorder="1" applyAlignment="1">
      <alignment horizontal="center" vertical="top"/>
    </xf>
    <xf numFmtId="0" fontId="1" fillId="3" borderId="44" xfId="0" applyFont="1" applyFill="1" applyBorder="1" applyAlignment="1">
      <alignment vertical="top"/>
    </xf>
    <xf numFmtId="0" fontId="9" fillId="6" borderId="0" xfId="0" applyFont="1" applyFill="1" applyAlignment="1">
      <alignment vertical="top"/>
    </xf>
    <xf numFmtId="0" fontId="22" fillId="6" borderId="0" xfId="0" applyFont="1" applyFill="1" applyAlignment="1">
      <alignment vertical="top"/>
    </xf>
    <xf numFmtId="0" fontId="1" fillId="0" borderId="0" xfId="0" applyFont="1" applyFill="1" applyBorder="1" applyAlignment="1">
      <alignment vertical="top" wrapText="1"/>
    </xf>
    <xf numFmtId="0" fontId="9" fillId="0" borderId="0" xfId="0" applyFont="1" applyBorder="1" applyAlignment="1">
      <alignment vertical="top"/>
    </xf>
    <xf numFmtId="0" fontId="8" fillId="0" borderId="0" xfId="0" applyFont="1" applyAlignment="1">
      <alignment vertical="top"/>
    </xf>
    <xf numFmtId="0" fontId="1" fillId="0" borderId="0" xfId="0" applyFont="1" applyFill="1" applyBorder="1" applyAlignment="1">
      <alignment vertical="top"/>
    </xf>
    <xf numFmtId="0" fontId="21" fillId="0" borderId="0" xfId="0" applyFont="1" applyFill="1" applyBorder="1" applyAlignment="1">
      <alignment vertical="top"/>
    </xf>
    <xf numFmtId="0" fontId="1" fillId="0" borderId="0" xfId="0" applyFont="1" applyFill="1" applyBorder="1" applyAlignment="1">
      <alignment horizontal="left" vertical="top"/>
    </xf>
    <xf numFmtId="0" fontId="1" fillId="0" borderId="26" xfId="0" applyFont="1" applyFill="1" applyBorder="1" applyAlignment="1">
      <alignment horizontal="center" vertical="top"/>
    </xf>
    <xf numFmtId="0" fontId="1" fillId="0" borderId="28" xfId="0" applyFont="1" applyBorder="1" applyAlignment="1">
      <alignment horizontal="left" vertical="top" wrapText="1"/>
    </xf>
    <xf numFmtId="0" fontId="6" fillId="0" borderId="0" xfId="0" applyFont="1" applyBorder="1" applyAlignment="1">
      <alignment vertical="top" wrapText="1"/>
    </xf>
    <xf numFmtId="0" fontId="9" fillId="6" borderId="46" xfId="0" applyFont="1" applyFill="1" applyBorder="1" applyAlignment="1">
      <alignment vertical="top"/>
    </xf>
    <xf numFmtId="0" fontId="1" fillId="15" borderId="0" xfId="0" applyFont="1" applyFill="1"/>
    <xf numFmtId="0" fontId="1" fillId="15" borderId="0" xfId="0" applyFont="1" applyFill="1" applyAlignment="1">
      <alignment horizontal="left"/>
    </xf>
    <xf numFmtId="0" fontId="1" fillId="15" borderId="0" xfId="0" applyFont="1" applyFill="1" applyAlignment="1">
      <alignment horizontal="center"/>
    </xf>
    <xf numFmtId="0" fontId="24" fillId="0" borderId="1" xfId="0" applyFont="1" applyBorder="1" applyAlignment="1">
      <alignment vertical="top" wrapText="1"/>
    </xf>
    <xf numFmtId="0" fontId="1" fillId="0" borderId="0" xfId="0" applyFont="1" applyFill="1"/>
    <xf numFmtId="0" fontId="1" fillId="0" borderId="0" xfId="0" applyFont="1" applyFill="1" applyAlignment="1">
      <alignment horizontal="left"/>
    </xf>
    <xf numFmtId="0" fontId="1" fillId="0" borderId="0" xfId="0" applyFont="1" applyFill="1" applyAlignment="1">
      <alignment horizontal="center"/>
    </xf>
    <xf numFmtId="0" fontId="3" fillId="10" borderId="27" xfId="0" applyFont="1" applyFill="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3" fillId="7" borderId="18" xfId="0" applyFont="1" applyFill="1" applyBorder="1" applyAlignment="1">
      <alignment horizontal="left" vertical="top"/>
    </xf>
    <xf numFmtId="0" fontId="7" fillId="7" borderId="24" xfId="0" applyFont="1" applyFill="1" applyBorder="1" applyAlignment="1">
      <alignment horizontal="left" vertical="top"/>
    </xf>
    <xf numFmtId="0" fontId="7" fillId="7" borderId="19" xfId="0" applyFont="1" applyFill="1" applyBorder="1" applyAlignment="1">
      <alignment horizontal="left" vertical="top"/>
    </xf>
    <xf numFmtId="0" fontId="8" fillId="0" borderId="1" xfId="0" applyFont="1" applyFill="1" applyBorder="1" applyAlignment="1">
      <alignment horizontal="center" vertical="top"/>
    </xf>
    <xf numFmtId="0" fontId="1" fillId="0" borderId="18" xfId="0" applyFont="1" applyBorder="1" applyAlignment="1">
      <alignment horizontal="center" vertical="top"/>
    </xf>
    <xf numFmtId="2" fontId="9" fillId="8" borderId="30" xfId="0" applyNumberFormat="1" applyFont="1" applyFill="1" applyBorder="1" applyAlignment="1">
      <alignment horizontal="center" vertical="top" wrapText="1"/>
    </xf>
    <xf numFmtId="0" fontId="1" fillId="8" borderId="0" xfId="0" applyFont="1" applyFill="1"/>
    <xf numFmtId="0" fontId="1" fillId="8" borderId="0" xfId="0" applyFont="1" applyFill="1" applyAlignment="1">
      <alignment horizontal="left"/>
    </xf>
    <xf numFmtId="0" fontId="1" fillId="8" borderId="0" xfId="0" applyFont="1" applyFill="1" applyAlignment="1">
      <alignment horizontal="center"/>
    </xf>
    <xf numFmtId="0" fontId="1" fillId="8" borderId="0" xfId="0" applyFont="1" applyFill="1" applyBorder="1" applyAlignment="1">
      <alignment horizontal="center" vertical="top"/>
    </xf>
    <xf numFmtId="0" fontId="1" fillId="8" borderId="0" xfId="0" applyFont="1" applyFill="1" applyBorder="1" applyAlignment="1">
      <alignment vertical="top" wrapText="1"/>
    </xf>
    <xf numFmtId="0" fontId="1" fillId="8" borderId="0" xfId="0" applyFont="1" applyFill="1" applyBorder="1" applyAlignment="1">
      <alignment vertical="top"/>
    </xf>
    <xf numFmtId="165" fontId="1" fillId="8" borderId="0" xfId="0" applyNumberFormat="1" applyFont="1" applyFill="1" applyBorder="1" applyAlignment="1">
      <alignment horizontal="left" vertical="top"/>
    </xf>
    <xf numFmtId="166" fontId="1" fillId="8" borderId="0" xfId="0" applyNumberFormat="1" applyFont="1" applyFill="1" applyBorder="1" applyAlignment="1">
      <alignment horizontal="center" vertical="top"/>
    </xf>
    <xf numFmtId="0" fontId="17" fillId="0" borderId="0" xfId="0" applyFont="1"/>
    <xf numFmtId="0" fontId="26" fillId="0" borderId="1" xfId="1" applyFont="1" applyFill="1" applyBorder="1" applyAlignment="1" applyProtection="1">
      <alignment vertical="top" wrapText="1"/>
    </xf>
    <xf numFmtId="0" fontId="26" fillId="0" borderId="1" xfId="0" applyFont="1" applyFill="1" applyBorder="1" applyAlignment="1">
      <alignment vertical="top" wrapText="1"/>
    </xf>
    <xf numFmtId="0" fontId="1" fillId="8" borderId="12" xfId="0" applyFont="1" applyFill="1" applyBorder="1"/>
    <xf numFmtId="2" fontId="9" fillId="8" borderId="13" xfId="0" applyNumberFormat="1" applyFont="1" applyFill="1" applyBorder="1" applyAlignment="1">
      <alignment horizontal="center" vertical="top" wrapText="1"/>
    </xf>
    <xf numFmtId="0" fontId="1" fillId="8" borderId="13" xfId="0" applyFont="1" applyFill="1" applyBorder="1" applyAlignment="1">
      <alignment horizontal="right"/>
    </xf>
    <xf numFmtId="0" fontId="9" fillId="11" borderId="0" xfId="0" applyFont="1" applyFill="1"/>
    <xf numFmtId="0" fontId="8" fillId="11" borderId="0" xfId="0" applyFont="1" applyFill="1"/>
    <xf numFmtId="0" fontId="1" fillId="7" borderId="1" xfId="0" applyFont="1" applyFill="1" applyBorder="1" applyAlignment="1">
      <alignment horizontal="left" vertical="top" wrapText="1"/>
    </xf>
    <xf numFmtId="0" fontId="8" fillId="0" borderId="41" xfId="0" applyFont="1" applyBorder="1" applyAlignment="1">
      <alignment vertical="top" wrapText="1"/>
    </xf>
    <xf numFmtId="0" fontId="8" fillId="0" borderId="40" xfId="0" applyFont="1" applyBorder="1" applyAlignment="1">
      <alignment vertical="top" wrapText="1"/>
    </xf>
    <xf numFmtId="0" fontId="8" fillId="0" borderId="48"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0" xfId="0" applyFont="1" applyFill="1" applyBorder="1" applyAlignment="1">
      <alignment horizontal="center" vertical="top"/>
    </xf>
    <xf numFmtId="0" fontId="1" fillId="0" borderId="18" xfId="0" applyFont="1" applyFill="1" applyBorder="1" applyAlignment="1">
      <alignment horizontal="left"/>
    </xf>
    <xf numFmtId="0" fontId="1" fillId="0" borderId="19" xfId="0" applyFont="1" applyFill="1" applyBorder="1" applyAlignment="1">
      <alignment horizontal="left"/>
    </xf>
    <xf numFmtId="0" fontId="8" fillId="0" borderId="1" xfId="0" applyFont="1" applyFill="1" applyBorder="1" applyAlignment="1">
      <alignment horizontal="center"/>
    </xf>
    <xf numFmtId="0" fontId="28" fillId="0" borderId="0" xfId="2" applyFont="1" applyBorder="1" applyAlignment="1">
      <alignment horizontal="center" vertical="top" wrapText="1"/>
    </xf>
    <xf numFmtId="0" fontId="29" fillId="0" borderId="0" xfId="2" applyFont="1" applyBorder="1" applyAlignment="1">
      <alignment vertical="top" wrapText="1"/>
    </xf>
    <xf numFmtId="0" fontId="27" fillId="0" borderId="0" xfId="2" applyFont="1" applyFill="1" applyBorder="1" applyAlignment="1">
      <alignment vertical="top" wrapText="1"/>
    </xf>
    <xf numFmtId="0" fontId="30" fillId="0" borderId="0" xfId="2" applyFont="1" applyBorder="1" applyAlignment="1">
      <alignment vertical="top" wrapText="1"/>
    </xf>
    <xf numFmtId="0" fontId="27" fillId="0" borderId="0" xfId="2" applyFont="1" applyFill="1" applyBorder="1" applyAlignment="1">
      <alignment horizontal="center" vertical="top" wrapText="1"/>
    </xf>
    <xf numFmtId="0" fontId="28" fillId="0" borderId="0" xfId="2" applyFont="1" applyBorder="1" applyAlignment="1">
      <alignment vertical="top" wrapText="1"/>
    </xf>
    <xf numFmtId="0" fontId="27" fillId="0" borderId="0" xfId="2" applyFont="1" applyBorder="1" applyAlignment="1">
      <alignment vertical="top" wrapText="1"/>
    </xf>
    <xf numFmtId="0" fontId="27" fillId="0" borderId="0" xfId="2" applyFont="1" applyBorder="1"/>
    <xf numFmtId="0" fontId="28" fillId="0" borderId="0" xfId="2" applyFont="1" applyFill="1" applyBorder="1" applyAlignment="1">
      <alignment horizontal="center" vertical="top" wrapText="1"/>
    </xf>
    <xf numFmtId="0" fontId="30" fillId="0" borderId="0" xfId="2" applyFont="1" applyFill="1" applyBorder="1" applyAlignment="1">
      <alignment horizontal="left" vertical="top" wrapText="1"/>
    </xf>
    <xf numFmtId="0" fontId="27" fillId="0" borderId="0" xfId="2" applyFont="1" applyFill="1" applyBorder="1"/>
    <xf numFmtId="0" fontId="32" fillId="17" borderId="0" xfId="2" applyFont="1" applyFill="1" applyBorder="1" applyAlignment="1">
      <alignment vertical="top" wrapText="1"/>
    </xf>
    <xf numFmtId="0" fontId="33" fillId="0" borderId="0" xfId="2" applyFont="1" applyFill="1" applyBorder="1" applyAlignment="1">
      <alignment vertical="top" wrapText="1"/>
    </xf>
    <xf numFmtId="0" fontId="32" fillId="17" borderId="4" xfId="2" applyFont="1" applyFill="1" applyBorder="1" applyAlignment="1">
      <alignment horizontal="center" vertical="top" wrapText="1"/>
    </xf>
    <xf numFmtId="0" fontId="32" fillId="17" borderId="49" xfId="2" applyFont="1" applyFill="1" applyBorder="1" applyAlignment="1">
      <alignment horizontal="center" vertical="top" wrapText="1"/>
    </xf>
    <xf numFmtId="0" fontId="32" fillId="18" borderId="0" xfId="2" applyFont="1" applyFill="1" applyBorder="1" applyAlignment="1">
      <alignment horizontal="center" vertical="top" wrapText="1"/>
    </xf>
    <xf numFmtId="0" fontId="36" fillId="17" borderId="0" xfId="2" applyFont="1" applyFill="1" applyBorder="1" applyAlignment="1">
      <alignment vertical="top" wrapText="1"/>
    </xf>
    <xf numFmtId="0" fontId="37" fillId="0" borderId="25" xfId="2" applyFont="1" applyBorder="1" applyAlignment="1">
      <alignment vertical="top" wrapText="1"/>
    </xf>
    <xf numFmtId="0" fontId="38" fillId="0" borderId="27" xfId="2" applyFont="1" applyBorder="1" applyAlignment="1">
      <alignment vertical="top" wrapText="1"/>
    </xf>
    <xf numFmtId="0" fontId="39" fillId="18" borderId="0" xfId="2" applyFont="1" applyFill="1" applyBorder="1" applyAlignment="1">
      <alignment horizontal="center" vertical="top" wrapText="1"/>
    </xf>
    <xf numFmtId="0" fontId="27" fillId="0" borderId="0" xfId="2" quotePrefix="1" applyFont="1" applyBorder="1" applyAlignment="1">
      <alignment horizontal="left" vertical="top" wrapText="1"/>
    </xf>
    <xf numFmtId="0" fontId="27" fillId="0" borderId="0" xfId="2" applyFill="1" applyBorder="1" applyAlignment="1">
      <alignment vertical="top" wrapText="1"/>
    </xf>
    <xf numFmtId="0" fontId="37" fillId="0" borderId="25" xfId="2" applyFont="1" applyFill="1" applyBorder="1" applyAlignment="1">
      <alignment vertical="top" wrapText="1"/>
    </xf>
    <xf numFmtId="0" fontId="45" fillId="0" borderId="27" xfId="2" applyFont="1" applyBorder="1" applyAlignment="1">
      <alignment vertical="top" wrapText="1"/>
    </xf>
    <xf numFmtId="0" fontId="27" fillId="0" borderId="0" xfId="2" applyBorder="1" applyAlignment="1">
      <alignment horizontal="left" vertical="top" wrapText="1"/>
    </xf>
    <xf numFmtId="0" fontId="28" fillId="0" borderId="0" xfId="2" applyFont="1" applyFill="1" applyBorder="1" applyAlignment="1">
      <alignment vertical="top" wrapText="1"/>
    </xf>
    <xf numFmtId="0" fontId="48" fillId="0" borderId="27" xfId="2" applyFont="1" applyFill="1" applyBorder="1" applyAlignment="1">
      <alignment vertical="top" wrapText="1"/>
    </xf>
    <xf numFmtId="0" fontId="28" fillId="0" borderId="0" xfId="2" quotePrefix="1" applyFont="1" applyBorder="1" applyAlignment="1">
      <alignment horizontal="left" vertical="top" wrapText="1"/>
    </xf>
    <xf numFmtId="0" fontId="27" fillId="0" borderId="0" xfId="2" quotePrefix="1" applyBorder="1" applyAlignment="1">
      <alignment vertical="top" wrapText="1"/>
    </xf>
    <xf numFmtId="0" fontId="50" fillId="0" borderId="0" xfId="2" applyFont="1" applyFill="1" applyBorder="1" applyAlignment="1">
      <alignment vertical="top" wrapText="1"/>
    </xf>
    <xf numFmtId="0" fontId="51" fillId="0" borderId="0" xfId="2" applyFont="1" applyFill="1" applyBorder="1" applyAlignment="1">
      <alignment vertical="top" wrapText="1"/>
    </xf>
    <xf numFmtId="0" fontId="52" fillId="0" borderId="27" xfId="2" applyFont="1" applyFill="1" applyBorder="1" applyAlignment="1">
      <alignment vertical="top" wrapText="1"/>
    </xf>
    <xf numFmtId="0" fontId="51" fillId="18" borderId="0" xfId="2" applyFont="1" applyFill="1" applyBorder="1" applyAlignment="1">
      <alignment horizontal="center" vertical="top" wrapText="1"/>
    </xf>
    <xf numFmtId="0" fontId="38" fillId="0" borderId="25" xfId="2" applyFont="1" applyFill="1" applyBorder="1" applyAlignment="1">
      <alignment vertical="top" wrapText="1"/>
    </xf>
    <xf numFmtId="0" fontId="38" fillId="0" borderId="27" xfId="2" applyFont="1" applyFill="1" applyBorder="1" applyAlignment="1">
      <alignment vertical="top" wrapText="1"/>
    </xf>
    <xf numFmtId="0" fontId="27" fillId="0" borderId="0" xfId="2" applyBorder="1" applyAlignment="1">
      <alignment vertical="top" wrapText="1"/>
    </xf>
    <xf numFmtId="0" fontId="37" fillId="0" borderId="27" xfId="2" applyFont="1" applyFill="1" applyBorder="1" applyAlignment="1">
      <alignment vertical="top" wrapText="1"/>
    </xf>
    <xf numFmtId="0" fontId="40" fillId="0" borderId="0" xfId="2" applyFont="1" applyBorder="1" applyAlignment="1">
      <alignment vertical="top" wrapText="1"/>
    </xf>
    <xf numFmtId="0" fontId="38" fillId="0" borderId="25" xfId="2" applyFont="1" applyBorder="1" applyAlignment="1">
      <alignment vertical="top" wrapText="1"/>
    </xf>
    <xf numFmtId="0" fontId="54" fillId="0" borderId="0" xfId="2" applyFont="1" applyFill="1" applyBorder="1" applyAlignment="1">
      <alignment vertical="top" wrapText="1"/>
    </xf>
    <xf numFmtId="0" fontId="31" fillId="0" borderId="0" xfId="2" applyFont="1" applyFill="1" applyBorder="1" applyAlignment="1">
      <alignment vertical="top" wrapText="1"/>
    </xf>
    <xf numFmtId="0" fontId="47" fillId="0" borderId="0" xfId="2" applyFont="1" applyFill="1" applyBorder="1" applyAlignment="1">
      <alignment vertical="top" wrapText="1"/>
    </xf>
    <xf numFmtId="0" fontId="28" fillId="0" borderId="0" xfId="2" quotePrefix="1" applyFont="1" applyBorder="1" applyAlignment="1">
      <alignment vertical="top" wrapText="1"/>
    </xf>
    <xf numFmtId="0" fontId="31" fillId="0" borderId="25" xfId="2" applyFont="1" applyFill="1" applyBorder="1" applyAlignment="1">
      <alignment vertical="top" wrapText="1"/>
    </xf>
    <xf numFmtId="0" fontId="37" fillId="0" borderId="7" xfId="2" applyFont="1" applyFill="1" applyBorder="1" applyAlignment="1">
      <alignment vertical="top" wrapText="1"/>
    </xf>
    <xf numFmtId="0" fontId="27" fillId="0" borderId="0" xfId="2" applyFont="1" applyBorder="1" applyAlignment="1">
      <alignment horizontal="left" vertical="top"/>
    </xf>
    <xf numFmtId="0" fontId="28" fillId="0" borderId="0" xfId="2" applyFont="1" applyBorder="1"/>
    <xf numFmtId="0" fontId="28" fillId="0" borderId="0" xfId="2" applyFont="1" applyFill="1" applyBorder="1"/>
    <xf numFmtId="0" fontId="31" fillId="0" borderId="0" xfId="2" applyFont="1" applyBorder="1"/>
    <xf numFmtId="0" fontId="51" fillId="0" borderId="0" xfId="2" applyFont="1" applyBorder="1"/>
    <xf numFmtId="0" fontId="28" fillId="5" borderId="0" xfId="2" applyFont="1" applyFill="1" applyBorder="1"/>
    <xf numFmtId="0" fontId="27" fillId="5" borderId="0" xfId="2" applyFont="1" applyFill="1" applyBorder="1"/>
    <xf numFmtId="0" fontId="30" fillId="5" borderId="0" xfId="2" applyFont="1" applyFill="1" applyBorder="1"/>
    <xf numFmtId="0" fontId="30" fillId="0" borderId="0" xfId="2" applyFont="1" applyBorder="1"/>
    <xf numFmtId="0" fontId="55" fillId="0" borderId="0" xfId="2" applyFont="1" applyBorder="1"/>
    <xf numFmtId="0" fontId="8" fillId="3" borderId="1" xfId="0" applyFont="1" applyFill="1" applyBorder="1"/>
    <xf numFmtId="2" fontId="56" fillId="0" borderId="1" xfId="0" applyNumberFormat="1" applyFont="1" applyFill="1" applyBorder="1" applyAlignment="1">
      <alignment horizontal="center" vertical="top"/>
    </xf>
    <xf numFmtId="0" fontId="1" fillId="5" borderId="1" xfId="0" applyFont="1" applyFill="1" applyBorder="1" applyAlignment="1">
      <alignment vertical="top" wrapText="1"/>
    </xf>
    <xf numFmtId="0" fontId="1" fillId="19" borderId="1" xfId="0" applyFont="1" applyFill="1" applyBorder="1" applyAlignment="1">
      <alignment horizontal="center" vertical="top"/>
    </xf>
    <xf numFmtId="0" fontId="1" fillId="2" borderId="0" xfId="2" applyFont="1" applyFill="1" applyAlignment="1">
      <alignment vertical="top"/>
    </xf>
    <xf numFmtId="9" fontId="1" fillId="2" borderId="0" xfId="2" applyNumberFormat="1" applyFont="1" applyFill="1" applyAlignment="1">
      <alignment vertical="top"/>
    </xf>
    <xf numFmtId="0" fontId="0" fillId="0" borderId="0" xfId="0"/>
    <xf numFmtId="0" fontId="1" fillId="2" borderId="1" xfId="0" applyFont="1" applyFill="1" applyBorder="1" applyAlignment="1">
      <alignment horizontal="center" vertical="top"/>
    </xf>
    <xf numFmtId="2" fontId="1" fillId="0" borderId="1" xfId="0" applyNumberFormat="1" applyFont="1" applyFill="1" applyBorder="1" applyAlignment="1">
      <alignment horizontal="center" vertical="top"/>
    </xf>
    <xf numFmtId="0" fontId="1" fillId="2" borderId="1" xfId="0" applyFont="1" applyFill="1" applyBorder="1" applyAlignment="1">
      <alignment horizontal="center" vertical="top" wrapText="1"/>
    </xf>
    <xf numFmtId="0" fontId="1" fillId="0" borderId="1" xfId="0" applyFont="1" applyFill="1" applyBorder="1" applyAlignment="1">
      <alignment vertical="top"/>
    </xf>
    <xf numFmtId="164" fontId="1" fillId="0" borderId="1" xfId="0" applyNumberFormat="1" applyFont="1" applyFill="1" applyBorder="1" applyAlignment="1">
      <alignment horizontal="center" vertical="top"/>
    </xf>
    <xf numFmtId="0" fontId="1" fillId="0" borderId="0" xfId="0" applyFont="1" applyAlignment="1">
      <alignment horizontal="right" vertical="top"/>
    </xf>
    <xf numFmtId="0" fontId="0" fillId="0" borderId="0" xfId="0" applyAlignment="1">
      <alignment vertical="top"/>
    </xf>
    <xf numFmtId="0" fontId="3" fillId="9" borderId="27" xfId="0" applyFont="1" applyFill="1" applyBorder="1" applyAlignment="1">
      <alignment horizontal="center" vertical="top"/>
    </xf>
    <xf numFmtId="0" fontId="1" fillId="3" borderId="1" xfId="0" applyFont="1" applyFill="1" applyBorder="1" applyAlignment="1">
      <alignment horizontal="left"/>
    </xf>
    <xf numFmtId="0" fontId="1" fillId="0" borderId="18" xfId="0" applyFont="1" applyFill="1" applyBorder="1" applyAlignment="1">
      <alignment vertical="top" wrapText="1"/>
    </xf>
    <xf numFmtId="0" fontId="1" fillId="0" borderId="19" xfId="0" applyFont="1" applyFill="1" applyBorder="1" applyAlignment="1">
      <alignment vertical="top" wrapText="1"/>
    </xf>
    <xf numFmtId="0" fontId="19" fillId="0" borderId="21" xfId="0" applyFont="1" applyBorder="1" applyAlignment="1"/>
    <xf numFmtId="0" fontId="11" fillId="8" borderId="14" xfId="0" applyFont="1" applyFill="1" applyBorder="1" applyAlignment="1">
      <alignment vertical="top" wrapText="1"/>
    </xf>
    <xf numFmtId="0" fontId="11" fillId="8" borderId="15" xfId="0" applyFont="1" applyFill="1" applyBorder="1" applyAlignment="1">
      <alignment vertical="top" wrapText="1"/>
    </xf>
    <xf numFmtId="0" fontId="11" fillId="8" borderId="16" xfId="0" applyFont="1" applyFill="1" applyBorder="1" applyAlignment="1">
      <alignment vertical="top" wrapText="1"/>
    </xf>
    <xf numFmtId="0" fontId="1"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1" fillId="3" borderId="10" xfId="0" applyFont="1" applyFill="1" applyBorder="1" applyAlignment="1">
      <alignment horizontal="right" vertical="top"/>
    </xf>
    <xf numFmtId="0" fontId="1" fillId="3" borderId="11" xfId="0" applyFont="1" applyFill="1" applyBorder="1" applyAlignment="1">
      <alignment horizontal="right" vertical="top"/>
    </xf>
    <xf numFmtId="0" fontId="9" fillId="0" borderId="4" xfId="0" applyFont="1" applyFill="1" applyBorder="1" applyAlignment="1">
      <alignment vertical="top" wrapText="1"/>
    </xf>
    <xf numFmtId="0" fontId="13" fillId="0" borderId="5" xfId="0" applyFont="1" applyFill="1" applyBorder="1" applyAlignment="1">
      <alignment vertical="top" wrapText="1"/>
    </xf>
    <xf numFmtId="0" fontId="13" fillId="0" borderId="6" xfId="0" applyFont="1" applyFill="1" applyBorder="1" applyAlignment="1">
      <alignment vertical="top" wrapText="1"/>
    </xf>
    <xf numFmtId="0" fontId="13" fillId="0" borderId="7" xfId="0" applyFont="1" applyFill="1" applyBorder="1" applyAlignment="1">
      <alignment vertical="top" wrapText="1"/>
    </xf>
    <xf numFmtId="0" fontId="13" fillId="0" borderId="8" xfId="0" applyFont="1" applyFill="1" applyBorder="1" applyAlignment="1">
      <alignment vertical="top" wrapText="1"/>
    </xf>
    <xf numFmtId="0" fontId="13" fillId="0" borderId="9" xfId="0" applyFont="1" applyFill="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10" fillId="0" borderId="2"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6" fillId="0" borderId="19" xfId="0" applyFont="1" applyFill="1" applyBorder="1" applyAlignment="1">
      <alignment vertical="top" wrapText="1"/>
    </xf>
    <xf numFmtId="0" fontId="1" fillId="0" borderId="18" xfId="0" applyFont="1" applyFill="1" applyBorder="1" applyAlignment="1">
      <alignment horizontal="left" vertical="top" wrapText="1"/>
    </xf>
    <xf numFmtId="0" fontId="16" fillId="0" borderId="19" xfId="0" applyFont="1" applyFill="1" applyBorder="1" applyAlignment="1">
      <alignment horizontal="left" vertical="top" wrapText="1"/>
    </xf>
    <xf numFmtId="0" fontId="6" fillId="0" borderId="18" xfId="0" applyFont="1" applyFill="1" applyBorder="1" applyAlignment="1">
      <alignment vertical="top" wrapText="1"/>
    </xf>
    <xf numFmtId="0" fontId="6" fillId="0" borderId="19" xfId="0" applyFont="1" applyFill="1" applyBorder="1" applyAlignment="1">
      <alignment vertical="top" wrapText="1"/>
    </xf>
    <xf numFmtId="0" fontId="9" fillId="0" borderId="0" xfId="0" applyFont="1" applyBorder="1" applyAlignment="1">
      <alignment vertical="top"/>
    </xf>
    <xf numFmtId="0" fontId="11" fillId="8" borderId="7" xfId="0" applyFont="1" applyFill="1" applyBorder="1" applyAlignment="1">
      <alignment vertical="top" wrapText="1"/>
    </xf>
    <xf numFmtId="0" fontId="11" fillId="8" borderId="8" xfId="0" applyFont="1" applyFill="1" applyBorder="1" applyAlignment="1">
      <alignment vertical="top" wrapText="1"/>
    </xf>
    <xf numFmtId="0" fontId="11" fillId="8" borderId="9" xfId="0" applyFont="1" applyFill="1" applyBorder="1" applyAlignment="1">
      <alignment vertical="top" wrapText="1"/>
    </xf>
    <xf numFmtId="0" fontId="12" fillId="0" borderId="4" xfId="0" applyFont="1" applyFill="1" applyBorder="1" applyAlignment="1">
      <alignment vertical="top" wrapText="1"/>
    </xf>
    <xf numFmtId="0" fontId="12" fillId="0" borderId="5" xfId="0" applyFont="1" applyFill="1" applyBorder="1" applyAlignment="1">
      <alignment vertical="top" wrapText="1"/>
    </xf>
    <xf numFmtId="0" fontId="12" fillId="0" borderId="6" xfId="0" applyFont="1" applyFill="1" applyBorder="1" applyAlignment="1">
      <alignment vertical="top" wrapText="1"/>
    </xf>
    <xf numFmtId="0" fontId="12" fillId="0" borderId="7" xfId="0" applyFont="1" applyFill="1" applyBorder="1" applyAlignment="1">
      <alignment vertical="top" wrapText="1"/>
    </xf>
    <xf numFmtId="0" fontId="12" fillId="0" borderId="8" xfId="0" applyFont="1" applyFill="1" applyBorder="1" applyAlignment="1">
      <alignment vertical="top" wrapText="1"/>
    </xf>
    <xf numFmtId="0" fontId="12" fillId="0" borderId="9" xfId="0" applyFont="1" applyFill="1" applyBorder="1" applyAlignment="1">
      <alignment vertical="top" wrapText="1"/>
    </xf>
    <xf numFmtId="0" fontId="17" fillId="0" borderId="2" xfId="0" applyFont="1" applyBorder="1" applyAlignment="1">
      <alignment vertical="top" wrapText="1"/>
    </xf>
    <xf numFmtId="0" fontId="1" fillId="3" borderId="1" xfId="0" applyFont="1" applyFill="1" applyBorder="1" applyAlignment="1">
      <alignment horizontal="left" vertical="top"/>
    </xf>
    <xf numFmtId="0" fontId="1" fillId="0" borderId="18" xfId="0" applyFont="1" applyBorder="1" applyAlignment="1">
      <alignment vertical="top" wrapText="1"/>
    </xf>
    <xf numFmtId="0" fontId="0" fillId="0" borderId="19" xfId="0" applyBorder="1" applyAlignment="1">
      <alignment vertical="top" wrapText="1"/>
    </xf>
    <xf numFmtId="0" fontId="1" fillId="0" borderId="41" xfId="0" applyFont="1" applyBorder="1" applyAlignment="1">
      <alignment horizontal="left" vertical="top" wrapText="1"/>
    </xf>
    <xf numFmtId="0" fontId="1" fillId="0" borderId="42" xfId="0" applyFont="1" applyBorder="1" applyAlignment="1">
      <alignment horizontal="left" vertical="top" wrapText="1"/>
    </xf>
    <xf numFmtId="0" fontId="1" fillId="0" borderId="31" xfId="0" applyFont="1" applyBorder="1" applyAlignment="1">
      <alignment horizontal="left" vertical="top" wrapText="1"/>
    </xf>
    <xf numFmtId="0" fontId="0" fillId="0" borderId="45" xfId="0" applyBorder="1" applyAlignment="1">
      <alignment horizontal="left" vertical="top" wrapText="1"/>
    </xf>
    <xf numFmtId="0" fontId="8" fillId="0" borderId="31" xfId="0" applyFont="1" applyBorder="1" applyAlignment="1">
      <alignment horizontal="left" vertical="top" wrapText="1"/>
    </xf>
    <xf numFmtId="0" fontId="8" fillId="0" borderId="45" xfId="0" applyFont="1" applyBorder="1" applyAlignment="1">
      <alignment horizontal="left" vertical="top" wrapText="1"/>
    </xf>
    <xf numFmtId="0" fontId="8" fillId="0" borderId="41" xfId="0" applyFont="1" applyBorder="1" applyAlignment="1">
      <alignment horizontal="left" vertical="top" wrapText="1"/>
    </xf>
    <xf numFmtId="0" fontId="8" fillId="0" borderId="42" xfId="0" applyFont="1" applyBorder="1" applyAlignment="1">
      <alignment horizontal="left" vertical="top" wrapText="1"/>
    </xf>
    <xf numFmtId="0" fontId="3" fillId="6" borderId="7" xfId="0" applyFont="1" applyFill="1" applyBorder="1" applyAlignment="1">
      <alignment horizontal="left" vertical="top" wrapText="1"/>
    </xf>
    <xf numFmtId="0" fontId="3" fillId="6" borderId="8" xfId="0" applyFont="1" applyFill="1" applyBorder="1" applyAlignment="1">
      <alignment horizontal="left" vertical="top"/>
    </xf>
    <xf numFmtId="0" fontId="3" fillId="6" borderId="47" xfId="0" applyFont="1" applyFill="1" applyBorder="1" applyAlignment="1">
      <alignment horizontal="left" vertical="top"/>
    </xf>
    <xf numFmtId="0" fontId="8" fillId="0" borderId="18" xfId="0" applyFont="1" applyBorder="1" applyAlignment="1">
      <alignment vertical="top" wrapText="1"/>
    </xf>
    <xf numFmtId="0" fontId="8" fillId="0" borderId="19" xfId="0" applyFont="1" applyBorder="1" applyAlignment="1">
      <alignment vertical="top" wrapText="1"/>
    </xf>
    <xf numFmtId="0" fontId="1" fillId="0" borderId="19" xfId="0" applyFont="1" applyBorder="1" applyAlignment="1">
      <alignment vertical="top" wrapText="1"/>
    </xf>
    <xf numFmtId="0" fontId="1" fillId="0" borderId="5" xfId="0" applyFont="1" applyBorder="1" applyAlignment="1">
      <alignment horizontal="left" vertical="top" wrapText="1"/>
    </xf>
    <xf numFmtId="0" fontId="3" fillId="4" borderId="18" xfId="0" applyFont="1" applyFill="1" applyBorder="1" applyAlignment="1">
      <alignment horizontal="left"/>
    </xf>
    <xf numFmtId="0" fontId="3" fillId="4" borderId="24" xfId="0" applyFont="1" applyFill="1" applyBorder="1" applyAlignment="1">
      <alignment horizontal="left"/>
    </xf>
    <xf numFmtId="0" fontId="3" fillId="4" borderId="19" xfId="0" applyFont="1" applyFill="1" applyBorder="1" applyAlignment="1">
      <alignment horizontal="left"/>
    </xf>
    <xf numFmtId="0" fontId="8" fillId="0" borderId="10" xfId="0" applyNumberFormat="1" applyFont="1" applyBorder="1" applyAlignment="1">
      <alignment horizontal="center" vertical="top" wrapText="1"/>
    </xf>
    <xf numFmtId="0" fontId="8" fillId="0" borderId="34" xfId="0" applyNumberFormat="1" applyFont="1" applyBorder="1" applyAlignment="1">
      <alignment horizontal="center" vertical="top" wrapText="1"/>
    </xf>
    <xf numFmtId="0" fontId="2" fillId="3" borderId="1" xfId="0" applyFont="1" applyFill="1" applyBorder="1" applyAlignment="1">
      <alignment horizontal="left"/>
    </xf>
    <xf numFmtId="0" fontId="16" fillId="3" borderId="1" xfId="0" applyFont="1" applyFill="1" applyBorder="1" applyAlignment="1">
      <alignment horizontal="left"/>
    </xf>
    <xf numFmtId="0" fontId="19" fillId="0" borderId="21" xfId="0" applyFont="1" applyBorder="1" applyAlignment="1">
      <alignment horizontal="left"/>
    </xf>
    <xf numFmtId="0" fontId="1" fillId="8" borderId="5" xfId="0" applyFont="1" applyFill="1" applyBorder="1" applyAlignment="1">
      <alignment horizontal="left" vertical="top" wrapText="1"/>
    </xf>
    <xf numFmtId="0" fontId="11" fillId="8" borderId="37" xfId="0" applyFont="1" applyFill="1" applyBorder="1" applyAlignment="1">
      <alignment vertical="top" wrapText="1"/>
    </xf>
    <xf numFmtId="0" fontId="11" fillId="8" borderId="38" xfId="0" applyFont="1" applyFill="1" applyBorder="1" applyAlignment="1">
      <alignment vertical="top" wrapText="1"/>
    </xf>
    <xf numFmtId="0" fontId="11" fillId="8" borderId="39" xfId="0" applyFont="1" applyFill="1" applyBorder="1" applyAlignment="1">
      <alignment vertical="top" wrapText="1"/>
    </xf>
    <xf numFmtId="0" fontId="1" fillId="3" borderId="22" xfId="0" applyFont="1" applyFill="1" applyBorder="1" applyAlignment="1">
      <alignment vertical="top"/>
    </xf>
    <xf numFmtId="0" fontId="1" fillId="3" borderId="17" xfId="0" applyFont="1" applyFill="1" applyBorder="1" applyAlignment="1">
      <alignment horizontal="right" vertical="top"/>
    </xf>
    <xf numFmtId="0" fontId="8" fillId="0" borderId="25" xfId="0" applyFont="1" applyFill="1" applyBorder="1" applyAlignment="1">
      <alignment vertical="top" wrapText="1"/>
    </xf>
    <xf numFmtId="0" fontId="8" fillId="0" borderId="0" xfId="0" applyFont="1" applyFill="1" applyBorder="1" applyAlignment="1">
      <alignment vertical="top" wrapText="1"/>
    </xf>
    <xf numFmtId="0" fontId="8" fillId="0" borderId="26" xfId="0" applyFont="1" applyFill="1" applyBorder="1" applyAlignment="1">
      <alignment vertical="top" wrapText="1"/>
    </xf>
    <xf numFmtId="0" fontId="8" fillId="0" borderId="7" xfId="0" applyFont="1" applyFill="1" applyBorder="1" applyAlignment="1">
      <alignment vertical="top" wrapText="1"/>
    </xf>
    <xf numFmtId="0" fontId="8" fillId="0" borderId="8" xfId="0" applyFont="1" applyFill="1" applyBorder="1" applyAlignment="1">
      <alignment vertical="top" wrapText="1"/>
    </xf>
    <xf numFmtId="0" fontId="8" fillId="0" borderId="9" xfId="0" applyFont="1" applyFill="1" applyBorder="1" applyAlignment="1">
      <alignment vertical="top" wrapText="1"/>
    </xf>
    <xf numFmtId="0" fontId="25" fillId="5" borderId="0" xfId="0" applyFont="1" applyFill="1" applyAlignment="1">
      <alignment horizontal="right"/>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4" xfId="0" applyFont="1" applyBorder="1" applyAlignment="1">
      <alignment vertical="top" wrapText="1"/>
    </xf>
    <xf numFmtId="0" fontId="16" fillId="3" borderId="18" xfId="0" applyFont="1" applyFill="1" applyBorder="1" applyAlignment="1">
      <alignment horizontal="left"/>
    </xf>
    <xf numFmtId="0" fontId="16" fillId="3" borderId="19" xfId="0" applyFont="1" applyFill="1" applyBorder="1" applyAlignment="1">
      <alignment horizontal="left"/>
    </xf>
    <xf numFmtId="0" fontId="1" fillId="0" borderId="2" xfId="0" applyFont="1" applyBorder="1" applyAlignment="1">
      <alignment vertical="top" wrapText="1"/>
    </xf>
    <xf numFmtId="0" fontId="1" fillId="0" borderId="3" xfId="0" applyFont="1" applyBorder="1" applyAlignment="1">
      <alignment vertical="top" wrapText="1"/>
    </xf>
    <xf numFmtId="0" fontId="11" fillId="8" borderId="31" xfId="0" applyFont="1" applyFill="1" applyBorder="1" applyAlignment="1">
      <alignment vertical="top" wrapText="1"/>
    </xf>
    <xf numFmtId="0" fontId="11" fillId="8" borderId="32" xfId="0" applyFont="1" applyFill="1" applyBorder="1" applyAlignment="1">
      <alignment vertical="top" wrapText="1"/>
    </xf>
    <xf numFmtId="0" fontId="11" fillId="8" borderId="33" xfId="0" applyFont="1" applyFill="1" applyBorder="1" applyAlignment="1">
      <alignment vertical="top" wrapText="1"/>
    </xf>
    <xf numFmtId="1" fontId="8" fillId="0" borderId="10" xfId="0" applyNumberFormat="1" applyFont="1" applyBorder="1" applyAlignment="1">
      <alignment horizontal="center" vertical="top" wrapText="1"/>
    </xf>
    <xf numFmtId="0" fontId="15" fillId="0" borderId="17" xfId="0" applyFont="1" applyBorder="1" applyAlignment="1">
      <alignment vertical="top" wrapText="1"/>
    </xf>
    <xf numFmtId="0" fontId="15" fillId="0" borderId="34"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8" fillId="0" borderId="4" xfId="0" applyFont="1" applyFill="1" applyBorder="1" applyAlignment="1">
      <alignment vertical="top" wrapText="1"/>
    </xf>
    <xf numFmtId="0" fontId="8" fillId="0" borderId="5" xfId="0" applyFont="1" applyFill="1" applyBorder="1" applyAlignment="1">
      <alignment vertical="top" wrapText="1"/>
    </xf>
    <xf numFmtId="0" fontId="8" fillId="0" borderId="6" xfId="0" applyFont="1" applyFill="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10" fillId="0" borderId="18" xfId="0" applyFont="1" applyBorder="1" applyAlignment="1">
      <alignment vertical="top" wrapText="1"/>
    </xf>
    <xf numFmtId="0" fontId="10" fillId="0" borderId="19" xfId="0" applyFont="1" applyBorder="1" applyAlignment="1">
      <alignmen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1" fillId="0" borderId="18" xfId="0" applyFont="1" applyBorder="1" applyAlignment="1">
      <alignment horizontal="left" vertical="top" wrapText="1"/>
    </xf>
    <xf numFmtId="0" fontId="14" fillId="4" borderId="18" xfId="0" applyFont="1" applyFill="1" applyBorder="1" applyAlignment="1">
      <alignment horizontal="left"/>
    </xf>
    <xf numFmtId="0" fontId="14" fillId="4" borderId="24" xfId="0" applyFont="1" applyFill="1" applyBorder="1" applyAlignment="1">
      <alignment horizontal="left"/>
    </xf>
    <xf numFmtId="0" fontId="14" fillId="4" borderId="19" xfId="0" applyFont="1" applyFill="1" applyBorder="1" applyAlignment="1">
      <alignment horizontal="left"/>
    </xf>
    <xf numFmtId="0" fontId="8" fillId="5" borderId="2" xfId="0" applyFont="1" applyFill="1" applyBorder="1" applyAlignment="1">
      <alignment vertical="top" wrapText="1"/>
    </xf>
    <xf numFmtId="0" fontId="8" fillId="5" borderId="3" xfId="0" applyFont="1" applyFill="1" applyBorder="1" applyAlignment="1">
      <alignment vertical="top" wrapText="1"/>
    </xf>
    <xf numFmtId="0" fontId="9" fillId="0" borderId="21" xfId="0" applyFont="1" applyBorder="1" applyAlignment="1"/>
    <xf numFmtId="0" fontId="3" fillId="4" borderId="18" xfId="0" applyFont="1" applyFill="1" applyBorder="1" applyAlignment="1">
      <alignment horizontal="left" vertical="top"/>
    </xf>
    <xf numFmtId="0" fontId="3" fillId="4" borderId="24" xfId="0" applyFont="1" applyFill="1" applyBorder="1" applyAlignment="1">
      <alignment horizontal="left" vertical="top"/>
    </xf>
    <xf numFmtId="0" fontId="3" fillId="4" borderId="19" xfId="0" applyFont="1" applyFill="1" applyBorder="1" applyAlignment="1">
      <alignment horizontal="left" vertical="top"/>
    </xf>
    <xf numFmtId="0" fontId="0" fillId="0" borderId="24" xfId="0" applyBorder="1" applyAlignment="1">
      <alignment vertical="top" wrapText="1"/>
    </xf>
    <xf numFmtId="0" fontId="20" fillId="0" borderId="4"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 fillId="0" borderId="5" xfId="0" applyFont="1" applyBorder="1" applyAlignment="1">
      <alignment horizontal="left"/>
    </xf>
    <xf numFmtId="0" fontId="17" fillId="16" borderId="5" xfId="0" applyFont="1" applyFill="1" applyBorder="1" applyAlignment="1">
      <alignment horizontal="left" vertical="top" wrapText="1"/>
    </xf>
    <xf numFmtId="0" fontId="17" fillId="16" borderId="5" xfId="0" applyFont="1" applyFill="1" applyBorder="1" applyAlignment="1">
      <alignment horizontal="left" vertical="top"/>
    </xf>
    <xf numFmtId="0" fontId="17" fillId="16" borderId="5" xfId="0" applyFont="1" applyFill="1" applyBorder="1" applyAlignment="1">
      <alignment horizontal="left" wrapText="1"/>
    </xf>
    <xf numFmtId="0" fontId="17" fillId="16" borderId="5" xfId="0" applyFont="1" applyFill="1" applyBorder="1" applyAlignment="1">
      <alignment horizontal="left"/>
    </xf>
    <xf numFmtId="0" fontId="3" fillId="7" borderId="18" xfId="0" applyFont="1" applyFill="1" applyBorder="1" applyAlignment="1">
      <alignment horizontal="left" vertical="top"/>
    </xf>
    <xf numFmtId="0" fontId="7" fillId="7" borderId="24" xfId="0" applyFont="1" applyFill="1" applyBorder="1" applyAlignment="1">
      <alignment horizontal="left" vertical="top"/>
    </xf>
    <xf numFmtId="0" fontId="7" fillId="7" borderId="19" xfId="0" applyFont="1" applyFill="1" applyBorder="1" applyAlignment="1">
      <alignment horizontal="left" vertical="top"/>
    </xf>
    <xf numFmtId="0" fontId="16" fillId="12" borderId="18" xfId="0" applyFont="1" applyFill="1" applyBorder="1" applyAlignment="1">
      <alignment horizontal="center"/>
    </xf>
    <xf numFmtId="0" fontId="16" fillId="12" borderId="24" xfId="0" applyFont="1" applyFill="1" applyBorder="1" applyAlignment="1">
      <alignment horizontal="center"/>
    </xf>
    <xf numFmtId="0" fontId="16" fillId="12" borderId="19" xfId="0" applyFont="1" applyFill="1" applyBorder="1" applyAlignment="1">
      <alignment horizontal="center"/>
    </xf>
    <xf numFmtId="0" fontId="11" fillId="6" borderId="14" xfId="0" applyFont="1" applyFill="1" applyBorder="1" applyAlignment="1">
      <alignment vertical="top" wrapText="1"/>
    </xf>
    <xf numFmtId="0" fontId="11" fillId="6" borderId="15" xfId="0" applyFont="1" applyFill="1" applyBorder="1" applyAlignment="1">
      <alignment vertical="top" wrapText="1"/>
    </xf>
    <xf numFmtId="0" fontId="11" fillId="6" borderId="16" xfId="0" applyFont="1" applyFill="1" applyBorder="1" applyAlignment="1">
      <alignment vertical="top" wrapText="1"/>
    </xf>
    <xf numFmtId="0" fontId="31" fillId="0" borderId="0" xfId="2" applyFont="1" applyFill="1" applyBorder="1" applyAlignment="1">
      <alignment horizontal="center" vertical="top" wrapText="1"/>
    </xf>
    <xf numFmtId="0" fontId="30" fillId="0" borderId="0" xfId="2" applyFont="1" applyAlignment="1">
      <alignment horizontal="center" vertical="top" wrapText="1"/>
    </xf>
    <xf numFmtId="0" fontId="30" fillId="0" borderId="8" xfId="2" applyFont="1" applyFill="1" applyBorder="1" applyAlignment="1">
      <alignment horizontal="center" vertical="top" wrapText="1"/>
    </xf>
    <xf numFmtId="0" fontId="30" fillId="0" borderId="0" xfId="2" applyFont="1" applyFill="1" applyBorder="1" applyAlignment="1">
      <alignment horizontal="center" vertical="top" wrapText="1"/>
    </xf>
    <xf numFmtId="0" fontId="40" fillId="0" borderId="0" xfId="2" applyFont="1" applyFill="1" applyBorder="1" applyAlignment="1">
      <alignment horizontal="left" vertical="top" wrapText="1"/>
    </xf>
    <xf numFmtId="0" fontId="40" fillId="0" borderId="0" xfId="2" applyFont="1" applyFill="1" applyAlignment="1">
      <alignment horizontal="left" vertical="top"/>
    </xf>
  </cellXfs>
  <cellStyles count="8">
    <cellStyle name="Hyperlink" xfId="1" builtinId="8"/>
    <cellStyle name="Hyperlink 2" xfId="5"/>
    <cellStyle name="Normal" xfId="0" builtinId="0"/>
    <cellStyle name="Normal 2" xfId="2"/>
    <cellStyle name="Normal 2 2" xfId="6"/>
    <cellStyle name="Normal 2 3" xfId="3"/>
    <cellStyle name="Normal 3" xfId="7"/>
    <cellStyle name="Percent 2" xfId="4"/>
  </cellStyles>
  <dxfs count="284">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WC%20QA%20Readiness\4%20Order\OM_Test%20Scripts\Old_Scripts_04112011\PRJ_4201494_NG_OM_v1.0_NC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WC%20QA%20Readiness\4%20Order\OM_Test%20Scripts\Old_Scripts_04112011\PRJ_4201494_NG_OM_v1.0_BK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WC%20QA%20Readiness\4%20Order\OM_Test%20Scripts\Old_Scripts_04112011\PRJ_4201494_NG_OM_v1.0_K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1"/>
      <sheetName val="0. Dropdown Values"/>
      <sheetName val="template2"/>
      <sheetName val="3-List of Carts - Modals (9)"/>
      <sheetName val="5B-Cart Detail (7)"/>
      <sheetName val="6-Mini Cart (5)"/>
      <sheetName val="7B-Checkout&amp;Conf (5)"/>
      <sheetName val="7C-CheckoutDataVerify (27)"/>
      <sheetName val="Instructions"/>
      <sheetName val="Info_Prom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0. Dropdown Values"/>
      <sheetName val="1-chg ship to (9)"/>
      <sheetName val="5c-Cart Detail (10)"/>
      <sheetName val="7c-checkout&amp;conf (9)"/>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template1"/>
      <sheetName val="0. Dropdown Values"/>
      <sheetName val="template2"/>
      <sheetName val="chg ship to"/>
      <sheetName val="2 - List of Carts (5)"/>
      <sheetName val="5A - Cart Detail (2) "/>
      <sheetName val="Instructions"/>
      <sheetName val="Info_Prom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H26"/>
  <sheetViews>
    <sheetView tabSelected="1" topLeftCell="B1" zoomScaleNormal="100" workbookViewId="0">
      <pane ySplit="2" topLeftCell="A3" activePane="bottomLeft" state="frozen"/>
      <selection pane="bottomLeft" activeCell="D1" sqref="D1"/>
    </sheetView>
  </sheetViews>
  <sheetFormatPr defaultColWidth="9.140625" defaultRowHeight="12.75"/>
  <cols>
    <col min="1" max="1" width="21.42578125" style="37" bestFit="1" customWidth="1"/>
    <col min="2" max="2" width="10.7109375" style="27" bestFit="1" customWidth="1"/>
    <col min="3" max="3" width="5.28515625" style="27" customWidth="1"/>
    <col min="4" max="4" width="61.42578125" style="42" customWidth="1"/>
    <col min="5" max="5" width="11.5703125" style="27" customWidth="1"/>
    <col min="6" max="6" width="10.7109375" style="27" bestFit="1" customWidth="1"/>
    <col min="7" max="7" width="14.7109375" style="27" bestFit="1" customWidth="1"/>
    <col min="8" max="8" width="14.7109375" style="27" customWidth="1"/>
    <col min="9" max="16384" width="9.140625" style="27"/>
  </cols>
  <sheetData>
    <row r="1" spans="1:8" ht="15">
      <c r="A1" s="229" t="s">
        <v>18</v>
      </c>
      <c r="B1" s="230"/>
      <c r="C1" s="51"/>
      <c r="D1" s="34" t="s">
        <v>634</v>
      </c>
      <c r="H1" s="223"/>
    </row>
    <row r="2" spans="1:8">
      <c r="B2" s="35" t="s">
        <v>0</v>
      </c>
      <c r="C2" s="35" t="s">
        <v>34</v>
      </c>
      <c r="D2" s="36" t="s">
        <v>11</v>
      </c>
      <c r="E2" s="35" t="s">
        <v>12</v>
      </c>
      <c r="F2" s="35" t="s">
        <v>13</v>
      </c>
      <c r="G2" s="35" t="s">
        <v>14</v>
      </c>
      <c r="H2" s="224" t="s">
        <v>629</v>
      </c>
    </row>
    <row r="3" spans="1:8" ht="15">
      <c r="A3" s="90"/>
      <c r="B3" s="225">
        <v>1</v>
      </c>
      <c r="C3" s="225" t="s">
        <v>362</v>
      </c>
      <c r="D3" s="144" t="s">
        <v>633</v>
      </c>
      <c r="E3" s="227" t="s">
        <v>17</v>
      </c>
      <c r="F3" s="228"/>
      <c r="G3" s="227"/>
      <c r="H3" s="224"/>
    </row>
    <row r="4" spans="1:8" ht="15">
      <c r="A4" s="90"/>
      <c r="B4" s="52">
        <v>2</v>
      </c>
      <c r="C4" s="52" t="s">
        <v>363</v>
      </c>
      <c r="D4" s="144" t="s">
        <v>372</v>
      </c>
      <c r="E4" s="11" t="s">
        <v>17</v>
      </c>
      <c r="F4" s="39"/>
      <c r="G4" s="11"/>
      <c r="H4" s="224"/>
    </row>
    <row r="5" spans="1:8" ht="15">
      <c r="A5" s="90"/>
      <c r="B5" s="52">
        <v>2.1</v>
      </c>
      <c r="C5" s="52" t="s">
        <v>363</v>
      </c>
      <c r="D5" s="144" t="s">
        <v>373</v>
      </c>
      <c r="E5" s="11" t="s">
        <v>17</v>
      </c>
      <c r="F5" s="39"/>
      <c r="G5" s="11"/>
      <c r="H5" s="224"/>
    </row>
    <row r="6" spans="1:8" ht="15">
      <c r="A6" s="90"/>
      <c r="B6" s="52">
        <v>2.2000000000000002</v>
      </c>
      <c r="C6" s="52" t="s">
        <v>363</v>
      </c>
      <c r="D6" s="144" t="s">
        <v>388</v>
      </c>
      <c r="E6" s="11" t="s">
        <v>17</v>
      </c>
      <c r="F6" s="39"/>
      <c r="G6" s="11"/>
      <c r="H6" s="224"/>
    </row>
    <row r="7" spans="1:8" ht="15">
      <c r="A7" s="90"/>
      <c r="B7" s="52">
        <v>2.2999999999999998</v>
      </c>
      <c r="C7" s="52" t="s">
        <v>363</v>
      </c>
      <c r="D7" s="144" t="s">
        <v>395</v>
      </c>
      <c r="E7" s="11" t="s">
        <v>17</v>
      </c>
      <c r="F7" s="39"/>
      <c r="G7" s="11"/>
      <c r="H7" s="226"/>
    </row>
    <row r="8" spans="1:8" ht="15">
      <c r="A8" s="90"/>
      <c r="B8" s="52">
        <v>2.4</v>
      </c>
      <c r="C8" s="52" t="s">
        <v>363</v>
      </c>
      <c r="D8" s="144" t="s">
        <v>404</v>
      </c>
      <c r="E8" s="11" t="s">
        <v>17</v>
      </c>
      <c r="F8" s="39"/>
      <c r="G8" s="11"/>
      <c r="H8" s="226"/>
    </row>
    <row r="9" spans="1:8" ht="15">
      <c r="A9" s="126"/>
      <c r="B9" s="52">
        <v>2.5</v>
      </c>
      <c r="C9" s="52" t="s">
        <v>363</v>
      </c>
      <c r="D9" s="144" t="s">
        <v>423</v>
      </c>
      <c r="E9" s="11" t="s">
        <v>17</v>
      </c>
      <c r="F9" s="39"/>
      <c r="G9" s="11"/>
      <c r="H9" s="226"/>
    </row>
    <row r="10" spans="1:8" ht="15">
      <c r="A10" s="126"/>
      <c r="B10" s="52">
        <v>2.6</v>
      </c>
      <c r="C10" s="52" t="s">
        <v>363</v>
      </c>
      <c r="D10" s="144" t="s">
        <v>434</v>
      </c>
      <c r="E10" s="11" t="s">
        <v>17</v>
      </c>
      <c r="F10" s="39"/>
      <c r="G10" s="11"/>
      <c r="H10" s="226"/>
    </row>
    <row r="11" spans="1:8" ht="15">
      <c r="A11" s="231"/>
      <c r="B11" s="52">
        <v>2.7</v>
      </c>
      <c r="C11" s="52" t="s">
        <v>363</v>
      </c>
      <c r="D11" s="145" t="s">
        <v>445</v>
      </c>
      <c r="E11" s="11" t="s">
        <v>17</v>
      </c>
      <c r="F11" s="39"/>
      <c r="G11" s="11"/>
      <c r="H11" s="226"/>
    </row>
    <row r="12" spans="1:8" ht="15">
      <c r="A12" s="231"/>
      <c r="B12" s="52">
        <v>2.8</v>
      </c>
      <c r="C12" s="52" t="s">
        <v>363</v>
      </c>
      <c r="D12" s="145" t="s">
        <v>470</v>
      </c>
      <c r="E12" s="11" t="s">
        <v>17</v>
      </c>
      <c r="F12" s="39"/>
      <c r="G12" s="11"/>
      <c r="H12" s="226"/>
    </row>
    <row r="13" spans="1:8" ht="15">
      <c r="A13" s="231"/>
      <c r="B13" s="52">
        <v>2.85</v>
      </c>
      <c r="C13" s="52" t="s">
        <v>363</v>
      </c>
      <c r="D13" s="145" t="s">
        <v>489</v>
      </c>
      <c r="E13" s="11" t="s">
        <v>17</v>
      </c>
      <c r="F13" s="39"/>
      <c r="G13" s="11"/>
      <c r="H13" s="226"/>
    </row>
    <row r="14" spans="1:8" ht="15">
      <c r="A14" s="231"/>
      <c r="B14" s="218">
        <v>3</v>
      </c>
      <c r="C14" s="218" t="s">
        <v>490</v>
      </c>
      <c r="D14" s="145" t="s">
        <v>497</v>
      </c>
      <c r="E14" s="11" t="s">
        <v>17</v>
      </c>
      <c r="F14" s="39"/>
      <c r="G14" s="11"/>
      <c r="H14" s="226"/>
    </row>
    <row r="15" spans="1:8" ht="15">
      <c r="A15" s="231"/>
      <c r="B15" s="218">
        <v>3.1</v>
      </c>
      <c r="C15" s="218" t="s">
        <v>490</v>
      </c>
      <c r="D15" s="145" t="s">
        <v>602</v>
      </c>
      <c r="E15" s="11" t="s">
        <v>17</v>
      </c>
      <c r="F15" s="39"/>
      <c r="G15" s="11"/>
      <c r="H15" s="226"/>
    </row>
    <row r="16" spans="1:8">
      <c r="B16" s="52"/>
      <c r="C16" s="52"/>
      <c r="D16" s="24"/>
      <c r="E16" s="11" t="s">
        <v>17</v>
      </c>
      <c r="F16" s="39"/>
      <c r="G16" s="11"/>
      <c r="H16" s="226"/>
    </row>
    <row r="17" spans="2:8">
      <c r="B17" s="38"/>
      <c r="C17" s="38"/>
      <c r="D17" s="40"/>
      <c r="E17" s="11" t="s">
        <v>17</v>
      </c>
      <c r="F17" s="39"/>
      <c r="G17" s="11"/>
      <c r="H17" s="226"/>
    </row>
    <row r="18" spans="2:8">
      <c r="B18" s="41"/>
      <c r="C18" s="41"/>
      <c r="E18" s="43" t="s">
        <v>23</v>
      </c>
      <c r="F18" s="43" t="s">
        <v>24</v>
      </c>
    </row>
    <row r="19" spans="2:8" ht="15">
      <c r="D19" s="44" t="s">
        <v>26</v>
      </c>
      <c r="E19" s="45">
        <v>13</v>
      </c>
      <c r="H19" s="223"/>
    </row>
    <row r="20" spans="2:8" ht="15">
      <c r="D20" s="44" t="s">
        <v>20</v>
      </c>
      <c r="E20" s="221">
        <f>COUNTIF($E$3:$E17,"Pass")</f>
        <v>0</v>
      </c>
      <c r="F20" s="222">
        <f>E20/$E19</f>
        <v>0</v>
      </c>
      <c r="H20" s="223"/>
    </row>
    <row r="21" spans="2:8" ht="15">
      <c r="D21" s="44" t="s">
        <v>21</v>
      </c>
      <c r="E21" s="221">
        <f>COUNTIF($E$3:$E17,"Fail")</f>
        <v>0</v>
      </c>
      <c r="F21" s="222">
        <f>E21/$E19</f>
        <v>0</v>
      </c>
      <c r="H21" s="223"/>
    </row>
    <row r="22" spans="2:8" ht="15">
      <c r="D22" s="44" t="s">
        <v>22</v>
      </c>
      <c r="E22" s="221">
        <f>E19-E20-E21</f>
        <v>13</v>
      </c>
      <c r="F22" s="222">
        <f>E22/$E19</f>
        <v>1</v>
      </c>
      <c r="H22" s="223"/>
    </row>
    <row r="23" spans="2:8" ht="15">
      <c r="H23" s="223"/>
    </row>
    <row r="25" spans="2:8" ht="15">
      <c r="H25" s="223"/>
    </row>
    <row r="26" spans="2:8" ht="15">
      <c r="H26" s="223"/>
    </row>
  </sheetData>
  <mergeCells count="2">
    <mergeCell ref="A1:B1"/>
    <mergeCell ref="A11:A15"/>
  </mergeCells>
  <conditionalFormatting sqref="E3:E17">
    <cfRule type="expression" dxfId="283" priority="4">
      <formula>IF(E3="Pass",1,0)</formula>
    </cfRule>
    <cfRule type="expression" dxfId="282" priority="5">
      <formula>IF(E3="Fail",1,0)</formula>
    </cfRule>
  </conditionalFormatting>
  <dataValidations count="1">
    <dataValidation type="list" allowBlank="1" showInputMessage="1" showErrorMessage="1" sqref="E3:E17">
      <formula1>Status!$A$1:$A$4</formula1>
    </dataValidation>
  </dataValidations>
  <printOptions horizontalCentered="1"/>
  <pageMargins left="0.75" right="0.75" top="0.75" bottom="0.75" header="0.3" footer="0.3"/>
  <pageSetup scale="70"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FFC000"/>
    <pageSetUpPr fitToPage="1"/>
  </sheetPr>
  <dimension ref="A1:H15"/>
  <sheetViews>
    <sheetView zoomScale="80" zoomScaleNormal="80" workbookViewId="0">
      <selection activeCell="D5" sqref="D5:H5"/>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235" t="s">
        <v>134</v>
      </c>
      <c r="B1" s="235"/>
      <c r="C1" s="235"/>
    </row>
    <row r="2" spans="1:8" ht="13.5" thickTop="1">
      <c r="A2" s="97" t="s">
        <v>135</v>
      </c>
    </row>
    <row r="3" spans="1:8" ht="13.15" customHeight="1">
      <c r="A3" s="93"/>
      <c r="B3" s="93"/>
      <c r="C3" s="93"/>
      <c r="D3" s="93"/>
      <c r="E3" s="93"/>
      <c r="F3" s="93"/>
      <c r="G3" s="94"/>
      <c r="H3" s="95"/>
    </row>
    <row r="4" spans="1:8" ht="11.45" customHeight="1" thickBot="1">
      <c r="A4" s="93"/>
      <c r="B4" s="93"/>
      <c r="C4" s="93"/>
      <c r="D4" s="93"/>
      <c r="E4" s="93"/>
      <c r="F4" s="93"/>
      <c r="G4" s="94"/>
      <c r="H4" s="95"/>
    </row>
    <row r="5" spans="1:8" ht="13.5" thickTop="1">
      <c r="A5" s="4" t="s">
        <v>0</v>
      </c>
      <c r="B5" s="58" t="s">
        <v>124</v>
      </c>
      <c r="C5" s="5" t="s">
        <v>1</v>
      </c>
      <c r="D5" s="236" t="s">
        <v>125</v>
      </c>
      <c r="E5" s="237"/>
      <c r="F5" s="237"/>
      <c r="G5" s="237"/>
      <c r="H5" s="238"/>
    </row>
    <row r="6" spans="1:8" ht="13.15" customHeight="1">
      <c r="A6" s="239" t="s">
        <v>2</v>
      </c>
      <c r="B6" s="320"/>
      <c r="C6" s="242" t="s">
        <v>3</v>
      </c>
      <c r="D6" s="345" t="s">
        <v>119</v>
      </c>
      <c r="E6" s="346"/>
      <c r="F6" s="346"/>
      <c r="G6" s="346"/>
      <c r="H6" s="347"/>
    </row>
    <row r="7" spans="1:8">
      <c r="A7" s="240"/>
      <c r="B7" s="321"/>
      <c r="C7" s="243"/>
      <c r="D7" s="348"/>
      <c r="E7" s="349"/>
      <c r="F7" s="349"/>
      <c r="G7" s="349"/>
      <c r="H7" s="350"/>
    </row>
    <row r="8" spans="1:8" ht="13.5" thickBot="1">
      <c r="A8" s="241"/>
      <c r="B8" s="322"/>
      <c r="C8" s="7" t="s">
        <v>10</v>
      </c>
      <c r="D8" s="250" t="s">
        <v>136</v>
      </c>
      <c r="E8" s="250"/>
      <c r="F8" s="250"/>
      <c r="G8" s="250"/>
      <c r="H8" s="251"/>
    </row>
    <row r="9" spans="1:8">
      <c r="A9" s="8" t="s">
        <v>4</v>
      </c>
      <c r="B9" s="232" t="s">
        <v>5</v>
      </c>
      <c r="C9" s="232"/>
      <c r="D9" s="9" t="s">
        <v>6</v>
      </c>
      <c r="E9" s="9" t="s">
        <v>25</v>
      </c>
      <c r="F9" s="9" t="s">
        <v>8</v>
      </c>
      <c r="G9" s="8" t="s">
        <v>7</v>
      </c>
      <c r="H9" s="8" t="s">
        <v>9</v>
      </c>
    </row>
    <row r="10" spans="1:8" ht="44.25" customHeight="1">
      <c r="A10" s="10">
        <v>1</v>
      </c>
      <c r="B10" s="272" t="s">
        <v>120</v>
      </c>
      <c r="C10" s="287"/>
      <c r="D10" s="92" t="s">
        <v>126</v>
      </c>
      <c r="E10" s="92"/>
      <c r="F10" s="11" t="s">
        <v>17</v>
      </c>
      <c r="G10" s="12"/>
      <c r="H10" s="20"/>
    </row>
    <row r="11" spans="1:8" ht="28.15" customHeight="1">
      <c r="A11" s="10">
        <v>2</v>
      </c>
      <c r="B11" s="272" t="s">
        <v>127</v>
      </c>
      <c r="C11" s="287"/>
      <c r="D11" s="92" t="s">
        <v>128</v>
      </c>
      <c r="E11" s="92"/>
      <c r="F11" s="11" t="s">
        <v>17</v>
      </c>
      <c r="G11" s="12"/>
      <c r="H11" s="20"/>
    </row>
    <row r="12" spans="1:8" ht="27" customHeight="1">
      <c r="A12" s="10">
        <v>3</v>
      </c>
      <c r="B12" s="272" t="s">
        <v>121</v>
      </c>
      <c r="C12" s="287"/>
      <c r="D12" s="92" t="s">
        <v>129</v>
      </c>
      <c r="E12" s="92"/>
      <c r="F12" s="11" t="s">
        <v>17</v>
      </c>
      <c r="G12" s="12"/>
      <c r="H12" s="20"/>
    </row>
    <row r="13" spans="1:8" ht="27.75" customHeight="1">
      <c r="A13" s="10">
        <v>4</v>
      </c>
      <c r="B13" s="272" t="s">
        <v>130</v>
      </c>
      <c r="C13" s="287"/>
      <c r="D13" s="92" t="s">
        <v>131</v>
      </c>
      <c r="E13" s="92"/>
      <c r="F13" s="11" t="s">
        <v>17</v>
      </c>
      <c r="G13" s="12"/>
      <c r="H13" s="20"/>
    </row>
    <row r="14" spans="1:8" ht="27.75" customHeight="1">
      <c r="A14" s="10">
        <v>5</v>
      </c>
      <c r="B14" s="272" t="s">
        <v>132</v>
      </c>
      <c r="C14" s="287"/>
      <c r="D14" s="92" t="s">
        <v>133</v>
      </c>
      <c r="E14" s="92"/>
      <c r="F14" s="11"/>
      <c r="G14" s="12"/>
      <c r="H14" s="20"/>
    </row>
    <row r="15" spans="1:8" ht="50.25" customHeight="1">
      <c r="A15" s="10">
        <v>6</v>
      </c>
      <c r="B15" s="272" t="s">
        <v>122</v>
      </c>
      <c r="C15" s="287"/>
      <c r="D15" s="27" t="s">
        <v>123</v>
      </c>
      <c r="E15" s="92"/>
      <c r="F15" s="11" t="s">
        <v>17</v>
      </c>
      <c r="G15" s="12"/>
      <c r="H15" s="20"/>
    </row>
  </sheetData>
  <mergeCells count="14">
    <mergeCell ref="B15:C15"/>
    <mergeCell ref="B9:C9"/>
    <mergeCell ref="B10:C10"/>
    <mergeCell ref="B11:C11"/>
    <mergeCell ref="B12:C12"/>
    <mergeCell ref="B13:C13"/>
    <mergeCell ref="B14:C14"/>
    <mergeCell ref="A1:C1"/>
    <mergeCell ref="D5:H5"/>
    <mergeCell ref="A6:A8"/>
    <mergeCell ref="B6:B8"/>
    <mergeCell ref="C6:C7"/>
    <mergeCell ref="D6:H7"/>
    <mergeCell ref="D8:H8"/>
  </mergeCells>
  <conditionalFormatting sqref="F10:F15">
    <cfRule type="expression" dxfId="29" priority="14">
      <formula>IF(F10="Pass",1,0)</formula>
    </cfRule>
    <cfRule type="expression" dxfId="28" priority="15">
      <formula>IF(F10="Fail",1,0)</formula>
    </cfRule>
  </conditionalFormatting>
  <conditionalFormatting sqref="H10:H15">
    <cfRule type="expression" dxfId="27" priority="13">
      <formula>IF(H10&lt;&gt;"",1,0)</formula>
    </cfRule>
  </conditionalFormatting>
  <conditionalFormatting sqref="B5">
    <cfRule type="expression" dxfId="26" priority="10">
      <formula>IF(COUNTIF(F10:F11,"Fail")&gt;0,1,0)</formula>
    </cfRule>
    <cfRule type="expression" dxfId="25" priority="11">
      <formula>IF(COUNTIF(F10:F11,"Not Started")&gt;0,1,0)</formula>
    </cfRule>
    <cfRule type="expression" dxfId="24" priority="12">
      <formula>IF(COUNTIF(F10:F11,"Pass")&gt;0,1,0)</formula>
    </cfRule>
  </conditionalFormatting>
  <dataValidations count="1">
    <dataValidation type="list" allowBlank="1" showInputMessage="1" showErrorMessage="1" sqref="F10:F15">
      <formula1>'[3]0.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FFC000"/>
    <pageSetUpPr fitToPage="1"/>
  </sheetPr>
  <dimension ref="A1:H17"/>
  <sheetViews>
    <sheetView workbookViewId="0">
      <selection activeCell="D4" sqref="D4:H5"/>
    </sheetView>
  </sheetViews>
  <sheetFormatPr defaultRowHeight="15"/>
  <cols>
    <col min="1" max="2" width="9.140625" style="89"/>
    <col min="3" max="3" width="15.5703125" style="89" bestFit="1" customWidth="1"/>
    <col min="4" max="4" width="35.42578125" style="89" bestFit="1" customWidth="1"/>
    <col min="5" max="5" width="24.28515625" style="89" bestFit="1" customWidth="1"/>
    <col min="6" max="6" width="10.42578125" style="89" bestFit="1" customWidth="1"/>
    <col min="7" max="7" width="13.42578125" style="89" bestFit="1" customWidth="1"/>
    <col min="8" max="8" width="6.42578125" style="89" bestFit="1" customWidth="1"/>
    <col min="9" max="16384" width="9.140625" style="89"/>
  </cols>
  <sheetData>
    <row r="1" spans="1:8" s="27" customFormat="1" ht="13.5" thickBot="1">
      <c r="A1" s="110" t="s">
        <v>146</v>
      </c>
      <c r="B1" s="110"/>
      <c r="C1" s="110"/>
      <c r="G1" s="46"/>
      <c r="H1" s="47"/>
    </row>
    <row r="2" spans="1:8" s="27" customFormat="1" ht="13.5" thickBot="1">
      <c r="A2" s="100"/>
      <c r="B2" s="101"/>
      <c r="C2" s="102"/>
      <c r="D2" s="103"/>
      <c r="E2" s="101"/>
      <c r="F2" s="101"/>
      <c r="G2" s="104"/>
      <c r="H2" s="105"/>
    </row>
    <row r="3" spans="1:8" s="27" customFormat="1" ht="12.75">
      <c r="A3" s="106" t="s">
        <v>0</v>
      </c>
      <c r="B3" s="98" t="s">
        <v>157</v>
      </c>
      <c r="C3" s="91" t="s">
        <v>1</v>
      </c>
      <c r="D3" s="261" t="s">
        <v>147</v>
      </c>
      <c r="E3" s="262"/>
      <c r="F3" s="262"/>
      <c r="G3" s="262"/>
      <c r="H3" s="263"/>
    </row>
    <row r="4" spans="1:8" s="27" customFormat="1" ht="12.75" customHeight="1">
      <c r="A4" s="239" t="s">
        <v>2</v>
      </c>
      <c r="B4" s="21"/>
      <c r="C4" s="242" t="s">
        <v>3</v>
      </c>
      <c r="D4" s="264" t="s">
        <v>148</v>
      </c>
      <c r="E4" s="265"/>
      <c r="F4" s="265"/>
      <c r="G4" s="265"/>
      <c r="H4" s="266"/>
    </row>
    <row r="5" spans="1:8" s="27" customFormat="1" ht="12.75">
      <c r="A5" s="240"/>
      <c r="B5" s="22"/>
      <c r="C5" s="243"/>
      <c r="D5" s="267"/>
      <c r="E5" s="268"/>
      <c r="F5" s="268"/>
      <c r="G5" s="268"/>
      <c r="H5" s="269"/>
    </row>
    <row r="6" spans="1:8" s="27" customFormat="1" ht="42" customHeight="1" thickBot="1">
      <c r="A6" s="241"/>
      <c r="B6" s="23"/>
      <c r="C6" s="25" t="s">
        <v>10</v>
      </c>
      <c r="D6" s="270" t="s">
        <v>225</v>
      </c>
      <c r="E6" s="250"/>
      <c r="F6" s="250"/>
      <c r="G6" s="250"/>
      <c r="H6" s="251"/>
    </row>
    <row r="7" spans="1:8" s="27" customFormat="1" ht="12.75">
      <c r="G7" s="46"/>
      <c r="H7" s="47"/>
    </row>
    <row r="8" spans="1:8" s="27" customFormat="1" ht="12.75">
      <c r="A8" s="48" t="s">
        <v>4</v>
      </c>
      <c r="B8" s="271" t="s">
        <v>5</v>
      </c>
      <c r="C8" s="271"/>
      <c r="D8" s="49" t="s">
        <v>6</v>
      </c>
      <c r="E8" s="49" t="s">
        <v>25</v>
      </c>
      <c r="F8" s="49" t="s">
        <v>8</v>
      </c>
      <c r="G8" s="48" t="s">
        <v>7</v>
      </c>
      <c r="H8" s="48" t="s">
        <v>9</v>
      </c>
    </row>
    <row r="9" spans="1:8" s="27" customFormat="1" ht="46.5" customHeight="1" thickBot="1">
      <c r="A9" s="10">
        <v>1</v>
      </c>
      <c r="B9" s="272" t="s">
        <v>149</v>
      </c>
      <c r="C9" s="273"/>
      <c r="D9" s="92" t="s">
        <v>150</v>
      </c>
      <c r="E9" s="92"/>
      <c r="F9" s="11" t="s">
        <v>17</v>
      </c>
      <c r="G9" s="12"/>
      <c r="H9" s="20"/>
    </row>
    <row r="10" spans="1:8" s="27" customFormat="1" ht="13.5" thickBot="1">
      <c r="A10" s="100"/>
      <c r="B10" s="101"/>
      <c r="C10" s="102"/>
      <c r="D10" s="103"/>
      <c r="E10" s="101"/>
      <c r="F10" s="101"/>
      <c r="G10" s="104"/>
      <c r="H10" s="105"/>
    </row>
    <row r="11" spans="1:8" s="27" customFormat="1" ht="12.75">
      <c r="A11" s="106" t="s">
        <v>0</v>
      </c>
      <c r="B11" s="98" t="s">
        <v>158</v>
      </c>
      <c r="C11" s="91" t="s">
        <v>1</v>
      </c>
      <c r="D11" s="261" t="s">
        <v>151</v>
      </c>
      <c r="E11" s="262"/>
      <c r="F11" s="262"/>
      <c r="G11" s="262"/>
      <c r="H11" s="263"/>
    </row>
    <row r="12" spans="1:8" s="27" customFormat="1" ht="12.75" customHeight="1">
      <c r="A12" s="239" t="s">
        <v>2</v>
      </c>
      <c r="B12" s="21"/>
      <c r="C12" s="242" t="s">
        <v>3</v>
      </c>
      <c r="D12" s="264" t="s">
        <v>152</v>
      </c>
      <c r="E12" s="265"/>
      <c r="F12" s="265"/>
      <c r="G12" s="265"/>
      <c r="H12" s="266"/>
    </row>
    <row r="13" spans="1:8" s="27" customFormat="1" ht="12.75">
      <c r="A13" s="240"/>
      <c r="B13" s="22"/>
      <c r="C13" s="243"/>
      <c r="D13" s="267"/>
      <c r="E13" s="268"/>
      <c r="F13" s="268"/>
      <c r="G13" s="268"/>
      <c r="H13" s="269"/>
    </row>
    <row r="14" spans="1:8" s="27" customFormat="1" ht="42" customHeight="1" thickBot="1">
      <c r="A14" s="241"/>
      <c r="B14" s="23"/>
      <c r="C14" s="25" t="s">
        <v>10</v>
      </c>
      <c r="D14" s="270" t="s">
        <v>225</v>
      </c>
      <c r="E14" s="250"/>
      <c r="F14" s="250"/>
      <c r="G14" s="250"/>
      <c r="H14" s="251"/>
    </row>
    <row r="15" spans="1:8" s="27" customFormat="1" ht="12.75">
      <c r="G15" s="46"/>
      <c r="H15" s="47"/>
    </row>
    <row r="16" spans="1:8" s="27" customFormat="1" ht="12.75">
      <c r="A16" s="48" t="s">
        <v>4</v>
      </c>
      <c r="B16" s="271" t="s">
        <v>5</v>
      </c>
      <c r="C16" s="271"/>
      <c r="D16" s="49" t="s">
        <v>6</v>
      </c>
      <c r="E16" s="49" t="s">
        <v>25</v>
      </c>
      <c r="F16" s="49" t="s">
        <v>8</v>
      </c>
      <c r="G16" s="48" t="s">
        <v>7</v>
      </c>
      <c r="H16" s="48" t="s">
        <v>9</v>
      </c>
    </row>
    <row r="17" spans="1:8" s="27" customFormat="1" ht="46.5" customHeight="1">
      <c r="A17" s="10">
        <v>1</v>
      </c>
      <c r="B17" s="272" t="s">
        <v>153</v>
      </c>
      <c r="C17" s="273"/>
      <c r="D17" s="92" t="s">
        <v>154</v>
      </c>
      <c r="E17" s="92"/>
      <c r="F17" s="11" t="s">
        <v>17</v>
      </c>
      <c r="G17" s="12"/>
      <c r="H17" s="20"/>
    </row>
  </sheetData>
  <mergeCells count="14">
    <mergeCell ref="B16:C16"/>
    <mergeCell ref="B17:C17"/>
    <mergeCell ref="B8:C8"/>
    <mergeCell ref="B9:C9"/>
    <mergeCell ref="D11:H11"/>
    <mergeCell ref="A12:A14"/>
    <mergeCell ref="C12:C13"/>
    <mergeCell ref="D12:H13"/>
    <mergeCell ref="D14:H14"/>
    <mergeCell ref="D3:H3"/>
    <mergeCell ref="A4:A6"/>
    <mergeCell ref="C4:C5"/>
    <mergeCell ref="D4:H5"/>
    <mergeCell ref="D6:H6"/>
  </mergeCells>
  <conditionalFormatting sqref="F9">
    <cfRule type="expression" dxfId="23" priority="11">
      <formula>IF(F9="Pass",1,0)</formula>
    </cfRule>
    <cfRule type="expression" dxfId="22" priority="12">
      <formula>IF(F9="Fail",1,0)</formula>
    </cfRule>
  </conditionalFormatting>
  <conditionalFormatting sqref="H9">
    <cfRule type="expression" dxfId="21" priority="10">
      <formula>IF(H9&lt;&gt;"",1,0)</formula>
    </cfRule>
  </conditionalFormatting>
  <conditionalFormatting sqref="B3">
    <cfRule type="expression" dxfId="20" priority="7">
      <formula>IF(COUNTIF(F9:F9,"Fail")&gt;0,1,0)</formula>
    </cfRule>
    <cfRule type="expression" dxfId="19" priority="8">
      <formula>IF(COUNTIF(F9:F9,"Not Started")&gt;0,1,0)</formula>
    </cfRule>
    <cfRule type="expression" dxfId="18" priority="9">
      <formula>IF(COUNTIF(F9:F9,"Pass")&gt;0,1,0)</formula>
    </cfRule>
  </conditionalFormatting>
  <conditionalFormatting sqref="F17">
    <cfRule type="expression" dxfId="17" priority="5">
      <formula>IF(F17="Pass",1,0)</formula>
    </cfRule>
    <cfRule type="expression" dxfId="16" priority="6">
      <formula>IF(F17="Fail",1,0)</formula>
    </cfRule>
  </conditionalFormatting>
  <conditionalFormatting sqref="H17">
    <cfRule type="expression" dxfId="15" priority="4">
      <formula>IF(H17&lt;&gt;"",1,0)</formula>
    </cfRule>
  </conditionalFormatting>
  <conditionalFormatting sqref="B11">
    <cfRule type="expression" dxfId="14" priority="1">
      <formula>IF(COUNTIF(F17:F17,"Fail")&gt;0,1,0)</formula>
    </cfRule>
    <cfRule type="expression" dxfId="13" priority="2">
      <formula>IF(COUNTIF(F17:F17,"Not Started")&gt;0,1,0)</formula>
    </cfRule>
    <cfRule type="expression" dxfId="12" priority="3">
      <formula>IF(COUNTIF(F17:F17,"Pass")&gt;0,1,0)</formula>
    </cfRule>
  </conditionalFormatting>
  <dataValidations count="1">
    <dataValidation type="list" allowBlank="1" showInputMessage="1" showErrorMessage="1" sqref="F17 F9">
      <formula1>'[1]0. Dropdown Values'!$A$1:$A$4</formula1>
    </dataValidation>
  </dataValidations>
  <printOptions headings="1" gridLines="1"/>
  <pageMargins left="0.7" right="0.7" top="0.75" bottom="0.75" header="0.3" footer="0.3"/>
  <pageSetup scale="96" fitToHeight="0" orientation="landscape" r:id="rId1"/>
  <legacyDrawing r:id="rId2"/>
</worksheet>
</file>

<file path=xl/worksheets/sheet12.xml><?xml version="1.0" encoding="utf-8"?>
<worksheet xmlns="http://schemas.openxmlformats.org/spreadsheetml/2006/main" xmlns:r="http://schemas.openxmlformats.org/officeDocument/2006/relationships">
  <sheetPr>
    <tabColor rgb="FFFFC000"/>
    <pageSetUpPr fitToPage="1"/>
  </sheetPr>
  <dimension ref="A1:H61"/>
  <sheetViews>
    <sheetView zoomScale="80" zoomScaleNormal="80" workbookViewId="0">
      <selection activeCell="B13" sqref="B13:C13"/>
    </sheetView>
  </sheetViews>
  <sheetFormatPr defaultColWidth="9.140625" defaultRowHeight="12.75"/>
  <cols>
    <col min="1" max="1" width="10.7109375" style="1" bestFit="1" customWidth="1"/>
    <col min="2" max="2" width="13.140625" style="1" customWidth="1"/>
    <col min="3" max="3" width="25.140625"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Bot="1">
      <c r="A1" s="340" t="s">
        <v>93</v>
      </c>
      <c r="B1" s="340"/>
      <c r="C1" s="340"/>
    </row>
    <row r="2" spans="1:8" ht="14.25" thickTop="1" thickBot="1">
      <c r="A2" s="135"/>
      <c r="B2" s="135"/>
      <c r="C2" s="135"/>
      <c r="D2" s="135"/>
      <c r="E2" s="135"/>
      <c r="F2" s="135"/>
      <c r="G2" s="136"/>
      <c r="H2" s="137"/>
    </row>
    <row r="3" spans="1:8" ht="12.6" customHeight="1" thickTop="1">
      <c r="A3" s="146" t="s">
        <v>0</v>
      </c>
      <c r="B3" s="147">
        <v>5.0999999999999996</v>
      </c>
      <c r="C3" s="148" t="s">
        <v>1</v>
      </c>
      <c r="D3" s="236" t="s">
        <v>107</v>
      </c>
      <c r="E3" s="237"/>
      <c r="F3" s="237"/>
      <c r="G3" s="237"/>
      <c r="H3" s="238"/>
    </row>
    <row r="4" spans="1:8" ht="13.15" hidden="1" customHeight="1">
      <c r="A4" s="239" t="s">
        <v>2</v>
      </c>
      <c r="B4" s="21"/>
      <c r="C4" s="242" t="s">
        <v>3</v>
      </c>
      <c r="D4" s="325" t="s">
        <v>334</v>
      </c>
      <c r="E4" s="326"/>
      <c r="F4" s="326"/>
      <c r="G4" s="326"/>
      <c r="H4" s="327"/>
    </row>
    <row r="5" spans="1:8" ht="44.25" customHeight="1">
      <c r="A5" s="240"/>
      <c r="B5" s="68"/>
      <c r="C5" s="243"/>
      <c r="D5" s="306"/>
      <c r="E5" s="307"/>
      <c r="F5" s="307"/>
      <c r="G5" s="307"/>
      <c r="H5" s="308"/>
    </row>
    <row r="6" spans="1:8" ht="27.6" customHeight="1" thickBot="1">
      <c r="A6" s="241"/>
      <c r="B6" s="23"/>
      <c r="C6" s="25" t="s">
        <v>10</v>
      </c>
      <c r="D6" s="250"/>
      <c r="E6" s="250"/>
      <c r="F6" s="250"/>
      <c r="G6" s="250"/>
      <c r="H6" s="251"/>
    </row>
    <row r="7" spans="1:8" s="67" customFormat="1">
      <c r="A7" s="65" t="s">
        <v>4</v>
      </c>
      <c r="B7" s="295" t="s">
        <v>5</v>
      </c>
      <c r="C7" s="295"/>
      <c r="D7" s="66" t="s">
        <v>6</v>
      </c>
      <c r="E7" s="66" t="s">
        <v>25</v>
      </c>
      <c r="F7" s="66" t="s">
        <v>8</v>
      </c>
      <c r="G7" s="65" t="s">
        <v>7</v>
      </c>
      <c r="H7" s="65" t="s">
        <v>9</v>
      </c>
    </row>
    <row r="8" spans="1:8" s="67" customFormat="1">
      <c r="A8" s="359" t="s">
        <v>29</v>
      </c>
      <c r="B8" s="360"/>
      <c r="C8" s="361"/>
      <c r="D8" s="85"/>
      <c r="E8" s="86"/>
      <c r="F8" s="86"/>
      <c r="G8" s="87"/>
      <c r="H8" s="88"/>
    </row>
    <row r="9" spans="1:8" s="67" customFormat="1" ht="15">
      <c r="A9" s="341" t="s">
        <v>109</v>
      </c>
      <c r="B9" s="342"/>
      <c r="C9" s="343"/>
      <c r="D9" s="233" t="s">
        <v>84</v>
      </c>
      <c r="E9" s="344"/>
      <c r="F9" s="344"/>
      <c r="G9" s="344"/>
      <c r="H9" s="273"/>
    </row>
    <row r="10" spans="1:8" ht="63.75">
      <c r="A10" s="10">
        <v>1</v>
      </c>
      <c r="B10" s="272" t="s">
        <v>94</v>
      </c>
      <c r="C10" s="287"/>
      <c r="D10" s="128" t="s">
        <v>95</v>
      </c>
      <c r="E10" s="19"/>
      <c r="F10" s="11" t="s">
        <v>17</v>
      </c>
      <c r="G10" s="12"/>
      <c r="H10" s="20"/>
    </row>
    <row r="11" spans="1:8" ht="15">
      <c r="A11" s="129" t="s">
        <v>116</v>
      </c>
      <c r="B11" s="130"/>
      <c r="C11" s="131"/>
      <c r="D11" s="151"/>
      <c r="E11" s="75"/>
      <c r="F11" s="11" t="s">
        <v>17</v>
      </c>
      <c r="G11" s="12"/>
      <c r="H11" s="20"/>
    </row>
    <row r="12" spans="1:8" ht="16.899999999999999" customHeight="1">
      <c r="A12" s="10">
        <v>2</v>
      </c>
      <c r="B12" s="272" t="s">
        <v>96</v>
      </c>
      <c r="C12" s="287"/>
      <c r="D12" s="75" t="s">
        <v>102</v>
      </c>
      <c r="E12" s="81"/>
      <c r="F12" s="11" t="s">
        <v>17</v>
      </c>
      <c r="G12" s="12"/>
      <c r="H12" s="20"/>
    </row>
    <row r="13" spans="1:8" ht="147" customHeight="1">
      <c r="A13" s="10">
        <v>3</v>
      </c>
      <c r="B13" s="272" t="s">
        <v>337</v>
      </c>
      <c r="C13" s="287"/>
      <c r="D13" s="80" t="s">
        <v>114</v>
      </c>
      <c r="E13" s="82"/>
      <c r="F13" s="11" t="s">
        <v>17</v>
      </c>
      <c r="G13" s="12"/>
      <c r="H13" s="20"/>
    </row>
    <row r="14" spans="1:8" ht="34.9" customHeight="1">
      <c r="A14" s="10">
        <v>4</v>
      </c>
      <c r="B14" s="272" t="s">
        <v>98</v>
      </c>
      <c r="C14" s="287"/>
      <c r="D14" s="75" t="s">
        <v>97</v>
      </c>
      <c r="E14" s="81"/>
      <c r="F14" s="11" t="s">
        <v>17</v>
      </c>
      <c r="G14" s="12"/>
      <c r="H14" s="20"/>
    </row>
    <row r="15" spans="1:8" ht="64.5" customHeight="1">
      <c r="A15" s="10">
        <v>5</v>
      </c>
      <c r="B15" s="272" t="s">
        <v>336</v>
      </c>
      <c r="C15" s="287"/>
      <c r="D15" s="128" t="s">
        <v>335</v>
      </c>
      <c r="E15" s="55"/>
      <c r="F15" s="11" t="s">
        <v>17</v>
      </c>
      <c r="G15" s="12"/>
      <c r="H15" s="53"/>
    </row>
    <row r="16" spans="1:8">
      <c r="A16" s="10"/>
      <c r="B16" s="334" t="s">
        <v>338</v>
      </c>
      <c r="C16" s="311"/>
      <c r="D16" s="128" t="s">
        <v>339</v>
      </c>
      <c r="E16" s="55"/>
      <c r="F16" s="11" t="s">
        <v>17</v>
      </c>
      <c r="G16" s="12"/>
      <c r="H16" s="53"/>
    </row>
    <row r="17" spans="1:8" ht="59.25" customHeight="1">
      <c r="A17" s="10"/>
      <c r="B17" s="334" t="s">
        <v>340</v>
      </c>
      <c r="C17" s="311"/>
      <c r="D17" s="128" t="s">
        <v>341</v>
      </c>
      <c r="E17" s="55"/>
      <c r="F17" s="11" t="s">
        <v>17</v>
      </c>
      <c r="G17" s="12"/>
      <c r="H17" s="53"/>
    </row>
    <row r="18" spans="1:8" ht="25.5">
      <c r="A18" s="10">
        <v>7</v>
      </c>
      <c r="B18" s="272" t="s">
        <v>99</v>
      </c>
      <c r="C18" s="287"/>
      <c r="D18" s="128" t="s">
        <v>342</v>
      </c>
      <c r="E18" s="55"/>
      <c r="F18" s="11" t="s">
        <v>17</v>
      </c>
      <c r="G18" s="12"/>
      <c r="H18" s="53"/>
    </row>
    <row r="19" spans="1:8" ht="82.5" customHeight="1">
      <c r="A19" s="10">
        <v>8</v>
      </c>
      <c r="B19" s="272" t="s">
        <v>38</v>
      </c>
      <c r="C19" s="287"/>
      <c r="D19" s="128" t="s">
        <v>343</v>
      </c>
      <c r="E19" s="55"/>
      <c r="F19" s="11" t="s">
        <v>17</v>
      </c>
      <c r="G19" s="12"/>
      <c r="H19" s="53"/>
    </row>
    <row r="20" spans="1:8" ht="25.5">
      <c r="A20" s="10">
        <v>10</v>
      </c>
      <c r="B20" s="272" t="s">
        <v>256</v>
      </c>
      <c r="C20" s="287"/>
      <c r="D20" s="128" t="s">
        <v>100</v>
      </c>
      <c r="E20" s="55"/>
      <c r="F20" s="11" t="s">
        <v>17</v>
      </c>
      <c r="G20" s="12"/>
      <c r="H20" s="53"/>
    </row>
    <row r="21" spans="1:8" ht="38.25">
      <c r="A21" s="10">
        <v>11</v>
      </c>
      <c r="B21" s="272" t="s">
        <v>101</v>
      </c>
      <c r="C21" s="287"/>
      <c r="D21" s="128" t="s">
        <v>344</v>
      </c>
      <c r="E21" s="55"/>
      <c r="F21" s="11" t="s">
        <v>17</v>
      </c>
      <c r="G21" s="12"/>
      <c r="H21" s="53"/>
    </row>
    <row r="22" spans="1:8" ht="74.45" customHeight="1">
      <c r="A22" s="10">
        <v>12</v>
      </c>
      <c r="B22" s="272" t="s">
        <v>345</v>
      </c>
      <c r="C22" s="287"/>
      <c r="D22" s="128" t="s">
        <v>346</v>
      </c>
      <c r="E22" s="55"/>
      <c r="F22" s="11" t="s">
        <v>17</v>
      </c>
      <c r="G22" s="12"/>
      <c r="H22" s="53"/>
    </row>
    <row r="23" spans="1:8" ht="15">
      <c r="A23" s="356" t="s">
        <v>113</v>
      </c>
      <c r="B23" s="357"/>
      <c r="C23" s="358"/>
      <c r="D23" s="76"/>
      <c r="E23" s="76"/>
      <c r="F23" s="11"/>
      <c r="G23" s="12"/>
      <c r="H23" s="20"/>
    </row>
    <row r="24" spans="1:8" ht="47.45" customHeight="1">
      <c r="A24" s="10">
        <v>14</v>
      </c>
      <c r="B24" s="272" t="s">
        <v>110</v>
      </c>
      <c r="C24" s="287"/>
      <c r="D24" s="76" t="s">
        <v>111</v>
      </c>
      <c r="E24" s="81"/>
      <c r="F24" s="11" t="s">
        <v>17</v>
      </c>
      <c r="G24" s="12"/>
      <c r="H24" s="20"/>
    </row>
    <row r="25" spans="1:8" ht="47.45" customHeight="1">
      <c r="A25" s="10">
        <v>15</v>
      </c>
      <c r="B25" s="272" t="s">
        <v>112</v>
      </c>
      <c r="C25" s="287"/>
      <c r="D25" s="128" t="s">
        <v>347</v>
      </c>
      <c r="E25" s="81"/>
      <c r="F25" s="11" t="s">
        <v>17</v>
      </c>
      <c r="G25" s="12"/>
      <c r="H25" s="20"/>
    </row>
    <row r="26" spans="1:8" s="67" customFormat="1">
      <c r="A26" s="359" t="s">
        <v>28</v>
      </c>
      <c r="B26" s="360"/>
      <c r="C26" s="361"/>
      <c r="D26" s="85"/>
      <c r="E26" s="86"/>
      <c r="F26" s="86"/>
      <c r="G26" s="87"/>
      <c r="H26" s="88"/>
    </row>
    <row r="27" spans="1:8" s="67" customFormat="1" ht="15">
      <c r="A27" s="341" t="s">
        <v>109</v>
      </c>
      <c r="B27" s="342"/>
      <c r="C27" s="343"/>
      <c r="D27" s="233" t="s">
        <v>84</v>
      </c>
      <c r="E27" s="344"/>
      <c r="F27" s="344"/>
      <c r="G27" s="344"/>
      <c r="H27" s="273"/>
    </row>
    <row r="28" spans="1:8" s="67" customFormat="1" ht="15">
      <c r="A28" s="341" t="s">
        <v>109</v>
      </c>
      <c r="B28" s="342"/>
      <c r="C28" s="343"/>
      <c r="D28" s="233" t="s">
        <v>84</v>
      </c>
      <c r="E28" s="344"/>
      <c r="F28" s="344"/>
      <c r="G28" s="344"/>
      <c r="H28" s="273"/>
    </row>
    <row r="29" spans="1:8" ht="63.75">
      <c r="A29" s="10">
        <v>1</v>
      </c>
      <c r="B29" s="272" t="s">
        <v>94</v>
      </c>
      <c r="C29" s="287"/>
      <c r="D29" s="128" t="s">
        <v>95</v>
      </c>
      <c r="E29" s="128"/>
      <c r="F29" s="11" t="s">
        <v>17</v>
      </c>
      <c r="G29" s="12"/>
      <c r="H29" s="20"/>
    </row>
    <row r="30" spans="1:8" ht="15">
      <c r="A30" s="129" t="s">
        <v>116</v>
      </c>
      <c r="B30" s="130"/>
      <c r="C30" s="131"/>
      <c r="D30" s="151"/>
      <c r="E30" s="128"/>
      <c r="F30" s="11" t="s">
        <v>17</v>
      </c>
      <c r="G30" s="12"/>
      <c r="H30" s="20"/>
    </row>
    <row r="31" spans="1:8" ht="16.899999999999999" customHeight="1">
      <c r="A31" s="10">
        <v>2</v>
      </c>
      <c r="B31" s="272" t="s">
        <v>96</v>
      </c>
      <c r="C31" s="287"/>
      <c r="D31" s="128" t="s">
        <v>102</v>
      </c>
      <c r="E31" s="128"/>
      <c r="F31" s="11" t="s">
        <v>17</v>
      </c>
      <c r="G31" s="12"/>
      <c r="H31" s="20"/>
    </row>
    <row r="32" spans="1:8" ht="147" customHeight="1">
      <c r="A32" s="10">
        <v>3</v>
      </c>
      <c r="B32" s="272" t="s">
        <v>337</v>
      </c>
      <c r="C32" s="287"/>
      <c r="D32" s="128" t="s">
        <v>114</v>
      </c>
      <c r="E32" s="128"/>
      <c r="F32" s="11" t="s">
        <v>17</v>
      </c>
      <c r="G32" s="12"/>
      <c r="H32" s="20"/>
    </row>
    <row r="33" spans="1:8" ht="34.9" customHeight="1">
      <c r="A33" s="10">
        <v>4</v>
      </c>
      <c r="B33" s="272" t="s">
        <v>98</v>
      </c>
      <c r="C33" s="287"/>
      <c r="D33" s="128" t="s">
        <v>97</v>
      </c>
      <c r="E33" s="128"/>
      <c r="F33" s="11" t="s">
        <v>17</v>
      </c>
      <c r="G33" s="12"/>
      <c r="H33" s="20"/>
    </row>
    <row r="34" spans="1:8" ht="64.5" customHeight="1">
      <c r="A34" s="10">
        <v>5</v>
      </c>
      <c r="B34" s="272" t="s">
        <v>336</v>
      </c>
      <c r="C34" s="287"/>
      <c r="D34" s="128" t="s">
        <v>335</v>
      </c>
      <c r="E34" s="55"/>
      <c r="F34" s="11" t="s">
        <v>17</v>
      </c>
      <c r="G34" s="12"/>
      <c r="H34" s="53"/>
    </row>
    <row r="35" spans="1:8">
      <c r="A35" s="10"/>
      <c r="B35" s="334" t="s">
        <v>338</v>
      </c>
      <c r="C35" s="311"/>
      <c r="D35" s="128" t="s">
        <v>339</v>
      </c>
      <c r="E35" s="55"/>
      <c r="F35" s="11" t="s">
        <v>17</v>
      </c>
      <c r="G35" s="12"/>
      <c r="H35" s="53"/>
    </row>
    <row r="36" spans="1:8" ht="59.25" customHeight="1">
      <c r="A36" s="10"/>
      <c r="B36" s="334" t="s">
        <v>340</v>
      </c>
      <c r="C36" s="311"/>
      <c r="D36" s="128" t="s">
        <v>341</v>
      </c>
      <c r="E36" s="55"/>
      <c r="F36" s="11" t="s">
        <v>17</v>
      </c>
      <c r="G36" s="12"/>
      <c r="H36" s="53"/>
    </row>
    <row r="37" spans="1:8" ht="25.5">
      <c r="A37" s="10">
        <v>7</v>
      </c>
      <c r="B37" s="272" t="s">
        <v>99</v>
      </c>
      <c r="C37" s="287"/>
      <c r="D37" s="128" t="s">
        <v>342</v>
      </c>
      <c r="E37" s="55"/>
      <c r="F37" s="11" t="s">
        <v>17</v>
      </c>
      <c r="G37" s="12"/>
      <c r="H37" s="53"/>
    </row>
    <row r="38" spans="1:8" ht="82.5" customHeight="1">
      <c r="A38" s="10">
        <v>8</v>
      </c>
      <c r="B38" s="272" t="s">
        <v>38</v>
      </c>
      <c r="C38" s="287"/>
      <c r="D38" s="128" t="s">
        <v>343</v>
      </c>
      <c r="E38" s="55"/>
      <c r="F38" s="11" t="s">
        <v>17</v>
      </c>
      <c r="G38" s="12"/>
      <c r="H38" s="53"/>
    </row>
    <row r="39" spans="1:8" ht="25.5">
      <c r="A39" s="10">
        <v>10</v>
      </c>
      <c r="B39" s="272" t="s">
        <v>256</v>
      </c>
      <c r="C39" s="287"/>
      <c r="D39" s="128" t="s">
        <v>100</v>
      </c>
      <c r="E39" s="55"/>
      <c r="F39" s="11" t="s">
        <v>17</v>
      </c>
      <c r="G39" s="12"/>
      <c r="H39" s="53"/>
    </row>
    <row r="40" spans="1:8" ht="38.25">
      <c r="A40" s="10">
        <v>11</v>
      </c>
      <c r="B40" s="272" t="s">
        <v>101</v>
      </c>
      <c r="C40" s="287"/>
      <c r="D40" s="128" t="s">
        <v>344</v>
      </c>
      <c r="E40" s="55"/>
      <c r="F40" s="11" t="s">
        <v>17</v>
      </c>
      <c r="G40" s="12"/>
      <c r="H40" s="53"/>
    </row>
    <row r="41" spans="1:8" ht="74.45" customHeight="1">
      <c r="A41" s="10">
        <v>12</v>
      </c>
      <c r="B41" s="272" t="s">
        <v>345</v>
      </c>
      <c r="C41" s="287"/>
      <c r="D41" s="128" t="s">
        <v>346</v>
      </c>
      <c r="E41" s="55"/>
      <c r="F41" s="11" t="s">
        <v>17</v>
      </c>
      <c r="G41" s="12"/>
      <c r="H41" s="53"/>
    </row>
    <row r="42" spans="1:8" ht="15">
      <c r="A42" s="356" t="s">
        <v>113</v>
      </c>
      <c r="B42" s="357"/>
      <c r="C42" s="358"/>
      <c r="D42" s="128"/>
      <c r="E42" s="128"/>
      <c r="F42" s="11"/>
      <c r="G42" s="12"/>
      <c r="H42" s="20"/>
    </row>
    <row r="43" spans="1:8" ht="47.45" customHeight="1">
      <c r="A43" s="10">
        <v>14</v>
      </c>
      <c r="B43" s="272" t="s">
        <v>110</v>
      </c>
      <c r="C43" s="287"/>
      <c r="D43" s="128" t="s">
        <v>111</v>
      </c>
      <c r="E43" s="128"/>
      <c r="F43" s="11" t="s">
        <v>17</v>
      </c>
      <c r="G43" s="12"/>
      <c r="H43" s="20"/>
    </row>
    <row r="44" spans="1:8" ht="47.45" customHeight="1">
      <c r="A44" s="10">
        <v>15</v>
      </c>
      <c r="B44" s="272" t="s">
        <v>112</v>
      </c>
      <c r="C44" s="287"/>
      <c r="D44" s="128" t="s">
        <v>347</v>
      </c>
      <c r="E44" s="128"/>
      <c r="F44" s="11" t="s">
        <v>17</v>
      </c>
      <c r="G44" s="12"/>
      <c r="H44" s="20"/>
    </row>
    <row r="45" spans="1:8">
      <c r="B45" s="351" t="s">
        <v>271</v>
      </c>
      <c r="C45" s="351"/>
      <c r="G45" s="32"/>
    </row>
    <row r="46" spans="1:8" ht="13.5" thickBot="1">
      <c r="A46" s="135"/>
      <c r="B46" s="135"/>
      <c r="C46" s="135"/>
      <c r="D46" s="135"/>
      <c r="E46" s="135"/>
      <c r="F46" s="135"/>
      <c r="G46" s="136"/>
      <c r="H46" s="137"/>
    </row>
    <row r="47" spans="1:8" ht="12.6" customHeight="1" thickTop="1">
      <c r="A47" s="146" t="s">
        <v>0</v>
      </c>
      <c r="B47" s="147">
        <v>5.2</v>
      </c>
      <c r="C47" s="148" t="s">
        <v>1</v>
      </c>
      <c r="D47" s="236" t="s">
        <v>108</v>
      </c>
      <c r="E47" s="237"/>
      <c r="F47" s="237"/>
      <c r="G47" s="237"/>
      <c r="H47" s="238"/>
    </row>
    <row r="48" spans="1:8" ht="13.15" hidden="1" customHeight="1">
      <c r="A48" s="239" t="s">
        <v>2</v>
      </c>
      <c r="B48" s="21"/>
      <c r="C48" s="242" t="s">
        <v>3</v>
      </c>
      <c r="D48" s="325" t="s">
        <v>103</v>
      </c>
      <c r="E48" s="326"/>
      <c r="F48" s="326"/>
      <c r="G48" s="326"/>
      <c r="H48" s="327"/>
    </row>
    <row r="49" spans="1:8" ht="31.9" customHeight="1">
      <c r="A49" s="240"/>
      <c r="B49" s="68"/>
      <c r="C49" s="243"/>
      <c r="D49" s="306"/>
      <c r="E49" s="307"/>
      <c r="F49" s="307"/>
      <c r="G49" s="307"/>
      <c r="H49" s="308"/>
    </row>
    <row r="50" spans="1:8" ht="27.6" customHeight="1" thickBot="1">
      <c r="A50" s="241"/>
      <c r="B50" s="23"/>
      <c r="C50" s="25" t="s">
        <v>10</v>
      </c>
      <c r="D50" s="250" t="s">
        <v>104</v>
      </c>
      <c r="E50" s="250"/>
      <c r="F50" s="250"/>
      <c r="G50" s="250"/>
      <c r="H50" s="251"/>
    </row>
    <row r="51" spans="1:8" s="67" customFormat="1">
      <c r="A51" s="65" t="s">
        <v>4</v>
      </c>
      <c r="B51" s="295" t="s">
        <v>5</v>
      </c>
      <c r="C51" s="295"/>
      <c r="D51" s="66" t="s">
        <v>6</v>
      </c>
      <c r="E51" s="66" t="s">
        <v>25</v>
      </c>
      <c r="F51" s="66" t="s">
        <v>8</v>
      </c>
      <c r="G51" s="65" t="s">
        <v>7</v>
      </c>
      <c r="H51" s="65" t="s">
        <v>9</v>
      </c>
    </row>
    <row r="52" spans="1:8" s="67" customFormat="1" ht="49.5" customHeight="1">
      <c r="A52" s="352" t="s">
        <v>349</v>
      </c>
      <c r="B52" s="353"/>
      <c r="C52" s="353"/>
      <c r="D52" s="353"/>
      <c r="E52" s="353"/>
      <c r="F52" s="353"/>
      <c r="G52" s="353"/>
      <c r="H52" s="353"/>
    </row>
    <row r="53" spans="1:8">
      <c r="B53" s="351" t="s">
        <v>271</v>
      </c>
      <c r="C53" s="351"/>
    </row>
    <row r="54" spans="1:8" ht="13.5" thickBot="1"/>
    <row r="55" spans="1:8" ht="12.6" customHeight="1" thickTop="1">
      <c r="A55" s="4" t="s">
        <v>0</v>
      </c>
      <c r="B55" s="58">
        <v>5.3</v>
      </c>
      <c r="C55" s="5" t="s">
        <v>1</v>
      </c>
      <c r="D55" s="362" t="s">
        <v>106</v>
      </c>
      <c r="E55" s="363"/>
      <c r="F55" s="363"/>
      <c r="G55" s="363"/>
      <c r="H55" s="364"/>
    </row>
    <row r="56" spans="1:8" ht="13.15" hidden="1" customHeight="1">
      <c r="A56" s="239" t="s">
        <v>2</v>
      </c>
      <c r="B56" s="21"/>
      <c r="C56" s="242" t="s">
        <v>3</v>
      </c>
      <c r="D56" s="325" t="s">
        <v>103</v>
      </c>
      <c r="E56" s="326"/>
      <c r="F56" s="326"/>
      <c r="G56" s="326"/>
      <c r="H56" s="327"/>
    </row>
    <row r="57" spans="1:8" ht="31.9" customHeight="1">
      <c r="A57" s="240"/>
      <c r="B57" s="68"/>
      <c r="C57" s="243"/>
      <c r="D57" s="306"/>
      <c r="E57" s="307"/>
      <c r="F57" s="307"/>
      <c r="G57" s="307"/>
      <c r="H57" s="308"/>
    </row>
    <row r="58" spans="1:8" ht="27.6" customHeight="1" thickBot="1">
      <c r="A58" s="241"/>
      <c r="B58" s="23"/>
      <c r="C58" s="25" t="s">
        <v>10</v>
      </c>
      <c r="D58" s="152" t="s">
        <v>105</v>
      </c>
      <c r="E58" s="153"/>
      <c r="F58" s="153"/>
      <c r="G58" s="153"/>
      <c r="H58" s="154"/>
    </row>
    <row r="59" spans="1:8" s="67" customFormat="1">
      <c r="A59" s="65" t="s">
        <v>4</v>
      </c>
      <c r="B59" s="295" t="s">
        <v>5</v>
      </c>
      <c r="C59" s="295"/>
      <c r="D59" s="66" t="s">
        <v>6</v>
      </c>
      <c r="E59" s="66" t="s">
        <v>25</v>
      </c>
      <c r="F59" s="66" t="s">
        <v>8</v>
      </c>
      <c r="G59" s="65" t="s">
        <v>7</v>
      </c>
      <c r="H59" s="65" t="s">
        <v>9</v>
      </c>
    </row>
    <row r="60" spans="1:8" s="67" customFormat="1" ht="31.5" customHeight="1">
      <c r="A60" s="354" t="s">
        <v>348</v>
      </c>
      <c r="B60" s="355"/>
      <c r="C60" s="355"/>
      <c r="D60" s="355"/>
      <c r="E60" s="355"/>
      <c r="F60" s="355"/>
      <c r="G60" s="355"/>
      <c r="H60" s="355"/>
    </row>
    <row r="61" spans="1:8">
      <c r="B61" s="351" t="s">
        <v>271</v>
      </c>
      <c r="C61" s="351"/>
      <c r="G61" s="32"/>
    </row>
  </sheetData>
  <mergeCells count="61">
    <mergeCell ref="B7:C7"/>
    <mergeCell ref="B10:C10"/>
    <mergeCell ref="B13:C13"/>
    <mergeCell ref="B14:C14"/>
    <mergeCell ref="A9:C9"/>
    <mergeCell ref="B12:C12"/>
    <mergeCell ref="A8:C8"/>
    <mergeCell ref="A1:C1"/>
    <mergeCell ref="D3:H3"/>
    <mergeCell ref="A4:A6"/>
    <mergeCell ref="C4:C5"/>
    <mergeCell ref="D4:H5"/>
    <mergeCell ref="D6:H6"/>
    <mergeCell ref="D9:H9"/>
    <mergeCell ref="B61:C61"/>
    <mergeCell ref="D55:H55"/>
    <mergeCell ref="B51:C51"/>
    <mergeCell ref="B15:C15"/>
    <mergeCell ref="B16:C16"/>
    <mergeCell ref="B18:C18"/>
    <mergeCell ref="B19:C19"/>
    <mergeCell ref="B59:C59"/>
    <mergeCell ref="B34:C34"/>
    <mergeCell ref="B35:C35"/>
    <mergeCell ref="B36:C36"/>
    <mergeCell ref="B20:C20"/>
    <mergeCell ref="B21:C21"/>
    <mergeCell ref="B22:C22"/>
    <mergeCell ref="B17:C17"/>
    <mergeCell ref="A48:A50"/>
    <mergeCell ref="C48:C49"/>
    <mergeCell ref="D48:H49"/>
    <mergeCell ref="D50:H50"/>
    <mergeCell ref="A23:C23"/>
    <mergeCell ref="B24:C24"/>
    <mergeCell ref="B25:C25"/>
    <mergeCell ref="A27:C27"/>
    <mergeCell ref="D27:H27"/>
    <mergeCell ref="B31:C31"/>
    <mergeCell ref="A26:C26"/>
    <mergeCell ref="B37:C37"/>
    <mergeCell ref="B38:C38"/>
    <mergeCell ref="B39:C39"/>
    <mergeCell ref="B32:C32"/>
    <mergeCell ref="B33:C33"/>
    <mergeCell ref="B43:C43"/>
    <mergeCell ref="B53:C53"/>
    <mergeCell ref="A52:H52"/>
    <mergeCell ref="A60:H60"/>
    <mergeCell ref="A28:C28"/>
    <mergeCell ref="D28:H28"/>
    <mergeCell ref="B29:C29"/>
    <mergeCell ref="B41:C41"/>
    <mergeCell ref="A42:C42"/>
    <mergeCell ref="B44:C44"/>
    <mergeCell ref="B45:C45"/>
    <mergeCell ref="B40:C40"/>
    <mergeCell ref="A56:A58"/>
    <mergeCell ref="C56:C57"/>
    <mergeCell ref="D56:H57"/>
    <mergeCell ref="D47:H47"/>
  </mergeCells>
  <conditionalFormatting sqref="F10:F25 F27:F44">
    <cfRule type="expression" dxfId="11" priority="83">
      <formula>IF(F10="Pass",1,0)</formula>
    </cfRule>
    <cfRule type="expression" dxfId="10" priority="84">
      <formula>IF(F10="Fail",1,0)</formula>
    </cfRule>
  </conditionalFormatting>
  <conditionalFormatting sqref="H10:H25 H27:H44">
    <cfRule type="expression" dxfId="9" priority="82">
      <formula>IF(H10&lt;&gt;"",1,0)</formula>
    </cfRule>
  </conditionalFormatting>
  <conditionalFormatting sqref="B3">
    <cfRule type="expression" dxfId="8" priority="300">
      <formula>IF(COUNTIF(F10:F14,"Fail")&gt;0,1,0)</formula>
    </cfRule>
    <cfRule type="expression" dxfId="7" priority="301">
      <formula>IF(COUNTIF(F10:F14,"Not Started")&gt;0,1,0)</formula>
    </cfRule>
    <cfRule type="expression" dxfId="6" priority="302">
      <formula>IF(COUNTIF(F10:F14,"Pass")&gt;0,1,0)</formula>
    </cfRule>
  </conditionalFormatting>
  <conditionalFormatting sqref="B47">
    <cfRule type="expression" dxfId="5" priority="342">
      <formula>IF(COUNTIF(#REF!,"Fail")&gt;0,1,0)</formula>
    </cfRule>
    <cfRule type="expression" dxfId="4" priority="343">
      <formula>IF(COUNTIF(#REF!,"Not Started")&gt;0,1,0)</formula>
    </cfRule>
    <cfRule type="expression" dxfId="3" priority="344">
      <formula>IF(COUNTIF(#REF!,"Pass")&gt;0,1,0)</formula>
    </cfRule>
  </conditionalFormatting>
  <conditionalFormatting sqref="B55">
    <cfRule type="expression" dxfId="2" priority="351">
      <formula>IF(COUNTIF(#REF!,"Fail")&gt;0,1,0)</formula>
    </cfRule>
    <cfRule type="expression" dxfId="1" priority="352">
      <formula>IF(COUNTIF(#REF!,"Not Started")&gt;0,1,0)</formula>
    </cfRule>
    <cfRule type="expression" dxfId="0" priority="353">
      <formula>IF(COUNTIF(#REF!,"Pass")&gt;0,1,0)</formula>
    </cfRule>
  </conditionalFormatting>
  <dataValidations count="1">
    <dataValidation type="list" allowBlank="1" showInputMessage="1" showErrorMessage="1" sqref="F10:F25 F29:F44">
      <formula1>Status!$A$1:$A$4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theme="1"/>
  </sheetPr>
  <dimension ref="A1:A4"/>
  <sheetViews>
    <sheetView workbookViewId="0">
      <selection activeCell="B1" sqref="B1"/>
    </sheetView>
  </sheetViews>
  <sheetFormatPr defaultRowHeight="15"/>
  <cols>
    <col min="1" max="1" width="11.140625" bestFit="1" customWidth="1"/>
  </cols>
  <sheetData>
    <row r="1" spans="1:1">
      <c r="A1" s="16" t="s">
        <v>19</v>
      </c>
    </row>
    <row r="2" spans="1:1">
      <c r="A2" s="17" t="s">
        <v>15</v>
      </c>
    </row>
    <row r="3" spans="1:1">
      <c r="A3" s="17" t="s">
        <v>16</v>
      </c>
    </row>
    <row r="4" spans="1:1">
      <c r="A4" s="18" t="s">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FFC000"/>
    <pageSetUpPr fitToPage="1"/>
  </sheetPr>
  <dimension ref="A1:J31"/>
  <sheetViews>
    <sheetView zoomScale="90" zoomScaleNormal="90" workbookViewId="0">
      <pane ySplit="3" topLeftCell="A4" activePane="bottomLeft" state="frozen"/>
      <selection pane="bottomLeft" activeCell="F26" sqref="F26"/>
    </sheetView>
  </sheetViews>
  <sheetFormatPr defaultColWidth="9" defaultRowHeight="12"/>
  <cols>
    <col min="1" max="1" width="3.42578125" style="208" bestFit="1" customWidth="1"/>
    <col min="2" max="2" width="22.42578125" style="169" customWidth="1"/>
    <col min="3" max="3" width="20.140625" style="169" customWidth="1"/>
    <col min="4" max="4" width="1.7109375" style="172" customWidth="1"/>
    <col min="5" max="5" width="25.140625" style="215" customWidth="1"/>
    <col min="6" max="6" width="25.42578125" style="215" customWidth="1"/>
    <col min="7" max="7" width="8.42578125" style="169" customWidth="1"/>
    <col min="8" max="8" width="13.85546875" style="169" bestFit="1" customWidth="1"/>
    <col min="9" max="9" width="9.28515625" style="169" bestFit="1" customWidth="1"/>
    <col min="10" max="10" width="46.28515625" style="169" customWidth="1"/>
    <col min="11" max="11" width="41" style="169" customWidth="1"/>
    <col min="12" max="256" width="9" style="169"/>
    <col min="257" max="257" width="3.42578125" style="169" bestFit="1" customWidth="1"/>
    <col min="258" max="258" width="22.42578125" style="169" customWidth="1"/>
    <col min="259" max="259" width="20.140625" style="169" customWidth="1"/>
    <col min="260" max="260" width="1.7109375" style="169" customWidth="1"/>
    <col min="261" max="261" width="25.140625" style="169" customWidth="1"/>
    <col min="262" max="262" width="25.42578125" style="169" customWidth="1"/>
    <col min="263" max="263" width="8.42578125" style="169" customWidth="1"/>
    <col min="264" max="264" width="13.85546875" style="169" bestFit="1" customWidth="1"/>
    <col min="265" max="265" width="9.28515625" style="169" bestFit="1" customWidth="1"/>
    <col min="266" max="266" width="46.28515625" style="169" customWidth="1"/>
    <col min="267" max="267" width="41" style="169" customWidth="1"/>
    <col min="268" max="512" width="9" style="169"/>
    <col min="513" max="513" width="3.42578125" style="169" bestFit="1" customWidth="1"/>
    <col min="514" max="514" width="22.42578125" style="169" customWidth="1"/>
    <col min="515" max="515" width="20.140625" style="169" customWidth="1"/>
    <col min="516" max="516" width="1.7109375" style="169" customWidth="1"/>
    <col min="517" max="517" width="25.140625" style="169" customWidth="1"/>
    <col min="518" max="518" width="25.42578125" style="169" customWidth="1"/>
    <col min="519" max="519" width="8.42578125" style="169" customWidth="1"/>
    <col min="520" max="520" width="13.85546875" style="169" bestFit="1" customWidth="1"/>
    <col min="521" max="521" width="9.28515625" style="169" bestFit="1" customWidth="1"/>
    <col min="522" max="522" width="46.28515625" style="169" customWidth="1"/>
    <col min="523" max="523" width="41" style="169" customWidth="1"/>
    <col min="524" max="768" width="9" style="169"/>
    <col min="769" max="769" width="3.42578125" style="169" bestFit="1" customWidth="1"/>
    <col min="770" max="770" width="22.42578125" style="169" customWidth="1"/>
    <col min="771" max="771" width="20.140625" style="169" customWidth="1"/>
    <col min="772" max="772" width="1.7109375" style="169" customWidth="1"/>
    <col min="773" max="773" width="25.140625" style="169" customWidth="1"/>
    <col min="774" max="774" width="25.42578125" style="169" customWidth="1"/>
    <col min="775" max="775" width="8.42578125" style="169" customWidth="1"/>
    <col min="776" max="776" width="13.85546875" style="169" bestFit="1" customWidth="1"/>
    <col min="777" max="777" width="9.28515625" style="169" bestFit="1" customWidth="1"/>
    <col min="778" max="778" width="46.28515625" style="169" customWidth="1"/>
    <col min="779" max="779" width="41" style="169" customWidth="1"/>
    <col min="780" max="1024" width="9" style="169"/>
    <col min="1025" max="1025" width="3.42578125" style="169" bestFit="1" customWidth="1"/>
    <col min="1026" max="1026" width="22.42578125" style="169" customWidth="1"/>
    <col min="1027" max="1027" width="20.140625" style="169" customWidth="1"/>
    <col min="1028" max="1028" width="1.7109375" style="169" customWidth="1"/>
    <col min="1029" max="1029" width="25.140625" style="169" customWidth="1"/>
    <col min="1030" max="1030" width="25.42578125" style="169" customWidth="1"/>
    <col min="1031" max="1031" width="8.42578125" style="169" customWidth="1"/>
    <col min="1032" max="1032" width="13.85546875" style="169" bestFit="1" customWidth="1"/>
    <col min="1033" max="1033" width="9.28515625" style="169" bestFit="1" customWidth="1"/>
    <col min="1034" max="1034" width="46.28515625" style="169" customWidth="1"/>
    <col min="1035" max="1035" width="41" style="169" customWidth="1"/>
    <col min="1036" max="1280" width="9" style="169"/>
    <col min="1281" max="1281" width="3.42578125" style="169" bestFit="1" customWidth="1"/>
    <col min="1282" max="1282" width="22.42578125" style="169" customWidth="1"/>
    <col min="1283" max="1283" width="20.140625" style="169" customWidth="1"/>
    <col min="1284" max="1284" width="1.7109375" style="169" customWidth="1"/>
    <col min="1285" max="1285" width="25.140625" style="169" customWidth="1"/>
    <col min="1286" max="1286" width="25.42578125" style="169" customWidth="1"/>
    <col min="1287" max="1287" width="8.42578125" style="169" customWidth="1"/>
    <col min="1288" max="1288" width="13.85546875" style="169" bestFit="1" customWidth="1"/>
    <col min="1289" max="1289" width="9.28515625" style="169" bestFit="1" customWidth="1"/>
    <col min="1290" max="1290" width="46.28515625" style="169" customWidth="1"/>
    <col min="1291" max="1291" width="41" style="169" customWidth="1"/>
    <col min="1292" max="1536" width="9" style="169"/>
    <col min="1537" max="1537" width="3.42578125" style="169" bestFit="1" customWidth="1"/>
    <col min="1538" max="1538" width="22.42578125" style="169" customWidth="1"/>
    <col min="1539" max="1539" width="20.140625" style="169" customWidth="1"/>
    <col min="1540" max="1540" width="1.7109375" style="169" customWidth="1"/>
    <col min="1541" max="1541" width="25.140625" style="169" customWidth="1"/>
    <col min="1542" max="1542" width="25.42578125" style="169" customWidth="1"/>
    <col min="1543" max="1543" width="8.42578125" style="169" customWidth="1"/>
    <col min="1544" max="1544" width="13.85546875" style="169" bestFit="1" customWidth="1"/>
    <col min="1545" max="1545" width="9.28515625" style="169" bestFit="1" customWidth="1"/>
    <col min="1546" max="1546" width="46.28515625" style="169" customWidth="1"/>
    <col min="1547" max="1547" width="41" style="169" customWidth="1"/>
    <col min="1548" max="1792" width="9" style="169"/>
    <col min="1793" max="1793" width="3.42578125" style="169" bestFit="1" customWidth="1"/>
    <col min="1794" max="1794" width="22.42578125" style="169" customWidth="1"/>
    <col min="1795" max="1795" width="20.140625" style="169" customWidth="1"/>
    <col min="1796" max="1796" width="1.7109375" style="169" customWidth="1"/>
    <col min="1797" max="1797" width="25.140625" style="169" customWidth="1"/>
    <col min="1798" max="1798" width="25.42578125" style="169" customWidth="1"/>
    <col min="1799" max="1799" width="8.42578125" style="169" customWidth="1"/>
    <col min="1800" max="1800" width="13.85546875" style="169" bestFit="1" customWidth="1"/>
    <col min="1801" max="1801" width="9.28515625" style="169" bestFit="1" customWidth="1"/>
    <col min="1802" max="1802" width="46.28515625" style="169" customWidth="1"/>
    <col min="1803" max="1803" width="41" style="169" customWidth="1"/>
    <col min="1804" max="2048" width="9" style="169"/>
    <col min="2049" max="2049" width="3.42578125" style="169" bestFit="1" customWidth="1"/>
    <col min="2050" max="2050" width="22.42578125" style="169" customWidth="1"/>
    <col min="2051" max="2051" width="20.140625" style="169" customWidth="1"/>
    <col min="2052" max="2052" width="1.7109375" style="169" customWidth="1"/>
    <col min="2053" max="2053" width="25.140625" style="169" customWidth="1"/>
    <col min="2054" max="2054" width="25.42578125" style="169" customWidth="1"/>
    <col min="2055" max="2055" width="8.42578125" style="169" customWidth="1"/>
    <col min="2056" max="2056" width="13.85546875" style="169" bestFit="1" customWidth="1"/>
    <col min="2057" max="2057" width="9.28515625" style="169" bestFit="1" customWidth="1"/>
    <col min="2058" max="2058" width="46.28515625" style="169" customWidth="1"/>
    <col min="2059" max="2059" width="41" style="169" customWidth="1"/>
    <col min="2060" max="2304" width="9" style="169"/>
    <col min="2305" max="2305" width="3.42578125" style="169" bestFit="1" customWidth="1"/>
    <col min="2306" max="2306" width="22.42578125" style="169" customWidth="1"/>
    <col min="2307" max="2307" width="20.140625" style="169" customWidth="1"/>
    <col min="2308" max="2308" width="1.7109375" style="169" customWidth="1"/>
    <col min="2309" max="2309" width="25.140625" style="169" customWidth="1"/>
    <col min="2310" max="2310" width="25.42578125" style="169" customWidth="1"/>
    <col min="2311" max="2311" width="8.42578125" style="169" customWidth="1"/>
    <col min="2312" max="2312" width="13.85546875" style="169" bestFit="1" customWidth="1"/>
    <col min="2313" max="2313" width="9.28515625" style="169" bestFit="1" customWidth="1"/>
    <col min="2314" max="2314" width="46.28515625" style="169" customWidth="1"/>
    <col min="2315" max="2315" width="41" style="169" customWidth="1"/>
    <col min="2316" max="2560" width="9" style="169"/>
    <col min="2561" max="2561" width="3.42578125" style="169" bestFit="1" customWidth="1"/>
    <col min="2562" max="2562" width="22.42578125" style="169" customWidth="1"/>
    <col min="2563" max="2563" width="20.140625" style="169" customWidth="1"/>
    <col min="2564" max="2564" width="1.7109375" style="169" customWidth="1"/>
    <col min="2565" max="2565" width="25.140625" style="169" customWidth="1"/>
    <col min="2566" max="2566" width="25.42578125" style="169" customWidth="1"/>
    <col min="2567" max="2567" width="8.42578125" style="169" customWidth="1"/>
    <col min="2568" max="2568" width="13.85546875" style="169" bestFit="1" customWidth="1"/>
    <col min="2569" max="2569" width="9.28515625" style="169" bestFit="1" customWidth="1"/>
    <col min="2570" max="2570" width="46.28515625" style="169" customWidth="1"/>
    <col min="2571" max="2571" width="41" style="169" customWidth="1"/>
    <col min="2572" max="2816" width="9" style="169"/>
    <col min="2817" max="2817" width="3.42578125" style="169" bestFit="1" customWidth="1"/>
    <col min="2818" max="2818" width="22.42578125" style="169" customWidth="1"/>
    <col min="2819" max="2819" width="20.140625" style="169" customWidth="1"/>
    <col min="2820" max="2820" width="1.7109375" style="169" customWidth="1"/>
    <col min="2821" max="2821" width="25.140625" style="169" customWidth="1"/>
    <col min="2822" max="2822" width="25.42578125" style="169" customWidth="1"/>
    <col min="2823" max="2823" width="8.42578125" style="169" customWidth="1"/>
    <col min="2824" max="2824" width="13.85546875" style="169" bestFit="1" customWidth="1"/>
    <col min="2825" max="2825" width="9.28515625" style="169" bestFit="1" customWidth="1"/>
    <col min="2826" max="2826" width="46.28515625" style="169" customWidth="1"/>
    <col min="2827" max="2827" width="41" style="169" customWidth="1"/>
    <col min="2828" max="3072" width="9" style="169"/>
    <col min="3073" max="3073" width="3.42578125" style="169" bestFit="1" customWidth="1"/>
    <col min="3074" max="3074" width="22.42578125" style="169" customWidth="1"/>
    <col min="3075" max="3075" width="20.140625" style="169" customWidth="1"/>
    <col min="3076" max="3076" width="1.7109375" style="169" customWidth="1"/>
    <col min="3077" max="3077" width="25.140625" style="169" customWidth="1"/>
    <col min="3078" max="3078" width="25.42578125" style="169" customWidth="1"/>
    <col min="3079" max="3079" width="8.42578125" style="169" customWidth="1"/>
    <col min="3080" max="3080" width="13.85546875" style="169" bestFit="1" customWidth="1"/>
    <col min="3081" max="3081" width="9.28515625" style="169" bestFit="1" customWidth="1"/>
    <col min="3082" max="3082" width="46.28515625" style="169" customWidth="1"/>
    <col min="3083" max="3083" width="41" style="169" customWidth="1"/>
    <col min="3084" max="3328" width="9" style="169"/>
    <col min="3329" max="3329" width="3.42578125" style="169" bestFit="1" customWidth="1"/>
    <col min="3330" max="3330" width="22.42578125" style="169" customWidth="1"/>
    <col min="3331" max="3331" width="20.140625" style="169" customWidth="1"/>
    <col min="3332" max="3332" width="1.7109375" style="169" customWidth="1"/>
    <col min="3333" max="3333" width="25.140625" style="169" customWidth="1"/>
    <col min="3334" max="3334" width="25.42578125" style="169" customWidth="1"/>
    <col min="3335" max="3335" width="8.42578125" style="169" customWidth="1"/>
    <col min="3336" max="3336" width="13.85546875" style="169" bestFit="1" customWidth="1"/>
    <col min="3337" max="3337" width="9.28515625" style="169" bestFit="1" customWidth="1"/>
    <col min="3338" max="3338" width="46.28515625" style="169" customWidth="1"/>
    <col min="3339" max="3339" width="41" style="169" customWidth="1"/>
    <col min="3340" max="3584" width="9" style="169"/>
    <col min="3585" max="3585" width="3.42578125" style="169" bestFit="1" customWidth="1"/>
    <col min="3586" max="3586" width="22.42578125" style="169" customWidth="1"/>
    <col min="3587" max="3587" width="20.140625" style="169" customWidth="1"/>
    <col min="3588" max="3588" width="1.7109375" style="169" customWidth="1"/>
    <col min="3589" max="3589" width="25.140625" style="169" customWidth="1"/>
    <col min="3590" max="3590" width="25.42578125" style="169" customWidth="1"/>
    <col min="3591" max="3591" width="8.42578125" style="169" customWidth="1"/>
    <col min="3592" max="3592" width="13.85546875" style="169" bestFit="1" customWidth="1"/>
    <col min="3593" max="3593" width="9.28515625" style="169" bestFit="1" customWidth="1"/>
    <col min="3594" max="3594" width="46.28515625" style="169" customWidth="1"/>
    <col min="3595" max="3595" width="41" style="169" customWidth="1"/>
    <col min="3596" max="3840" width="9" style="169"/>
    <col min="3841" max="3841" width="3.42578125" style="169" bestFit="1" customWidth="1"/>
    <col min="3842" max="3842" width="22.42578125" style="169" customWidth="1"/>
    <col min="3843" max="3843" width="20.140625" style="169" customWidth="1"/>
    <col min="3844" max="3844" width="1.7109375" style="169" customWidth="1"/>
    <col min="3845" max="3845" width="25.140625" style="169" customWidth="1"/>
    <col min="3846" max="3846" width="25.42578125" style="169" customWidth="1"/>
    <col min="3847" max="3847" width="8.42578125" style="169" customWidth="1"/>
    <col min="3848" max="3848" width="13.85546875" style="169" bestFit="1" customWidth="1"/>
    <col min="3849" max="3849" width="9.28515625" style="169" bestFit="1" customWidth="1"/>
    <col min="3850" max="3850" width="46.28515625" style="169" customWidth="1"/>
    <col min="3851" max="3851" width="41" style="169" customWidth="1"/>
    <col min="3852" max="4096" width="9" style="169"/>
    <col min="4097" max="4097" width="3.42578125" style="169" bestFit="1" customWidth="1"/>
    <col min="4098" max="4098" width="22.42578125" style="169" customWidth="1"/>
    <col min="4099" max="4099" width="20.140625" style="169" customWidth="1"/>
    <col min="4100" max="4100" width="1.7109375" style="169" customWidth="1"/>
    <col min="4101" max="4101" width="25.140625" style="169" customWidth="1"/>
    <col min="4102" max="4102" width="25.42578125" style="169" customWidth="1"/>
    <col min="4103" max="4103" width="8.42578125" style="169" customWidth="1"/>
    <col min="4104" max="4104" width="13.85546875" style="169" bestFit="1" customWidth="1"/>
    <col min="4105" max="4105" width="9.28515625" style="169" bestFit="1" customWidth="1"/>
    <col min="4106" max="4106" width="46.28515625" style="169" customWidth="1"/>
    <col min="4107" max="4107" width="41" style="169" customWidth="1"/>
    <col min="4108" max="4352" width="9" style="169"/>
    <col min="4353" max="4353" width="3.42578125" style="169" bestFit="1" customWidth="1"/>
    <col min="4354" max="4354" width="22.42578125" style="169" customWidth="1"/>
    <col min="4355" max="4355" width="20.140625" style="169" customWidth="1"/>
    <col min="4356" max="4356" width="1.7109375" style="169" customWidth="1"/>
    <col min="4357" max="4357" width="25.140625" style="169" customWidth="1"/>
    <col min="4358" max="4358" width="25.42578125" style="169" customWidth="1"/>
    <col min="4359" max="4359" width="8.42578125" style="169" customWidth="1"/>
    <col min="4360" max="4360" width="13.85546875" style="169" bestFit="1" customWidth="1"/>
    <col min="4361" max="4361" width="9.28515625" style="169" bestFit="1" customWidth="1"/>
    <col min="4362" max="4362" width="46.28515625" style="169" customWidth="1"/>
    <col min="4363" max="4363" width="41" style="169" customWidth="1"/>
    <col min="4364" max="4608" width="9" style="169"/>
    <col min="4609" max="4609" width="3.42578125" style="169" bestFit="1" customWidth="1"/>
    <col min="4610" max="4610" width="22.42578125" style="169" customWidth="1"/>
    <col min="4611" max="4611" width="20.140625" style="169" customWidth="1"/>
    <col min="4612" max="4612" width="1.7109375" style="169" customWidth="1"/>
    <col min="4613" max="4613" width="25.140625" style="169" customWidth="1"/>
    <col min="4614" max="4614" width="25.42578125" style="169" customWidth="1"/>
    <col min="4615" max="4615" width="8.42578125" style="169" customWidth="1"/>
    <col min="4616" max="4616" width="13.85546875" style="169" bestFit="1" customWidth="1"/>
    <col min="4617" max="4617" width="9.28515625" style="169" bestFit="1" customWidth="1"/>
    <col min="4618" max="4618" width="46.28515625" style="169" customWidth="1"/>
    <col min="4619" max="4619" width="41" style="169" customWidth="1"/>
    <col min="4620" max="4864" width="9" style="169"/>
    <col min="4865" max="4865" width="3.42578125" style="169" bestFit="1" customWidth="1"/>
    <col min="4866" max="4866" width="22.42578125" style="169" customWidth="1"/>
    <col min="4867" max="4867" width="20.140625" style="169" customWidth="1"/>
    <col min="4868" max="4868" width="1.7109375" style="169" customWidth="1"/>
    <col min="4869" max="4869" width="25.140625" style="169" customWidth="1"/>
    <col min="4870" max="4870" width="25.42578125" style="169" customWidth="1"/>
    <col min="4871" max="4871" width="8.42578125" style="169" customWidth="1"/>
    <col min="4872" max="4872" width="13.85546875" style="169" bestFit="1" customWidth="1"/>
    <col min="4873" max="4873" width="9.28515625" style="169" bestFit="1" customWidth="1"/>
    <col min="4874" max="4874" width="46.28515625" style="169" customWidth="1"/>
    <col min="4875" max="4875" width="41" style="169" customWidth="1"/>
    <col min="4876" max="5120" width="9" style="169"/>
    <col min="5121" max="5121" width="3.42578125" style="169" bestFit="1" customWidth="1"/>
    <col min="5122" max="5122" width="22.42578125" style="169" customWidth="1"/>
    <col min="5123" max="5123" width="20.140625" style="169" customWidth="1"/>
    <col min="5124" max="5124" width="1.7109375" style="169" customWidth="1"/>
    <col min="5125" max="5125" width="25.140625" style="169" customWidth="1"/>
    <col min="5126" max="5126" width="25.42578125" style="169" customWidth="1"/>
    <col min="5127" max="5127" width="8.42578125" style="169" customWidth="1"/>
    <col min="5128" max="5128" width="13.85546875" style="169" bestFit="1" customWidth="1"/>
    <col min="5129" max="5129" width="9.28515625" style="169" bestFit="1" customWidth="1"/>
    <col min="5130" max="5130" width="46.28515625" style="169" customWidth="1"/>
    <col min="5131" max="5131" width="41" style="169" customWidth="1"/>
    <col min="5132" max="5376" width="9" style="169"/>
    <col min="5377" max="5377" width="3.42578125" style="169" bestFit="1" customWidth="1"/>
    <col min="5378" max="5378" width="22.42578125" style="169" customWidth="1"/>
    <col min="5379" max="5379" width="20.140625" style="169" customWidth="1"/>
    <col min="5380" max="5380" width="1.7109375" style="169" customWidth="1"/>
    <col min="5381" max="5381" width="25.140625" style="169" customWidth="1"/>
    <col min="5382" max="5382" width="25.42578125" style="169" customWidth="1"/>
    <col min="5383" max="5383" width="8.42578125" style="169" customWidth="1"/>
    <col min="5384" max="5384" width="13.85546875" style="169" bestFit="1" customWidth="1"/>
    <col min="5385" max="5385" width="9.28515625" style="169" bestFit="1" customWidth="1"/>
    <col min="5386" max="5386" width="46.28515625" style="169" customWidth="1"/>
    <col min="5387" max="5387" width="41" style="169" customWidth="1"/>
    <col min="5388" max="5632" width="9" style="169"/>
    <col min="5633" max="5633" width="3.42578125" style="169" bestFit="1" customWidth="1"/>
    <col min="5634" max="5634" width="22.42578125" style="169" customWidth="1"/>
    <col min="5635" max="5635" width="20.140625" style="169" customWidth="1"/>
    <col min="5636" max="5636" width="1.7109375" style="169" customWidth="1"/>
    <col min="5637" max="5637" width="25.140625" style="169" customWidth="1"/>
    <col min="5638" max="5638" width="25.42578125" style="169" customWidth="1"/>
    <col min="5639" max="5639" width="8.42578125" style="169" customWidth="1"/>
    <col min="5640" max="5640" width="13.85546875" style="169" bestFit="1" customWidth="1"/>
    <col min="5641" max="5641" width="9.28515625" style="169" bestFit="1" customWidth="1"/>
    <col min="5642" max="5642" width="46.28515625" style="169" customWidth="1"/>
    <col min="5643" max="5643" width="41" style="169" customWidth="1"/>
    <col min="5644" max="5888" width="9" style="169"/>
    <col min="5889" max="5889" width="3.42578125" style="169" bestFit="1" customWidth="1"/>
    <col min="5890" max="5890" width="22.42578125" style="169" customWidth="1"/>
    <col min="5891" max="5891" width="20.140625" style="169" customWidth="1"/>
    <col min="5892" max="5892" width="1.7109375" style="169" customWidth="1"/>
    <col min="5893" max="5893" width="25.140625" style="169" customWidth="1"/>
    <col min="5894" max="5894" width="25.42578125" style="169" customWidth="1"/>
    <col min="5895" max="5895" width="8.42578125" style="169" customWidth="1"/>
    <col min="5896" max="5896" width="13.85546875" style="169" bestFit="1" customWidth="1"/>
    <col min="5897" max="5897" width="9.28515625" style="169" bestFit="1" customWidth="1"/>
    <col min="5898" max="5898" width="46.28515625" style="169" customWidth="1"/>
    <col min="5899" max="5899" width="41" style="169" customWidth="1"/>
    <col min="5900" max="6144" width="9" style="169"/>
    <col min="6145" max="6145" width="3.42578125" style="169" bestFit="1" customWidth="1"/>
    <col min="6146" max="6146" width="22.42578125" style="169" customWidth="1"/>
    <col min="6147" max="6147" width="20.140625" style="169" customWidth="1"/>
    <col min="6148" max="6148" width="1.7109375" style="169" customWidth="1"/>
    <col min="6149" max="6149" width="25.140625" style="169" customWidth="1"/>
    <col min="6150" max="6150" width="25.42578125" style="169" customWidth="1"/>
    <col min="6151" max="6151" width="8.42578125" style="169" customWidth="1"/>
    <col min="6152" max="6152" width="13.85546875" style="169" bestFit="1" customWidth="1"/>
    <col min="6153" max="6153" width="9.28515625" style="169" bestFit="1" customWidth="1"/>
    <col min="6154" max="6154" width="46.28515625" style="169" customWidth="1"/>
    <col min="6155" max="6155" width="41" style="169" customWidth="1"/>
    <col min="6156" max="6400" width="9" style="169"/>
    <col min="6401" max="6401" width="3.42578125" style="169" bestFit="1" customWidth="1"/>
    <col min="6402" max="6402" width="22.42578125" style="169" customWidth="1"/>
    <col min="6403" max="6403" width="20.140625" style="169" customWidth="1"/>
    <col min="6404" max="6404" width="1.7109375" style="169" customWidth="1"/>
    <col min="6405" max="6405" width="25.140625" style="169" customWidth="1"/>
    <col min="6406" max="6406" width="25.42578125" style="169" customWidth="1"/>
    <col min="6407" max="6407" width="8.42578125" style="169" customWidth="1"/>
    <col min="6408" max="6408" width="13.85546875" style="169" bestFit="1" customWidth="1"/>
    <col min="6409" max="6409" width="9.28515625" style="169" bestFit="1" customWidth="1"/>
    <col min="6410" max="6410" width="46.28515625" style="169" customWidth="1"/>
    <col min="6411" max="6411" width="41" style="169" customWidth="1"/>
    <col min="6412" max="6656" width="9" style="169"/>
    <col min="6657" max="6657" width="3.42578125" style="169" bestFit="1" customWidth="1"/>
    <col min="6658" max="6658" width="22.42578125" style="169" customWidth="1"/>
    <col min="6659" max="6659" width="20.140625" style="169" customWidth="1"/>
    <col min="6660" max="6660" width="1.7109375" style="169" customWidth="1"/>
    <col min="6661" max="6661" width="25.140625" style="169" customWidth="1"/>
    <col min="6662" max="6662" width="25.42578125" style="169" customWidth="1"/>
    <col min="6663" max="6663" width="8.42578125" style="169" customWidth="1"/>
    <col min="6664" max="6664" width="13.85546875" style="169" bestFit="1" customWidth="1"/>
    <col min="6665" max="6665" width="9.28515625" style="169" bestFit="1" customWidth="1"/>
    <col min="6666" max="6666" width="46.28515625" style="169" customWidth="1"/>
    <col min="6667" max="6667" width="41" style="169" customWidth="1"/>
    <col min="6668" max="6912" width="9" style="169"/>
    <col min="6913" max="6913" width="3.42578125" style="169" bestFit="1" customWidth="1"/>
    <col min="6914" max="6914" width="22.42578125" style="169" customWidth="1"/>
    <col min="6915" max="6915" width="20.140625" style="169" customWidth="1"/>
    <col min="6916" max="6916" width="1.7109375" style="169" customWidth="1"/>
    <col min="6917" max="6917" width="25.140625" style="169" customWidth="1"/>
    <col min="6918" max="6918" width="25.42578125" style="169" customWidth="1"/>
    <col min="6919" max="6919" width="8.42578125" style="169" customWidth="1"/>
    <col min="6920" max="6920" width="13.85546875" style="169" bestFit="1" customWidth="1"/>
    <col min="6921" max="6921" width="9.28515625" style="169" bestFit="1" customWidth="1"/>
    <col min="6922" max="6922" width="46.28515625" style="169" customWidth="1"/>
    <col min="6923" max="6923" width="41" style="169" customWidth="1"/>
    <col min="6924" max="7168" width="9" style="169"/>
    <col min="7169" max="7169" width="3.42578125" style="169" bestFit="1" customWidth="1"/>
    <col min="7170" max="7170" width="22.42578125" style="169" customWidth="1"/>
    <col min="7171" max="7171" width="20.140625" style="169" customWidth="1"/>
    <col min="7172" max="7172" width="1.7109375" style="169" customWidth="1"/>
    <col min="7173" max="7173" width="25.140625" style="169" customWidth="1"/>
    <col min="7174" max="7174" width="25.42578125" style="169" customWidth="1"/>
    <col min="7175" max="7175" width="8.42578125" style="169" customWidth="1"/>
    <col min="7176" max="7176" width="13.85546875" style="169" bestFit="1" customWidth="1"/>
    <col min="7177" max="7177" width="9.28515625" style="169" bestFit="1" customWidth="1"/>
    <col min="7178" max="7178" width="46.28515625" style="169" customWidth="1"/>
    <col min="7179" max="7179" width="41" style="169" customWidth="1"/>
    <col min="7180" max="7424" width="9" style="169"/>
    <col min="7425" max="7425" width="3.42578125" style="169" bestFit="1" customWidth="1"/>
    <col min="7426" max="7426" width="22.42578125" style="169" customWidth="1"/>
    <col min="7427" max="7427" width="20.140625" style="169" customWidth="1"/>
    <col min="7428" max="7428" width="1.7109375" style="169" customWidth="1"/>
    <col min="7429" max="7429" width="25.140625" style="169" customWidth="1"/>
    <col min="7430" max="7430" width="25.42578125" style="169" customWidth="1"/>
    <col min="7431" max="7431" width="8.42578125" style="169" customWidth="1"/>
    <col min="7432" max="7432" width="13.85546875" style="169" bestFit="1" customWidth="1"/>
    <col min="7433" max="7433" width="9.28515625" style="169" bestFit="1" customWidth="1"/>
    <col min="7434" max="7434" width="46.28515625" style="169" customWidth="1"/>
    <col min="7435" max="7435" width="41" style="169" customWidth="1"/>
    <col min="7436" max="7680" width="9" style="169"/>
    <col min="7681" max="7681" width="3.42578125" style="169" bestFit="1" customWidth="1"/>
    <col min="7682" max="7682" width="22.42578125" style="169" customWidth="1"/>
    <col min="7683" max="7683" width="20.140625" style="169" customWidth="1"/>
    <col min="7684" max="7684" width="1.7109375" style="169" customWidth="1"/>
    <col min="7685" max="7685" width="25.140625" style="169" customWidth="1"/>
    <col min="7686" max="7686" width="25.42578125" style="169" customWidth="1"/>
    <col min="7687" max="7687" width="8.42578125" style="169" customWidth="1"/>
    <col min="7688" max="7688" width="13.85546875" style="169" bestFit="1" customWidth="1"/>
    <col min="7689" max="7689" width="9.28515625" style="169" bestFit="1" customWidth="1"/>
    <col min="7690" max="7690" width="46.28515625" style="169" customWidth="1"/>
    <col min="7691" max="7691" width="41" style="169" customWidth="1"/>
    <col min="7692" max="7936" width="9" style="169"/>
    <col min="7937" max="7937" width="3.42578125" style="169" bestFit="1" customWidth="1"/>
    <col min="7938" max="7938" width="22.42578125" style="169" customWidth="1"/>
    <col min="7939" max="7939" width="20.140625" style="169" customWidth="1"/>
    <col min="7940" max="7940" width="1.7109375" style="169" customWidth="1"/>
    <col min="7941" max="7941" width="25.140625" style="169" customWidth="1"/>
    <col min="7942" max="7942" width="25.42578125" style="169" customWidth="1"/>
    <col min="7943" max="7943" width="8.42578125" style="169" customWidth="1"/>
    <col min="7944" max="7944" width="13.85546875" style="169" bestFit="1" customWidth="1"/>
    <col min="7945" max="7945" width="9.28515625" style="169" bestFit="1" customWidth="1"/>
    <col min="7946" max="7946" width="46.28515625" style="169" customWidth="1"/>
    <col min="7947" max="7947" width="41" style="169" customWidth="1"/>
    <col min="7948" max="8192" width="9" style="169"/>
    <col min="8193" max="8193" width="3.42578125" style="169" bestFit="1" customWidth="1"/>
    <col min="8194" max="8194" width="22.42578125" style="169" customWidth="1"/>
    <col min="8195" max="8195" width="20.140625" style="169" customWidth="1"/>
    <col min="8196" max="8196" width="1.7109375" style="169" customWidth="1"/>
    <col min="8197" max="8197" width="25.140625" style="169" customWidth="1"/>
    <col min="8198" max="8198" width="25.42578125" style="169" customWidth="1"/>
    <col min="8199" max="8199" width="8.42578125" style="169" customWidth="1"/>
    <col min="8200" max="8200" width="13.85546875" style="169" bestFit="1" customWidth="1"/>
    <col min="8201" max="8201" width="9.28515625" style="169" bestFit="1" customWidth="1"/>
    <col min="8202" max="8202" width="46.28515625" style="169" customWidth="1"/>
    <col min="8203" max="8203" width="41" style="169" customWidth="1"/>
    <col min="8204" max="8448" width="9" style="169"/>
    <col min="8449" max="8449" width="3.42578125" style="169" bestFit="1" customWidth="1"/>
    <col min="8450" max="8450" width="22.42578125" style="169" customWidth="1"/>
    <col min="8451" max="8451" width="20.140625" style="169" customWidth="1"/>
    <col min="8452" max="8452" width="1.7109375" style="169" customWidth="1"/>
    <col min="8453" max="8453" width="25.140625" style="169" customWidth="1"/>
    <col min="8454" max="8454" width="25.42578125" style="169" customWidth="1"/>
    <col min="8455" max="8455" width="8.42578125" style="169" customWidth="1"/>
    <col min="8456" max="8456" width="13.85546875" style="169" bestFit="1" customWidth="1"/>
    <col min="8457" max="8457" width="9.28515625" style="169" bestFit="1" customWidth="1"/>
    <col min="8458" max="8458" width="46.28515625" style="169" customWidth="1"/>
    <col min="8459" max="8459" width="41" style="169" customWidth="1"/>
    <col min="8460" max="8704" width="9" style="169"/>
    <col min="8705" max="8705" width="3.42578125" style="169" bestFit="1" customWidth="1"/>
    <col min="8706" max="8706" width="22.42578125" style="169" customWidth="1"/>
    <col min="8707" max="8707" width="20.140625" style="169" customWidth="1"/>
    <col min="8708" max="8708" width="1.7109375" style="169" customWidth="1"/>
    <col min="8709" max="8709" width="25.140625" style="169" customWidth="1"/>
    <col min="8710" max="8710" width="25.42578125" style="169" customWidth="1"/>
    <col min="8711" max="8711" width="8.42578125" style="169" customWidth="1"/>
    <col min="8712" max="8712" width="13.85546875" style="169" bestFit="1" customWidth="1"/>
    <col min="8713" max="8713" width="9.28515625" style="169" bestFit="1" customWidth="1"/>
    <col min="8714" max="8714" width="46.28515625" style="169" customWidth="1"/>
    <col min="8715" max="8715" width="41" style="169" customWidth="1"/>
    <col min="8716" max="8960" width="9" style="169"/>
    <col min="8961" max="8961" width="3.42578125" style="169" bestFit="1" customWidth="1"/>
    <col min="8962" max="8962" width="22.42578125" style="169" customWidth="1"/>
    <col min="8963" max="8963" width="20.140625" style="169" customWidth="1"/>
    <col min="8964" max="8964" width="1.7109375" style="169" customWidth="1"/>
    <col min="8965" max="8965" width="25.140625" style="169" customWidth="1"/>
    <col min="8966" max="8966" width="25.42578125" style="169" customWidth="1"/>
    <col min="8967" max="8967" width="8.42578125" style="169" customWidth="1"/>
    <col min="8968" max="8968" width="13.85546875" style="169" bestFit="1" customWidth="1"/>
    <col min="8969" max="8969" width="9.28515625" style="169" bestFit="1" customWidth="1"/>
    <col min="8970" max="8970" width="46.28515625" style="169" customWidth="1"/>
    <col min="8971" max="8971" width="41" style="169" customWidth="1"/>
    <col min="8972" max="9216" width="9" style="169"/>
    <col min="9217" max="9217" width="3.42578125" style="169" bestFit="1" customWidth="1"/>
    <col min="9218" max="9218" width="22.42578125" style="169" customWidth="1"/>
    <col min="9219" max="9219" width="20.140625" style="169" customWidth="1"/>
    <col min="9220" max="9220" width="1.7109375" style="169" customWidth="1"/>
    <col min="9221" max="9221" width="25.140625" style="169" customWidth="1"/>
    <col min="9222" max="9222" width="25.42578125" style="169" customWidth="1"/>
    <col min="9223" max="9223" width="8.42578125" style="169" customWidth="1"/>
    <col min="9224" max="9224" width="13.85546875" style="169" bestFit="1" customWidth="1"/>
    <col min="9225" max="9225" width="9.28515625" style="169" bestFit="1" customWidth="1"/>
    <col min="9226" max="9226" width="46.28515625" style="169" customWidth="1"/>
    <col min="9227" max="9227" width="41" style="169" customWidth="1"/>
    <col min="9228" max="9472" width="9" style="169"/>
    <col min="9473" max="9473" width="3.42578125" style="169" bestFit="1" customWidth="1"/>
    <col min="9474" max="9474" width="22.42578125" style="169" customWidth="1"/>
    <col min="9475" max="9475" width="20.140625" style="169" customWidth="1"/>
    <col min="9476" max="9476" width="1.7109375" style="169" customWidth="1"/>
    <col min="9477" max="9477" width="25.140625" style="169" customWidth="1"/>
    <col min="9478" max="9478" width="25.42578125" style="169" customWidth="1"/>
    <col min="9479" max="9479" width="8.42578125" style="169" customWidth="1"/>
    <col min="9480" max="9480" width="13.85546875" style="169" bestFit="1" customWidth="1"/>
    <col min="9481" max="9481" width="9.28515625" style="169" bestFit="1" customWidth="1"/>
    <col min="9482" max="9482" width="46.28515625" style="169" customWidth="1"/>
    <col min="9483" max="9483" width="41" style="169" customWidth="1"/>
    <col min="9484" max="9728" width="9" style="169"/>
    <col min="9729" max="9729" width="3.42578125" style="169" bestFit="1" customWidth="1"/>
    <col min="9730" max="9730" width="22.42578125" style="169" customWidth="1"/>
    <col min="9731" max="9731" width="20.140625" style="169" customWidth="1"/>
    <col min="9732" max="9732" width="1.7109375" style="169" customWidth="1"/>
    <col min="9733" max="9733" width="25.140625" style="169" customWidth="1"/>
    <col min="9734" max="9734" width="25.42578125" style="169" customWidth="1"/>
    <col min="9735" max="9735" width="8.42578125" style="169" customWidth="1"/>
    <col min="9736" max="9736" width="13.85546875" style="169" bestFit="1" customWidth="1"/>
    <col min="9737" max="9737" width="9.28515625" style="169" bestFit="1" customWidth="1"/>
    <col min="9738" max="9738" width="46.28515625" style="169" customWidth="1"/>
    <col min="9739" max="9739" width="41" style="169" customWidth="1"/>
    <col min="9740" max="9984" width="9" style="169"/>
    <col min="9985" max="9985" width="3.42578125" style="169" bestFit="1" customWidth="1"/>
    <col min="9986" max="9986" width="22.42578125" style="169" customWidth="1"/>
    <col min="9987" max="9987" width="20.140625" style="169" customWidth="1"/>
    <col min="9988" max="9988" width="1.7109375" style="169" customWidth="1"/>
    <col min="9989" max="9989" width="25.140625" style="169" customWidth="1"/>
    <col min="9990" max="9990" width="25.42578125" style="169" customWidth="1"/>
    <col min="9991" max="9991" width="8.42578125" style="169" customWidth="1"/>
    <col min="9992" max="9992" width="13.85546875" style="169" bestFit="1" customWidth="1"/>
    <col min="9993" max="9993" width="9.28515625" style="169" bestFit="1" customWidth="1"/>
    <col min="9994" max="9994" width="46.28515625" style="169" customWidth="1"/>
    <col min="9995" max="9995" width="41" style="169" customWidth="1"/>
    <col min="9996" max="10240" width="9" style="169"/>
    <col min="10241" max="10241" width="3.42578125" style="169" bestFit="1" customWidth="1"/>
    <col min="10242" max="10242" width="22.42578125" style="169" customWidth="1"/>
    <col min="10243" max="10243" width="20.140625" style="169" customWidth="1"/>
    <col min="10244" max="10244" width="1.7109375" style="169" customWidth="1"/>
    <col min="10245" max="10245" width="25.140625" style="169" customWidth="1"/>
    <col min="10246" max="10246" width="25.42578125" style="169" customWidth="1"/>
    <col min="10247" max="10247" width="8.42578125" style="169" customWidth="1"/>
    <col min="10248" max="10248" width="13.85546875" style="169" bestFit="1" customWidth="1"/>
    <col min="10249" max="10249" width="9.28515625" style="169" bestFit="1" customWidth="1"/>
    <col min="10250" max="10250" width="46.28515625" style="169" customWidth="1"/>
    <col min="10251" max="10251" width="41" style="169" customWidth="1"/>
    <col min="10252" max="10496" width="9" style="169"/>
    <col min="10497" max="10497" width="3.42578125" style="169" bestFit="1" customWidth="1"/>
    <col min="10498" max="10498" width="22.42578125" style="169" customWidth="1"/>
    <col min="10499" max="10499" width="20.140625" style="169" customWidth="1"/>
    <col min="10500" max="10500" width="1.7109375" style="169" customWidth="1"/>
    <col min="10501" max="10501" width="25.140625" style="169" customWidth="1"/>
    <col min="10502" max="10502" width="25.42578125" style="169" customWidth="1"/>
    <col min="10503" max="10503" width="8.42578125" style="169" customWidth="1"/>
    <col min="10504" max="10504" width="13.85546875" style="169" bestFit="1" customWidth="1"/>
    <col min="10505" max="10505" width="9.28515625" style="169" bestFit="1" customWidth="1"/>
    <col min="10506" max="10506" width="46.28515625" style="169" customWidth="1"/>
    <col min="10507" max="10507" width="41" style="169" customWidth="1"/>
    <col min="10508" max="10752" width="9" style="169"/>
    <col min="10753" max="10753" width="3.42578125" style="169" bestFit="1" customWidth="1"/>
    <col min="10754" max="10754" width="22.42578125" style="169" customWidth="1"/>
    <col min="10755" max="10755" width="20.140625" style="169" customWidth="1"/>
    <col min="10756" max="10756" width="1.7109375" style="169" customWidth="1"/>
    <col min="10757" max="10757" width="25.140625" style="169" customWidth="1"/>
    <col min="10758" max="10758" width="25.42578125" style="169" customWidth="1"/>
    <col min="10759" max="10759" width="8.42578125" style="169" customWidth="1"/>
    <col min="10760" max="10760" width="13.85546875" style="169" bestFit="1" customWidth="1"/>
    <col min="10761" max="10761" width="9.28515625" style="169" bestFit="1" customWidth="1"/>
    <col min="10762" max="10762" width="46.28515625" style="169" customWidth="1"/>
    <col min="10763" max="10763" width="41" style="169" customWidth="1"/>
    <col min="10764" max="11008" width="9" style="169"/>
    <col min="11009" max="11009" width="3.42578125" style="169" bestFit="1" customWidth="1"/>
    <col min="11010" max="11010" width="22.42578125" style="169" customWidth="1"/>
    <col min="11011" max="11011" width="20.140625" style="169" customWidth="1"/>
    <col min="11012" max="11012" width="1.7109375" style="169" customWidth="1"/>
    <col min="11013" max="11013" width="25.140625" style="169" customWidth="1"/>
    <col min="11014" max="11014" width="25.42578125" style="169" customWidth="1"/>
    <col min="11015" max="11015" width="8.42578125" style="169" customWidth="1"/>
    <col min="11016" max="11016" width="13.85546875" style="169" bestFit="1" customWidth="1"/>
    <col min="11017" max="11017" width="9.28515625" style="169" bestFit="1" customWidth="1"/>
    <col min="11018" max="11018" width="46.28515625" style="169" customWidth="1"/>
    <col min="11019" max="11019" width="41" style="169" customWidth="1"/>
    <col min="11020" max="11264" width="9" style="169"/>
    <col min="11265" max="11265" width="3.42578125" style="169" bestFit="1" customWidth="1"/>
    <col min="11266" max="11266" width="22.42578125" style="169" customWidth="1"/>
    <col min="11267" max="11267" width="20.140625" style="169" customWidth="1"/>
    <col min="11268" max="11268" width="1.7109375" style="169" customWidth="1"/>
    <col min="11269" max="11269" width="25.140625" style="169" customWidth="1"/>
    <col min="11270" max="11270" width="25.42578125" style="169" customWidth="1"/>
    <col min="11271" max="11271" width="8.42578125" style="169" customWidth="1"/>
    <col min="11272" max="11272" width="13.85546875" style="169" bestFit="1" customWidth="1"/>
    <col min="11273" max="11273" width="9.28515625" style="169" bestFit="1" customWidth="1"/>
    <col min="11274" max="11274" width="46.28515625" style="169" customWidth="1"/>
    <col min="11275" max="11275" width="41" style="169" customWidth="1"/>
    <col min="11276" max="11520" width="9" style="169"/>
    <col min="11521" max="11521" width="3.42578125" style="169" bestFit="1" customWidth="1"/>
    <col min="11522" max="11522" width="22.42578125" style="169" customWidth="1"/>
    <col min="11523" max="11523" width="20.140625" style="169" customWidth="1"/>
    <col min="11524" max="11524" width="1.7109375" style="169" customWidth="1"/>
    <col min="11525" max="11525" width="25.140625" style="169" customWidth="1"/>
    <col min="11526" max="11526" width="25.42578125" style="169" customWidth="1"/>
    <col min="11527" max="11527" width="8.42578125" style="169" customWidth="1"/>
    <col min="11528" max="11528" width="13.85546875" style="169" bestFit="1" customWidth="1"/>
    <col min="11529" max="11529" width="9.28515625" style="169" bestFit="1" customWidth="1"/>
    <col min="11530" max="11530" width="46.28515625" style="169" customWidth="1"/>
    <col min="11531" max="11531" width="41" style="169" customWidth="1"/>
    <col min="11532" max="11776" width="9" style="169"/>
    <col min="11777" max="11777" width="3.42578125" style="169" bestFit="1" customWidth="1"/>
    <col min="11778" max="11778" width="22.42578125" style="169" customWidth="1"/>
    <col min="11779" max="11779" width="20.140625" style="169" customWidth="1"/>
    <col min="11780" max="11780" width="1.7109375" style="169" customWidth="1"/>
    <col min="11781" max="11781" width="25.140625" style="169" customWidth="1"/>
    <col min="11782" max="11782" width="25.42578125" style="169" customWidth="1"/>
    <col min="11783" max="11783" width="8.42578125" style="169" customWidth="1"/>
    <col min="11784" max="11784" width="13.85546875" style="169" bestFit="1" customWidth="1"/>
    <col min="11785" max="11785" width="9.28515625" style="169" bestFit="1" customWidth="1"/>
    <col min="11786" max="11786" width="46.28515625" style="169" customWidth="1"/>
    <col min="11787" max="11787" width="41" style="169" customWidth="1"/>
    <col min="11788" max="12032" width="9" style="169"/>
    <col min="12033" max="12033" width="3.42578125" style="169" bestFit="1" customWidth="1"/>
    <col min="12034" max="12034" width="22.42578125" style="169" customWidth="1"/>
    <col min="12035" max="12035" width="20.140625" style="169" customWidth="1"/>
    <col min="12036" max="12036" width="1.7109375" style="169" customWidth="1"/>
    <col min="12037" max="12037" width="25.140625" style="169" customWidth="1"/>
    <col min="12038" max="12038" width="25.42578125" style="169" customWidth="1"/>
    <col min="12039" max="12039" width="8.42578125" style="169" customWidth="1"/>
    <col min="12040" max="12040" width="13.85546875" style="169" bestFit="1" customWidth="1"/>
    <col min="12041" max="12041" width="9.28515625" style="169" bestFit="1" customWidth="1"/>
    <col min="12042" max="12042" width="46.28515625" style="169" customWidth="1"/>
    <col min="12043" max="12043" width="41" style="169" customWidth="1"/>
    <col min="12044" max="12288" width="9" style="169"/>
    <col min="12289" max="12289" width="3.42578125" style="169" bestFit="1" customWidth="1"/>
    <col min="12290" max="12290" width="22.42578125" style="169" customWidth="1"/>
    <col min="12291" max="12291" width="20.140625" style="169" customWidth="1"/>
    <col min="12292" max="12292" width="1.7109375" style="169" customWidth="1"/>
    <col min="12293" max="12293" width="25.140625" style="169" customWidth="1"/>
    <col min="12294" max="12294" width="25.42578125" style="169" customWidth="1"/>
    <col min="12295" max="12295" width="8.42578125" style="169" customWidth="1"/>
    <col min="12296" max="12296" width="13.85546875" style="169" bestFit="1" customWidth="1"/>
    <col min="12297" max="12297" width="9.28515625" style="169" bestFit="1" customWidth="1"/>
    <col min="12298" max="12298" width="46.28515625" style="169" customWidth="1"/>
    <col min="12299" max="12299" width="41" style="169" customWidth="1"/>
    <col min="12300" max="12544" width="9" style="169"/>
    <col min="12545" max="12545" width="3.42578125" style="169" bestFit="1" customWidth="1"/>
    <col min="12546" max="12546" width="22.42578125" style="169" customWidth="1"/>
    <col min="12547" max="12547" width="20.140625" style="169" customWidth="1"/>
    <col min="12548" max="12548" width="1.7109375" style="169" customWidth="1"/>
    <col min="12549" max="12549" width="25.140625" style="169" customWidth="1"/>
    <col min="12550" max="12550" width="25.42578125" style="169" customWidth="1"/>
    <col min="12551" max="12551" width="8.42578125" style="169" customWidth="1"/>
    <col min="12552" max="12552" width="13.85546875" style="169" bestFit="1" customWidth="1"/>
    <col min="12553" max="12553" width="9.28515625" style="169" bestFit="1" customWidth="1"/>
    <col min="12554" max="12554" width="46.28515625" style="169" customWidth="1"/>
    <col min="12555" max="12555" width="41" style="169" customWidth="1"/>
    <col min="12556" max="12800" width="9" style="169"/>
    <col min="12801" max="12801" width="3.42578125" style="169" bestFit="1" customWidth="1"/>
    <col min="12802" max="12802" width="22.42578125" style="169" customWidth="1"/>
    <col min="12803" max="12803" width="20.140625" style="169" customWidth="1"/>
    <col min="12804" max="12804" width="1.7109375" style="169" customWidth="1"/>
    <col min="12805" max="12805" width="25.140625" style="169" customWidth="1"/>
    <col min="12806" max="12806" width="25.42578125" style="169" customWidth="1"/>
    <col min="12807" max="12807" width="8.42578125" style="169" customWidth="1"/>
    <col min="12808" max="12808" width="13.85546875" style="169" bestFit="1" customWidth="1"/>
    <col min="12809" max="12809" width="9.28515625" style="169" bestFit="1" customWidth="1"/>
    <col min="12810" max="12810" width="46.28515625" style="169" customWidth="1"/>
    <col min="12811" max="12811" width="41" style="169" customWidth="1"/>
    <col min="12812" max="13056" width="9" style="169"/>
    <col min="13057" max="13057" width="3.42578125" style="169" bestFit="1" customWidth="1"/>
    <col min="13058" max="13058" width="22.42578125" style="169" customWidth="1"/>
    <col min="13059" max="13059" width="20.140625" style="169" customWidth="1"/>
    <col min="13060" max="13060" width="1.7109375" style="169" customWidth="1"/>
    <col min="13061" max="13061" width="25.140625" style="169" customWidth="1"/>
    <col min="13062" max="13062" width="25.42578125" style="169" customWidth="1"/>
    <col min="13063" max="13063" width="8.42578125" style="169" customWidth="1"/>
    <col min="13064" max="13064" width="13.85546875" style="169" bestFit="1" customWidth="1"/>
    <col min="13065" max="13065" width="9.28515625" style="169" bestFit="1" customWidth="1"/>
    <col min="13066" max="13066" width="46.28515625" style="169" customWidth="1"/>
    <col min="13067" max="13067" width="41" style="169" customWidth="1"/>
    <col min="13068" max="13312" width="9" style="169"/>
    <col min="13313" max="13313" width="3.42578125" style="169" bestFit="1" customWidth="1"/>
    <col min="13314" max="13314" width="22.42578125" style="169" customWidth="1"/>
    <col min="13315" max="13315" width="20.140625" style="169" customWidth="1"/>
    <col min="13316" max="13316" width="1.7109375" style="169" customWidth="1"/>
    <col min="13317" max="13317" width="25.140625" style="169" customWidth="1"/>
    <col min="13318" max="13318" width="25.42578125" style="169" customWidth="1"/>
    <col min="13319" max="13319" width="8.42578125" style="169" customWidth="1"/>
    <col min="13320" max="13320" width="13.85546875" style="169" bestFit="1" customWidth="1"/>
    <col min="13321" max="13321" width="9.28515625" style="169" bestFit="1" customWidth="1"/>
    <col min="13322" max="13322" width="46.28515625" style="169" customWidth="1"/>
    <col min="13323" max="13323" width="41" style="169" customWidth="1"/>
    <col min="13324" max="13568" width="9" style="169"/>
    <col min="13569" max="13569" width="3.42578125" style="169" bestFit="1" customWidth="1"/>
    <col min="13570" max="13570" width="22.42578125" style="169" customWidth="1"/>
    <col min="13571" max="13571" width="20.140625" style="169" customWidth="1"/>
    <col min="13572" max="13572" width="1.7109375" style="169" customWidth="1"/>
    <col min="13573" max="13573" width="25.140625" style="169" customWidth="1"/>
    <col min="13574" max="13574" width="25.42578125" style="169" customWidth="1"/>
    <col min="13575" max="13575" width="8.42578125" style="169" customWidth="1"/>
    <col min="13576" max="13576" width="13.85546875" style="169" bestFit="1" customWidth="1"/>
    <col min="13577" max="13577" width="9.28515625" style="169" bestFit="1" customWidth="1"/>
    <col min="13578" max="13578" width="46.28515625" style="169" customWidth="1"/>
    <col min="13579" max="13579" width="41" style="169" customWidth="1"/>
    <col min="13580" max="13824" width="9" style="169"/>
    <col min="13825" max="13825" width="3.42578125" style="169" bestFit="1" customWidth="1"/>
    <col min="13826" max="13826" width="22.42578125" style="169" customWidth="1"/>
    <col min="13827" max="13827" width="20.140625" style="169" customWidth="1"/>
    <col min="13828" max="13828" width="1.7109375" style="169" customWidth="1"/>
    <col min="13829" max="13829" width="25.140625" style="169" customWidth="1"/>
    <col min="13830" max="13830" width="25.42578125" style="169" customWidth="1"/>
    <col min="13831" max="13831" width="8.42578125" style="169" customWidth="1"/>
    <col min="13832" max="13832" width="13.85546875" style="169" bestFit="1" customWidth="1"/>
    <col min="13833" max="13833" width="9.28515625" style="169" bestFit="1" customWidth="1"/>
    <col min="13834" max="13834" width="46.28515625" style="169" customWidth="1"/>
    <col min="13835" max="13835" width="41" style="169" customWidth="1"/>
    <col min="13836" max="14080" width="9" style="169"/>
    <col min="14081" max="14081" width="3.42578125" style="169" bestFit="1" customWidth="1"/>
    <col min="14082" max="14082" width="22.42578125" style="169" customWidth="1"/>
    <col min="14083" max="14083" width="20.140625" style="169" customWidth="1"/>
    <col min="14084" max="14084" width="1.7109375" style="169" customWidth="1"/>
    <col min="14085" max="14085" width="25.140625" style="169" customWidth="1"/>
    <col min="14086" max="14086" width="25.42578125" style="169" customWidth="1"/>
    <col min="14087" max="14087" width="8.42578125" style="169" customWidth="1"/>
    <col min="14088" max="14088" width="13.85546875" style="169" bestFit="1" customWidth="1"/>
    <col min="14089" max="14089" width="9.28515625" style="169" bestFit="1" customWidth="1"/>
    <col min="14090" max="14090" width="46.28515625" style="169" customWidth="1"/>
    <col min="14091" max="14091" width="41" style="169" customWidth="1"/>
    <col min="14092" max="14336" width="9" style="169"/>
    <col min="14337" max="14337" width="3.42578125" style="169" bestFit="1" customWidth="1"/>
    <col min="14338" max="14338" width="22.42578125" style="169" customWidth="1"/>
    <col min="14339" max="14339" width="20.140625" style="169" customWidth="1"/>
    <col min="14340" max="14340" width="1.7109375" style="169" customWidth="1"/>
    <col min="14341" max="14341" width="25.140625" style="169" customWidth="1"/>
    <col min="14342" max="14342" width="25.42578125" style="169" customWidth="1"/>
    <col min="14343" max="14343" width="8.42578125" style="169" customWidth="1"/>
    <col min="14344" max="14344" width="13.85546875" style="169" bestFit="1" customWidth="1"/>
    <col min="14345" max="14345" width="9.28515625" style="169" bestFit="1" customWidth="1"/>
    <col min="14346" max="14346" width="46.28515625" style="169" customWidth="1"/>
    <col min="14347" max="14347" width="41" style="169" customWidth="1"/>
    <col min="14348" max="14592" width="9" style="169"/>
    <col min="14593" max="14593" width="3.42578125" style="169" bestFit="1" customWidth="1"/>
    <col min="14594" max="14594" width="22.42578125" style="169" customWidth="1"/>
    <col min="14595" max="14595" width="20.140625" style="169" customWidth="1"/>
    <col min="14596" max="14596" width="1.7109375" style="169" customWidth="1"/>
    <col min="14597" max="14597" width="25.140625" style="169" customWidth="1"/>
    <col min="14598" max="14598" width="25.42578125" style="169" customWidth="1"/>
    <col min="14599" max="14599" width="8.42578125" style="169" customWidth="1"/>
    <col min="14600" max="14600" width="13.85546875" style="169" bestFit="1" customWidth="1"/>
    <col min="14601" max="14601" width="9.28515625" style="169" bestFit="1" customWidth="1"/>
    <col min="14602" max="14602" width="46.28515625" style="169" customWidth="1"/>
    <col min="14603" max="14603" width="41" style="169" customWidth="1"/>
    <col min="14604" max="14848" width="9" style="169"/>
    <col min="14849" max="14849" width="3.42578125" style="169" bestFit="1" customWidth="1"/>
    <col min="14850" max="14850" width="22.42578125" style="169" customWidth="1"/>
    <col min="14851" max="14851" width="20.140625" style="169" customWidth="1"/>
    <col min="14852" max="14852" width="1.7109375" style="169" customWidth="1"/>
    <col min="14853" max="14853" width="25.140625" style="169" customWidth="1"/>
    <col min="14854" max="14854" width="25.42578125" style="169" customWidth="1"/>
    <col min="14855" max="14855" width="8.42578125" style="169" customWidth="1"/>
    <col min="14856" max="14856" width="13.85546875" style="169" bestFit="1" customWidth="1"/>
    <col min="14857" max="14857" width="9.28515625" style="169" bestFit="1" customWidth="1"/>
    <col min="14858" max="14858" width="46.28515625" style="169" customWidth="1"/>
    <col min="14859" max="14859" width="41" style="169" customWidth="1"/>
    <col min="14860" max="15104" width="9" style="169"/>
    <col min="15105" max="15105" width="3.42578125" style="169" bestFit="1" customWidth="1"/>
    <col min="15106" max="15106" width="22.42578125" style="169" customWidth="1"/>
    <col min="15107" max="15107" width="20.140625" style="169" customWidth="1"/>
    <col min="15108" max="15108" width="1.7109375" style="169" customWidth="1"/>
    <col min="15109" max="15109" width="25.140625" style="169" customWidth="1"/>
    <col min="15110" max="15110" width="25.42578125" style="169" customWidth="1"/>
    <col min="15111" max="15111" width="8.42578125" style="169" customWidth="1"/>
    <col min="15112" max="15112" width="13.85546875" style="169" bestFit="1" customWidth="1"/>
    <col min="15113" max="15113" width="9.28515625" style="169" bestFit="1" customWidth="1"/>
    <col min="15114" max="15114" width="46.28515625" style="169" customWidth="1"/>
    <col min="15115" max="15115" width="41" style="169" customWidth="1"/>
    <col min="15116" max="15360" width="9" style="169"/>
    <col min="15361" max="15361" width="3.42578125" style="169" bestFit="1" customWidth="1"/>
    <col min="15362" max="15362" width="22.42578125" style="169" customWidth="1"/>
    <col min="15363" max="15363" width="20.140625" style="169" customWidth="1"/>
    <col min="15364" max="15364" width="1.7109375" style="169" customWidth="1"/>
    <col min="15365" max="15365" width="25.140625" style="169" customWidth="1"/>
    <col min="15366" max="15366" width="25.42578125" style="169" customWidth="1"/>
    <col min="15367" max="15367" width="8.42578125" style="169" customWidth="1"/>
    <col min="15368" max="15368" width="13.85546875" style="169" bestFit="1" customWidth="1"/>
    <col min="15369" max="15369" width="9.28515625" style="169" bestFit="1" customWidth="1"/>
    <col min="15370" max="15370" width="46.28515625" style="169" customWidth="1"/>
    <col min="15371" max="15371" width="41" style="169" customWidth="1"/>
    <col min="15372" max="15616" width="9" style="169"/>
    <col min="15617" max="15617" width="3.42578125" style="169" bestFit="1" customWidth="1"/>
    <col min="15618" max="15618" width="22.42578125" style="169" customWidth="1"/>
    <col min="15619" max="15619" width="20.140625" style="169" customWidth="1"/>
    <col min="15620" max="15620" width="1.7109375" style="169" customWidth="1"/>
    <col min="15621" max="15621" width="25.140625" style="169" customWidth="1"/>
    <col min="15622" max="15622" width="25.42578125" style="169" customWidth="1"/>
    <col min="15623" max="15623" width="8.42578125" style="169" customWidth="1"/>
    <col min="15624" max="15624" width="13.85546875" style="169" bestFit="1" customWidth="1"/>
    <col min="15625" max="15625" width="9.28515625" style="169" bestFit="1" customWidth="1"/>
    <col min="15626" max="15626" width="46.28515625" style="169" customWidth="1"/>
    <col min="15627" max="15627" width="41" style="169" customWidth="1"/>
    <col min="15628" max="15872" width="9" style="169"/>
    <col min="15873" max="15873" width="3.42578125" style="169" bestFit="1" customWidth="1"/>
    <col min="15874" max="15874" width="22.42578125" style="169" customWidth="1"/>
    <col min="15875" max="15875" width="20.140625" style="169" customWidth="1"/>
    <col min="15876" max="15876" width="1.7109375" style="169" customWidth="1"/>
    <col min="15877" max="15877" width="25.140625" style="169" customWidth="1"/>
    <col min="15878" max="15878" width="25.42578125" style="169" customWidth="1"/>
    <col min="15879" max="15879" width="8.42578125" style="169" customWidth="1"/>
    <col min="15880" max="15880" width="13.85546875" style="169" bestFit="1" customWidth="1"/>
    <col min="15881" max="15881" width="9.28515625" style="169" bestFit="1" customWidth="1"/>
    <col min="15882" max="15882" width="46.28515625" style="169" customWidth="1"/>
    <col min="15883" max="15883" width="41" style="169" customWidth="1"/>
    <col min="15884" max="16128" width="9" style="169"/>
    <col min="16129" max="16129" width="3.42578125" style="169" bestFit="1" customWidth="1"/>
    <col min="16130" max="16130" width="22.42578125" style="169" customWidth="1"/>
    <col min="16131" max="16131" width="20.140625" style="169" customWidth="1"/>
    <col min="16132" max="16132" width="1.7109375" style="169" customWidth="1"/>
    <col min="16133" max="16133" width="25.140625" style="169" customWidth="1"/>
    <col min="16134" max="16134" width="25.42578125" style="169" customWidth="1"/>
    <col min="16135" max="16135" width="8.42578125" style="169" customWidth="1"/>
    <col min="16136" max="16136" width="13.85546875" style="169" bestFit="1" customWidth="1"/>
    <col min="16137" max="16137" width="9.28515625" style="169" bestFit="1" customWidth="1"/>
    <col min="16138" max="16138" width="46.28515625" style="169" customWidth="1"/>
    <col min="16139" max="16139" width="41" style="169" customWidth="1"/>
    <col min="16140" max="16384" width="9" style="169"/>
  </cols>
  <sheetData>
    <row r="1" spans="1:10">
      <c r="A1" s="216" t="s">
        <v>599</v>
      </c>
    </row>
    <row r="2" spans="1:10">
      <c r="A2" s="216" t="s">
        <v>600</v>
      </c>
    </row>
    <row r="3" spans="1:10">
      <c r="A3" s="162"/>
      <c r="B3" s="163" t="s">
        <v>508</v>
      </c>
      <c r="C3" s="164"/>
      <c r="D3" s="164"/>
      <c r="E3" s="165"/>
      <c r="F3" s="165"/>
      <c r="G3" s="166"/>
      <c r="H3" s="167"/>
      <c r="I3" s="167"/>
      <c r="J3" s="168"/>
    </row>
    <row r="4" spans="1:10" s="172" customFormat="1">
      <c r="A4" s="170"/>
      <c r="B4" s="365" t="s">
        <v>509</v>
      </c>
      <c r="C4" s="366"/>
      <c r="D4" s="171"/>
      <c r="E4" s="367" t="s">
        <v>510</v>
      </c>
      <c r="F4" s="367"/>
      <c r="G4" s="368" t="s">
        <v>511</v>
      </c>
      <c r="H4" s="368"/>
      <c r="I4" s="368"/>
      <c r="J4" s="368"/>
    </row>
    <row r="5" spans="1:10" ht="36">
      <c r="A5" s="162"/>
      <c r="B5" s="173" t="s">
        <v>512</v>
      </c>
      <c r="C5" s="173" t="s">
        <v>513</v>
      </c>
      <c r="D5" s="174"/>
      <c r="E5" s="175" t="s">
        <v>514</v>
      </c>
      <c r="F5" s="176" t="s">
        <v>515</v>
      </c>
      <c r="G5" s="177" t="s">
        <v>516</v>
      </c>
      <c r="H5" s="178" t="s">
        <v>517</v>
      </c>
      <c r="I5" s="178" t="s">
        <v>518</v>
      </c>
      <c r="J5" s="173" t="s">
        <v>519</v>
      </c>
    </row>
    <row r="6" spans="1:10" ht="24">
      <c r="A6" s="162">
        <v>1</v>
      </c>
      <c r="B6" s="164" t="s">
        <v>520</v>
      </c>
      <c r="C6" s="164" t="s">
        <v>520</v>
      </c>
      <c r="D6" s="164"/>
      <c r="E6" s="179" t="s">
        <v>521</v>
      </c>
      <c r="F6" s="180"/>
      <c r="G6" s="181">
        <v>100</v>
      </c>
      <c r="H6" s="167" t="s">
        <v>517</v>
      </c>
      <c r="I6" s="167" t="s">
        <v>522</v>
      </c>
      <c r="J6" s="182" t="s">
        <v>523</v>
      </c>
    </row>
    <row r="7" spans="1:10" ht="24">
      <c r="A7" s="162">
        <v>2</v>
      </c>
      <c r="B7" s="164" t="s">
        <v>520</v>
      </c>
      <c r="C7" s="164" t="s">
        <v>520</v>
      </c>
      <c r="D7" s="164"/>
      <c r="E7" s="179" t="s">
        <v>524</v>
      </c>
      <c r="F7" s="180"/>
      <c r="G7" s="181">
        <v>200</v>
      </c>
      <c r="H7" s="167" t="s">
        <v>517</v>
      </c>
      <c r="I7" s="167" t="s">
        <v>522</v>
      </c>
      <c r="J7" s="182" t="s">
        <v>525</v>
      </c>
    </row>
    <row r="8" spans="1:10" ht="24">
      <c r="A8" s="162">
        <v>3</v>
      </c>
      <c r="B8" s="164" t="s">
        <v>520</v>
      </c>
      <c r="C8" s="164" t="s">
        <v>520</v>
      </c>
      <c r="D8" s="164"/>
      <c r="E8" s="179" t="s">
        <v>526</v>
      </c>
      <c r="F8" s="180"/>
      <c r="G8" s="181">
        <v>300</v>
      </c>
      <c r="H8" s="167" t="s">
        <v>517</v>
      </c>
      <c r="I8" s="167" t="s">
        <v>522</v>
      </c>
      <c r="J8" s="182" t="s">
        <v>525</v>
      </c>
    </row>
    <row r="9" spans="1:10" ht="132">
      <c r="A9" s="170">
        <v>4</v>
      </c>
      <c r="B9" s="183" t="s">
        <v>527</v>
      </c>
      <c r="C9" s="183" t="s">
        <v>528</v>
      </c>
      <c r="D9" s="183"/>
      <c r="E9" s="184" t="s">
        <v>529</v>
      </c>
      <c r="F9" s="185"/>
      <c r="G9" s="181">
        <v>400</v>
      </c>
      <c r="H9" s="167" t="s">
        <v>517</v>
      </c>
      <c r="I9" s="167" t="s">
        <v>522</v>
      </c>
      <c r="J9" s="186" t="s">
        <v>530</v>
      </c>
    </row>
    <row r="10" spans="1:10" ht="76.150000000000006" customHeight="1">
      <c r="A10" s="170" t="s">
        <v>531</v>
      </c>
      <c r="B10" s="183" t="s">
        <v>532</v>
      </c>
      <c r="C10" s="187" t="s">
        <v>533</v>
      </c>
      <c r="D10" s="187"/>
      <c r="E10" s="184" t="s">
        <v>534</v>
      </c>
      <c r="F10" s="188"/>
      <c r="G10" s="181">
        <v>500</v>
      </c>
      <c r="H10" s="167" t="s">
        <v>517</v>
      </c>
      <c r="I10" s="167" t="s">
        <v>522</v>
      </c>
      <c r="J10" s="189" t="s">
        <v>535</v>
      </c>
    </row>
    <row r="11" spans="1:10" ht="87.6" customHeight="1">
      <c r="A11" s="170" t="s">
        <v>536</v>
      </c>
      <c r="B11" s="183" t="s">
        <v>537</v>
      </c>
      <c r="C11" s="183" t="s">
        <v>538</v>
      </c>
      <c r="D11" s="183"/>
      <c r="E11" s="184" t="s">
        <v>539</v>
      </c>
      <c r="F11" s="188"/>
      <c r="G11" s="181">
        <v>600</v>
      </c>
      <c r="H11" s="187" t="s">
        <v>540</v>
      </c>
      <c r="I11" s="167" t="s">
        <v>522</v>
      </c>
      <c r="J11" s="190" t="s">
        <v>541</v>
      </c>
    </row>
    <row r="12" spans="1:10" ht="36">
      <c r="A12" s="170" t="s">
        <v>542</v>
      </c>
      <c r="B12" s="191" t="s">
        <v>543</v>
      </c>
      <c r="C12" s="187" t="s">
        <v>544</v>
      </c>
      <c r="D12" s="192"/>
      <c r="E12" s="184" t="s">
        <v>545</v>
      </c>
      <c r="F12" s="193"/>
      <c r="G12" s="194">
        <v>650</v>
      </c>
      <c r="H12" s="187" t="s">
        <v>517</v>
      </c>
      <c r="I12" s="167" t="s">
        <v>522</v>
      </c>
      <c r="J12" s="187" t="s">
        <v>546</v>
      </c>
    </row>
    <row r="13" spans="1:10" ht="75" customHeight="1">
      <c r="A13" s="162">
        <v>6</v>
      </c>
      <c r="B13" s="187" t="s">
        <v>547</v>
      </c>
      <c r="C13" s="183" t="s">
        <v>548</v>
      </c>
      <c r="D13" s="164"/>
      <c r="E13" s="195" t="s">
        <v>549</v>
      </c>
      <c r="F13" s="196" t="s">
        <v>550</v>
      </c>
      <c r="G13" s="181">
        <v>700</v>
      </c>
      <c r="H13" s="167" t="s">
        <v>551</v>
      </c>
      <c r="I13" s="167" t="s">
        <v>522</v>
      </c>
      <c r="J13" s="168" t="s">
        <v>552</v>
      </c>
    </row>
    <row r="14" spans="1:10" ht="108" customHeight="1">
      <c r="A14" s="162">
        <v>7</v>
      </c>
      <c r="B14" s="197" t="s">
        <v>553</v>
      </c>
      <c r="C14" s="165" t="s">
        <v>554</v>
      </c>
      <c r="D14" s="164"/>
      <c r="E14" s="195" t="s">
        <v>555</v>
      </c>
      <c r="F14" s="198"/>
      <c r="G14" s="181">
        <v>800</v>
      </c>
      <c r="H14" s="167" t="s">
        <v>551</v>
      </c>
      <c r="I14" s="167" t="s">
        <v>522</v>
      </c>
      <c r="J14" s="167" t="s">
        <v>556</v>
      </c>
    </row>
    <row r="15" spans="1:10" ht="48">
      <c r="A15" s="162">
        <v>8</v>
      </c>
      <c r="B15" s="199" t="s">
        <v>557</v>
      </c>
      <c r="C15" s="165" t="s">
        <v>558</v>
      </c>
      <c r="D15" s="164"/>
      <c r="E15" s="200" t="s">
        <v>559</v>
      </c>
      <c r="F15" s="198"/>
      <c r="G15" s="181">
        <v>900</v>
      </c>
      <c r="H15" s="167" t="s">
        <v>551</v>
      </c>
      <c r="I15" s="167" t="s">
        <v>560</v>
      </c>
      <c r="J15" s="167" t="s">
        <v>561</v>
      </c>
    </row>
    <row r="16" spans="1:10" ht="24">
      <c r="A16" s="162">
        <v>9</v>
      </c>
      <c r="B16" s="191" t="s">
        <v>543</v>
      </c>
      <c r="C16" s="191" t="s">
        <v>543</v>
      </c>
      <c r="D16" s="201"/>
      <c r="E16" s="200" t="s">
        <v>562</v>
      </c>
      <c r="F16" s="198"/>
      <c r="G16" s="181">
        <v>850</v>
      </c>
      <c r="H16" s="167" t="s">
        <v>551</v>
      </c>
      <c r="I16" s="167" t="s">
        <v>522</v>
      </c>
      <c r="J16" s="167" t="s">
        <v>563</v>
      </c>
    </row>
    <row r="17" spans="1:10" ht="96">
      <c r="A17" s="162">
        <v>10</v>
      </c>
      <c r="B17" s="202" t="s">
        <v>564</v>
      </c>
      <c r="C17" s="192" t="s">
        <v>565</v>
      </c>
      <c r="D17" s="192"/>
      <c r="E17" s="200" t="s">
        <v>566</v>
      </c>
      <c r="F17" s="198"/>
      <c r="G17" s="194">
        <v>150</v>
      </c>
      <c r="H17" s="167" t="s">
        <v>567</v>
      </c>
      <c r="I17" s="167" t="s">
        <v>522</v>
      </c>
      <c r="J17" s="167" t="s">
        <v>568</v>
      </c>
    </row>
    <row r="18" spans="1:10" ht="52.9" customHeight="1">
      <c r="A18" s="162">
        <v>11</v>
      </c>
      <c r="B18" s="165" t="s">
        <v>569</v>
      </c>
      <c r="C18" s="167" t="s">
        <v>570</v>
      </c>
      <c r="D18" s="187"/>
      <c r="E18" s="200" t="s">
        <v>571</v>
      </c>
      <c r="F18" s="198" t="s">
        <v>572</v>
      </c>
      <c r="G18" s="181">
        <v>250</v>
      </c>
      <c r="H18" s="167" t="s">
        <v>551</v>
      </c>
      <c r="I18" s="167" t="s">
        <v>560</v>
      </c>
      <c r="J18" s="167" t="s">
        <v>573</v>
      </c>
    </row>
    <row r="19" spans="1:10" ht="48">
      <c r="A19" s="162">
        <v>12</v>
      </c>
      <c r="B19" s="203" t="s">
        <v>574</v>
      </c>
      <c r="C19" s="202" t="s">
        <v>575</v>
      </c>
      <c r="D19" s="187"/>
      <c r="E19" s="184" t="s">
        <v>576</v>
      </c>
      <c r="F19" s="198" t="s">
        <v>577</v>
      </c>
      <c r="G19" s="181">
        <v>450</v>
      </c>
      <c r="H19" s="167" t="s">
        <v>551</v>
      </c>
      <c r="I19" s="167" t="s">
        <v>522</v>
      </c>
      <c r="J19" s="204" t="s">
        <v>578</v>
      </c>
    </row>
    <row r="20" spans="1:10" ht="24">
      <c r="A20" s="162">
        <v>14</v>
      </c>
      <c r="B20" s="202" t="s">
        <v>579</v>
      </c>
      <c r="C20" s="202" t="s">
        <v>580</v>
      </c>
      <c r="D20" s="192"/>
      <c r="E20" s="184" t="s">
        <v>581</v>
      </c>
      <c r="F20" s="198"/>
      <c r="G20" s="194">
        <v>910</v>
      </c>
      <c r="H20" s="167" t="s">
        <v>551</v>
      </c>
      <c r="I20" s="167" t="s">
        <v>522</v>
      </c>
      <c r="J20" s="199" t="s">
        <v>582</v>
      </c>
    </row>
    <row r="21" spans="1:10" ht="48">
      <c r="A21" s="162">
        <v>15</v>
      </c>
      <c r="B21" s="187" t="s">
        <v>583</v>
      </c>
      <c r="C21" s="202" t="s">
        <v>543</v>
      </c>
      <c r="D21" s="201"/>
      <c r="E21" s="205" t="s">
        <v>584</v>
      </c>
      <c r="F21" s="198"/>
      <c r="G21" s="194">
        <v>920</v>
      </c>
      <c r="H21" s="167" t="s">
        <v>551</v>
      </c>
      <c r="I21" s="167" t="s">
        <v>522</v>
      </c>
      <c r="J21" s="167"/>
    </row>
    <row r="22" spans="1:10" ht="36">
      <c r="A22" s="162">
        <v>16</v>
      </c>
      <c r="B22" s="187" t="s">
        <v>585</v>
      </c>
      <c r="C22" s="202" t="s">
        <v>543</v>
      </c>
      <c r="D22" s="201"/>
      <c r="E22" s="184" t="s">
        <v>586</v>
      </c>
      <c r="F22" s="198"/>
      <c r="G22" s="194">
        <v>930</v>
      </c>
      <c r="H22" s="167" t="s">
        <v>587</v>
      </c>
      <c r="I22" s="167" t="s">
        <v>522</v>
      </c>
      <c r="J22" s="199"/>
    </row>
    <row r="23" spans="1:10" ht="36">
      <c r="A23" s="162">
        <v>17</v>
      </c>
      <c r="B23" s="187" t="s">
        <v>588</v>
      </c>
      <c r="C23" s="202" t="s">
        <v>589</v>
      </c>
      <c r="D23" s="192"/>
      <c r="E23" s="184" t="s">
        <v>589</v>
      </c>
      <c r="F23" s="198"/>
      <c r="G23" s="194">
        <v>940</v>
      </c>
      <c r="H23" s="167" t="s">
        <v>551</v>
      </c>
      <c r="I23" s="167" t="s">
        <v>522</v>
      </c>
      <c r="J23" s="199" t="s">
        <v>590</v>
      </c>
    </row>
    <row r="24" spans="1:10" ht="46.15" customHeight="1">
      <c r="A24" s="162">
        <v>18</v>
      </c>
      <c r="B24" s="191" t="s">
        <v>543</v>
      </c>
      <c r="C24" s="202" t="s">
        <v>591</v>
      </c>
      <c r="D24" s="192"/>
      <c r="E24" s="184" t="s">
        <v>592</v>
      </c>
      <c r="F24" s="198"/>
      <c r="G24" s="194">
        <v>950</v>
      </c>
      <c r="H24" s="167" t="s">
        <v>551</v>
      </c>
      <c r="I24" s="167" t="s">
        <v>522</v>
      </c>
      <c r="J24" s="199" t="s">
        <v>593</v>
      </c>
    </row>
    <row r="25" spans="1:10" ht="36">
      <c r="A25" s="162">
        <v>19</v>
      </c>
      <c r="B25" s="191" t="s">
        <v>543</v>
      </c>
      <c r="C25" s="202" t="s">
        <v>594</v>
      </c>
      <c r="D25" s="192"/>
      <c r="E25" s="206" t="s">
        <v>421</v>
      </c>
      <c r="F25" s="198"/>
      <c r="G25" s="194">
        <v>960</v>
      </c>
      <c r="H25" s="167" t="s">
        <v>551</v>
      </c>
      <c r="I25" s="167" t="s">
        <v>522</v>
      </c>
      <c r="J25" s="199" t="s">
        <v>595</v>
      </c>
    </row>
    <row r="27" spans="1:10" s="207" customFormat="1" ht="52.9" customHeight="1">
      <c r="A27" s="369" t="s">
        <v>596</v>
      </c>
      <c r="B27" s="370"/>
      <c r="C27" s="370"/>
      <c r="D27" s="370"/>
      <c r="E27" s="370"/>
      <c r="F27" s="370"/>
      <c r="G27" s="370"/>
      <c r="H27" s="370"/>
      <c r="I27" s="370"/>
      <c r="J27" s="370"/>
    </row>
    <row r="28" spans="1:10">
      <c r="B28" s="208"/>
      <c r="C28" s="208"/>
      <c r="D28" s="209"/>
      <c r="E28" s="210"/>
      <c r="F28" s="210"/>
      <c r="G28" s="208"/>
      <c r="H28" s="208"/>
      <c r="I28" s="208"/>
      <c r="J28" s="208"/>
    </row>
    <row r="29" spans="1:10" s="211" customFormat="1">
      <c r="A29" s="208" t="s">
        <v>597</v>
      </c>
      <c r="B29" s="208"/>
      <c r="C29" s="208"/>
      <c r="D29" s="209"/>
      <c r="E29" s="210"/>
      <c r="F29" s="210"/>
      <c r="G29" s="208"/>
      <c r="H29" s="208"/>
      <c r="I29" s="208"/>
      <c r="J29" s="208"/>
    </row>
    <row r="31" spans="1:10">
      <c r="A31" s="212" t="s">
        <v>598</v>
      </c>
      <c r="B31" s="213"/>
      <c r="C31" s="213"/>
      <c r="D31" s="213"/>
      <c r="E31" s="214"/>
    </row>
  </sheetData>
  <mergeCells count="4">
    <mergeCell ref="B4:C4"/>
    <mergeCell ref="E4:F4"/>
    <mergeCell ref="G4:J4"/>
    <mergeCell ref="A27:J27"/>
  </mergeCells>
  <printOptions headings="1" gridLines="1"/>
  <pageMargins left="0.5" right="0.5" top="0.75" bottom="0.75" header="0.3" footer="0.3"/>
  <pageSetup scale="79" fitToHeight="0" orientation="landscape" r:id="rId1"/>
  <headerFooter>
    <oddHeader>&amp;L&amp;D  &amp;T&amp;C&amp;F - &amp;A&amp;R&amp;P of &amp;N</oddHeader>
    <oddFooter>&amp;C&amp;Z&amp;F</oddFooter>
  </headerFooter>
</worksheet>
</file>

<file path=xl/worksheets/sheet2.xml><?xml version="1.0" encoding="utf-8"?>
<worksheet xmlns="http://schemas.openxmlformats.org/spreadsheetml/2006/main" xmlns:r="http://schemas.openxmlformats.org/officeDocument/2006/relationships">
  <sheetPr>
    <tabColor rgb="FF92D050"/>
    <pageSetUpPr fitToPage="1"/>
  </sheetPr>
  <dimension ref="A1:H11"/>
  <sheetViews>
    <sheetView zoomScale="80" zoomScaleNormal="80" workbookViewId="0">
      <selection activeCell="D3" sqref="D3:H3"/>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235" t="s">
        <v>350</v>
      </c>
      <c r="B1" s="235"/>
      <c r="C1" s="235"/>
    </row>
    <row r="2" spans="1:8" ht="14.25" thickTop="1" thickBot="1">
      <c r="A2" s="97" t="s">
        <v>135</v>
      </c>
    </row>
    <row r="3" spans="1:8" ht="21" customHeight="1" thickTop="1">
      <c r="A3" s="4" t="s">
        <v>0</v>
      </c>
      <c r="B3" s="58">
        <v>1</v>
      </c>
      <c r="C3" s="5" t="s">
        <v>1</v>
      </c>
      <c r="D3" s="236" t="s">
        <v>633</v>
      </c>
      <c r="E3" s="237"/>
      <c r="F3" s="237"/>
      <c r="G3" s="237"/>
      <c r="H3" s="238"/>
    </row>
    <row r="4" spans="1:8">
      <c r="A4" s="239" t="s">
        <v>2</v>
      </c>
      <c r="B4" s="21"/>
      <c r="C4" s="242" t="s">
        <v>3</v>
      </c>
      <c r="D4" s="244" t="s">
        <v>631</v>
      </c>
      <c r="E4" s="245"/>
      <c r="F4" s="245"/>
      <c r="G4" s="245"/>
      <c r="H4" s="246"/>
    </row>
    <row r="5" spans="1:8" ht="93" customHeight="1">
      <c r="A5" s="240"/>
      <c r="B5" s="22"/>
      <c r="C5" s="243"/>
      <c r="D5" s="247"/>
      <c r="E5" s="248"/>
      <c r="F5" s="248"/>
      <c r="G5" s="248"/>
      <c r="H5" s="249"/>
    </row>
    <row r="6" spans="1:8" ht="115.5" customHeight="1" thickBot="1">
      <c r="A6" s="241"/>
      <c r="B6" s="23"/>
      <c r="C6" s="7" t="s">
        <v>10</v>
      </c>
      <c r="D6" s="250" t="s">
        <v>630</v>
      </c>
      <c r="E6" s="250"/>
      <c r="F6" s="250"/>
      <c r="G6" s="250"/>
      <c r="H6" s="251"/>
    </row>
    <row r="7" spans="1:8">
      <c r="A7" s="8" t="s">
        <v>4</v>
      </c>
      <c r="B7" s="232" t="s">
        <v>5</v>
      </c>
      <c r="C7" s="232"/>
      <c r="D7" s="9" t="s">
        <v>6</v>
      </c>
      <c r="E7" s="9" t="s">
        <v>25</v>
      </c>
      <c r="F7" s="9" t="s">
        <v>8</v>
      </c>
      <c r="G7" s="8" t="s">
        <v>7</v>
      </c>
      <c r="H7" s="8" t="s">
        <v>9</v>
      </c>
    </row>
    <row r="8" spans="1:8" ht="34.5" customHeight="1">
      <c r="A8" s="84">
        <v>1</v>
      </c>
      <c r="B8" s="233" t="s">
        <v>492</v>
      </c>
      <c r="C8" s="234"/>
      <c r="D8" s="157" t="s">
        <v>493</v>
      </c>
      <c r="E8" s="157" t="s">
        <v>618</v>
      </c>
      <c r="F8" s="11" t="s">
        <v>17</v>
      </c>
      <c r="G8" s="12"/>
      <c r="H8" s="20"/>
    </row>
    <row r="9" spans="1:8" ht="177" customHeight="1">
      <c r="A9" s="84">
        <f>A8+1</f>
        <v>2</v>
      </c>
      <c r="B9" s="233" t="s">
        <v>632</v>
      </c>
      <c r="C9" s="234"/>
      <c r="D9" s="157" t="s">
        <v>619</v>
      </c>
      <c r="E9" s="157" t="s">
        <v>620</v>
      </c>
      <c r="F9" s="11" t="s">
        <v>17</v>
      </c>
      <c r="G9" s="12"/>
      <c r="H9" s="20"/>
    </row>
    <row r="10" spans="1:8" ht="104.25" customHeight="1">
      <c r="A10" s="84">
        <v>3</v>
      </c>
      <c r="B10" s="233" t="s">
        <v>494</v>
      </c>
      <c r="C10" s="234"/>
      <c r="D10" s="155" t="s">
        <v>351</v>
      </c>
      <c r="E10" s="157" t="s">
        <v>621</v>
      </c>
      <c r="F10" s="11" t="s">
        <v>17</v>
      </c>
      <c r="G10" s="12"/>
      <c r="H10" s="20"/>
    </row>
    <row r="11" spans="1:8">
      <c r="A11" s="84"/>
      <c r="B11" s="233" t="s">
        <v>271</v>
      </c>
      <c r="C11" s="234"/>
      <c r="D11" s="155"/>
      <c r="E11" s="155"/>
      <c r="F11" s="11"/>
      <c r="G11" s="12"/>
      <c r="H11" s="20"/>
    </row>
  </sheetData>
  <mergeCells count="11">
    <mergeCell ref="A1:C1"/>
    <mergeCell ref="D3:H3"/>
    <mergeCell ref="A4:A6"/>
    <mergeCell ref="C4:C5"/>
    <mergeCell ref="D4:H5"/>
    <mergeCell ref="D6:H6"/>
    <mergeCell ref="B7:C7"/>
    <mergeCell ref="B8:C8"/>
    <mergeCell ref="B9:C9"/>
    <mergeCell ref="B10:C10"/>
    <mergeCell ref="B11:C11"/>
  </mergeCells>
  <conditionalFormatting sqref="F8:F11">
    <cfRule type="expression" dxfId="281" priority="23">
      <formula>IF(F8="Pass",1,0)</formula>
    </cfRule>
    <cfRule type="expression" dxfId="280" priority="24">
      <formula>IF(F8="Fail",1,0)</formula>
    </cfRule>
  </conditionalFormatting>
  <conditionalFormatting sqref="H8:H11">
    <cfRule type="expression" dxfId="279" priority="22">
      <formula>IF(H8&lt;&gt;"",1,0)</formula>
    </cfRule>
  </conditionalFormatting>
  <conditionalFormatting sqref="B3">
    <cfRule type="expression" dxfId="278" priority="37">
      <formula>IF(COUNTIF(F8:F11,"Fail")&gt;0,1,0)</formula>
    </cfRule>
    <cfRule type="expression" dxfId="277" priority="38">
      <formula>IF(COUNTIF(F8:F11,"Not Started")&gt;0,1,0)</formula>
    </cfRule>
    <cfRule type="expression" dxfId="276" priority="39">
      <formula>IF(COUNTIF(F8:F11,"Pass")&gt;0,1,0)</formula>
    </cfRule>
  </conditionalFormatting>
  <dataValidations count="1">
    <dataValidation type="list" allowBlank="1" showInputMessage="1" showErrorMessage="1" sqref="F8:F11">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3.xml><?xml version="1.0" encoding="utf-8"?>
<worksheet xmlns="http://schemas.openxmlformats.org/spreadsheetml/2006/main" xmlns:r="http://schemas.openxmlformats.org/officeDocument/2006/relationships">
  <sheetPr>
    <tabColor rgb="FF92D050"/>
    <pageSetUpPr fitToPage="1"/>
  </sheetPr>
  <dimension ref="A1:H172"/>
  <sheetViews>
    <sheetView topLeftCell="A139" zoomScale="80" zoomScaleNormal="80" workbookViewId="0">
      <selection activeCell="E36" sqref="E36"/>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235" t="s">
        <v>352</v>
      </c>
      <c r="B1" s="235"/>
      <c r="C1" s="235"/>
    </row>
    <row r="2" spans="1:8" ht="14.25" thickTop="1" thickBot="1">
      <c r="A2" s="97" t="s">
        <v>135</v>
      </c>
    </row>
    <row r="3" spans="1:8" ht="13.5" thickTop="1">
      <c r="A3" s="4" t="s">
        <v>0</v>
      </c>
      <c r="B3" s="58">
        <v>2</v>
      </c>
      <c r="C3" s="5" t="s">
        <v>1</v>
      </c>
      <c r="D3" s="236" t="s">
        <v>372</v>
      </c>
      <c r="E3" s="237"/>
      <c r="F3" s="237"/>
      <c r="G3" s="237"/>
      <c r="H3" s="238"/>
    </row>
    <row r="4" spans="1:8">
      <c r="A4" s="239" t="s">
        <v>2</v>
      </c>
      <c r="B4" s="21"/>
      <c r="C4" s="242" t="s">
        <v>3</v>
      </c>
      <c r="D4" s="244" t="s">
        <v>359</v>
      </c>
      <c r="E4" s="245"/>
      <c r="F4" s="245"/>
      <c r="G4" s="245"/>
      <c r="H4" s="246"/>
    </row>
    <row r="5" spans="1:8" ht="54" customHeight="1">
      <c r="A5" s="240"/>
      <c r="B5" s="22"/>
      <c r="C5" s="243"/>
      <c r="D5" s="247"/>
      <c r="E5" s="248"/>
      <c r="F5" s="248"/>
      <c r="G5" s="248"/>
      <c r="H5" s="249"/>
    </row>
    <row r="6" spans="1:8" ht="87.75" customHeight="1" thickBot="1">
      <c r="A6" s="241"/>
      <c r="B6" s="23"/>
      <c r="C6" s="7" t="s">
        <v>10</v>
      </c>
      <c r="D6" s="250" t="s">
        <v>353</v>
      </c>
      <c r="E6" s="250"/>
      <c r="F6" s="250"/>
      <c r="G6" s="250"/>
      <c r="H6" s="251"/>
    </row>
    <row r="7" spans="1:8">
      <c r="A7" s="8" t="s">
        <v>4</v>
      </c>
      <c r="B7" s="232" t="s">
        <v>5</v>
      </c>
      <c r="C7" s="232"/>
      <c r="D7" s="9" t="s">
        <v>6</v>
      </c>
      <c r="E7" s="9" t="s">
        <v>25</v>
      </c>
      <c r="F7" s="9" t="s">
        <v>8</v>
      </c>
      <c r="G7" s="8" t="s">
        <v>7</v>
      </c>
      <c r="H7" s="8" t="s">
        <v>9</v>
      </c>
    </row>
    <row r="8" spans="1:8" ht="85.5" customHeight="1">
      <c r="A8" s="220">
        <v>1</v>
      </c>
      <c r="B8" s="233" t="s">
        <v>360</v>
      </c>
      <c r="C8" s="234"/>
      <c r="D8" s="24" t="s">
        <v>361</v>
      </c>
      <c r="E8" s="157" t="s">
        <v>625</v>
      </c>
      <c r="F8" s="11" t="s">
        <v>16</v>
      </c>
      <c r="G8" s="12"/>
      <c r="H8" s="20"/>
    </row>
    <row r="9" spans="1:8" ht="65.25" customHeight="1">
      <c r="A9" s="220">
        <v>2</v>
      </c>
      <c r="B9" s="233" t="s">
        <v>357</v>
      </c>
      <c r="C9" s="234"/>
      <c r="D9" s="33" t="s">
        <v>354</v>
      </c>
      <c r="E9" s="157" t="s">
        <v>624</v>
      </c>
      <c r="F9" s="11" t="s">
        <v>16</v>
      </c>
      <c r="G9" s="12"/>
      <c r="H9" s="20"/>
    </row>
    <row r="10" spans="1:8" ht="43.15" customHeight="1">
      <c r="A10" s="84">
        <v>3</v>
      </c>
      <c r="B10" s="233" t="s">
        <v>355</v>
      </c>
      <c r="C10" s="234"/>
      <c r="D10" s="156" t="s">
        <v>356</v>
      </c>
      <c r="E10" s="157" t="s">
        <v>623</v>
      </c>
      <c r="F10" s="11" t="s">
        <v>15</v>
      </c>
      <c r="G10" s="12"/>
      <c r="H10" s="20"/>
    </row>
    <row r="11" spans="1:8" ht="60" customHeight="1">
      <c r="A11" s="84">
        <v>4</v>
      </c>
      <c r="B11" s="233" t="s">
        <v>358</v>
      </c>
      <c r="C11" s="234"/>
      <c r="D11" s="219" t="s">
        <v>628</v>
      </c>
      <c r="E11" s="219" t="s">
        <v>622</v>
      </c>
      <c r="F11" s="11" t="s">
        <v>17</v>
      </c>
      <c r="G11" s="12"/>
      <c r="H11" s="20"/>
    </row>
    <row r="12" spans="1:8" ht="43.15" customHeight="1">
      <c r="A12" s="84">
        <v>5</v>
      </c>
      <c r="B12" s="233" t="s">
        <v>365</v>
      </c>
      <c r="C12" s="234"/>
      <c r="D12" s="157" t="s">
        <v>364</v>
      </c>
      <c r="E12" s="157" t="s">
        <v>623</v>
      </c>
      <c r="F12" s="11" t="s">
        <v>15</v>
      </c>
      <c r="G12" s="12"/>
      <c r="H12" s="20"/>
    </row>
    <row r="13" spans="1:8" ht="40.9" customHeight="1">
      <c r="A13" s="84">
        <v>6</v>
      </c>
      <c r="B13" s="233" t="s">
        <v>366</v>
      </c>
      <c r="C13" s="255"/>
      <c r="D13" s="157" t="s">
        <v>367</v>
      </c>
      <c r="E13" s="157" t="s">
        <v>627</v>
      </c>
      <c r="F13" s="11" t="s">
        <v>15</v>
      </c>
      <c r="G13" s="12" t="s">
        <v>626</v>
      </c>
      <c r="H13" s="20"/>
    </row>
    <row r="14" spans="1:8" ht="40.9" customHeight="1">
      <c r="A14" s="84">
        <v>7</v>
      </c>
      <c r="B14" s="256" t="s">
        <v>368</v>
      </c>
      <c r="C14" s="257"/>
      <c r="D14" s="157" t="s">
        <v>369</v>
      </c>
      <c r="E14" s="156"/>
      <c r="F14" s="11" t="s">
        <v>17</v>
      </c>
      <c r="G14" s="12"/>
      <c r="H14" s="20"/>
    </row>
    <row r="15" spans="1:8" ht="54.75" customHeight="1">
      <c r="A15" s="84">
        <v>8</v>
      </c>
      <c r="B15" s="256" t="s">
        <v>370</v>
      </c>
      <c r="C15" s="257"/>
      <c r="D15" s="157" t="s">
        <v>371</v>
      </c>
      <c r="E15" s="156"/>
      <c r="F15" s="11" t="s">
        <v>17</v>
      </c>
      <c r="G15" s="12"/>
      <c r="H15" s="20"/>
    </row>
    <row r="17" spans="1:8" ht="13.5" thickBot="1"/>
    <row r="18" spans="1:8" ht="13.5" thickTop="1">
      <c r="A18" s="4" t="s">
        <v>0</v>
      </c>
      <c r="B18" s="58">
        <v>2.1</v>
      </c>
      <c r="C18" s="5" t="s">
        <v>1</v>
      </c>
      <c r="D18" s="236" t="s">
        <v>373</v>
      </c>
      <c r="E18" s="237"/>
      <c r="F18" s="237"/>
      <c r="G18" s="237"/>
      <c r="H18" s="238"/>
    </row>
    <row r="19" spans="1:8" ht="34.5" customHeight="1">
      <c r="A19" s="239" t="s">
        <v>2</v>
      </c>
      <c r="B19" s="21"/>
      <c r="C19" s="242" t="s">
        <v>3</v>
      </c>
      <c r="D19" s="244" t="s">
        <v>383</v>
      </c>
      <c r="E19" s="245"/>
      <c r="F19" s="245"/>
      <c r="G19" s="245"/>
      <c r="H19" s="246"/>
    </row>
    <row r="20" spans="1:8" ht="8.25" customHeight="1">
      <c r="A20" s="240"/>
      <c r="B20" s="22"/>
      <c r="C20" s="243"/>
      <c r="D20" s="247"/>
      <c r="E20" s="248"/>
      <c r="F20" s="248"/>
      <c r="G20" s="248"/>
      <c r="H20" s="249"/>
    </row>
    <row r="21" spans="1:8" ht="23.25" customHeight="1" thickBot="1">
      <c r="A21" s="241"/>
      <c r="B21" s="23"/>
      <c r="C21" s="7" t="s">
        <v>10</v>
      </c>
      <c r="D21" s="252" t="s">
        <v>382</v>
      </c>
      <c r="E21" s="250"/>
      <c r="F21" s="250"/>
      <c r="G21" s="250"/>
      <c r="H21" s="251"/>
    </row>
    <row r="22" spans="1:8">
      <c r="A22" s="8" t="s">
        <v>4</v>
      </c>
      <c r="B22" s="232" t="s">
        <v>5</v>
      </c>
      <c r="C22" s="232"/>
      <c r="D22" s="9" t="s">
        <v>6</v>
      </c>
      <c r="E22" s="9" t="s">
        <v>25</v>
      </c>
      <c r="F22" s="9" t="s">
        <v>8</v>
      </c>
      <c r="G22" s="8" t="s">
        <v>7</v>
      </c>
      <c r="H22" s="8" t="s">
        <v>9</v>
      </c>
    </row>
    <row r="23" spans="1:8" s="123" customFormat="1">
      <c r="A23" s="161" t="s">
        <v>384</v>
      </c>
      <c r="B23" s="159"/>
      <c r="C23" s="160"/>
      <c r="D23" s="73"/>
      <c r="E23" s="73"/>
      <c r="F23" s="73"/>
      <c r="G23" s="72"/>
      <c r="H23" s="72"/>
    </row>
    <row r="24" spans="1:8" ht="65.25" customHeight="1">
      <c r="A24" s="84">
        <v>1</v>
      </c>
      <c r="B24" s="233" t="s">
        <v>375</v>
      </c>
      <c r="C24" s="234"/>
      <c r="D24" s="24" t="s">
        <v>374</v>
      </c>
      <c r="E24" s="157"/>
      <c r="F24" s="11" t="s">
        <v>17</v>
      </c>
      <c r="G24" s="12"/>
      <c r="H24" s="20"/>
    </row>
    <row r="25" spans="1:8" ht="75" customHeight="1">
      <c r="A25" s="84">
        <v>2</v>
      </c>
      <c r="B25" s="233" t="s">
        <v>377</v>
      </c>
      <c r="C25" s="234"/>
      <c r="D25" s="24" t="s">
        <v>376</v>
      </c>
      <c r="E25" s="157"/>
      <c r="F25" s="11" t="s">
        <v>17</v>
      </c>
      <c r="G25" s="12"/>
      <c r="H25" s="20"/>
    </row>
    <row r="26" spans="1:8" ht="57" customHeight="1">
      <c r="A26" s="84">
        <v>3</v>
      </c>
      <c r="B26" s="233" t="s">
        <v>378</v>
      </c>
      <c r="C26" s="234"/>
      <c r="D26" s="24" t="s">
        <v>379</v>
      </c>
      <c r="E26" s="157"/>
      <c r="F26" s="11" t="s">
        <v>17</v>
      </c>
      <c r="G26" s="12"/>
      <c r="H26" s="20"/>
    </row>
    <row r="27" spans="1:8" ht="53.25" customHeight="1">
      <c r="A27" s="84">
        <v>4</v>
      </c>
      <c r="B27" s="233" t="s">
        <v>380</v>
      </c>
      <c r="C27" s="234"/>
      <c r="D27" s="24" t="s">
        <v>381</v>
      </c>
      <c r="E27" s="157"/>
      <c r="F27" s="11" t="s">
        <v>17</v>
      </c>
      <c r="G27" s="12"/>
      <c r="H27" s="20"/>
    </row>
    <row r="28" spans="1:8">
      <c r="A28" s="84"/>
      <c r="B28" s="233" t="s">
        <v>271</v>
      </c>
      <c r="C28" s="234"/>
      <c r="D28" s="24"/>
      <c r="E28" s="157"/>
      <c r="F28" s="11"/>
      <c r="G28" s="12"/>
      <c r="H28" s="20"/>
    </row>
    <row r="29" spans="1:8">
      <c r="A29" s="158"/>
      <c r="B29" s="109"/>
      <c r="C29" s="109"/>
      <c r="D29" s="117"/>
      <c r="E29" s="28"/>
      <c r="F29" s="29"/>
      <c r="G29" s="30"/>
      <c r="H29" s="31"/>
    </row>
    <row r="30" spans="1:8" ht="13.5" thickBot="1"/>
    <row r="31" spans="1:8" ht="13.5" thickTop="1">
      <c r="A31" s="4" t="s">
        <v>0</v>
      </c>
      <c r="B31" s="58">
        <v>2.2000000000000002</v>
      </c>
      <c r="C31" s="5" t="s">
        <v>1</v>
      </c>
      <c r="D31" s="236" t="s">
        <v>388</v>
      </c>
      <c r="E31" s="237"/>
      <c r="F31" s="237"/>
      <c r="G31" s="237"/>
      <c r="H31" s="238"/>
    </row>
    <row r="32" spans="1:8" ht="34.5" customHeight="1">
      <c r="A32" s="239" t="s">
        <v>2</v>
      </c>
      <c r="B32" s="21"/>
      <c r="C32" s="242" t="s">
        <v>3</v>
      </c>
      <c r="D32" s="244" t="s">
        <v>385</v>
      </c>
      <c r="E32" s="245"/>
      <c r="F32" s="245"/>
      <c r="G32" s="245"/>
      <c r="H32" s="246"/>
    </row>
    <row r="33" spans="1:8" ht="8.25" customHeight="1">
      <c r="A33" s="240"/>
      <c r="B33" s="22"/>
      <c r="C33" s="243"/>
      <c r="D33" s="247"/>
      <c r="E33" s="248"/>
      <c r="F33" s="248"/>
      <c r="G33" s="248"/>
      <c r="H33" s="249"/>
    </row>
    <row r="34" spans="1:8" ht="23.25" customHeight="1" thickBot="1">
      <c r="A34" s="241"/>
      <c r="B34" s="23"/>
      <c r="C34" s="7" t="s">
        <v>10</v>
      </c>
      <c r="D34" s="250" t="s">
        <v>389</v>
      </c>
      <c r="E34" s="250"/>
      <c r="F34" s="250"/>
      <c r="G34" s="250"/>
      <c r="H34" s="251"/>
    </row>
    <row r="35" spans="1:8">
      <c r="A35" s="8" t="s">
        <v>4</v>
      </c>
      <c r="B35" s="232" t="s">
        <v>5</v>
      </c>
      <c r="C35" s="232"/>
      <c r="D35" s="9" t="s">
        <v>6</v>
      </c>
      <c r="E35" s="9" t="s">
        <v>25</v>
      </c>
      <c r="F35" s="9" t="s">
        <v>8</v>
      </c>
      <c r="G35" s="8" t="s">
        <v>7</v>
      </c>
      <c r="H35" s="8" t="s">
        <v>9</v>
      </c>
    </row>
    <row r="36" spans="1:8" ht="65.25" customHeight="1">
      <c r="A36" s="84">
        <v>1</v>
      </c>
      <c r="B36" s="233" t="s">
        <v>386</v>
      </c>
      <c r="C36" s="234"/>
      <c r="D36" s="24" t="s">
        <v>387</v>
      </c>
      <c r="E36" s="157"/>
      <c r="F36" s="11" t="s">
        <v>17</v>
      </c>
      <c r="G36" s="12"/>
      <c r="H36" s="20"/>
    </row>
    <row r="37" spans="1:8">
      <c r="A37" s="84">
        <v>2</v>
      </c>
      <c r="B37" s="233" t="s">
        <v>390</v>
      </c>
      <c r="C37" s="234"/>
      <c r="D37" s="24" t="s">
        <v>391</v>
      </c>
      <c r="E37" s="157"/>
      <c r="F37" s="11"/>
      <c r="G37" s="12"/>
      <c r="H37" s="20"/>
    </row>
    <row r="38" spans="1:8">
      <c r="A38" s="84">
        <v>3</v>
      </c>
      <c r="B38" s="233" t="s">
        <v>392</v>
      </c>
      <c r="C38" s="234"/>
      <c r="D38" s="24" t="s">
        <v>393</v>
      </c>
      <c r="E38" s="157"/>
      <c r="F38" s="11"/>
      <c r="G38" s="12"/>
      <c r="H38" s="20"/>
    </row>
    <row r="39" spans="1:8">
      <c r="A39" s="84"/>
      <c r="B39" s="233" t="s">
        <v>271</v>
      </c>
      <c r="C39" s="234"/>
      <c r="D39" s="24"/>
      <c r="E39" s="157"/>
      <c r="F39" s="11"/>
      <c r="G39" s="12"/>
      <c r="H39" s="20"/>
    </row>
    <row r="41" spans="1:8" ht="13.5" thickBot="1"/>
    <row r="42" spans="1:8" ht="13.5" thickTop="1">
      <c r="A42" s="4" t="s">
        <v>0</v>
      </c>
      <c r="B42" s="58">
        <v>2.2999999999999998</v>
      </c>
      <c r="C42" s="5" t="s">
        <v>1</v>
      </c>
      <c r="D42" s="236" t="s">
        <v>395</v>
      </c>
      <c r="E42" s="237"/>
      <c r="F42" s="237"/>
      <c r="G42" s="237"/>
      <c r="H42" s="238"/>
    </row>
    <row r="43" spans="1:8" ht="34.5" customHeight="1">
      <c r="A43" s="239" t="s">
        <v>2</v>
      </c>
      <c r="B43" s="21"/>
      <c r="C43" s="242" t="s">
        <v>3</v>
      </c>
      <c r="D43" s="244" t="s">
        <v>385</v>
      </c>
      <c r="E43" s="245"/>
      <c r="F43" s="245"/>
      <c r="G43" s="245"/>
      <c r="H43" s="246"/>
    </row>
    <row r="44" spans="1:8" ht="8.25" customHeight="1">
      <c r="A44" s="240"/>
      <c r="B44" s="22"/>
      <c r="C44" s="243"/>
      <c r="D44" s="247"/>
      <c r="E44" s="248"/>
      <c r="F44" s="248"/>
      <c r="G44" s="248"/>
      <c r="H44" s="249"/>
    </row>
    <row r="45" spans="1:8" ht="23.25" customHeight="1" thickBot="1">
      <c r="A45" s="241"/>
      <c r="B45" s="23"/>
      <c r="C45" s="7" t="s">
        <v>10</v>
      </c>
      <c r="D45" s="250" t="s">
        <v>394</v>
      </c>
      <c r="E45" s="250"/>
      <c r="F45" s="250"/>
      <c r="G45" s="250"/>
      <c r="H45" s="251"/>
    </row>
    <row r="46" spans="1:8">
      <c r="A46" s="8" t="s">
        <v>4</v>
      </c>
      <c r="B46" s="232" t="s">
        <v>5</v>
      </c>
      <c r="C46" s="232"/>
      <c r="D46" s="9" t="s">
        <v>6</v>
      </c>
      <c r="E46" s="9" t="s">
        <v>25</v>
      </c>
      <c r="F46" s="9" t="s">
        <v>8</v>
      </c>
      <c r="G46" s="8" t="s">
        <v>7</v>
      </c>
      <c r="H46" s="8" t="s">
        <v>9</v>
      </c>
    </row>
    <row r="47" spans="1:8" ht="65.25" customHeight="1">
      <c r="A47" s="84">
        <v>1</v>
      </c>
      <c r="B47" s="233" t="s">
        <v>398</v>
      </c>
      <c r="C47" s="234"/>
      <c r="D47" s="24" t="s">
        <v>396</v>
      </c>
      <c r="E47" s="157"/>
      <c r="F47" s="11" t="s">
        <v>17</v>
      </c>
      <c r="G47" s="12"/>
      <c r="H47" s="20"/>
    </row>
    <row r="48" spans="1:8" ht="65.25" customHeight="1">
      <c r="A48" s="84">
        <v>2</v>
      </c>
      <c r="B48" s="233" t="s">
        <v>390</v>
      </c>
      <c r="C48" s="234"/>
      <c r="D48" s="24" t="s">
        <v>430</v>
      </c>
      <c r="E48" s="157"/>
      <c r="F48" s="11" t="s">
        <v>17</v>
      </c>
      <c r="G48" s="12"/>
      <c r="H48" s="20"/>
    </row>
    <row r="49" spans="1:8" ht="65.25" customHeight="1">
      <c r="A49" s="84">
        <v>3</v>
      </c>
      <c r="B49" s="233" t="s">
        <v>399</v>
      </c>
      <c r="C49" s="234"/>
      <c r="D49" s="24" t="s">
        <v>400</v>
      </c>
      <c r="E49" s="157"/>
      <c r="F49" s="11" t="s">
        <v>17</v>
      </c>
      <c r="G49" s="12"/>
      <c r="H49" s="20"/>
    </row>
    <row r="50" spans="1:8" ht="65.25" customHeight="1">
      <c r="A50" s="84">
        <v>4</v>
      </c>
      <c r="B50" s="233" t="s">
        <v>390</v>
      </c>
      <c r="C50" s="234"/>
      <c r="D50" s="24" t="s">
        <v>430</v>
      </c>
      <c r="E50" s="157"/>
      <c r="F50" s="11" t="s">
        <v>17</v>
      </c>
      <c r="G50" s="12"/>
      <c r="H50" s="20"/>
    </row>
    <row r="51" spans="1:8" ht="65.25" customHeight="1">
      <c r="A51" s="84">
        <v>5</v>
      </c>
      <c r="B51" s="233" t="s">
        <v>401</v>
      </c>
      <c r="C51" s="234"/>
      <c r="D51" s="24" t="s">
        <v>402</v>
      </c>
      <c r="E51" s="157"/>
      <c r="F51" s="11" t="s">
        <v>17</v>
      </c>
      <c r="G51" s="12"/>
      <c r="H51" s="20"/>
    </row>
    <row r="52" spans="1:8" ht="65.25" customHeight="1">
      <c r="A52" s="84">
        <v>6</v>
      </c>
      <c r="B52" s="233" t="s">
        <v>390</v>
      </c>
      <c r="C52" s="234"/>
      <c r="D52" s="24" t="s">
        <v>430</v>
      </c>
      <c r="E52" s="157"/>
      <c r="F52" s="11" t="s">
        <v>17</v>
      </c>
      <c r="G52" s="12"/>
      <c r="H52" s="20"/>
    </row>
    <row r="53" spans="1:8" ht="65.25" customHeight="1">
      <c r="A53" s="84">
        <v>7</v>
      </c>
      <c r="B53" s="233" t="s">
        <v>403</v>
      </c>
      <c r="C53" s="234"/>
      <c r="D53" s="24"/>
      <c r="E53" s="157"/>
      <c r="F53" s="11" t="s">
        <v>17</v>
      </c>
      <c r="G53" s="12"/>
      <c r="H53" s="20"/>
    </row>
    <row r="54" spans="1:8" ht="65.25" customHeight="1">
      <c r="A54" s="84">
        <v>6</v>
      </c>
      <c r="B54" s="233" t="s">
        <v>390</v>
      </c>
      <c r="C54" s="234"/>
      <c r="D54" s="24" t="s">
        <v>430</v>
      </c>
      <c r="E54" s="157"/>
      <c r="F54" s="11" t="s">
        <v>17</v>
      </c>
      <c r="G54" s="12"/>
      <c r="H54" s="20"/>
    </row>
    <row r="55" spans="1:8">
      <c r="A55" s="84"/>
      <c r="B55" s="233" t="s">
        <v>271</v>
      </c>
      <c r="C55" s="234"/>
      <c r="D55" s="24"/>
      <c r="E55" s="157"/>
      <c r="F55" s="11"/>
      <c r="G55" s="12"/>
      <c r="H55" s="20"/>
    </row>
    <row r="57" spans="1:8" ht="13.5" thickBot="1"/>
    <row r="58" spans="1:8" ht="13.5" thickTop="1">
      <c r="A58" s="4" t="s">
        <v>0</v>
      </c>
      <c r="B58" s="58">
        <v>2.4</v>
      </c>
      <c r="C58" s="5" t="s">
        <v>1</v>
      </c>
      <c r="D58" s="236" t="s">
        <v>404</v>
      </c>
      <c r="E58" s="237"/>
      <c r="F58" s="237"/>
      <c r="G58" s="237"/>
      <c r="H58" s="238"/>
    </row>
    <row r="59" spans="1:8" ht="34.5" customHeight="1">
      <c r="A59" s="239" t="s">
        <v>2</v>
      </c>
      <c r="B59" s="21"/>
      <c r="C59" s="242" t="s">
        <v>3</v>
      </c>
      <c r="D59" s="244" t="s">
        <v>385</v>
      </c>
      <c r="E59" s="245"/>
      <c r="F59" s="245"/>
      <c r="G59" s="245"/>
      <c r="H59" s="246"/>
    </row>
    <row r="60" spans="1:8" ht="8.25" customHeight="1">
      <c r="A60" s="240"/>
      <c r="B60" s="22"/>
      <c r="C60" s="243"/>
      <c r="D60" s="247"/>
      <c r="E60" s="248"/>
      <c r="F60" s="248"/>
      <c r="G60" s="248"/>
      <c r="H60" s="249"/>
    </row>
    <row r="61" spans="1:8" ht="72.75" customHeight="1" thickBot="1">
      <c r="A61" s="241"/>
      <c r="B61" s="23"/>
      <c r="C61" s="7" t="s">
        <v>10</v>
      </c>
      <c r="D61" s="250" t="s">
        <v>496</v>
      </c>
      <c r="E61" s="250"/>
      <c r="F61" s="250"/>
      <c r="G61" s="250"/>
      <c r="H61" s="251"/>
    </row>
    <row r="62" spans="1:8">
      <c r="A62" s="8" t="s">
        <v>4</v>
      </c>
      <c r="B62" s="232" t="s">
        <v>5</v>
      </c>
      <c r="C62" s="232"/>
      <c r="D62" s="9" t="s">
        <v>6</v>
      </c>
      <c r="E62" s="9" t="s">
        <v>25</v>
      </c>
      <c r="F62" s="9" t="s">
        <v>8</v>
      </c>
      <c r="G62" s="8" t="s">
        <v>7</v>
      </c>
      <c r="H62" s="8" t="s">
        <v>9</v>
      </c>
    </row>
    <row r="63" spans="1:8" ht="31.5" customHeight="1">
      <c r="A63" s="84">
        <v>1</v>
      </c>
      <c r="B63" s="233" t="s">
        <v>405</v>
      </c>
      <c r="C63" s="234"/>
      <c r="D63" s="24" t="s">
        <v>422</v>
      </c>
      <c r="E63" s="157"/>
      <c r="F63" s="11" t="s">
        <v>17</v>
      </c>
      <c r="G63" s="12"/>
      <c r="H63" s="20"/>
    </row>
    <row r="64" spans="1:8" ht="32.25" customHeight="1">
      <c r="A64" s="84">
        <v>2</v>
      </c>
      <c r="B64" s="233" t="s">
        <v>406</v>
      </c>
      <c r="C64" s="234"/>
      <c r="D64" s="24" t="s">
        <v>422</v>
      </c>
      <c r="E64" s="157"/>
      <c r="F64" s="11" t="s">
        <v>17</v>
      </c>
      <c r="G64" s="12"/>
      <c r="H64" s="20"/>
    </row>
    <row r="65" spans="1:8" ht="28.5" customHeight="1">
      <c r="A65" s="84">
        <v>3</v>
      </c>
      <c r="B65" s="233" t="s">
        <v>408</v>
      </c>
      <c r="C65" s="234"/>
      <c r="D65" s="24" t="s">
        <v>422</v>
      </c>
      <c r="E65" s="157"/>
      <c r="F65" s="11" t="s">
        <v>17</v>
      </c>
      <c r="G65" s="12"/>
      <c r="H65" s="20"/>
    </row>
    <row r="66" spans="1:8" ht="31.5" customHeight="1">
      <c r="A66" s="84">
        <v>4</v>
      </c>
      <c r="B66" s="233" t="s">
        <v>409</v>
      </c>
      <c r="C66" s="234"/>
      <c r="D66" s="24" t="s">
        <v>422</v>
      </c>
      <c r="E66" s="157"/>
      <c r="F66" s="11" t="s">
        <v>17</v>
      </c>
      <c r="G66" s="12"/>
      <c r="H66" s="20"/>
    </row>
    <row r="67" spans="1:8" ht="31.5" customHeight="1">
      <c r="A67" s="84">
        <v>5</v>
      </c>
      <c r="B67" s="233" t="s">
        <v>410</v>
      </c>
      <c r="C67" s="234"/>
      <c r="D67" s="24" t="s">
        <v>422</v>
      </c>
      <c r="E67" s="157"/>
      <c r="F67" s="11" t="s">
        <v>17</v>
      </c>
      <c r="G67" s="12"/>
      <c r="H67" s="20"/>
    </row>
    <row r="68" spans="1:8" ht="31.5" customHeight="1">
      <c r="A68" s="84">
        <v>6</v>
      </c>
      <c r="B68" s="233" t="s">
        <v>411</v>
      </c>
      <c r="C68" s="234"/>
      <c r="D68" s="24" t="s">
        <v>422</v>
      </c>
      <c r="E68" s="157"/>
      <c r="F68" s="11" t="s">
        <v>17</v>
      </c>
      <c r="G68" s="12"/>
      <c r="H68" s="20"/>
    </row>
    <row r="69" spans="1:8" ht="31.5" customHeight="1">
      <c r="A69" s="84">
        <v>7</v>
      </c>
      <c r="B69" s="233" t="s">
        <v>412</v>
      </c>
      <c r="C69" s="234"/>
      <c r="D69" s="24" t="s">
        <v>422</v>
      </c>
      <c r="E69" s="157"/>
      <c r="F69" s="11" t="s">
        <v>17</v>
      </c>
      <c r="G69" s="12"/>
      <c r="H69" s="20"/>
    </row>
    <row r="70" spans="1:8" ht="31.5" customHeight="1">
      <c r="A70" s="84">
        <v>8</v>
      </c>
      <c r="B70" s="233" t="s">
        <v>413</v>
      </c>
      <c r="C70" s="234"/>
      <c r="D70" s="24" t="s">
        <v>422</v>
      </c>
      <c r="E70" s="157"/>
      <c r="F70" s="11" t="s">
        <v>17</v>
      </c>
      <c r="G70" s="12"/>
      <c r="H70" s="20"/>
    </row>
    <row r="71" spans="1:8" ht="34.5" customHeight="1">
      <c r="A71" s="84">
        <v>9</v>
      </c>
      <c r="B71" s="233" t="s">
        <v>414</v>
      </c>
      <c r="C71" s="234"/>
      <c r="D71" s="24" t="s">
        <v>422</v>
      </c>
      <c r="E71" s="157"/>
      <c r="F71" s="11" t="s">
        <v>17</v>
      </c>
      <c r="G71" s="12"/>
      <c r="H71" s="20"/>
    </row>
    <row r="72" spans="1:8" ht="31.5" customHeight="1">
      <c r="A72" s="84">
        <v>10</v>
      </c>
      <c r="B72" s="233" t="s">
        <v>415</v>
      </c>
      <c r="C72" s="234"/>
      <c r="D72" s="24" t="s">
        <v>422</v>
      </c>
      <c r="E72" s="157"/>
      <c r="F72" s="11" t="s">
        <v>17</v>
      </c>
      <c r="G72" s="12"/>
      <c r="H72" s="20"/>
    </row>
    <row r="73" spans="1:8" ht="31.5" customHeight="1">
      <c r="A73" s="84">
        <v>11</v>
      </c>
      <c r="B73" s="233" t="s">
        <v>416</v>
      </c>
      <c r="C73" s="234"/>
      <c r="D73" s="24" t="s">
        <v>422</v>
      </c>
      <c r="E73" s="157"/>
      <c r="F73" s="11" t="s">
        <v>17</v>
      </c>
      <c r="G73" s="12"/>
      <c r="H73" s="20"/>
    </row>
    <row r="74" spans="1:8" ht="34.5" customHeight="1">
      <c r="A74" s="84">
        <v>12</v>
      </c>
      <c r="B74" s="233" t="s">
        <v>417</v>
      </c>
      <c r="C74" s="234"/>
      <c r="D74" s="24" t="s">
        <v>422</v>
      </c>
      <c r="E74" s="157"/>
      <c r="F74" s="11" t="s">
        <v>17</v>
      </c>
      <c r="G74" s="12"/>
      <c r="H74" s="20"/>
    </row>
    <row r="75" spans="1:8" ht="31.5" customHeight="1">
      <c r="A75" s="84">
        <v>13</v>
      </c>
      <c r="B75" s="233" t="s">
        <v>418</v>
      </c>
      <c r="C75" s="234"/>
      <c r="D75" s="24" t="s">
        <v>422</v>
      </c>
      <c r="E75" s="157"/>
      <c r="F75" s="11" t="s">
        <v>17</v>
      </c>
      <c r="G75" s="12"/>
      <c r="H75" s="20"/>
    </row>
    <row r="76" spans="1:8" ht="31.5" customHeight="1">
      <c r="A76" s="84">
        <v>14</v>
      </c>
      <c r="B76" s="233" t="s">
        <v>419</v>
      </c>
      <c r="C76" s="234"/>
      <c r="D76" s="24" t="s">
        <v>422</v>
      </c>
      <c r="E76" s="157"/>
      <c r="F76" s="11" t="s">
        <v>17</v>
      </c>
      <c r="G76" s="12"/>
      <c r="H76" s="20"/>
    </row>
    <row r="77" spans="1:8" ht="34.5" customHeight="1">
      <c r="A77" s="84">
        <v>15</v>
      </c>
      <c r="B77" s="233" t="s">
        <v>420</v>
      </c>
      <c r="C77" s="234"/>
      <c r="D77" s="24" t="s">
        <v>422</v>
      </c>
      <c r="E77" s="157"/>
      <c r="F77" s="11" t="s">
        <v>17</v>
      </c>
      <c r="G77" s="12"/>
      <c r="H77" s="20"/>
    </row>
    <row r="78" spans="1:8" ht="34.5" customHeight="1">
      <c r="A78" s="84">
        <v>16</v>
      </c>
      <c r="B78" s="233" t="s">
        <v>421</v>
      </c>
      <c r="C78" s="234"/>
      <c r="D78" s="24" t="s">
        <v>422</v>
      </c>
      <c r="E78" s="157"/>
      <c r="F78" s="11" t="s">
        <v>17</v>
      </c>
      <c r="G78" s="12"/>
      <c r="H78" s="20"/>
    </row>
    <row r="79" spans="1:8">
      <c r="A79" s="84"/>
      <c r="B79" s="233" t="s">
        <v>271</v>
      </c>
      <c r="C79" s="234"/>
      <c r="D79" s="24"/>
      <c r="E79" s="157"/>
      <c r="F79" s="11"/>
      <c r="G79" s="12"/>
      <c r="H79" s="20"/>
    </row>
    <row r="80" spans="1:8">
      <c r="A80" s="158"/>
      <c r="B80" s="109"/>
      <c r="C80" s="109"/>
      <c r="D80" s="117"/>
      <c r="E80" s="28"/>
      <c r="F80" s="29"/>
      <c r="G80" s="30"/>
      <c r="H80" s="31"/>
    </row>
    <row r="81" spans="1:8" ht="13.5" thickBot="1"/>
    <row r="82" spans="1:8" ht="13.5" thickTop="1">
      <c r="A82" s="4" t="s">
        <v>0</v>
      </c>
      <c r="B82" s="58">
        <v>2.5</v>
      </c>
      <c r="C82" s="5" t="s">
        <v>1</v>
      </c>
      <c r="D82" s="236" t="s">
        <v>423</v>
      </c>
      <c r="E82" s="237"/>
      <c r="F82" s="237"/>
      <c r="G82" s="237"/>
      <c r="H82" s="238"/>
    </row>
    <row r="83" spans="1:8" ht="34.5" customHeight="1">
      <c r="A83" s="239" t="s">
        <v>2</v>
      </c>
      <c r="B83" s="21"/>
      <c r="C83" s="242" t="s">
        <v>3</v>
      </c>
      <c r="D83" s="244" t="s">
        <v>385</v>
      </c>
      <c r="E83" s="245"/>
      <c r="F83" s="245"/>
      <c r="G83" s="245"/>
      <c r="H83" s="246"/>
    </row>
    <row r="84" spans="1:8" ht="8.25" customHeight="1">
      <c r="A84" s="240"/>
      <c r="B84" s="22"/>
      <c r="C84" s="243"/>
      <c r="D84" s="247"/>
      <c r="E84" s="248"/>
      <c r="F84" s="248"/>
      <c r="G84" s="248"/>
      <c r="H84" s="249"/>
    </row>
    <row r="85" spans="1:8" ht="42.75" customHeight="1" thickBot="1">
      <c r="A85" s="241"/>
      <c r="B85" s="23"/>
      <c r="C85" s="7" t="s">
        <v>10</v>
      </c>
      <c r="D85" s="250" t="s">
        <v>433</v>
      </c>
      <c r="E85" s="250"/>
      <c r="F85" s="250"/>
      <c r="G85" s="250"/>
      <c r="H85" s="251"/>
    </row>
    <row r="86" spans="1:8">
      <c r="A86" s="8" t="s">
        <v>4</v>
      </c>
      <c r="B86" s="232" t="s">
        <v>5</v>
      </c>
      <c r="C86" s="232"/>
      <c r="D86" s="9" t="s">
        <v>6</v>
      </c>
      <c r="E86" s="9" t="s">
        <v>25</v>
      </c>
      <c r="F86" s="9" t="s">
        <v>8</v>
      </c>
      <c r="G86" s="8" t="s">
        <v>7</v>
      </c>
      <c r="H86" s="8" t="s">
        <v>9</v>
      </c>
    </row>
    <row r="87" spans="1:8" ht="65.25" customHeight="1">
      <c r="A87" s="84">
        <v>1</v>
      </c>
      <c r="B87" s="233" t="s">
        <v>424</v>
      </c>
      <c r="C87" s="234"/>
      <c r="D87" s="24" t="s">
        <v>397</v>
      </c>
      <c r="E87" s="157"/>
      <c r="F87" s="11" t="s">
        <v>17</v>
      </c>
      <c r="G87" s="12"/>
      <c r="H87" s="20"/>
    </row>
    <row r="88" spans="1:8" ht="65.25" customHeight="1">
      <c r="A88" s="84">
        <v>2</v>
      </c>
      <c r="B88" s="233" t="s">
        <v>425</v>
      </c>
      <c r="C88" s="234"/>
      <c r="D88" s="24" t="s">
        <v>426</v>
      </c>
      <c r="E88" s="157"/>
      <c r="F88" s="11" t="s">
        <v>17</v>
      </c>
      <c r="G88" s="12"/>
      <c r="H88" s="20"/>
    </row>
    <row r="89" spans="1:8" ht="65.25" customHeight="1">
      <c r="A89" s="84">
        <v>3</v>
      </c>
      <c r="B89" s="233" t="s">
        <v>427</v>
      </c>
      <c r="C89" s="234"/>
      <c r="D89" s="24" t="s">
        <v>428</v>
      </c>
      <c r="E89" s="157"/>
      <c r="F89" s="11" t="s">
        <v>17</v>
      </c>
      <c r="G89" s="12"/>
      <c r="H89" s="20"/>
    </row>
    <row r="90" spans="1:8" ht="36" customHeight="1">
      <c r="A90" s="84">
        <v>4</v>
      </c>
      <c r="B90" s="233" t="s">
        <v>424</v>
      </c>
      <c r="C90" s="234"/>
      <c r="D90" s="24" t="s">
        <v>429</v>
      </c>
      <c r="E90" s="157"/>
      <c r="F90" s="11" t="s">
        <v>17</v>
      </c>
      <c r="G90" s="12"/>
      <c r="H90" s="20"/>
    </row>
    <row r="91" spans="1:8" ht="65.25" customHeight="1">
      <c r="A91" s="84">
        <v>5</v>
      </c>
      <c r="B91" s="233" t="s">
        <v>431</v>
      </c>
      <c r="C91" s="234"/>
      <c r="D91" s="24" t="s">
        <v>428</v>
      </c>
      <c r="E91" s="157"/>
      <c r="F91" s="11" t="s">
        <v>17</v>
      </c>
      <c r="G91" s="12"/>
      <c r="H91" s="20"/>
    </row>
    <row r="92" spans="1:8" ht="65.25" customHeight="1">
      <c r="A92" s="84">
        <v>2</v>
      </c>
      <c r="B92" s="233" t="s">
        <v>432</v>
      </c>
      <c r="C92" s="234"/>
      <c r="D92" s="24" t="s">
        <v>426</v>
      </c>
      <c r="E92" s="157"/>
      <c r="F92" s="11" t="s">
        <v>17</v>
      </c>
      <c r="G92" s="12"/>
      <c r="H92" s="20"/>
    </row>
    <row r="94" spans="1:8" ht="13.5" thickBot="1"/>
    <row r="95" spans="1:8" ht="13.5" thickTop="1">
      <c r="A95" s="4" t="s">
        <v>0</v>
      </c>
      <c r="B95" s="58">
        <v>2.6</v>
      </c>
      <c r="C95" s="5" t="s">
        <v>1</v>
      </c>
      <c r="D95" s="236" t="s">
        <v>434</v>
      </c>
      <c r="E95" s="237"/>
      <c r="F95" s="237"/>
      <c r="G95" s="237"/>
      <c r="H95" s="238"/>
    </row>
    <row r="96" spans="1:8" ht="34.5" customHeight="1">
      <c r="A96" s="239" t="s">
        <v>2</v>
      </c>
      <c r="B96" s="21"/>
      <c r="C96" s="242" t="s">
        <v>3</v>
      </c>
      <c r="D96" s="244" t="s">
        <v>385</v>
      </c>
      <c r="E96" s="245"/>
      <c r="F96" s="245"/>
      <c r="G96" s="245"/>
      <c r="H96" s="246"/>
    </row>
    <row r="97" spans="1:8" ht="8.25" customHeight="1">
      <c r="A97" s="240"/>
      <c r="B97" s="22"/>
      <c r="C97" s="243"/>
      <c r="D97" s="247"/>
      <c r="E97" s="248"/>
      <c r="F97" s="248"/>
      <c r="G97" s="248"/>
      <c r="H97" s="249"/>
    </row>
    <row r="98" spans="1:8" ht="43.5" customHeight="1" thickBot="1">
      <c r="A98" s="241"/>
      <c r="B98" s="23"/>
      <c r="C98" s="7" t="s">
        <v>10</v>
      </c>
      <c r="D98" s="253" t="s">
        <v>440</v>
      </c>
      <c r="E98" s="253"/>
      <c r="F98" s="253"/>
      <c r="G98" s="253"/>
      <c r="H98" s="254"/>
    </row>
    <row r="99" spans="1:8">
      <c r="A99" s="8" t="s">
        <v>4</v>
      </c>
      <c r="B99" s="232" t="s">
        <v>5</v>
      </c>
      <c r="C99" s="232"/>
      <c r="D99" s="9" t="s">
        <v>6</v>
      </c>
      <c r="E99" s="9" t="s">
        <v>25</v>
      </c>
      <c r="F99" s="9" t="s">
        <v>8</v>
      </c>
      <c r="G99" s="8" t="s">
        <v>7</v>
      </c>
      <c r="H99" s="8" t="s">
        <v>9</v>
      </c>
    </row>
    <row r="100" spans="1:8" ht="32.25" customHeight="1">
      <c r="A100" s="84">
        <v>1</v>
      </c>
      <c r="B100" s="233" t="s">
        <v>424</v>
      </c>
      <c r="C100" s="234"/>
      <c r="D100" s="24" t="s">
        <v>407</v>
      </c>
      <c r="E100" s="157"/>
      <c r="F100" s="11" t="s">
        <v>17</v>
      </c>
      <c r="G100" s="12"/>
      <c r="H100" s="20"/>
    </row>
    <row r="101" spans="1:8" ht="65.25" customHeight="1">
      <c r="A101" s="84">
        <v>2</v>
      </c>
      <c r="B101" s="233" t="s">
        <v>439</v>
      </c>
      <c r="C101" s="234"/>
      <c r="D101" s="24" t="s">
        <v>435</v>
      </c>
      <c r="E101" s="157"/>
      <c r="F101" s="11" t="s">
        <v>17</v>
      </c>
      <c r="G101" s="12"/>
      <c r="H101" s="20"/>
    </row>
    <row r="102" spans="1:8" ht="39" customHeight="1">
      <c r="A102" s="84">
        <v>3</v>
      </c>
      <c r="B102" s="233" t="s">
        <v>436</v>
      </c>
      <c r="C102" s="234"/>
      <c r="D102" s="24" t="s">
        <v>437</v>
      </c>
      <c r="E102" s="157"/>
      <c r="F102" s="11" t="s">
        <v>17</v>
      </c>
      <c r="G102" s="12"/>
      <c r="H102" s="20"/>
    </row>
    <row r="103" spans="1:8" ht="36" customHeight="1">
      <c r="A103" s="84">
        <v>4</v>
      </c>
      <c r="B103" s="233" t="s">
        <v>392</v>
      </c>
      <c r="C103" s="234"/>
      <c r="D103" s="24" t="s">
        <v>438</v>
      </c>
      <c r="E103" s="157"/>
      <c r="F103" s="11" t="s">
        <v>17</v>
      </c>
      <c r="G103" s="12"/>
      <c r="H103" s="20"/>
    </row>
    <row r="104" spans="1:8" ht="36.75" customHeight="1">
      <c r="A104" s="84">
        <v>5</v>
      </c>
      <c r="B104" s="233" t="s">
        <v>441</v>
      </c>
      <c r="C104" s="234"/>
      <c r="D104" s="24" t="s">
        <v>442</v>
      </c>
      <c r="E104" s="157"/>
      <c r="F104" s="11" t="s">
        <v>17</v>
      </c>
      <c r="G104" s="12"/>
      <c r="H104" s="20"/>
    </row>
    <row r="105" spans="1:8" ht="38.25" customHeight="1">
      <c r="A105" s="84">
        <v>2</v>
      </c>
      <c r="B105" s="233" t="s">
        <v>392</v>
      </c>
      <c r="C105" s="234"/>
      <c r="D105" s="24" t="s">
        <v>438</v>
      </c>
      <c r="E105" s="157"/>
      <c r="F105" s="11" t="s">
        <v>17</v>
      </c>
      <c r="G105" s="12"/>
      <c r="H105" s="20"/>
    </row>
    <row r="106" spans="1:8" ht="38.25" customHeight="1">
      <c r="A106" s="84">
        <v>2</v>
      </c>
      <c r="B106" s="233" t="s">
        <v>443</v>
      </c>
      <c r="C106" s="234"/>
      <c r="D106" s="24" t="s">
        <v>444</v>
      </c>
      <c r="E106" s="157"/>
      <c r="F106" s="11" t="s">
        <v>17</v>
      </c>
      <c r="G106" s="12"/>
      <c r="H106" s="20"/>
    </row>
    <row r="108" spans="1:8" ht="13.5" thickBot="1"/>
    <row r="109" spans="1:8" ht="13.5" thickTop="1">
      <c r="A109" s="4" t="s">
        <v>0</v>
      </c>
      <c r="B109" s="58">
        <v>2.7</v>
      </c>
      <c r="C109" s="5" t="s">
        <v>1</v>
      </c>
      <c r="D109" s="236" t="s">
        <v>445</v>
      </c>
      <c r="E109" s="237"/>
      <c r="F109" s="237"/>
      <c r="G109" s="237"/>
      <c r="H109" s="238"/>
    </row>
    <row r="110" spans="1:8" ht="34.5" customHeight="1">
      <c r="A110" s="239" t="s">
        <v>2</v>
      </c>
      <c r="B110" s="21"/>
      <c r="C110" s="242" t="s">
        <v>3</v>
      </c>
      <c r="D110" s="244" t="s">
        <v>385</v>
      </c>
      <c r="E110" s="245"/>
      <c r="F110" s="245"/>
      <c r="G110" s="245"/>
      <c r="H110" s="246"/>
    </row>
    <row r="111" spans="1:8" ht="8.25" customHeight="1">
      <c r="A111" s="240"/>
      <c r="B111" s="22"/>
      <c r="C111" s="243"/>
      <c r="D111" s="247"/>
      <c r="E111" s="248"/>
      <c r="F111" s="248"/>
      <c r="G111" s="248"/>
      <c r="H111" s="249"/>
    </row>
    <row r="112" spans="1:8" ht="43.5" customHeight="1" thickBot="1">
      <c r="A112" s="241"/>
      <c r="B112" s="23"/>
      <c r="C112" s="7" t="s">
        <v>10</v>
      </c>
      <c r="D112" s="253" t="s">
        <v>440</v>
      </c>
      <c r="E112" s="253"/>
      <c r="F112" s="253"/>
      <c r="G112" s="253"/>
      <c r="H112" s="254"/>
    </row>
    <row r="113" spans="1:8">
      <c r="A113" s="8" t="s">
        <v>4</v>
      </c>
      <c r="B113" s="232" t="s">
        <v>5</v>
      </c>
      <c r="C113" s="232"/>
      <c r="D113" s="9" t="s">
        <v>6</v>
      </c>
      <c r="E113" s="9" t="s">
        <v>25</v>
      </c>
      <c r="F113" s="9" t="s">
        <v>8</v>
      </c>
      <c r="G113" s="8" t="s">
        <v>7</v>
      </c>
      <c r="H113" s="8" t="s">
        <v>9</v>
      </c>
    </row>
    <row r="114" spans="1:8" ht="32.25" customHeight="1">
      <c r="A114" s="84">
        <v>1</v>
      </c>
      <c r="B114" s="233" t="s">
        <v>424</v>
      </c>
      <c r="C114" s="234"/>
      <c r="D114" s="24" t="s">
        <v>407</v>
      </c>
      <c r="E114" s="157"/>
      <c r="F114" s="11" t="s">
        <v>17</v>
      </c>
      <c r="G114" s="12"/>
      <c r="H114" s="20"/>
    </row>
    <row r="115" spans="1:8" ht="26.25" customHeight="1">
      <c r="A115" s="84">
        <v>2</v>
      </c>
      <c r="B115" s="233" t="s">
        <v>447</v>
      </c>
      <c r="C115" s="234"/>
      <c r="D115" s="24" t="s">
        <v>446</v>
      </c>
      <c r="E115" s="157"/>
      <c r="F115" s="11" t="s">
        <v>17</v>
      </c>
      <c r="G115" s="12"/>
      <c r="H115" s="20"/>
    </row>
    <row r="116" spans="1:8">
      <c r="A116" s="84">
        <v>3</v>
      </c>
      <c r="B116" s="233" t="s">
        <v>448</v>
      </c>
      <c r="C116" s="234"/>
      <c r="D116" s="24" t="s">
        <v>446</v>
      </c>
      <c r="E116" s="157"/>
      <c r="F116" s="11" t="s">
        <v>17</v>
      </c>
      <c r="G116" s="12"/>
      <c r="H116" s="20"/>
    </row>
    <row r="117" spans="1:8">
      <c r="A117" s="84">
        <v>4</v>
      </c>
      <c r="B117" s="233" t="s">
        <v>449</v>
      </c>
      <c r="C117" s="234"/>
      <c r="D117" s="24" t="s">
        <v>446</v>
      </c>
      <c r="E117" s="157"/>
      <c r="F117" s="11" t="s">
        <v>17</v>
      </c>
      <c r="G117" s="12"/>
      <c r="H117" s="20"/>
    </row>
    <row r="118" spans="1:8">
      <c r="A118" s="84">
        <v>5</v>
      </c>
      <c r="B118" s="233" t="s">
        <v>450</v>
      </c>
      <c r="C118" s="234"/>
      <c r="D118" s="24" t="s">
        <v>446</v>
      </c>
      <c r="E118" s="157"/>
      <c r="F118" s="11" t="s">
        <v>17</v>
      </c>
      <c r="G118" s="12"/>
      <c r="H118" s="20"/>
    </row>
    <row r="119" spans="1:8">
      <c r="A119" s="84">
        <v>6</v>
      </c>
      <c r="B119" s="233" t="s">
        <v>392</v>
      </c>
      <c r="C119" s="234"/>
      <c r="D119" s="24" t="s">
        <v>451</v>
      </c>
      <c r="E119" s="157"/>
      <c r="F119" s="11" t="s">
        <v>17</v>
      </c>
      <c r="G119" s="12"/>
      <c r="H119" s="20"/>
    </row>
    <row r="120" spans="1:8">
      <c r="A120" s="84"/>
      <c r="B120" s="233" t="s">
        <v>271</v>
      </c>
      <c r="C120" s="234"/>
      <c r="D120" s="24"/>
      <c r="E120" s="157"/>
      <c r="F120" s="11"/>
      <c r="G120" s="12"/>
      <c r="H120" s="20"/>
    </row>
    <row r="122" spans="1:8" ht="13.5" thickBot="1"/>
    <row r="123" spans="1:8" ht="13.5" thickTop="1">
      <c r="A123" s="4" t="s">
        <v>0</v>
      </c>
      <c r="B123" s="58">
        <v>2.8</v>
      </c>
      <c r="C123" s="5" t="s">
        <v>1</v>
      </c>
      <c r="D123" s="236" t="s">
        <v>470</v>
      </c>
      <c r="E123" s="237"/>
      <c r="F123" s="237"/>
      <c r="G123" s="237"/>
      <c r="H123" s="238"/>
    </row>
    <row r="124" spans="1:8" ht="34.5" customHeight="1">
      <c r="A124" s="239" t="s">
        <v>2</v>
      </c>
      <c r="B124" s="21"/>
      <c r="C124" s="242" t="s">
        <v>3</v>
      </c>
      <c r="D124" s="244" t="s">
        <v>452</v>
      </c>
      <c r="E124" s="245"/>
      <c r="F124" s="245"/>
      <c r="G124" s="245"/>
      <c r="H124" s="246"/>
    </row>
    <row r="125" spans="1:8" ht="8.25" customHeight="1">
      <c r="A125" s="240"/>
      <c r="B125" s="22"/>
      <c r="C125" s="243"/>
      <c r="D125" s="247"/>
      <c r="E125" s="248"/>
      <c r="F125" s="248"/>
      <c r="G125" s="248"/>
      <c r="H125" s="249"/>
    </row>
    <row r="126" spans="1:8" ht="20.25" customHeight="1" thickBot="1">
      <c r="A126" s="241"/>
      <c r="B126" s="23"/>
      <c r="C126" s="7" t="s">
        <v>10</v>
      </c>
      <c r="D126" s="252" t="s">
        <v>469</v>
      </c>
      <c r="E126" s="253"/>
      <c r="F126" s="253"/>
      <c r="G126" s="253"/>
      <c r="H126" s="254"/>
    </row>
    <row r="127" spans="1:8">
      <c r="A127" s="8" t="s">
        <v>4</v>
      </c>
      <c r="B127" s="232" t="s">
        <v>5</v>
      </c>
      <c r="C127" s="232"/>
      <c r="D127" s="9" t="s">
        <v>6</v>
      </c>
      <c r="E127" s="9" t="s">
        <v>25</v>
      </c>
      <c r="F127" s="9" t="s">
        <v>8</v>
      </c>
      <c r="G127" s="8" t="s">
        <v>7</v>
      </c>
      <c r="H127" s="8" t="s">
        <v>9</v>
      </c>
    </row>
    <row r="128" spans="1:8" ht="32.25" customHeight="1">
      <c r="A128" s="84">
        <v>1</v>
      </c>
      <c r="B128" s="233" t="s">
        <v>424</v>
      </c>
      <c r="C128" s="234"/>
      <c r="D128" s="24" t="s">
        <v>407</v>
      </c>
      <c r="E128" s="157"/>
      <c r="F128" s="11" t="s">
        <v>17</v>
      </c>
      <c r="G128" s="12"/>
      <c r="H128" s="20"/>
    </row>
    <row r="129" spans="1:8" ht="111" customHeight="1">
      <c r="A129" s="84">
        <v>2</v>
      </c>
      <c r="B129" s="233" t="s">
        <v>453</v>
      </c>
      <c r="C129" s="234"/>
      <c r="D129" s="24" t="s">
        <v>454</v>
      </c>
      <c r="E129" s="157"/>
      <c r="F129" s="11" t="s">
        <v>17</v>
      </c>
      <c r="G129" s="12"/>
      <c r="H129" s="20"/>
    </row>
    <row r="130" spans="1:8">
      <c r="A130" s="84">
        <v>3</v>
      </c>
      <c r="B130" s="233" t="s">
        <v>455</v>
      </c>
      <c r="C130" s="234"/>
      <c r="D130" s="24" t="s">
        <v>456</v>
      </c>
      <c r="E130" s="157"/>
      <c r="F130" s="11" t="s">
        <v>17</v>
      </c>
      <c r="G130" s="12"/>
      <c r="H130" s="20"/>
    </row>
    <row r="131" spans="1:8" ht="12.75" customHeight="1">
      <c r="A131" s="84">
        <v>4</v>
      </c>
      <c r="B131" s="233" t="s">
        <v>457</v>
      </c>
      <c r="C131" s="234"/>
      <c r="D131" s="24" t="s">
        <v>458</v>
      </c>
      <c r="E131" s="157"/>
      <c r="F131" s="11" t="s">
        <v>17</v>
      </c>
      <c r="G131" s="12"/>
      <c r="H131" s="20"/>
    </row>
    <row r="132" spans="1:8" ht="12.75" customHeight="1">
      <c r="A132" s="84">
        <v>5</v>
      </c>
      <c r="B132" s="233" t="s">
        <v>459</v>
      </c>
      <c r="C132" s="234"/>
      <c r="D132" s="24" t="s">
        <v>460</v>
      </c>
      <c r="E132" s="157"/>
      <c r="F132" s="11" t="s">
        <v>17</v>
      </c>
      <c r="G132" s="12"/>
      <c r="H132" s="20"/>
    </row>
    <row r="133" spans="1:8">
      <c r="A133" s="84">
        <v>6</v>
      </c>
      <c r="B133" s="233" t="s">
        <v>461</v>
      </c>
      <c r="C133" s="234"/>
      <c r="D133" s="24" t="s">
        <v>462</v>
      </c>
      <c r="E133" s="157"/>
      <c r="F133" s="11" t="s">
        <v>17</v>
      </c>
      <c r="G133" s="12"/>
      <c r="H133" s="20"/>
    </row>
    <row r="134" spans="1:8" ht="12.75" customHeight="1">
      <c r="A134" s="84">
        <v>4</v>
      </c>
      <c r="B134" s="233" t="s">
        <v>463</v>
      </c>
      <c r="C134" s="234"/>
      <c r="D134" s="24" t="s">
        <v>464</v>
      </c>
      <c r="E134" s="157"/>
      <c r="F134" s="11" t="s">
        <v>17</v>
      </c>
      <c r="G134" s="12"/>
      <c r="H134" s="20"/>
    </row>
    <row r="135" spans="1:8" ht="12.75" customHeight="1">
      <c r="A135" s="84">
        <v>5</v>
      </c>
      <c r="B135" s="233" t="s">
        <v>465</v>
      </c>
      <c r="C135" s="234"/>
      <c r="D135" s="24" t="s">
        <v>466</v>
      </c>
      <c r="E135" s="157"/>
      <c r="F135" s="11" t="s">
        <v>17</v>
      </c>
      <c r="G135" s="12"/>
      <c r="H135" s="20"/>
    </row>
    <row r="136" spans="1:8">
      <c r="A136" s="84">
        <v>6</v>
      </c>
      <c r="B136" s="233" t="s">
        <v>467</v>
      </c>
      <c r="C136" s="234"/>
      <c r="D136" s="24" t="s">
        <v>468</v>
      </c>
      <c r="E136" s="157"/>
      <c r="F136" s="11" t="s">
        <v>17</v>
      </c>
      <c r="G136" s="12"/>
      <c r="H136" s="20"/>
    </row>
    <row r="137" spans="1:8">
      <c r="A137" s="84"/>
      <c r="B137" s="233" t="s">
        <v>271</v>
      </c>
      <c r="C137" s="234"/>
      <c r="D137" s="24"/>
      <c r="E137" s="157"/>
      <c r="F137" s="11"/>
      <c r="G137" s="12"/>
      <c r="H137" s="20"/>
    </row>
    <row r="138" spans="1:8" ht="13.5" thickBot="1"/>
    <row r="139" spans="1:8" ht="13.5" thickTop="1">
      <c r="A139" s="4" t="s">
        <v>0</v>
      </c>
      <c r="B139" s="58">
        <v>2.85</v>
      </c>
      <c r="C139" s="5" t="s">
        <v>1</v>
      </c>
      <c r="D139" s="236" t="s">
        <v>471</v>
      </c>
      <c r="E139" s="237"/>
      <c r="F139" s="237"/>
      <c r="G139" s="237"/>
      <c r="H139" s="238"/>
    </row>
    <row r="140" spans="1:8" ht="34.5" customHeight="1">
      <c r="A140" s="239" t="s">
        <v>2</v>
      </c>
      <c r="B140" s="21"/>
      <c r="C140" s="242" t="s">
        <v>3</v>
      </c>
      <c r="D140" s="244" t="s">
        <v>452</v>
      </c>
      <c r="E140" s="245"/>
      <c r="F140" s="245"/>
      <c r="G140" s="245"/>
      <c r="H140" s="246"/>
    </row>
    <row r="141" spans="1:8" ht="8.25" customHeight="1">
      <c r="A141" s="240"/>
      <c r="B141" s="22"/>
      <c r="C141" s="243"/>
      <c r="D141" s="247"/>
      <c r="E141" s="248"/>
      <c r="F141" s="248"/>
      <c r="G141" s="248"/>
      <c r="H141" s="249"/>
    </row>
    <row r="142" spans="1:8" ht="20.25" customHeight="1" thickBot="1">
      <c r="A142" s="241"/>
      <c r="B142" s="23"/>
      <c r="C142" s="7" t="s">
        <v>10</v>
      </c>
      <c r="D142" s="252"/>
      <c r="E142" s="253"/>
      <c r="F142" s="253"/>
      <c r="G142" s="253"/>
      <c r="H142" s="254"/>
    </row>
    <row r="143" spans="1:8">
      <c r="A143" s="8" t="s">
        <v>4</v>
      </c>
      <c r="B143" s="232" t="s">
        <v>5</v>
      </c>
      <c r="C143" s="232"/>
      <c r="D143" s="9" t="s">
        <v>6</v>
      </c>
      <c r="E143" s="9" t="s">
        <v>25</v>
      </c>
      <c r="F143" s="9" t="s">
        <v>8</v>
      </c>
      <c r="G143" s="8" t="s">
        <v>7</v>
      </c>
      <c r="H143" s="8" t="s">
        <v>9</v>
      </c>
    </row>
    <row r="144" spans="1:8" ht="53.25" customHeight="1">
      <c r="A144" s="84">
        <v>1</v>
      </c>
      <c r="B144" s="233" t="s">
        <v>472</v>
      </c>
      <c r="C144" s="234"/>
      <c r="D144" s="24" t="s">
        <v>473</v>
      </c>
      <c r="E144" s="157"/>
      <c r="F144" s="11" t="s">
        <v>17</v>
      </c>
      <c r="G144" s="12"/>
      <c r="H144" s="20"/>
    </row>
    <row r="145" spans="1:8" ht="42.75" customHeight="1">
      <c r="A145" s="84">
        <v>2</v>
      </c>
      <c r="B145" s="233" t="s">
        <v>474</v>
      </c>
      <c r="C145" s="234"/>
      <c r="D145" s="24" t="s">
        <v>475</v>
      </c>
      <c r="E145" s="157"/>
      <c r="F145" s="11" t="s">
        <v>17</v>
      </c>
      <c r="G145" s="12"/>
      <c r="H145" s="20"/>
    </row>
    <row r="146" spans="1:8" ht="15.75" customHeight="1">
      <c r="A146" s="84">
        <v>3</v>
      </c>
      <c r="B146" s="233" t="s">
        <v>256</v>
      </c>
      <c r="C146" s="234"/>
      <c r="D146" s="24" t="s">
        <v>476</v>
      </c>
      <c r="E146" s="157"/>
      <c r="F146" s="11" t="s">
        <v>17</v>
      </c>
      <c r="G146" s="12"/>
      <c r="H146" s="20"/>
    </row>
    <row r="147" spans="1:8" ht="27.75" customHeight="1">
      <c r="A147" s="84">
        <v>4</v>
      </c>
      <c r="B147" s="233" t="s">
        <v>477</v>
      </c>
      <c r="C147" s="234"/>
      <c r="D147" s="24" t="s">
        <v>478</v>
      </c>
      <c r="E147" s="157"/>
      <c r="F147" s="11" t="s">
        <v>17</v>
      </c>
      <c r="G147" s="12"/>
      <c r="H147" s="20"/>
    </row>
    <row r="148" spans="1:8" ht="12.75" customHeight="1">
      <c r="A148" s="84">
        <v>5</v>
      </c>
      <c r="B148" s="233" t="s">
        <v>101</v>
      </c>
      <c r="C148" s="234"/>
      <c r="D148" s="24" t="s">
        <v>479</v>
      </c>
      <c r="E148" s="157"/>
      <c r="F148" s="11" t="s">
        <v>17</v>
      </c>
      <c r="G148" s="12"/>
      <c r="H148" s="20"/>
    </row>
    <row r="149" spans="1:8" ht="32.25" customHeight="1">
      <c r="A149" s="84">
        <v>6</v>
      </c>
      <c r="B149" s="233" t="s">
        <v>480</v>
      </c>
      <c r="C149" s="234"/>
      <c r="D149" s="24" t="s">
        <v>481</v>
      </c>
      <c r="E149" s="157"/>
      <c r="F149" s="11" t="s">
        <v>17</v>
      </c>
      <c r="G149" s="12"/>
      <c r="H149" s="20"/>
    </row>
    <row r="150" spans="1:8" ht="27.75" customHeight="1">
      <c r="A150" s="84">
        <v>4</v>
      </c>
      <c r="B150" s="233" t="s">
        <v>482</v>
      </c>
      <c r="C150" s="234"/>
      <c r="D150" s="24" t="s">
        <v>483</v>
      </c>
      <c r="E150" s="157"/>
      <c r="F150" s="11" t="s">
        <v>17</v>
      </c>
      <c r="G150" s="12"/>
      <c r="H150" s="20"/>
    </row>
    <row r="151" spans="1:8" ht="12.75" customHeight="1">
      <c r="A151" s="84">
        <v>5</v>
      </c>
      <c r="B151" s="233" t="s">
        <v>12</v>
      </c>
      <c r="C151" s="234"/>
      <c r="D151" s="24" t="s">
        <v>484</v>
      </c>
      <c r="E151" s="157"/>
      <c r="F151" s="11" t="s">
        <v>17</v>
      </c>
      <c r="G151" s="12"/>
      <c r="H151" s="20"/>
    </row>
    <row r="152" spans="1:8" ht="27.75" customHeight="1">
      <c r="A152" s="84">
        <v>6</v>
      </c>
      <c r="B152" s="233" t="s">
        <v>486</v>
      </c>
      <c r="C152" s="234"/>
      <c r="D152" s="24" t="s">
        <v>485</v>
      </c>
      <c r="E152" s="157"/>
      <c r="F152" s="11" t="s">
        <v>17</v>
      </c>
      <c r="G152" s="12"/>
      <c r="H152" s="20"/>
    </row>
    <row r="153" spans="1:8" ht="57.75" customHeight="1">
      <c r="A153" s="84">
        <v>7</v>
      </c>
      <c r="B153" s="233" t="s">
        <v>488</v>
      </c>
      <c r="C153" s="234"/>
      <c r="D153" s="24" t="s">
        <v>487</v>
      </c>
      <c r="E153" s="157"/>
      <c r="F153" s="11" t="s">
        <v>17</v>
      </c>
      <c r="G153" s="12"/>
      <c r="H153" s="20"/>
    </row>
    <row r="154" spans="1:8">
      <c r="A154" s="84"/>
      <c r="B154" s="233" t="s">
        <v>271</v>
      </c>
      <c r="C154" s="234"/>
      <c r="D154" s="24"/>
      <c r="E154" s="157"/>
      <c r="F154" s="11"/>
      <c r="G154" s="12"/>
      <c r="H154" s="20"/>
    </row>
    <row r="156" spans="1:8" ht="13.5" thickBot="1"/>
    <row r="157" spans="1:8" ht="13.5" thickTop="1">
      <c r="A157" s="4" t="s">
        <v>0</v>
      </c>
      <c r="B157" s="58">
        <v>2.9</v>
      </c>
      <c r="C157" s="5" t="s">
        <v>1</v>
      </c>
      <c r="D157" s="236" t="s">
        <v>491</v>
      </c>
      <c r="E157" s="237"/>
      <c r="F157" s="237"/>
      <c r="G157" s="237"/>
      <c r="H157" s="238"/>
    </row>
    <row r="158" spans="1:8" ht="34.5" customHeight="1">
      <c r="A158" s="239" t="s">
        <v>2</v>
      </c>
      <c r="B158" s="21"/>
      <c r="C158" s="242" t="s">
        <v>3</v>
      </c>
      <c r="D158" s="244" t="s">
        <v>452</v>
      </c>
      <c r="E158" s="245"/>
      <c r="F158" s="245"/>
      <c r="G158" s="245"/>
      <c r="H158" s="246"/>
    </row>
    <row r="159" spans="1:8" ht="8.25" customHeight="1">
      <c r="A159" s="240"/>
      <c r="B159" s="22"/>
      <c r="C159" s="243"/>
      <c r="D159" s="247"/>
      <c r="E159" s="248"/>
      <c r="F159" s="248"/>
      <c r="G159" s="248"/>
      <c r="H159" s="249"/>
    </row>
    <row r="160" spans="1:8" ht="20.25" customHeight="1" thickBot="1">
      <c r="A160" s="241"/>
      <c r="B160" s="23"/>
      <c r="C160" s="7" t="s">
        <v>10</v>
      </c>
      <c r="D160" s="252"/>
      <c r="E160" s="253"/>
      <c r="F160" s="253"/>
      <c r="G160" s="253"/>
      <c r="H160" s="254"/>
    </row>
    <row r="161" spans="1:8">
      <c r="A161" s="8" t="s">
        <v>4</v>
      </c>
      <c r="B161" s="232" t="s">
        <v>5</v>
      </c>
      <c r="C161" s="232"/>
      <c r="D161" s="9" t="s">
        <v>6</v>
      </c>
      <c r="E161" s="9" t="s">
        <v>25</v>
      </c>
      <c r="F161" s="9" t="s">
        <v>8</v>
      </c>
      <c r="G161" s="8" t="s">
        <v>7</v>
      </c>
      <c r="H161" s="8" t="s">
        <v>9</v>
      </c>
    </row>
    <row r="162" spans="1:8" ht="53.25" customHeight="1">
      <c r="A162" s="84">
        <v>1</v>
      </c>
      <c r="B162" s="233" t="s">
        <v>472</v>
      </c>
      <c r="C162" s="234"/>
      <c r="D162" s="24" t="s">
        <v>507</v>
      </c>
      <c r="E162" s="157"/>
      <c r="F162" s="11" t="s">
        <v>17</v>
      </c>
      <c r="G162" s="12"/>
      <c r="H162" s="20"/>
    </row>
    <row r="163" spans="1:8" ht="42.75" customHeight="1">
      <c r="A163" s="84">
        <v>2</v>
      </c>
      <c r="B163" s="233" t="s">
        <v>474</v>
      </c>
      <c r="C163" s="234"/>
      <c r="D163" s="24" t="s">
        <v>475</v>
      </c>
      <c r="E163" s="157"/>
      <c r="F163" s="11" t="s">
        <v>17</v>
      </c>
      <c r="G163" s="12"/>
      <c r="H163" s="20"/>
    </row>
    <row r="164" spans="1:8" ht="33.75" customHeight="1">
      <c r="A164" s="84">
        <v>3</v>
      </c>
      <c r="B164" s="233" t="s">
        <v>256</v>
      </c>
      <c r="C164" s="234"/>
      <c r="D164" s="24" t="s">
        <v>499</v>
      </c>
      <c r="E164" s="157"/>
      <c r="F164" s="11" t="s">
        <v>17</v>
      </c>
      <c r="G164" s="12"/>
      <c r="H164" s="20"/>
    </row>
    <row r="165" spans="1:8" ht="38.25" customHeight="1">
      <c r="A165" s="84">
        <v>4</v>
      </c>
      <c r="B165" s="233" t="s">
        <v>477</v>
      </c>
      <c r="C165" s="234"/>
      <c r="D165" s="24" t="s">
        <v>506</v>
      </c>
      <c r="E165" s="157"/>
      <c r="F165" s="11" t="s">
        <v>17</v>
      </c>
      <c r="G165" s="12"/>
      <c r="H165" s="20"/>
    </row>
    <row r="166" spans="1:8" ht="73.5" customHeight="1">
      <c r="A166" s="84">
        <v>5</v>
      </c>
      <c r="B166" s="233" t="s">
        <v>101</v>
      </c>
      <c r="C166" s="234"/>
      <c r="D166" s="24" t="s">
        <v>503</v>
      </c>
      <c r="E166" s="157"/>
      <c r="F166" s="11" t="s">
        <v>17</v>
      </c>
      <c r="G166" s="12"/>
      <c r="H166" s="20"/>
    </row>
    <row r="167" spans="1:8" ht="48" customHeight="1">
      <c r="A167" s="84">
        <v>6</v>
      </c>
      <c r="B167" s="233" t="s">
        <v>480</v>
      </c>
      <c r="C167" s="234"/>
      <c r="D167" s="24" t="s">
        <v>504</v>
      </c>
      <c r="E167" s="157"/>
      <c r="F167" s="11" t="s">
        <v>17</v>
      </c>
      <c r="G167" s="12"/>
      <c r="H167" s="20"/>
    </row>
    <row r="168" spans="1:8" ht="42.75" customHeight="1">
      <c r="A168" s="84">
        <v>4</v>
      </c>
      <c r="B168" s="233" t="s">
        <v>482</v>
      </c>
      <c r="C168" s="234"/>
      <c r="D168" s="24" t="s">
        <v>505</v>
      </c>
      <c r="E168" s="157"/>
      <c r="F168" s="11" t="s">
        <v>17</v>
      </c>
      <c r="G168" s="12"/>
      <c r="H168" s="20"/>
    </row>
    <row r="169" spans="1:8" ht="168.75" customHeight="1">
      <c r="A169" s="84">
        <v>5</v>
      </c>
      <c r="B169" s="233" t="s">
        <v>12</v>
      </c>
      <c r="C169" s="234"/>
      <c r="D169" s="24" t="s">
        <v>601</v>
      </c>
      <c r="E169" s="157"/>
      <c r="F169" s="11" t="s">
        <v>17</v>
      </c>
      <c r="G169" s="12"/>
      <c r="H169" s="20"/>
    </row>
    <row r="170" spans="1:8" ht="27.75" customHeight="1">
      <c r="A170" s="84">
        <v>6</v>
      </c>
      <c r="B170" s="233" t="s">
        <v>500</v>
      </c>
      <c r="C170" s="234"/>
      <c r="D170" s="24" t="s">
        <v>501</v>
      </c>
      <c r="E170" s="157"/>
      <c r="F170" s="11" t="s">
        <v>17</v>
      </c>
      <c r="G170" s="12"/>
      <c r="H170" s="20"/>
    </row>
    <row r="171" spans="1:8" ht="89.25" customHeight="1">
      <c r="A171" s="84">
        <v>7</v>
      </c>
      <c r="B171" s="233" t="s">
        <v>502</v>
      </c>
      <c r="C171" s="234"/>
      <c r="D171" s="24" t="s">
        <v>487</v>
      </c>
      <c r="E171" s="157"/>
      <c r="F171" s="11" t="s">
        <v>17</v>
      </c>
      <c r="G171" s="12"/>
      <c r="H171" s="20"/>
    </row>
    <row r="172" spans="1:8">
      <c r="A172" s="84"/>
      <c r="B172" s="233" t="s">
        <v>271</v>
      </c>
      <c r="C172" s="234"/>
      <c r="D172" s="24"/>
      <c r="E172" s="157"/>
      <c r="F172" s="11"/>
      <c r="G172" s="12"/>
      <c r="H172" s="20"/>
    </row>
  </sheetData>
  <mergeCells count="162">
    <mergeCell ref="B165:C165"/>
    <mergeCell ref="B166:C166"/>
    <mergeCell ref="B167:C167"/>
    <mergeCell ref="B168:C168"/>
    <mergeCell ref="B169:C169"/>
    <mergeCell ref="B170:C170"/>
    <mergeCell ref="B171:C171"/>
    <mergeCell ref="B172:C172"/>
    <mergeCell ref="D157:H157"/>
    <mergeCell ref="A158:A160"/>
    <mergeCell ref="C158:C159"/>
    <mergeCell ref="D158:H159"/>
    <mergeCell ref="D160:H160"/>
    <mergeCell ref="B161:C161"/>
    <mergeCell ref="B162:C162"/>
    <mergeCell ref="B163:C163"/>
    <mergeCell ref="B164:C164"/>
    <mergeCell ref="D58:H58"/>
    <mergeCell ref="A59:A61"/>
    <mergeCell ref="C59:C60"/>
    <mergeCell ref="D59:H60"/>
    <mergeCell ref="D61:H61"/>
    <mergeCell ref="B68:C68"/>
    <mergeCell ref="B62:C62"/>
    <mergeCell ref="B64:C64"/>
    <mergeCell ref="B65:C65"/>
    <mergeCell ref="B66:C66"/>
    <mergeCell ref="B67:C67"/>
    <mergeCell ref="B72:C72"/>
    <mergeCell ref="B73:C73"/>
    <mergeCell ref="B74:C74"/>
    <mergeCell ref="B75:C75"/>
    <mergeCell ref="B76:C76"/>
    <mergeCell ref="D31:H31"/>
    <mergeCell ref="A32:A34"/>
    <mergeCell ref="C32:C33"/>
    <mergeCell ref="D32:H33"/>
    <mergeCell ref="D34:H34"/>
    <mergeCell ref="B39:C39"/>
    <mergeCell ref="D42:H42"/>
    <mergeCell ref="A43:A45"/>
    <mergeCell ref="C43:C44"/>
    <mergeCell ref="D43:H44"/>
    <mergeCell ref="D45:H45"/>
    <mergeCell ref="B37:C37"/>
    <mergeCell ref="A1:C1"/>
    <mergeCell ref="B9:C9"/>
    <mergeCell ref="D3:H3"/>
    <mergeCell ref="A4:A6"/>
    <mergeCell ref="C4:C5"/>
    <mergeCell ref="D4:H5"/>
    <mergeCell ref="D6:H6"/>
    <mergeCell ref="D18:H18"/>
    <mergeCell ref="A19:A21"/>
    <mergeCell ref="C19:C20"/>
    <mergeCell ref="D19:H20"/>
    <mergeCell ref="D21:H21"/>
    <mergeCell ref="B12:C12"/>
    <mergeCell ref="B13:C13"/>
    <mergeCell ref="B14:C14"/>
    <mergeCell ref="B15:C15"/>
    <mergeCell ref="B7:C7"/>
    <mergeCell ref="B8:C8"/>
    <mergeCell ref="B10:C10"/>
    <mergeCell ref="B11:C11"/>
    <mergeCell ref="B22:C22"/>
    <mergeCell ref="B24:C24"/>
    <mergeCell ref="B25:C25"/>
    <mergeCell ref="B26:C26"/>
    <mergeCell ref="B27:C27"/>
    <mergeCell ref="B35:C35"/>
    <mergeCell ref="B36:C36"/>
    <mergeCell ref="B28:C28"/>
    <mergeCell ref="B63:C63"/>
    <mergeCell ref="B38:C38"/>
    <mergeCell ref="B48:C48"/>
    <mergeCell ref="B50:C50"/>
    <mergeCell ref="B52:C52"/>
    <mergeCell ref="B54:C54"/>
    <mergeCell ref="B46:C46"/>
    <mergeCell ref="B47:C47"/>
    <mergeCell ref="B55:C55"/>
    <mergeCell ref="B49:C49"/>
    <mergeCell ref="B51:C51"/>
    <mergeCell ref="B53:C53"/>
    <mergeCell ref="D82:H82"/>
    <mergeCell ref="A83:A85"/>
    <mergeCell ref="C83:C84"/>
    <mergeCell ref="D83:H84"/>
    <mergeCell ref="D85:H85"/>
    <mergeCell ref="B69:C69"/>
    <mergeCell ref="B70:C70"/>
    <mergeCell ref="B71:C71"/>
    <mergeCell ref="B79:C79"/>
    <mergeCell ref="B77:C77"/>
    <mergeCell ref="B78:C78"/>
    <mergeCell ref="B91:C91"/>
    <mergeCell ref="B92:C92"/>
    <mergeCell ref="D95:H95"/>
    <mergeCell ref="A96:A98"/>
    <mergeCell ref="C96:C97"/>
    <mergeCell ref="D96:H97"/>
    <mergeCell ref="D98:H98"/>
    <mergeCell ref="B86:C86"/>
    <mergeCell ref="B87:C87"/>
    <mergeCell ref="B88:C88"/>
    <mergeCell ref="B89:C89"/>
    <mergeCell ref="B90:C90"/>
    <mergeCell ref="B104:C104"/>
    <mergeCell ref="B105:C105"/>
    <mergeCell ref="B106:C106"/>
    <mergeCell ref="D109:H109"/>
    <mergeCell ref="A110:A112"/>
    <mergeCell ref="C110:C111"/>
    <mergeCell ref="D110:H111"/>
    <mergeCell ref="D112:H112"/>
    <mergeCell ref="B99:C99"/>
    <mergeCell ref="B100:C100"/>
    <mergeCell ref="B101:C101"/>
    <mergeCell ref="B102:C102"/>
    <mergeCell ref="B103:C103"/>
    <mergeCell ref="A124:A126"/>
    <mergeCell ref="C124:C125"/>
    <mergeCell ref="D124:H125"/>
    <mergeCell ref="D126:H126"/>
    <mergeCell ref="B113:C113"/>
    <mergeCell ref="B114:C114"/>
    <mergeCell ref="B115:C115"/>
    <mergeCell ref="B116:C116"/>
    <mergeCell ref="B117:C117"/>
    <mergeCell ref="B127:C127"/>
    <mergeCell ref="B128:C128"/>
    <mergeCell ref="B129:C129"/>
    <mergeCell ref="B130:C130"/>
    <mergeCell ref="B131:C131"/>
    <mergeCell ref="B118:C118"/>
    <mergeCell ref="B119:C119"/>
    <mergeCell ref="B120:C120"/>
    <mergeCell ref="D123:H123"/>
    <mergeCell ref="D139:H139"/>
    <mergeCell ref="A140:A142"/>
    <mergeCell ref="C140:C141"/>
    <mergeCell ref="D140:H141"/>
    <mergeCell ref="D142:H142"/>
    <mergeCell ref="B132:C132"/>
    <mergeCell ref="B133:C133"/>
    <mergeCell ref="B137:C137"/>
    <mergeCell ref="B134:C134"/>
    <mergeCell ref="B135:C135"/>
    <mergeCell ref="B136:C136"/>
    <mergeCell ref="B154:C154"/>
    <mergeCell ref="B153:C153"/>
    <mergeCell ref="B148:C148"/>
    <mergeCell ref="B149:C149"/>
    <mergeCell ref="B150:C150"/>
    <mergeCell ref="B151:C151"/>
    <mergeCell ref="B152:C152"/>
    <mergeCell ref="B143:C143"/>
    <mergeCell ref="B144:C144"/>
    <mergeCell ref="B145:C145"/>
    <mergeCell ref="B146:C146"/>
    <mergeCell ref="B147:C147"/>
  </mergeCells>
  <conditionalFormatting sqref="F8:F15 F24:F29 F36:F39 F47:F55 F63:F80 F87:F91">
    <cfRule type="expression" dxfId="275" priority="203">
      <formula>IF(F8="Pass",1,0)</formula>
    </cfRule>
    <cfRule type="expression" dxfId="274" priority="204">
      <formula>IF(F8="Fail",1,0)</formula>
    </cfRule>
  </conditionalFormatting>
  <conditionalFormatting sqref="H8:H15 H24:H29 H36:H39 H47:H55 H63:H80 H87:H91">
    <cfRule type="expression" dxfId="273" priority="202">
      <formula>IF(H8&lt;&gt;"",1,0)</formula>
    </cfRule>
  </conditionalFormatting>
  <conditionalFormatting sqref="B3">
    <cfRule type="expression" dxfId="272" priority="217">
      <formula>IF(COUNTIF(F8:F11,"Fail")&gt;0,1,0)</formula>
    </cfRule>
    <cfRule type="expression" dxfId="271" priority="218">
      <formula>IF(COUNTIF(F8:F11,"Not Started")&gt;0,1,0)</formula>
    </cfRule>
    <cfRule type="expression" dxfId="270" priority="219">
      <formula>IF(COUNTIF(F8:F11,"Pass")&gt;0,1,0)</formula>
    </cfRule>
  </conditionalFormatting>
  <conditionalFormatting sqref="B3">
    <cfRule type="expression" dxfId="269" priority="226">
      <formula>IF(COUNTIF(F8:F13,"Fail")&gt;0,1,0)</formula>
    </cfRule>
    <cfRule type="expression" dxfId="268" priority="227">
      <formula>IF(COUNTIF(F8:F13,"Not Started")&gt;0,1,0)</formula>
    </cfRule>
    <cfRule type="expression" dxfId="267" priority="228">
      <formula>IF(COUNTIF(F8:F13,"Pass")&gt;0,1,0)</formula>
    </cfRule>
  </conditionalFormatting>
  <conditionalFormatting sqref="B18">
    <cfRule type="expression" dxfId="266" priority="187">
      <formula>IF(COUNTIF(F24:F27,"Fail")&gt;0,1,0)</formula>
    </cfRule>
    <cfRule type="expression" dxfId="265" priority="188">
      <formula>IF(COUNTIF(F24:F27,"Not Started")&gt;0,1,0)</formula>
    </cfRule>
    <cfRule type="expression" dxfId="264" priority="189">
      <formula>IF(COUNTIF(F24:F27,"Pass")&gt;0,1,0)</formula>
    </cfRule>
  </conditionalFormatting>
  <conditionalFormatting sqref="B18">
    <cfRule type="expression" dxfId="263" priority="184">
      <formula>IF(COUNTIF(F24:F31,"Fail")&gt;0,1,0)</formula>
    </cfRule>
    <cfRule type="expression" dxfId="262" priority="185">
      <formula>IF(COUNTIF(F24:F31,"Not Started")&gt;0,1,0)</formula>
    </cfRule>
    <cfRule type="expression" dxfId="261" priority="186">
      <formula>IF(COUNTIF(F24:F31,"Pass")&gt;0,1,0)</formula>
    </cfRule>
  </conditionalFormatting>
  <conditionalFormatting sqref="B31">
    <cfRule type="expression" dxfId="260" priority="244">
      <formula>IF(COUNTIF(F36:F36,"Fail")&gt;0,1,0)</formula>
    </cfRule>
    <cfRule type="expression" dxfId="259" priority="245">
      <formula>IF(COUNTIF(F36:F36,"Not Started")&gt;0,1,0)</formula>
    </cfRule>
    <cfRule type="expression" dxfId="258" priority="246">
      <formula>IF(COUNTIF(F36:F36,"Pass")&gt;0,1,0)</formula>
    </cfRule>
  </conditionalFormatting>
  <conditionalFormatting sqref="B42">
    <cfRule type="expression" dxfId="257" priority="148">
      <formula>IF(COUNTIF(F47:F57,"Fail")&gt;0,1,0)</formula>
    </cfRule>
    <cfRule type="expression" dxfId="256" priority="149">
      <formula>IF(COUNTIF(F47:F57,"Not Started")&gt;0,1,0)</formula>
    </cfRule>
    <cfRule type="expression" dxfId="255" priority="150">
      <formula>IF(COUNTIF(F47:F57,"Pass")&gt;0,1,0)</formula>
    </cfRule>
  </conditionalFormatting>
  <conditionalFormatting sqref="B42">
    <cfRule type="expression" dxfId="254" priority="145">
      <formula>IF(COUNTIF(F47:F47,"Fail")&gt;0,1,0)</formula>
    </cfRule>
    <cfRule type="expression" dxfId="253" priority="146">
      <formula>IF(COUNTIF(F47:F47,"Not Started")&gt;0,1,0)</formula>
    </cfRule>
    <cfRule type="expression" dxfId="252" priority="147">
      <formula>IF(COUNTIF(F47:F47,"Pass")&gt;0,1,0)</formula>
    </cfRule>
  </conditionalFormatting>
  <conditionalFormatting sqref="B58">
    <cfRule type="expression" dxfId="251" priority="139">
      <formula>IF(COUNTIF(F64:F70,"Fail")&gt;0,1,0)</formula>
    </cfRule>
    <cfRule type="expression" dxfId="250" priority="140">
      <formula>IF(COUNTIF(F64:F70,"Not Started")&gt;0,1,0)</formula>
    </cfRule>
    <cfRule type="expression" dxfId="249" priority="141">
      <formula>IF(COUNTIF(F64:F70,"Pass")&gt;0,1,0)</formula>
    </cfRule>
  </conditionalFormatting>
  <conditionalFormatting sqref="B58">
    <cfRule type="expression" dxfId="248" priority="136">
      <formula>IF(COUNTIF(F64:F64,"Fail")&gt;0,1,0)</formula>
    </cfRule>
    <cfRule type="expression" dxfId="247" priority="137">
      <formula>IF(COUNTIF(F64:F64,"Not Started")&gt;0,1,0)</formula>
    </cfRule>
    <cfRule type="expression" dxfId="246" priority="138">
      <formula>IF(COUNTIF(F64:F64,"Pass")&gt;0,1,0)</formula>
    </cfRule>
  </conditionalFormatting>
  <conditionalFormatting sqref="B31">
    <cfRule type="expression" dxfId="245" priority="256">
      <formula>IF(COUNTIF(F36:F40,"Fail")&gt;0,1,0)</formula>
    </cfRule>
    <cfRule type="expression" dxfId="244" priority="257">
      <formula>IF(COUNTIF(F36:F40,"Not Started")&gt;0,1,0)</formula>
    </cfRule>
    <cfRule type="expression" dxfId="243" priority="258">
      <formula>IF(COUNTIF(F36:F40,"Pass")&gt;0,1,0)</formula>
    </cfRule>
  </conditionalFormatting>
  <conditionalFormatting sqref="B58">
    <cfRule type="expression" dxfId="242" priority="130">
      <formula>IF(COUNTIF(F64:F82,"Fail")&gt;0,1,0)</formula>
    </cfRule>
    <cfRule type="expression" dxfId="241" priority="131">
      <formula>IF(COUNTIF(F64:F82,"Not Started")&gt;0,1,0)</formula>
    </cfRule>
    <cfRule type="expression" dxfId="240" priority="132">
      <formula>IF(COUNTIF(F64:F82,"Pass")&gt;0,1,0)</formula>
    </cfRule>
  </conditionalFormatting>
  <conditionalFormatting sqref="B58">
    <cfRule type="expression" dxfId="239" priority="127">
      <formula>IF(COUNTIF(F64:F64,"Fail")&gt;0,1,0)</formula>
    </cfRule>
    <cfRule type="expression" dxfId="238" priority="128">
      <formula>IF(COUNTIF(F64:F64,"Not Started")&gt;0,1,0)</formula>
    </cfRule>
    <cfRule type="expression" dxfId="237" priority="129">
      <formula>IF(COUNTIF(F64:F64,"Pass")&gt;0,1,0)</formula>
    </cfRule>
  </conditionalFormatting>
  <conditionalFormatting sqref="B82">
    <cfRule type="expression" dxfId="236" priority="112">
      <formula>IF(COUNTIF(F87:F87,"Fail")&gt;0,1,0)</formula>
    </cfRule>
    <cfRule type="expression" dxfId="235" priority="113">
      <formula>IF(COUNTIF(F87:F87,"Not Started")&gt;0,1,0)</formula>
    </cfRule>
    <cfRule type="expression" dxfId="234" priority="114">
      <formula>IF(COUNTIF(F87:F87,"Pass")&gt;0,1,0)</formula>
    </cfRule>
  </conditionalFormatting>
  <conditionalFormatting sqref="F92">
    <cfRule type="expression" dxfId="233" priority="98">
      <formula>IF(F92="Pass",1,0)</formula>
    </cfRule>
    <cfRule type="expression" dxfId="232" priority="99">
      <formula>IF(F92="Fail",1,0)</formula>
    </cfRule>
  </conditionalFormatting>
  <conditionalFormatting sqref="H92">
    <cfRule type="expression" dxfId="231" priority="97">
      <formula>IF(H92&lt;&gt;"",1,0)</formula>
    </cfRule>
  </conditionalFormatting>
  <conditionalFormatting sqref="B82">
    <cfRule type="expression" dxfId="230" priority="286">
      <formula>IF(COUNTIF(F87:F96,"Fail")&gt;0,1,0)</formula>
    </cfRule>
    <cfRule type="expression" dxfId="229" priority="287">
      <formula>IF(COUNTIF(F87:F96,"Not Started")&gt;0,1,0)</formula>
    </cfRule>
    <cfRule type="expression" dxfId="228" priority="288">
      <formula>IF(COUNTIF(F87:F96,"Pass")&gt;0,1,0)</formula>
    </cfRule>
  </conditionalFormatting>
  <conditionalFormatting sqref="F100:F104">
    <cfRule type="expression" dxfId="227" priority="95">
      <formula>IF(F100="Pass",1,0)</formula>
    </cfRule>
    <cfRule type="expression" dxfId="226" priority="96">
      <formula>IF(F100="Fail",1,0)</formula>
    </cfRule>
  </conditionalFormatting>
  <conditionalFormatting sqref="H100:H104">
    <cfRule type="expression" dxfId="225" priority="94">
      <formula>IF(H100&lt;&gt;"",1,0)</formula>
    </cfRule>
  </conditionalFormatting>
  <conditionalFormatting sqref="B95">
    <cfRule type="expression" dxfId="224" priority="91">
      <formula>IF(COUNTIF(F100:F100,"Fail")&gt;0,1,0)</formula>
    </cfRule>
    <cfRule type="expression" dxfId="223" priority="92">
      <formula>IF(COUNTIF(F100:F100,"Not Started")&gt;0,1,0)</formula>
    </cfRule>
    <cfRule type="expression" dxfId="222" priority="93">
      <formula>IF(COUNTIF(F100:F100,"Pass")&gt;0,1,0)</formula>
    </cfRule>
  </conditionalFormatting>
  <conditionalFormatting sqref="F105">
    <cfRule type="expression" dxfId="221" priority="89">
      <formula>IF(F105="Pass",1,0)</formula>
    </cfRule>
    <cfRule type="expression" dxfId="220" priority="90">
      <formula>IF(F105="Fail",1,0)</formula>
    </cfRule>
  </conditionalFormatting>
  <conditionalFormatting sqref="H105">
    <cfRule type="expression" dxfId="219" priority="88">
      <formula>IF(H105&lt;&gt;"",1,0)</formula>
    </cfRule>
  </conditionalFormatting>
  <conditionalFormatting sqref="B95">
    <cfRule type="expression" dxfId="218" priority="85">
      <formula>IF(COUNTIF(F100:F109,"Fail")&gt;0,1,0)</formula>
    </cfRule>
    <cfRule type="expression" dxfId="217" priority="86">
      <formula>IF(COUNTIF(F100:F109,"Not Started")&gt;0,1,0)</formula>
    </cfRule>
    <cfRule type="expression" dxfId="216" priority="87">
      <formula>IF(COUNTIF(F100:F109,"Pass")&gt;0,1,0)</formula>
    </cfRule>
  </conditionalFormatting>
  <conditionalFormatting sqref="F106">
    <cfRule type="expression" dxfId="215" priority="83">
      <formula>IF(F106="Pass",1,0)</formula>
    </cfRule>
    <cfRule type="expression" dxfId="214" priority="84">
      <formula>IF(F106="Fail",1,0)</formula>
    </cfRule>
  </conditionalFormatting>
  <conditionalFormatting sqref="H106">
    <cfRule type="expression" dxfId="213" priority="82">
      <formula>IF(H106&lt;&gt;"",1,0)</formula>
    </cfRule>
  </conditionalFormatting>
  <conditionalFormatting sqref="F114:F115">
    <cfRule type="expression" dxfId="212" priority="80">
      <formula>IF(F114="Pass",1,0)</formula>
    </cfRule>
    <cfRule type="expression" dxfId="211" priority="81">
      <formula>IF(F114="Fail",1,0)</formula>
    </cfRule>
  </conditionalFormatting>
  <conditionalFormatting sqref="H114:H115">
    <cfRule type="expression" dxfId="210" priority="79">
      <formula>IF(H114&lt;&gt;"",1,0)</formula>
    </cfRule>
  </conditionalFormatting>
  <conditionalFormatting sqref="B109">
    <cfRule type="expression" dxfId="209" priority="76">
      <formula>IF(COUNTIF(F114:F114,"Fail")&gt;0,1,0)</formula>
    </cfRule>
    <cfRule type="expression" dxfId="208" priority="77">
      <formula>IF(COUNTIF(F114:F114,"Not Started")&gt;0,1,0)</formula>
    </cfRule>
    <cfRule type="expression" dxfId="207" priority="78">
      <formula>IF(COUNTIF(F114:F114,"Pass")&gt;0,1,0)</formula>
    </cfRule>
  </conditionalFormatting>
  <conditionalFormatting sqref="B109">
    <cfRule type="expression" dxfId="206" priority="73">
      <formula>IF(COUNTIF(F114:F123,"Fail")&gt;0,1,0)</formula>
    </cfRule>
    <cfRule type="expression" dxfId="205" priority="74">
      <formula>IF(COUNTIF(F114:F123,"Not Started")&gt;0,1,0)</formula>
    </cfRule>
    <cfRule type="expression" dxfId="204" priority="75">
      <formula>IF(COUNTIF(F114:F123,"Pass")&gt;0,1,0)</formula>
    </cfRule>
  </conditionalFormatting>
  <conditionalFormatting sqref="F116:F118">
    <cfRule type="expression" dxfId="203" priority="71">
      <formula>IF(F116="Pass",1,0)</formula>
    </cfRule>
    <cfRule type="expression" dxfId="202" priority="72">
      <formula>IF(F116="Fail",1,0)</formula>
    </cfRule>
  </conditionalFormatting>
  <conditionalFormatting sqref="H116:H118">
    <cfRule type="expression" dxfId="201" priority="70">
      <formula>IF(H116&lt;&gt;"",1,0)</formula>
    </cfRule>
  </conditionalFormatting>
  <conditionalFormatting sqref="F119">
    <cfRule type="expression" dxfId="200" priority="68">
      <formula>IF(F119="Pass",1,0)</formula>
    </cfRule>
    <cfRule type="expression" dxfId="199" priority="69">
      <formula>IF(F119="Fail",1,0)</formula>
    </cfRule>
  </conditionalFormatting>
  <conditionalFormatting sqref="H119">
    <cfRule type="expression" dxfId="198" priority="67">
      <formula>IF(H119&lt;&gt;"",1,0)</formula>
    </cfRule>
  </conditionalFormatting>
  <conditionalFormatting sqref="F120">
    <cfRule type="expression" dxfId="197" priority="65">
      <formula>IF(F120="Pass",1,0)</formula>
    </cfRule>
    <cfRule type="expression" dxfId="196" priority="66">
      <formula>IF(F120="Fail",1,0)</formula>
    </cfRule>
  </conditionalFormatting>
  <conditionalFormatting sqref="H120">
    <cfRule type="expression" dxfId="195" priority="64">
      <formula>IF(H120&lt;&gt;"",1,0)</formula>
    </cfRule>
  </conditionalFormatting>
  <conditionalFormatting sqref="F128:F129">
    <cfRule type="expression" dxfId="194" priority="62">
      <formula>IF(F128="Pass",1,0)</formula>
    </cfRule>
    <cfRule type="expression" dxfId="193" priority="63">
      <formula>IF(F128="Fail",1,0)</formula>
    </cfRule>
  </conditionalFormatting>
  <conditionalFormatting sqref="H128:H129">
    <cfRule type="expression" dxfId="192" priority="61">
      <formula>IF(H128&lt;&gt;"",1,0)</formula>
    </cfRule>
  </conditionalFormatting>
  <conditionalFormatting sqref="B123">
    <cfRule type="expression" dxfId="191" priority="58">
      <formula>IF(COUNTIF(F128:F128,"Fail")&gt;0,1,0)</formula>
    </cfRule>
    <cfRule type="expression" dxfId="190" priority="59">
      <formula>IF(COUNTIF(F128:F128,"Not Started")&gt;0,1,0)</formula>
    </cfRule>
    <cfRule type="expression" dxfId="189" priority="60">
      <formula>IF(COUNTIF(F128:F128,"Pass")&gt;0,1,0)</formula>
    </cfRule>
  </conditionalFormatting>
  <conditionalFormatting sqref="B123">
    <cfRule type="expression" dxfId="188" priority="55">
      <formula>IF(COUNTIF(F128:F140,"Fail")&gt;0,1,0)</formula>
    </cfRule>
    <cfRule type="expression" dxfId="187" priority="56">
      <formula>IF(COUNTIF(F128:F140,"Not Started")&gt;0,1,0)</formula>
    </cfRule>
    <cfRule type="expression" dxfId="186" priority="57">
      <formula>IF(COUNTIF(F128:F140,"Pass")&gt;0,1,0)</formula>
    </cfRule>
  </conditionalFormatting>
  <conditionalFormatting sqref="F130:F132">
    <cfRule type="expression" dxfId="185" priority="53">
      <formula>IF(F130="Pass",1,0)</formula>
    </cfRule>
    <cfRule type="expression" dxfId="184" priority="54">
      <formula>IF(F130="Fail",1,0)</formula>
    </cfRule>
  </conditionalFormatting>
  <conditionalFormatting sqref="H130:H132">
    <cfRule type="expression" dxfId="183" priority="52">
      <formula>IF(H130&lt;&gt;"",1,0)</formula>
    </cfRule>
  </conditionalFormatting>
  <conditionalFormatting sqref="F133:F136">
    <cfRule type="expression" dxfId="182" priority="50">
      <formula>IF(F133="Pass",1,0)</formula>
    </cfRule>
    <cfRule type="expression" dxfId="181" priority="51">
      <formula>IF(F133="Fail",1,0)</formula>
    </cfRule>
  </conditionalFormatting>
  <conditionalFormatting sqref="H133:H136">
    <cfRule type="expression" dxfId="180" priority="49">
      <formula>IF(H133&lt;&gt;"",1,0)</formula>
    </cfRule>
  </conditionalFormatting>
  <conditionalFormatting sqref="F137">
    <cfRule type="expression" dxfId="179" priority="47">
      <formula>IF(F137="Pass",1,0)</formula>
    </cfRule>
    <cfRule type="expression" dxfId="178" priority="48">
      <formula>IF(F137="Fail",1,0)</formula>
    </cfRule>
  </conditionalFormatting>
  <conditionalFormatting sqref="H137">
    <cfRule type="expression" dxfId="177" priority="46">
      <formula>IF(H137&lt;&gt;"",1,0)</formula>
    </cfRule>
  </conditionalFormatting>
  <conditionalFormatting sqref="F134:F135">
    <cfRule type="expression" dxfId="176" priority="44">
      <formula>IF(F134="Pass",1,0)</formula>
    </cfRule>
    <cfRule type="expression" dxfId="175" priority="45">
      <formula>IF(F134="Fail",1,0)</formula>
    </cfRule>
  </conditionalFormatting>
  <conditionalFormatting sqref="H134:H135">
    <cfRule type="expression" dxfId="174" priority="43">
      <formula>IF(H134&lt;&gt;"",1,0)</formula>
    </cfRule>
  </conditionalFormatting>
  <conditionalFormatting sqref="F144:F145">
    <cfRule type="expression" dxfId="173" priority="41">
      <formula>IF(F144="Pass",1,0)</formula>
    </cfRule>
    <cfRule type="expression" dxfId="172" priority="42">
      <formula>IF(F144="Fail",1,0)</formula>
    </cfRule>
  </conditionalFormatting>
  <conditionalFormatting sqref="H144:H145">
    <cfRule type="expression" dxfId="171" priority="40">
      <formula>IF(H144&lt;&gt;"",1,0)</formula>
    </cfRule>
  </conditionalFormatting>
  <conditionalFormatting sqref="B139">
    <cfRule type="expression" dxfId="170" priority="37">
      <formula>IF(COUNTIF(F144:F144,"Fail")&gt;0,1,0)</formula>
    </cfRule>
    <cfRule type="expression" dxfId="169" priority="38">
      <formula>IF(COUNTIF(F144:F144,"Not Started")&gt;0,1,0)</formula>
    </cfRule>
    <cfRule type="expression" dxfId="168" priority="39">
      <formula>IF(COUNTIF(F144:F144,"Pass")&gt;0,1,0)</formula>
    </cfRule>
  </conditionalFormatting>
  <conditionalFormatting sqref="B139">
    <cfRule type="expression" dxfId="167" priority="34">
      <formula>IF(COUNTIF(F144:F157,"Fail")&gt;0,1,0)</formula>
    </cfRule>
    <cfRule type="expression" dxfId="166" priority="35">
      <formula>IF(COUNTIF(F144:F157,"Not Started")&gt;0,1,0)</formula>
    </cfRule>
    <cfRule type="expression" dxfId="165" priority="36">
      <formula>IF(COUNTIF(F144:F157,"Pass")&gt;0,1,0)</formula>
    </cfRule>
  </conditionalFormatting>
  <conditionalFormatting sqref="F146:F148">
    <cfRule type="expression" dxfId="164" priority="32">
      <formula>IF(F146="Pass",1,0)</formula>
    </cfRule>
    <cfRule type="expression" dxfId="163" priority="33">
      <formula>IF(F146="Fail",1,0)</formula>
    </cfRule>
  </conditionalFormatting>
  <conditionalFormatting sqref="H146:H148">
    <cfRule type="expression" dxfId="162" priority="31">
      <formula>IF(H146&lt;&gt;"",1,0)</formula>
    </cfRule>
  </conditionalFormatting>
  <conditionalFormatting sqref="F149:F153">
    <cfRule type="expression" dxfId="161" priority="29">
      <formula>IF(F149="Pass",1,0)</formula>
    </cfRule>
    <cfRule type="expression" dxfId="160" priority="30">
      <formula>IF(F149="Fail",1,0)</formula>
    </cfRule>
  </conditionalFormatting>
  <conditionalFormatting sqref="H149:H153">
    <cfRule type="expression" dxfId="159" priority="28">
      <formula>IF(H149&lt;&gt;"",1,0)</formula>
    </cfRule>
  </conditionalFormatting>
  <conditionalFormatting sqref="F154">
    <cfRule type="expression" dxfId="158" priority="26">
      <formula>IF(F154="Pass",1,0)</formula>
    </cfRule>
    <cfRule type="expression" dxfId="157" priority="27">
      <formula>IF(F154="Fail",1,0)</formula>
    </cfRule>
  </conditionalFormatting>
  <conditionalFormatting sqref="H154">
    <cfRule type="expression" dxfId="156" priority="25">
      <formula>IF(H154&lt;&gt;"",1,0)</formula>
    </cfRule>
  </conditionalFormatting>
  <conditionalFormatting sqref="F150:F151">
    <cfRule type="expression" dxfId="155" priority="23">
      <formula>IF(F150="Pass",1,0)</formula>
    </cfRule>
    <cfRule type="expression" dxfId="154" priority="24">
      <formula>IF(F150="Fail",1,0)</formula>
    </cfRule>
  </conditionalFormatting>
  <conditionalFormatting sqref="H150:H151">
    <cfRule type="expression" dxfId="153" priority="22">
      <formula>IF(H150&lt;&gt;"",1,0)</formula>
    </cfRule>
  </conditionalFormatting>
  <conditionalFormatting sqref="F162:F163">
    <cfRule type="expression" dxfId="152" priority="20">
      <formula>IF(F162="Pass",1,0)</formula>
    </cfRule>
    <cfRule type="expression" dxfId="151" priority="21">
      <formula>IF(F162="Fail",1,0)</formula>
    </cfRule>
  </conditionalFormatting>
  <conditionalFormatting sqref="H162:H163">
    <cfRule type="expression" dxfId="150" priority="19">
      <formula>IF(H162&lt;&gt;"",1,0)</formula>
    </cfRule>
  </conditionalFormatting>
  <conditionalFormatting sqref="B157">
    <cfRule type="expression" dxfId="149" priority="16">
      <formula>IF(COUNTIF(F162:F162,"Fail")&gt;0,1,0)</formula>
    </cfRule>
    <cfRule type="expression" dxfId="148" priority="17">
      <formula>IF(COUNTIF(F162:F162,"Not Started")&gt;0,1,0)</formula>
    </cfRule>
    <cfRule type="expression" dxfId="147" priority="18">
      <formula>IF(COUNTIF(F162:F162,"Pass")&gt;0,1,0)</formula>
    </cfRule>
  </conditionalFormatting>
  <conditionalFormatting sqref="B157">
    <cfRule type="expression" dxfId="146" priority="13">
      <formula>IF(COUNTIF(F162:F175,"Fail")&gt;0,1,0)</formula>
    </cfRule>
    <cfRule type="expression" dxfId="145" priority="14">
      <formula>IF(COUNTIF(F162:F175,"Not Started")&gt;0,1,0)</formula>
    </cfRule>
    <cfRule type="expression" dxfId="144" priority="15">
      <formula>IF(COUNTIF(F162:F175,"Pass")&gt;0,1,0)</formula>
    </cfRule>
  </conditionalFormatting>
  <conditionalFormatting sqref="F164:F166">
    <cfRule type="expression" dxfId="143" priority="11">
      <formula>IF(F164="Pass",1,0)</formula>
    </cfRule>
    <cfRule type="expression" dxfId="142" priority="12">
      <formula>IF(F164="Fail",1,0)</formula>
    </cfRule>
  </conditionalFormatting>
  <conditionalFormatting sqref="H164:H166">
    <cfRule type="expression" dxfId="141" priority="10">
      <formula>IF(H164&lt;&gt;"",1,0)</formula>
    </cfRule>
  </conditionalFormatting>
  <conditionalFormatting sqref="F167:F171">
    <cfRule type="expression" dxfId="140" priority="8">
      <formula>IF(F167="Pass",1,0)</formula>
    </cfRule>
    <cfRule type="expression" dxfId="139" priority="9">
      <formula>IF(F167="Fail",1,0)</formula>
    </cfRule>
  </conditionalFormatting>
  <conditionalFormatting sqref="H167:H171">
    <cfRule type="expression" dxfId="138" priority="7">
      <formula>IF(H167&lt;&gt;"",1,0)</formula>
    </cfRule>
  </conditionalFormatting>
  <conditionalFormatting sqref="F172">
    <cfRule type="expression" dxfId="137" priority="5">
      <formula>IF(F172="Pass",1,0)</formula>
    </cfRule>
    <cfRule type="expression" dxfId="136" priority="6">
      <formula>IF(F172="Fail",1,0)</formula>
    </cfRule>
  </conditionalFormatting>
  <conditionalFormatting sqref="H172">
    <cfRule type="expression" dxfId="135" priority="4">
      <formula>IF(H172&lt;&gt;"",1,0)</formula>
    </cfRule>
  </conditionalFormatting>
  <conditionalFormatting sqref="F168:F169">
    <cfRule type="expression" dxfId="134" priority="2">
      <formula>IF(F168="Pass",1,0)</formula>
    </cfRule>
    <cfRule type="expression" dxfId="133" priority="3">
      <formula>IF(F168="Fail",1,0)</formula>
    </cfRule>
  </conditionalFormatting>
  <conditionalFormatting sqref="H168:H169">
    <cfRule type="expression" dxfId="132" priority="1">
      <formula>IF(H168&lt;&gt;"",1,0)</formula>
    </cfRule>
  </conditionalFormatting>
  <dataValidations count="1">
    <dataValidation type="list" allowBlank="1" showInputMessage="1" showErrorMessage="1" sqref="F36:F39 F87:F92 F63:F80 F24:F29 F8:F15 F47:F55 F100:F106 F114:F120 F128:F137 F144:F154 F162:F172">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rgb="FF92D050"/>
    <pageSetUpPr fitToPage="1"/>
  </sheetPr>
  <dimension ref="A1:H26"/>
  <sheetViews>
    <sheetView zoomScale="80" zoomScaleNormal="80" workbookViewId="0">
      <selection activeCell="B21" sqref="B21:C21"/>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235" t="s">
        <v>495</v>
      </c>
      <c r="B1" s="235"/>
      <c r="C1" s="235"/>
    </row>
    <row r="2" spans="1:8" ht="14.25" thickTop="1" thickBot="1">
      <c r="A2" s="97" t="s">
        <v>135</v>
      </c>
    </row>
    <row r="3" spans="1:8" ht="13.5" thickTop="1">
      <c r="A3" s="4" t="s">
        <v>0</v>
      </c>
      <c r="B3" s="58">
        <v>3</v>
      </c>
      <c r="C3" s="5" t="s">
        <v>1</v>
      </c>
      <c r="D3" s="236" t="s">
        <v>497</v>
      </c>
      <c r="E3" s="237"/>
      <c r="F3" s="237"/>
      <c r="G3" s="237"/>
      <c r="H3" s="238"/>
    </row>
    <row r="4" spans="1:8">
      <c r="A4" s="239" t="s">
        <v>2</v>
      </c>
      <c r="B4" s="21"/>
      <c r="C4" s="242" t="s">
        <v>3</v>
      </c>
      <c r="D4" s="244" t="s">
        <v>498</v>
      </c>
      <c r="E4" s="245"/>
      <c r="F4" s="245"/>
      <c r="G4" s="245"/>
      <c r="H4" s="246"/>
    </row>
    <row r="5" spans="1:8" ht="54" customHeight="1">
      <c r="A5" s="240"/>
      <c r="B5" s="22"/>
      <c r="C5" s="243"/>
      <c r="D5" s="247"/>
      <c r="E5" s="248"/>
      <c r="F5" s="248"/>
      <c r="G5" s="248"/>
      <c r="H5" s="249"/>
    </row>
    <row r="6" spans="1:8" ht="120" customHeight="1" thickBot="1">
      <c r="A6" s="241"/>
      <c r="B6" s="23"/>
      <c r="C6" s="7" t="s">
        <v>10</v>
      </c>
      <c r="D6" s="250" t="s">
        <v>609</v>
      </c>
      <c r="E6" s="250"/>
      <c r="F6" s="250"/>
      <c r="G6" s="250"/>
      <c r="H6" s="251"/>
    </row>
    <row r="7" spans="1:8">
      <c r="A7" s="8" t="s">
        <v>4</v>
      </c>
      <c r="B7" s="232" t="s">
        <v>5</v>
      </c>
      <c r="C7" s="232"/>
      <c r="D7" s="217"/>
      <c r="E7" s="9" t="s">
        <v>25</v>
      </c>
      <c r="F7" s="9" t="s">
        <v>8</v>
      </c>
      <c r="G7" s="8" t="s">
        <v>7</v>
      </c>
      <c r="H7" s="8" t="s">
        <v>9</v>
      </c>
    </row>
    <row r="8" spans="1:8" ht="52.5" customHeight="1">
      <c r="A8" s="84">
        <v>1</v>
      </c>
      <c r="B8" s="233" t="s">
        <v>605</v>
      </c>
      <c r="C8" s="234"/>
      <c r="D8" s="24" t="s">
        <v>603</v>
      </c>
      <c r="E8" s="157"/>
      <c r="F8" s="11" t="s">
        <v>17</v>
      </c>
      <c r="G8" s="12"/>
      <c r="H8" s="20"/>
    </row>
    <row r="9" spans="1:8" ht="65.25" customHeight="1">
      <c r="A9" s="84">
        <v>2</v>
      </c>
      <c r="B9" s="258" t="s">
        <v>606</v>
      </c>
      <c r="C9" s="259"/>
      <c r="D9" s="24" t="s">
        <v>610</v>
      </c>
      <c r="E9" s="157"/>
      <c r="F9" s="11" t="s">
        <v>17</v>
      </c>
      <c r="G9" s="12"/>
      <c r="H9" s="20"/>
    </row>
    <row r="10" spans="1:8" ht="43.15" customHeight="1">
      <c r="A10" s="84">
        <v>3</v>
      </c>
      <c r="B10" s="258" t="s">
        <v>607</v>
      </c>
      <c r="C10" s="259"/>
      <c r="D10" s="24" t="s">
        <v>604</v>
      </c>
      <c r="E10" s="157"/>
      <c r="F10" s="11" t="s">
        <v>17</v>
      </c>
      <c r="G10" s="12"/>
      <c r="H10" s="20"/>
    </row>
    <row r="11" spans="1:8" ht="67.5" customHeight="1">
      <c r="A11" s="84">
        <v>4</v>
      </c>
      <c r="B11" s="258" t="s">
        <v>608</v>
      </c>
      <c r="C11" s="259"/>
      <c r="D11" s="24" t="s">
        <v>611</v>
      </c>
      <c r="E11" s="157"/>
      <c r="F11" s="11" t="s">
        <v>17</v>
      </c>
      <c r="G11" s="12"/>
      <c r="H11" s="20"/>
    </row>
    <row r="12" spans="1:8">
      <c r="A12" s="84" t="s">
        <v>19</v>
      </c>
      <c r="B12" s="256" t="s">
        <v>271</v>
      </c>
      <c r="C12" s="257"/>
      <c r="D12" s="157"/>
      <c r="E12" s="157"/>
      <c r="F12" s="11"/>
      <c r="G12" s="12"/>
      <c r="H12" s="20"/>
    </row>
    <row r="14" spans="1:8" ht="13.5" thickBot="1"/>
    <row r="15" spans="1:8" ht="13.5" thickTop="1">
      <c r="A15" s="4" t="s">
        <v>0</v>
      </c>
      <c r="B15" s="58">
        <v>3.1</v>
      </c>
      <c r="C15" s="5" t="s">
        <v>1</v>
      </c>
      <c r="D15" s="236" t="s">
        <v>602</v>
      </c>
      <c r="E15" s="237"/>
      <c r="F15" s="237"/>
      <c r="G15" s="237"/>
      <c r="H15" s="238"/>
    </row>
    <row r="16" spans="1:8" ht="34.5" customHeight="1">
      <c r="A16" s="239" t="s">
        <v>2</v>
      </c>
      <c r="B16" s="21"/>
      <c r="C16" s="242" t="s">
        <v>3</v>
      </c>
      <c r="D16" s="244" t="s">
        <v>498</v>
      </c>
      <c r="E16" s="245"/>
      <c r="F16" s="245"/>
      <c r="G16" s="245"/>
      <c r="H16" s="246"/>
    </row>
    <row r="17" spans="1:8" ht="35.25" customHeight="1">
      <c r="A17" s="240"/>
      <c r="B17" s="22"/>
      <c r="C17" s="243"/>
      <c r="D17" s="247"/>
      <c r="E17" s="248"/>
      <c r="F17" s="248"/>
      <c r="G17" s="248"/>
      <c r="H17" s="249"/>
    </row>
    <row r="18" spans="1:8" ht="95.25" customHeight="1" thickBot="1">
      <c r="A18" s="241"/>
      <c r="B18" s="23"/>
      <c r="C18" s="7" t="s">
        <v>10</v>
      </c>
      <c r="D18" s="250" t="s">
        <v>612</v>
      </c>
      <c r="E18" s="250"/>
      <c r="F18" s="250"/>
      <c r="G18" s="250"/>
      <c r="H18" s="251"/>
    </row>
    <row r="19" spans="1:8">
      <c r="A19" s="8" t="s">
        <v>4</v>
      </c>
      <c r="B19" s="232" t="s">
        <v>5</v>
      </c>
      <c r="C19" s="232"/>
      <c r="D19" s="9" t="s">
        <v>6</v>
      </c>
      <c r="E19" s="9" t="s">
        <v>25</v>
      </c>
      <c r="F19" s="9" t="s">
        <v>8</v>
      </c>
      <c r="G19" s="8" t="s">
        <v>7</v>
      </c>
      <c r="H19" s="8" t="s">
        <v>9</v>
      </c>
    </row>
    <row r="20" spans="1:8" s="123" customFormat="1">
      <c r="A20" s="161" t="s">
        <v>384</v>
      </c>
      <c r="B20" s="159"/>
      <c r="C20" s="160"/>
      <c r="D20" s="73"/>
      <c r="E20" s="73"/>
      <c r="F20" s="73"/>
      <c r="G20" s="72"/>
      <c r="H20" s="72"/>
    </row>
    <row r="21" spans="1:8" ht="65.25" customHeight="1">
      <c r="A21" s="84">
        <v>1</v>
      </c>
      <c r="B21" s="233" t="s">
        <v>613</v>
      </c>
      <c r="C21" s="234"/>
      <c r="D21" s="24" t="s">
        <v>603</v>
      </c>
      <c r="E21" s="157"/>
      <c r="F21" s="11" t="s">
        <v>17</v>
      </c>
      <c r="G21" s="12"/>
      <c r="H21" s="20"/>
    </row>
    <row r="22" spans="1:8" ht="75" customHeight="1">
      <c r="A22" s="84">
        <v>2</v>
      </c>
      <c r="B22" s="258" t="s">
        <v>614</v>
      </c>
      <c r="C22" s="259"/>
      <c r="D22" s="24" t="s">
        <v>610</v>
      </c>
      <c r="E22" s="157"/>
      <c r="F22" s="11" t="s">
        <v>17</v>
      </c>
      <c r="G22" s="12"/>
      <c r="H22" s="20"/>
    </row>
    <row r="23" spans="1:8" ht="57" customHeight="1">
      <c r="A23" s="84">
        <v>3</v>
      </c>
      <c r="B23" s="258" t="s">
        <v>615</v>
      </c>
      <c r="C23" s="259"/>
      <c r="D23" s="24" t="s">
        <v>604</v>
      </c>
      <c r="E23" s="157"/>
      <c r="F23" s="11" t="s">
        <v>17</v>
      </c>
      <c r="G23" s="12"/>
      <c r="H23" s="20"/>
    </row>
    <row r="24" spans="1:8" ht="53.25" customHeight="1">
      <c r="A24" s="84">
        <v>4</v>
      </c>
      <c r="B24" s="258" t="s">
        <v>616</v>
      </c>
      <c r="C24" s="259"/>
      <c r="D24" s="24" t="s">
        <v>617</v>
      </c>
      <c r="E24" s="157"/>
      <c r="F24" s="11" t="s">
        <v>17</v>
      </c>
      <c r="G24" s="12"/>
      <c r="H24" s="20"/>
    </row>
    <row r="25" spans="1:8">
      <c r="A25" s="84" t="s">
        <v>19</v>
      </c>
      <c r="B25" s="256" t="s">
        <v>271</v>
      </c>
      <c r="C25" s="257"/>
      <c r="D25" s="157"/>
      <c r="E25" s="157"/>
      <c r="F25" s="11"/>
      <c r="G25" s="12"/>
      <c r="H25" s="20"/>
    </row>
    <row r="26" spans="1:8">
      <c r="A26" s="158"/>
      <c r="B26" s="109"/>
      <c r="C26" s="109"/>
      <c r="D26" s="117"/>
      <c r="E26" s="28"/>
      <c r="F26" s="29"/>
      <c r="G26" s="30"/>
      <c r="H26" s="31"/>
    </row>
  </sheetData>
  <mergeCells count="23">
    <mergeCell ref="B25:C25"/>
    <mergeCell ref="B12:C12"/>
    <mergeCell ref="D15:H15"/>
    <mergeCell ref="A16:A18"/>
    <mergeCell ref="C16:C17"/>
    <mergeCell ref="D16:H17"/>
    <mergeCell ref="D18:H18"/>
    <mergeCell ref="B19:C19"/>
    <mergeCell ref="B21:C21"/>
    <mergeCell ref="B22:C22"/>
    <mergeCell ref="B23:C23"/>
    <mergeCell ref="B24:C24"/>
    <mergeCell ref="B7:C7"/>
    <mergeCell ref="B8:C8"/>
    <mergeCell ref="B9:C9"/>
    <mergeCell ref="B10:C10"/>
    <mergeCell ref="B11:C11"/>
    <mergeCell ref="A1:C1"/>
    <mergeCell ref="D3:H3"/>
    <mergeCell ref="A4:A6"/>
    <mergeCell ref="C4:C5"/>
    <mergeCell ref="D4:H5"/>
    <mergeCell ref="D6:H6"/>
  </mergeCells>
  <conditionalFormatting sqref="F8:F12 F21:F26">
    <cfRule type="expression" dxfId="131" priority="143">
      <formula>IF(F8="Pass",1,0)</formula>
    </cfRule>
    <cfRule type="expression" dxfId="130" priority="144">
      <formula>IF(F8="Fail",1,0)</formula>
    </cfRule>
  </conditionalFormatting>
  <conditionalFormatting sqref="H21:H26 H8:H12">
    <cfRule type="expression" dxfId="129" priority="142">
      <formula>IF(H8&lt;&gt;"",1,0)</formula>
    </cfRule>
  </conditionalFormatting>
  <conditionalFormatting sqref="B3">
    <cfRule type="expression" dxfId="128" priority="139">
      <formula>IF(COUNTIF(F8:F11,"Fail")&gt;0,1,0)</formula>
    </cfRule>
    <cfRule type="expression" dxfId="127" priority="140">
      <formula>IF(COUNTIF(F8:F11,"Not Started")&gt;0,1,0)</formula>
    </cfRule>
    <cfRule type="expression" dxfId="126" priority="141">
      <formula>IF(COUNTIF(F8:F11,"Pass")&gt;0,1,0)</formula>
    </cfRule>
  </conditionalFormatting>
  <conditionalFormatting sqref="B15">
    <cfRule type="expression" dxfId="125" priority="133">
      <formula>IF(COUNTIF(F21:F24,"Fail")&gt;0,1,0)</formula>
    </cfRule>
    <cfRule type="expression" dxfId="124" priority="134">
      <formula>IF(COUNTIF(F21:F24,"Not Started")&gt;0,1,0)</formula>
    </cfRule>
    <cfRule type="expression" dxfId="123" priority="135">
      <formula>IF(COUNTIF(F21:F24,"Pass")&gt;0,1,0)</formula>
    </cfRule>
  </conditionalFormatting>
  <conditionalFormatting sqref="B15">
    <cfRule type="expression" dxfId="122" priority="151">
      <formula>IF(COUNTIF(F21:F26,"Fail")&gt;0,1,0)</formula>
    </cfRule>
    <cfRule type="expression" dxfId="121" priority="152">
      <formula>IF(COUNTIF(F21:F26,"Not Started")&gt;0,1,0)</formula>
    </cfRule>
    <cfRule type="expression" dxfId="120" priority="153">
      <formula>IF(COUNTIF(F21:F26,"Pass")&gt;0,1,0)</formula>
    </cfRule>
  </conditionalFormatting>
  <dataValidations count="1">
    <dataValidation type="list" allowBlank="1" showInputMessage="1" showErrorMessage="1" sqref="F8:F12 F21:F26">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rgb="FFFFC000"/>
    <pageSetUpPr fitToPage="1"/>
  </sheetPr>
  <dimension ref="A1:I34"/>
  <sheetViews>
    <sheetView topLeftCell="A16" workbookViewId="0">
      <selection sqref="A1:C1"/>
    </sheetView>
  </sheetViews>
  <sheetFormatPr defaultRowHeight="15"/>
  <cols>
    <col min="1" max="2" width="9.140625" style="89"/>
    <col min="3" max="3" width="15.5703125" style="89" bestFit="1" customWidth="1"/>
    <col min="4" max="4" width="35.42578125" style="89" bestFit="1" customWidth="1"/>
    <col min="5" max="5" width="24.28515625" style="89" bestFit="1" customWidth="1"/>
    <col min="6" max="6" width="10.42578125" style="89" bestFit="1" customWidth="1"/>
    <col min="7" max="7" width="13.42578125" style="89" bestFit="1" customWidth="1"/>
    <col min="8" max="8" width="6.42578125" style="89" bestFit="1" customWidth="1"/>
    <col min="9" max="16384" width="9.140625" style="89"/>
  </cols>
  <sheetData>
    <row r="1" spans="1:9" s="27" customFormat="1" ht="13.5" thickBot="1">
      <c r="A1" s="260" t="s">
        <v>155</v>
      </c>
      <c r="B1" s="260"/>
      <c r="C1" s="260"/>
      <c r="G1" s="46"/>
      <c r="H1" s="47"/>
    </row>
    <row r="2" spans="1:9" s="27" customFormat="1" ht="13.5" thickBot="1">
      <c r="A2" s="100"/>
      <c r="B2" s="101"/>
      <c r="C2" s="102"/>
      <c r="D2" s="103"/>
      <c r="E2" s="101"/>
      <c r="F2" s="101"/>
      <c r="G2" s="104"/>
      <c r="H2" s="105"/>
    </row>
    <row r="3" spans="1:9" s="27" customFormat="1" ht="12.75">
      <c r="A3" s="118" t="s">
        <v>135</v>
      </c>
      <c r="B3" s="112"/>
      <c r="C3" s="112"/>
      <c r="D3" s="113"/>
      <c r="E3" s="112"/>
      <c r="F3" s="112"/>
      <c r="G3" s="114"/>
      <c r="H3" s="115"/>
      <c r="I3" s="54"/>
    </row>
    <row r="4" spans="1:9" s="27" customFormat="1" ht="12.75">
      <c r="A4" s="106" t="s">
        <v>0</v>
      </c>
      <c r="B4" s="98" t="s">
        <v>156</v>
      </c>
      <c r="C4" s="91" t="s">
        <v>1</v>
      </c>
      <c r="D4" s="261" t="s">
        <v>224</v>
      </c>
      <c r="E4" s="262"/>
      <c r="F4" s="262"/>
      <c r="G4" s="262"/>
      <c r="H4" s="263"/>
    </row>
    <row r="5" spans="1:9" s="27" customFormat="1" ht="12.75" customHeight="1">
      <c r="A5" s="239" t="s">
        <v>2</v>
      </c>
      <c r="B5" s="21"/>
      <c r="C5" s="242" t="s">
        <v>3</v>
      </c>
      <c r="D5" s="264" t="s">
        <v>137</v>
      </c>
      <c r="E5" s="265"/>
      <c r="F5" s="265"/>
      <c r="G5" s="265"/>
      <c r="H5" s="266"/>
    </row>
    <row r="6" spans="1:9" s="27" customFormat="1" ht="12.75">
      <c r="A6" s="240"/>
      <c r="B6" s="22"/>
      <c r="C6" s="243"/>
      <c r="D6" s="267"/>
      <c r="E6" s="268"/>
      <c r="F6" s="268"/>
      <c r="G6" s="268"/>
      <c r="H6" s="269"/>
    </row>
    <row r="7" spans="1:9" s="27" customFormat="1" ht="42" customHeight="1" thickBot="1">
      <c r="A7" s="241"/>
      <c r="B7" s="23"/>
      <c r="C7" s="25" t="s">
        <v>10</v>
      </c>
      <c r="D7" s="270" t="s">
        <v>225</v>
      </c>
      <c r="E7" s="250"/>
      <c r="F7" s="250"/>
      <c r="G7" s="250"/>
      <c r="H7" s="251"/>
    </row>
    <row r="8" spans="1:9" s="27" customFormat="1" ht="12.75">
      <c r="A8" s="111"/>
      <c r="G8" s="46"/>
      <c r="H8" s="47"/>
    </row>
    <row r="9" spans="1:9" s="27" customFormat="1" ht="12.75">
      <c r="A9" s="48" t="s">
        <v>4</v>
      </c>
      <c r="B9" s="271" t="s">
        <v>5</v>
      </c>
      <c r="C9" s="271"/>
      <c r="D9" s="49" t="s">
        <v>6</v>
      </c>
      <c r="E9" s="49" t="s">
        <v>25</v>
      </c>
      <c r="F9" s="49" t="s">
        <v>8</v>
      </c>
      <c r="G9" s="48" t="s">
        <v>7</v>
      </c>
      <c r="H9" s="48" t="s">
        <v>9</v>
      </c>
    </row>
    <row r="10" spans="1:9" s="27" customFormat="1" ht="46.5" customHeight="1">
      <c r="A10" s="10">
        <v>1</v>
      </c>
      <c r="B10" s="272" t="s">
        <v>138</v>
      </c>
      <c r="C10" s="273"/>
      <c r="D10" s="92" t="s">
        <v>139</v>
      </c>
      <c r="E10" s="92"/>
      <c r="F10" s="11" t="s">
        <v>17</v>
      </c>
      <c r="G10" s="12"/>
      <c r="H10" s="20"/>
    </row>
    <row r="11" spans="1:9" s="27" customFormat="1" ht="66" customHeight="1" thickBot="1">
      <c r="A11" s="10">
        <v>2</v>
      </c>
      <c r="B11" s="274" t="s">
        <v>226</v>
      </c>
      <c r="C11" s="275"/>
      <c r="D11" s="24" t="s">
        <v>227</v>
      </c>
      <c r="E11" s="92"/>
      <c r="F11" s="11" t="s">
        <v>17</v>
      </c>
      <c r="G11" s="12"/>
      <c r="H11" s="20"/>
    </row>
    <row r="12" spans="1:9" s="27" customFormat="1" ht="66" customHeight="1" thickBot="1">
      <c r="A12" s="10">
        <v>3</v>
      </c>
      <c r="B12" s="274" t="s">
        <v>228</v>
      </c>
      <c r="C12" s="275"/>
      <c r="D12" s="24" t="s">
        <v>229</v>
      </c>
      <c r="E12" s="92"/>
      <c r="F12" s="11" t="s">
        <v>17</v>
      </c>
      <c r="G12" s="12"/>
      <c r="H12" s="20"/>
    </row>
    <row r="13" spans="1:9" s="27" customFormat="1" ht="102.75" thickBot="1">
      <c r="A13" s="10">
        <v>4</v>
      </c>
      <c r="B13" s="274" t="s">
        <v>230</v>
      </c>
      <c r="C13" s="275"/>
      <c r="D13" s="24" t="s">
        <v>231</v>
      </c>
      <c r="E13" s="92"/>
      <c r="F13" s="11" t="s">
        <v>17</v>
      </c>
      <c r="G13" s="12"/>
      <c r="H13" s="20"/>
    </row>
    <row r="14" spans="1:9" s="27" customFormat="1">
      <c r="A14" s="26"/>
      <c r="B14" s="28"/>
      <c r="C14" s="57"/>
      <c r="D14" s="28"/>
      <c r="E14" s="28"/>
      <c r="F14" s="29"/>
      <c r="G14" s="30"/>
      <c r="H14" s="31"/>
    </row>
    <row r="15" spans="1:9" s="27" customFormat="1" ht="13.5" thickBot="1">
      <c r="A15" s="118" t="s">
        <v>135</v>
      </c>
      <c r="B15" s="116"/>
      <c r="C15" s="116"/>
      <c r="D15" s="117"/>
      <c r="E15" s="28"/>
      <c r="F15" s="29"/>
      <c r="G15" s="30"/>
      <c r="H15" s="31"/>
    </row>
    <row r="16" spans="1:9" s="27" customFormat="1" ht="13.5" thickBot="1">
      <c r="A16" s="100"/>
      <c r="B16" s="101"/>
      <c r="C16" s="102"/>
      <c r="D16" s="103"/>
      <c r="E16" s="101"/>
      <c r="F16" s="101"/>
      <c r="G16" s="104"/>
      <c r="H16" s="105"/>
    </row>
    <row r="17" spans="1:8" s="27" customFormat="1" ht="12.75">
      <c r="A17" s="106" t="s">
        <v>0</v>
      </c>
      <c r="B17" s="98" t="s">
        <v>157</v>
      </c>
      <c r="C17" s="91" t="s">
        <v>1</v>
      </c>
      <c r="D17" s="261" t="s">
        <v>140</v>
      </c>
      <c r="E17" s="262"/>
      <c r="F17" s="262"/>
      <c r="G17" s="262"/>
      <c r="H17" s="263"/>
    </row>
    <row r="18" spans="1:8" s="27" customFormat="1" ht="12.75" customHeight="1">
      <c r="A18" s="239" t="s">
        <v>2</v>
      </c>
      <c r="B18" s="21"/>
      <c r="C18" s="242" t="s">
        <v>3</v>
      </c>
      <c r="D18" s="264" t="s">
        <v>141</v>
      </c>
      <c r="E18" s="265"/>
      <c r="F18" s="265"/>
      <c r="G18" s="265"/>
      <c r="H18" s="266"/>
    </row>
    <row r="19" spans="1:8" s="27" customFormat="1" ht="12.75">
      <c r="A19" s="240"/>
      <c r="B19" s="22"/>
      <c r="C19" s="243"/>
      <c r="D19" s="267"/>
      <c r="E19" s="268"/>
      <c r="F19" s="268"/>
      <c r="G19" s="268"/>
      <c r="H19" s="269"/>
    </row>
    <row r="20" spans="1:8" s="27" customFormat="1" ht="42" customHeight="1" thickBot="1">
      <c r="A20" s="241"/>
      <c r="B20" s="23"/>
      <c r="C20" s="25" t="s">
        <v>10</v>
      </c>
      <c r="D20" s="270" t="s">
        <v>225</v>
      </c>
      <c r="E20" s="250"/>
      <c r="F20" s="250"/>
      <c r="G20" s="250"/>
      <c r="H20" s="251"/>
    </row>
    <row r="21" spans="1:8" s="27" customFormat="1" ht="12.75">
      <c r="G21" s="46"/>
      <c r="H21" s="47"/>
    </row>
    <row r="22" spans="1:8" s="27" customFormat="1" ht="12.75">
      <c r="A22" s="48" t="s">
        <v>4</v>
      </c>
      <c r="B22" s="271" t="s">
        <v>5</v>
      </c>
      <c r="C22" s="271"/>
      <c r="D22" s="49" t="s">
        <v>6</v>
      </c>
      <c r="E22" s="49" t="s">
        <v>25</v>
      </c>
      <c r="F22" s="49" t="s">
        <v>8</v>
      </c>
      <c r="G22" s="48" t="s">
        <v>7</v>
      </c>
      <c r="H22" s="48" t="s">
        <v>9</v>
      </c>
    </row>
    <row r="23" spans="1:8" s="27" customFormat="1" ht="46.5" customHeight="1">
      <c r="A23" s="10">
        <v>1</v>
      </c>
      <c r="B23" s="272" t="s">
        <v>142</v>
      </c>
      <c r="C23" s="273"/>
      <c r="D23" s="92" t="s">
        <v>143</v>
      </c>
      <c r="E23" s="92"/>
      <c r="F23" s="11" t="s">
        <v>17</v>
      </c>
      <c r="G23" s="12"/>
      <c r="H23" s="20"/>
    </row>
    <row r="24" spans="1:8" s="27" customFormat="1">
      <c r="A24" s="26"/>
      <c r="B24" s="28"/>
      <c r="C24" s="57"/>
      <c r="D24" s="28"/>
      <c r="E24" s="28"/>
      <c r="F24" s="29"/>
      <c r="G24" s="30"/>
      <c r="H24" s="31"/>
    </row>
    <row r="25" spans="1:8" s="27" customFormat="1" ht="13.5" thickBot="1">
      <c r="A25" s="118" t="s">
        <v>135</v>
      </c>
      <c r="G25" s="46"/>
      <c r="H25" s="47"/>
    </row>
    <row r="26" spans="1:8" s="27" customFormat="1" ht="13.5" thickBot="1">
      <c r="A26" s="100"/>
      <c r="B26" s="101"/>
      <c r="C26" s="102"/>
      <c r="D26" s="103"/>
      <c r="E26" s="101"/>
      <c r="F26" s="101"/>
      <c r="G26" s="104"/>
      <c r="H26" s="105"/>
    </row>
    <row r="27" spans="1:8" s="27" customFormat="1" ht="12.75">
      <c r="A27" s="106" t="s">
        <v>0</v>
      </c>
      <c r="B27" s="98" t="s">
        <v>158</v>
      </c>
      <c r="C27" s="91" t="s">
        <v>1</v>
      </c>
      <c r="D27" s="261" t="s">
        <v>144</v>
      </c>
      <c r="E27" s="262"/>
      <c r="F27" s="262"/>
      <c r="G27" s="262"/>
      <c r="H27" s="263"/>
    </row>
    <row r="28" spans="1:8" s="27" customFormat="1" ht="12.75" customHeight="1">
      <c r="A28" s="239" t="s">
        <v>2</v>
      </c>
      <c r="B28" s="21"/>
      <c r="C28" s="242" t="s">
        <v>3</v>
      </c>
      <c r="D28" s="264" t="s">
        <v>141</v>
      </c>
      <c r="E28" s="265"/>
      <c r="F28" s="265"/>
      <c r="G28" s="265"/>
      <c r="H28" s="266"/>
    </row>
    <row r="29" spans="1:8" s="27" customFormat="1" ht="12.75">
      <c r="A29" s="240"/>
      <c r="B29" s="22"/>
      <c r="C29" s="243"/>
      <c r="D29" s="267"/>
      <c r="E29" s="268"/>
      <c r="F29" s="268"/>
      <c r="G29" s="268"/>
      <c r="H29" s="269"/>
    </row>
    <row r="30" spans="1:8" s="27" customFormat="1" ht="42" customHeight="1" thickBot="1">
      <c r="A30" s="241"/>
      <c r="B30" s="23"/>
      <c r="C30" s="25" t="s">
        <v>10</v>
      </c>
      <c r="D30" s="270" t="s">
        <v>225</v>
      </c>
      <c r="E30" s="250"/>
      <c r="F30" s="250"/>
      <c r="G30" s="250"/>
      <c r="H30" s="251"/>
    </row>
    <row r="31" spans="1:8" s="27" customFormat="1" ht="12.75">
      <c r="G31" s="46"/>
      <c r="H31" s="47"/>
    </row>
    <row r="32" spans="1:8" s="27" customFormat="1" ht="12.75">
      <c r="A32" s="48" t="s">
        <v>4</v>
      </c>
      <c r="B32" s="271" t="s">
        <v>5</v>
      </c>
      <c r="C32" s="271"/>
      <c r="D32" s="49" t="s">
        <v>6</v>
      </c>
      <c r="E32" s="49" t="s">
        <v>25</v>
      </c>
      <c r="F32" s="49" t="s">
        <v>8</v>
      </c>
      <c r="G32" s="48" t="s">
        <v>7</v>
      </c>
      <c r="H32" s="48" t="s">
        <v>9</v>
      </c>
    </row>
    <row r="33" spans="1:8" s="27" customFormat="1" ht="38.25">
      <c r="A33" s="10">
        <v>1</v>
      </c>
      <c r="B33" s="272" t="s">
        <v>145</v>
      </c>
      <c r="C33" s="273"/>
      <c r="D33" s="92" t="s">
        <v>232</v>
      </c>
      <c r="E33" s="92"/>
      <c r="F33" s="11" t="s">
        <v>17</v>
      </c>
      <c r="G33" s="12"/>
      <c r="H33" s="20"/>
    </row>
    <row r="34" spans="1:8" s="27" customFormat="1" ht="12.75">
      <c r="G34" s="46"/>
      <c r="H34" s="47"/>
    </row>
  </sheetData>
  <mergeCells count="25">
    <mergeCell ref="B32:C32"/>
    <mergeCell ref="B33:C33"/>
    <mergeCell ref="B22:C22"/>
    <mergeCell ref="B23:C23"/>
    <mergeCell ref="D27:H27"/>
    <mergeCell ref="A28:A30"/>
    <mergeCell ref="C28:C29"/>
    <mergeCell ref="D28:H29"/>
    <mergeCell ref="D30:H30"/>
    <mergeCell ref="B9:C9"/>
    <mergeCell ref="B10:C10"/>
    <mergeCell ref="B13:C13"/>
    <mergeCell ref="D17:H17"/>
    <mergeCell ref="A18:A20"/>
    <mergeCell ref="C18:C19"/>
    <mergeCell ref="D18:H19"/>
    <mergeCell ref="D20:H20"/>
    <mergeCell ref="B11:C11"/>
    <mergeCell ref="B12:C12"/>
    <mergeCell ref="A1:C1"/>
    <mergeCell ref="D4:H4"/>
    <mergeCell ref="A5:A7"/>
    <mergeCell ref="C5:C6"/>
    <mergeCell ref="D5:H6"/>
    <mergeCell ref="D7:H7"/>
  </mergeCells>
  <conditionalFormatting sqref="F23:F24 F33 F10:F15">
    <cfRule type="expression" dxfId="119" priority="26">
      <formula>IF(F10="Pass",1,0)</formula>
    </cfRule>
    <cfRule type="expression" dxfId="118" priority="27">
      <formula>IF(F10="Fail",1,0)</formula>
    </cfRule>
  </conditionalFormatting>
  <conditionalFormatting sqref="H23:H24 H33 H10:H15">
    <cfRule type="expression" dxfId="117" priority="25">
      <formula>IF(H10&lt;&gt;"",1,0)</formula>
    </cfRule>
  </conditionalFormatting>
  <conditionalFormatting sqref="B4">
    <cfRule type="expression" dxfId="116" priority="22">
      <formula>IF(COUNTIF(F10:F13,"Fail")&gt;0,1,0)</formula>
    </cfRule>
    <cfRule type="expression" dxfId="115" priority="23">
      <formula>IF(COUNTIF(F10:F13,"Not Started")&gt;0,1,0)</formula>
    </cfRule>
    <cfRule type="expression" dxfId="114" priority="24">
      <formula>IF(COUNTIF(F10:F13,"Pass")&gt;0,1,0)</formula>
    </cfRule>
  </conditionalFormatting>
  <conditionalFormatting sqref="B17">
    <cfRule type="expression" dxfId="113" priority="19">
      <formula>IF(COUNTIF(F23:F23,"Fail")&gt;0,1,0)</formula>
    </cfRule>
    <cfRule type="expression" dxfId="112" priority="20">
      <formula>IF(COUNTIF(F23:F23,"Not Started")&gt;0,1,0)</formula>
    </cfRule>
    <cfRule type="expression" dxfId="111" priority="21">
      <formula>IF(COUNTIF(F23:F23,"Pass")&gt;0,1,0)</formula>
    </cfRule>
  </conditionalFormatting>
  <conditionalFormatting sqref="B27">
    <cfRule type="expression" dxfId="110" priority="13">
      <formula>IF(COUNTIF(F33:F33,"Fail")&gt;0,1,0)</formula>
    </cfRule>
    <cfRule type="expression" dxfId="109" priority="14">
      <formula>IF(COUNTIF(F33:F33,"Not Started")&gt;0,1,0)</formula>
    </cfRule>
    <cfRule type="expression" dxfId="108" priority="15">
      <formula>IF(COUNTIF(F33:F33,"Pass")&gt;0,1,0)</formula>
    </cfRule>
  </conditionalFormatting>
  <dataValidations count="1">
    <dataValidation type="list" allowBlank="1" showInputMessage="1" showErrorMessage="1" sqref="F23:F24 F33 F10:F15">
      <formula1>'[1]0. Dropdown Values'!$A$1:$A$4</formula1>
    </dataValidation>
  </dataValidations>
  <printOptions headings="1" gridLines="1"/>
  <pageMargins left="0.7" right="0.7" top="0.75" bottom="0.75" header="0.3" footer="0.3"/>
  <pageSetup scale="96" fitToHeight="0" orientation="landscape" r:id="rId1"/>
  <legacyDrawing r:id="rId2"/>
</worksheet>
</file>

<file path=xl/worksheets/sheet6.xml><?xml version="1.0" encoding="utf-8"?>
<worksheet xmlns="http://schemas.openxmlformats.org/spreadsheetml/2006/main" xmlns:r="http://schemas.openxmlformats.org/officeDocument/2006/relationships">
  <sheetPr>
    <tabColor rgb="FFFFC000"/>
    <pageSetUpPr fitToPage="1"/>
  </sheetPr>
  <dimension ref="A1:H93"/>
  <sheetViews>
    <sheetView topLeftCell="A78" workbookViewId="0">
      <selection activeCell="J83" sqref="J83"/>
    </sheetView>
  </sheetViews>
  <sheetFormatPr defaultRowHeight="15"/>
  <cols>
    <col min="1" max="1" width="11" style="89" bestFit="1" customWidth="1"/>
    <col min="2" max="2" width="9.7109375" style="89" customWidth="1"/>
    <col min="3" max="3" width="15.5703125" style="89" bestFit="1" customWidth="1"/>
    <col min="4" max="4" width="32.85546875" style="89" bestFit="1" customWidth="1"/>
    <col min="5" max="5" width="24.28515625" style="89" bestFit="1" customWidth="1"/>
    <col min="6" max="6" width="10.42578125" style="89" bestFit="1" customWidth="1"/>
    <col min="7" max="7" width="13.42578125" style="89" bestFit="1" customWidth="1"/>
    <col min="8" max="8" width="6.42578125" style="89" bestFit="1" customWidth="1"/>
    <col min="9" max="16384" width="9.140625" style="89"/>
  </cols>
  <sheetData>
    <row r="1" spans="1:8" s="27" customFormat="1" ht="18.75" thickBot="1">
      <c r="A1" s="99" t="s">
        <v>209</v>
      </c>
      <c r="B1" s="99"/>
      <c r="C1" s="99"/>
      <c r="G1" s="46"/>
      <c r="H1" s="47"/>
    </row>
    <row r="2" spans="1:8" s="27" customFormat="1" ht="13.5" thickBot="1">
      <c r="A2" s="100"/>
      <c r="B2" s="101"/>
      <c r="C2" s="102"/>
      <c r="D2" s="103"/>
      <c r="E2" s="101"/>
      <c r="F2" s="101"/>
      <c r="G2" s="104"/>
      <c r="H2" s="105"/>
    </row>
    <row r="3" spans="1:8" s="27" customFormat="1" ht="12.75">
      <c r="A3" s="106" t="s">
        <v>0</v>
      </c>
      <c r="B3" s="98" t="s">
        <v>247</v>
      </c>
      <c r="C3" s="91" t="s">
        <v>1</v>
      </c>
      <c r="D3" s="261" t="s">
        <v>261</v>
      </c>
      <c r="E3" s="262"/>
      <c r="F3" s="262"/>
      <c r="G3" s="262"/>
      <c r="H3" s="263"/>
    </row>
    <row r="4" spans="1:8" s="27" customFormat="1" ht="12.75" customHeight="1">
      <c r="A4" s="239" t="s">
        <v>2</v>
      </c>
      <c r="B4" s="21"/>
      <c r="C4" s="242" t="s">
        <v>3</v>
      </c>
      <c r="D4" s="264" t="s">
        <v>206</v>
      </c>
      <c r="E4" s="265"/>
      <c r="F4" s="265"/>
      <c r="G4" s="265"/>
      <c r="H4" s="266"/>
    </row>
    <row r="5" spans="1:8" s="27" customFormat="1" ht="42.75" customHeight="1">
      <c r="A5" s="240"/>
      <c r="B5" s="22"/>
      <c r="C5" s="243"/>
      <c r="D5" s="267"/>
      <c r="E5" s="268"/>
      <c r="F5" s="268"/>
      <c r="G5" s="268"/>
      <c r="H5" s="269"/>
    </row>
    <row r="6" spans="1:8" s="27" customFormat="1" ht="42" customHeight="1" thickBot="1">
      <c r="A6" s="241"/>
      <c r="B6" s="23"/>
      <c r="C6" s="25" t="s">
        <v>10</v>
      </c>
      <c r="D6" s="250" t="s">
        <v>204</v>
      </c>
      <c r="E6" s="250"/>
      <c r="F6" s="250"/>
      <c r="G6" s="250"/>
      <c r="H6" s="251"/>
    </row>
    <row r="7" spans="1:8" s="27" customFormat="1" ht="12.75">
      <c r="A7" s="107" t="s">
        <v>28</v>
      </c>
      <c r="G7" s="46"/>
      <c r="H7" s="47"/>
    </row>
    <row r="8" spans="1:8" s="27" customFormat="1" ht="12.75">
      <c r="A8" s="48" t="s">
        <v>4</v>
      </c>
      <c r="B8" s="271" t="s">
        <v>5</v>
      </c>
      <c r="C8" s="271"/>
      <c r="D8" s="49" t="s">
        <v>6</v>
      </c>
      <c r="E8" s="49" t="s">
        <v>25</v>
      </c>
      <c r="F8" s="49" t="s">
        <v>8</v>
      </c>
      <c r="G8" s="48" t="s">
        <v>7</v>
      </c>
      <c r="H8" s="48" t="s">
        <v>9</v>
      </c>
    </row>
    <row r="9" spans="1:8" s="27" customFormat="1" ht="25.5">
      <c r="A9" s="10">
        <v>1</v>
      </c>
      <c r="B9" s="272" t="s">
        <v>160</v>
      </c>
      <c r="C9" s="273"/>
      <c r="D9" s="40" t="s">
        <v>207</v>
      </c>
      <c r="E9" s="92"/>
      <c r="F9" s="11" t="s">
        <v>17</v>
      </c>
      <c r="G9" s="12"/>
      <c r="H9" s="20"/>
    </row>
    <row r="10" spans="1:8" s="27" customFormat="1" ht="64.5" thickBot="1">
      <c r="A10" s="10">
        <v>2</v>
      </c>
      <c r="B10" s="274" t="s">
        <v>161</v>
      </c>
      <c r="C10" s="275"/>
      <c r="D10" s="40" t="s">
        <v>208</v>
      </c>
      <c r="E10" s="92"/>
      <c r="F10" s="11" t="s">
        <v>17</v>
      </c>
      <c r="G10" s="12"/>
      <c r="H10" s="20"/>
    </row>
    <row r="11" spans="1:8" s="27" customFormat="1" ht="42.75" customHeight="1" thickBot="1">
      <c r="A11" s="10" t="s">
        <v>249</v>
      </c>
      <c r="B11" s="278" t="s">
        <v>33</v>
      </c>
      <c r="C11" s="279"/>
      <c r="D11" s="33" t="s">
        <v>252</v>
      </c>
      <c r="E11" s="127"/>
      <c r="F11" s="11" t="s">
        <v>17</v>
      </c>
      <c r="G11" s="12"/>
      <c r="H11" s="20"/>
    </row>
    <row r="12" spans="1:8" s="27" customFormat="1" ht="117.75" customHeight="1" thickBot="1">
      <c r="A12" s="10" t="s">
        <v>250</v>
      </c>
      <c r="B12" s="278" t="s">
        <v>253</v>
      </c>
      <c r="C12" s="279"/>
      <c r="D12" s="33" t="s">
        <v>259</v>
      </c>
      <c r="E12" s="127"/>
      <c r="F12" s="11" t="s">
        <v>17</v>
      </c>
      <c r="G12" s="12"/>
      <c r="H12" s="20"/>
    </row>
    <row r="13" spans="1:8" s="27" customFormat="1" ht="42.75" customHeight="1" thickBot="1">
      <c r="A13" s="10" t="s">
        <v>251</v>
      </c>
      <c r="B13" s="278" t="s">
        <v>33</v>
      </c>
      <c r="C13" s="279"/>
      <c r="D13" s="33" t="s">
        <v>252</v>
      </c>
      <c r="E13" s="127"/>
      <c r="F13" s="11" t="s">
        <v>17</v>
      </c>
      <c r="G13" s="12"/>
      <c r="H13" s="20"/>
    </row>
    <row r="14" spans="1:8" s="27" customFormat="1" ht="42.75" customHeight="1" thickBot="1">
      <c r="A14" s="10" t="s">
        <v>254</v>
      </c>
      <c r="B14" s="278" t="s">
        <v>39</v>
      </c>
      <c r="C14" s="279"/>
      <c r="D14" s="40" t="s">
        <v>255</v>
      </c>
      <c r="E14" s="127"/>
      <c r="F14" s="11" t="s">
        <v>17</v>
      </c>
      <c r="G14" s="12"/>
      <c r="H14" s="20"/>
    </row>
    <row r="15" spans="1:8" s="27" customFormat="1" ht="57.75" customHeight="1" thickBot="1">
      <c r="A15" s="10"/>
      <c r="B15" s="278" t="s">
        <v>256</v>
      </c>
      <c r="C15" s="279"/>
      <c r="D15" s="40" t="s">
        <v>260</v>
      </c>
      <c r="E15" s="127"/>
      <c r="F15" s="11" t="s">
        <v>17</v>
      </c>
      <c r="G15" s="12"/>
      <c r="H15" s="20"/>
    </row>
    <row r="16" spans="1:8" s="27" customFormat="1" ht="64.5" customHeight="1" thickBot="1">
      <c r="A16" s="10"/>
      <c r="B16" s="278" t="s">
        <v>257</v>
      </c>
      <c r="C16" s="279"/>
      <c r="D16" s="40" t="s">
        <v>258</v>
      </c>
      <c r="E16" s="127"/>
      <c r="F16" s="11" t="s">
        <v>17</v>
      </c>
      <c r="G16" s="12"/>
      <c r="H16" s="20"/>
    </row>
    <row r="17" spans="1:8" s="27" customFormat="1" ht="39" thickBot="1">
      <c r="A17" s="10">
        <v>3</v>
      </c>
      <c r="B17" s="274" t="s">
        <v>162</v>
      </c>
      <c r="C17" s="275"/>
      <c r="D17" s="40" t="s">
        <v>210</v>
      </c>
      <c r="E17" s="92"/>
      <c r="F17" s="11" t="s">
        <v>17</v>
      </c>
      <c r="G17" s="12"/>
      <c r="H17" s="20"/>
    </row>
    <row r="18" spans="1:8" s="27" customFormat="1" ht="39" thickBot="1">
      <c r="A18" s="10">
        <v>4</v>
      </c>
      <c r="B18" s="276" t="s">
        <v>163</v>
      </c>
      <c r="C18" s="277"/>
      <c r="D18" s="92" t="s">
        <v>164</v>
      </c>
      <c r="E18" s="92"/>
      <c r="F18" s="11" t="s">
        <v>17</v>
      </c>
      <c r="G18" s="12"/>
      <c r="H18" s="20"/>
    </row>
    <row r="19" spans="1:8" s="27" customFormat="1" ht="39" thickBot="1">
      <c r="A19" s="10">
        <v>5</v>
      </c>
      <c r="B19" s="274" t="s">
        <v>165</v>
      </c>
      <c r="C19" s="275"/>
      <c r="D19" s="92" t="s">
        <v>166</v>
      </c>
      <c r="E19" s="92"/>
      <c r="F19" s="11" t="s">
        <v>17</v>
      </c>
      <c r="G19" s="12"/>
      <c r="H19" s="20"/>
    </row>
    <row r="20" spans="1:8" s="27" customFormat="1" ht="39" thickBot="1">
      <c r="A20" s="10">
        <v>6</v>
      </c>
      <c r="B20" s="274" t="s">
        <v>167</v>
      </c>
      <c r="C20" s="275"/>
      <c r="D20" s="92" t="s">
        <v>168</v>
      </c>
      <c r="E20" s="92"/>
      <c r="F20" s="11" t="s">
        <v>17</v>
      </c>
      <c r="G20" s="12"/>
      <c r="H20" s="20"/>
    </row>
    <row r="21" spans="1:8" s="27" customFormat="1" ht="39" thickBot="1">
      <c r="A21" s="10">
        <v>7</v>
      </c>
      <c r="B21" s="274" t="s">
        <v>169</v>
      </c>
      <c r="C21" s="275"/>
      <c r="D21" s="92" t="s">
        <v>170</v>
      </c>
      <c r="E21" s="92"/>
      <c r="F21" s="11" t="s">
        <v>17</v>
      </c>
      <c r="G21" s="12"/>
      <c r="H21" s="20"/>
    </row>
    <row r="22" spans="1:8" s="27" customFormat="1" ht="39" thickBot="1">
      <c r="A22" s="10">
        <v>8</v>
      </c>
      <c r="B22" s="274" t="s">
        <v>171</v>
      </c>
      <c r="C22" s="275"/>
      <c r="D22" s="92" t="s">
        <v>172</v>
      </c>
      <c r="E22" s="92"/>
      <c r="F22" s="11" t="s">
        <v>17</v>
      </c>
      <c r="G22" s="12"/>
      <c r="H22" s="20"/>
    </row>
    <row r="23" spans="1:8" s="27" customFormat="1" ht="39" thickBot="1">
      <c r="A23" s="10">
        <v>9</v>
      </c>
      <c r="B23" s="274" t="s">
        <v>173</v>
      </c>
      <c r="C23" s="275"/>
      <c r="D23" s="92" t="s">
        <v>174</v>
      </c>
      <c r="E23" s="92"/>
      <c r="F23" s="11" t="s">
        <v>17</v>
      </c>
      <c r="G23" s="12"/>
      <c r="H23" s="20"/>
    </row>
    <row r="24" spans="1:8" s="27" customFormat="1" ht="39" thickBot="1">
      <c r="A24" s="10">
        <v>10</v>
      </c>
      <c r="B24" s="280" t="s">
        <v>211</v>
      </c>
      <c r="C24" s="281"/>
      <c r="D24" s="40" t="s">
        <v>212</v>
      </c>
      <c r="E24" s="92"/>
      <c r="F24" s="11" t="s">
        <v>17</v>
      </c>
      <c r="G24" s="12"/>
      <c r="H24" s="20"/>
    </row>
    <row r="25" spans="1:8" s="27" customFormat="1" ht="39" thickBot="1">
      <c r="A25" s="10">
        <v>11</v>
      </c>
      <c r="B25" s="274" t="s">
        <v>213</v>
      </c>
      <c r="C25" s="275"/>
      <c r="D25" s="92" t="s">
        <v>175</v>
      </c>
      <c r="E25" s="92"/>
      <c r="F25" s="11" t="s">
        <v>17</v>
      </c>
      <c r="G25" s="12"/>
      <c r="H25" s="20"/>
    </row>
    <row r="26" spans="1:8" s="27" customFormat="1" ht="39" thickBot="1">
      <c r="A26" s="10">
        <v>12</v>
      </c>
      <c r="B26" s="274" t="s">
        <v>214</v>
      </c>
      <c r="C26" s="275"/>
      <c r="D26" s="92" t="s">
        <v>177</v>
      </c>
      <c r="E26" s="92"/>
      <c r="F26" s="11" t="s">
        <v>17</v>
      </c>
      <c r="G26" s="12"/>
      <c r="H26" s="20"/>
    </row>
    <row r="27" spans="1:8" s="27" customFormat="1" ht="39" thickBot="1">
      <c r="A27" s="10">
        <v>13</v>
      </c>
      <c r="B27" s="274" t="s">
        <v>215</v>
      </c>
      <c r="C27" s="275"/>
      <c r="D27" s="92" t="s">
        <v>178</v>
      </c>
      <c r="E27" s="92"/>
      <c r="F27" s="11" t="s">
        <v>17</v>
      </c>
      <c r="G27" s="12"/>
      <c r="H27" s="20"/>
    </row>
    <row r="28" spans="1:8" s="27" customFormat="1" ht="39" thickBot="1">
      <c r="A28" s="10">
        <v>14</v>
      </c>
      <c r="B28" s="274" t="s">
        <v>179</v>
      </c>
      <c r="C28" s="275"/>
      <c r="D28" s="92" t="s">
        <v>180</v>
      </c>
      <c r="E28" s="92"/>
      <c r="F28" s="11" t="s">
        <v>17</v>
      </c>
      <c r="G28" s="12"/>
      <c r="H28" s="20"/>
    </row>
    <row r="29" spans="1:8" s="27" customFormat="1" ht="39" thickBot="1">
      <c r="A29" s="10">
        <v>15</v>
      </c>
      <c r="B29" s="280" t="s">
        <v>216</v>
      </c>
      <c r="C29" s="281"/>
      <c r="D29" s="40" t="s">
        <v>177</v>
      </c>
      <c r="E29" s="92"/>
      <c r="F29" s="11" t="s">
        <v>17</v>
      </c>
      <c r="G29" s="12"/>
      <c r="H29" s="20"/>
    </row>
    <row r="30" spans="1:8" s="27" customFormat="1" ht="39" thickBot="1">
      <c r="A30" s="10">
        <v>16</v>
      </c>
      <c r="B30" s="280" t="s">
        <v>217</v>
      </c>
      <c r="C30" s="281"/>
      <c r="D30" s="40" t="s">
        <v>178</v>
      </c>
      <c r="E30" s="92"/>
      <c r="F30" s="11" t="s">
        <v>17</v>
      </c>
      <c r="G30" s="12"/>
      <c r="H30" s="20"/>
    </row>
    <row r="31" spans="1:8" s="27" customFormat="1" ht="39" thickBot="1">
      <c r="A31" s="10">
        <v>17</v>
      </c>
      <c r="B31" s="278" t="s">
        <v>218</v>
      </c>
      <c r="C31" s="279"/>
      <c r="D31" s="40" t="s">
        <v>219</v>
      </c>
      <c r="E31" s="92"/>
      <c r="F31" s="11"/>
      <c r="G31" s="12"/>
      <c r="H31" s="20"/>
    </row>
    <row r="32" spans="1:8" s="27" customFormat="1" ht="90" thickBot="1">
      <c r="A32" s="10">
        <v>18</v>
      </c>
      <c r="B32" s="276" t="s">
        <v>176</v>
      </c>
      <c r="C32" s="277"/>
      <c r="D32" s="55" t="s">
        <v>221</v>
      </c>
      <c r="E32" s="92"/>
      <c r="F32" s="11" t="s">
        <v>17</v>
      </c>
      <c r="G32" s="12"/>
      <c r="H32" s="20"/>
    </row>
    <row r="33" spans="1:8" s="27" customFormat="1" ht="39" thickBot="1">
      <c r="A33" s="10">
        <v>19</v>
      </c>
      <c r="B33" s="274" t="s">
        <v>181</v>
      </c>
      <c r="C33" s="275"/>
      <c r="D33" s="92" t="s">
        <v>182</v>
      </c>
      <c r="E33" s="92"/>
      <c r="F33" s="11" t="s">
        <v>17</v>
      </c>
      <c r="G33" s="12"/>
      <c r="H33" s="20"/>
    </row>
    <row r="34" spans="1:8" s="27" customFormat="1" ht="39" thickBot="1">
      <c r="A34" s="10">
        <v>20</v>
      </c>
      <c r="B34" s="274" t="s">
        <v>183</v>
      </c>
      <c r="C34" s="275"/>
      <c r="D34" s="92" t="s">
        <v>220</v>
      </c>
      <c r="E34" s="92"/>
      <c r="F34" s="11" t="s">
        <v>17</v>
      </c>
      <c r="G34" s="12"/>
      <c r="H34" s="20"/>
    </row>
    <row r="35" spans="1:8" s="27" customFormat="1" ht="39" thickBot="1">
      <c r="A35" s="10">
        <v>21</v>
      </c>
      <c r="B35" s="274" t="s">
        <v>184</v>
      </c>
      <c r="C35" s="275"/>
      <c r="D35" s="92" t="s">
        <v>185</v>
      </c>
      <c r="E35" s="92"/>
      <c r="F35" s="11" t="s">
        <v>17</v>
      </c>
      <c r="G35" s="12"/>
      <c r="H35" s="20"/>
    </row>
    <row r="36" spans="1:8" s="27" customFormat="1" ht="51.75" thickBot="1">
      <c r="A36" s="10">
        <v>22</v>
      </c>
      <c r="B36" s="274" t="s">
        <v>186</v>
      </c>
      <c r="C36" s="275"/>
      <c r="D36" s="92" t="s">
        <v>187</v>
      </c>
      <c r="E36" s="92"/>
      <c r="F36" s="11" t="s">
        <v>17</v>
      </c>
      <c r="G36" s="12"/>
      <c r="H36" s="20"/>
    </row>
    <row r="37" spans="1:8" s="27" customFormat="1" ht="51.75" thickBot="1">
      <c r="A37" s="10">
        <v>23</v>
      </c>
      <c r="B37" s="274" t="s">
        <v>188</v>
      </c>
      <c r="C37" s="275"/>
      <c r="D37" s="92" t="s">
        <v>189</v>
      </c>
      <c r="E37" s="92"/>
      <c r="F37" s="11" t="s">
        <v>17</v>
      </c>
      <c r="G37" s="12"/>
      <c r="H37" s="20"/>
    </row>
    <row r="38" spans="1:8" s="27" customFormat="1" ht="51.75" thickBot="1">
      <c r="A38" s="10">
        <v>24</v>
      </c>
      <c r="B38" s="274" t="s">
        <v>190</v>
      </c>
      <c r="C38" s="275"/>
      <c r="D38" s="92" t="s">
        <v>191</v>
      </c>
      <c r="E38" s="92"/>
      <c r="F38" s="11" t="s">
        <v>17</v>
      </c>
      <c r="G38" s="12"/>
      <c r="H38" s="20"/>
    </row>
    <row r="39" spans="1:8" s="27" customFormat="1" ht="39" thickBot="1">
      <c r="A39" s="10">
        <v>25</v>
      </c>
      <c r="B39" s="274" t="s">
        <v>192</v>
      </c>
      <c r="C39" s="275"/>
      <c r="D39" s="92" t="s">
        <v>193</v>
      </c>
      <c r="E39" s="92"/>
      <c r="F39" s="11" t="s">
        <v>17</v>
      </c>
      <c r="G39" s="12"/>
      <c r="H39" s="20"/>
    </row>
    <row r="40" spans="1:8" s="27" customFormat="1" ht="51.75" thickBot="1">
      <c r="A40" s="10">
        <v>26</v>
      </c>
      <c r="B40" s="274" t="s">
        <v>194</v>
      </c>
      <c r="C40" s="275"/>
      <c r="D40" s="92" t="s">
        <v>195</v>
      </c>
      <c r="E40" s="92"/>
      <c r="F40" s="11" t="s">
        <v>17</v>
      </c>
      <c r="G40" s="12"/>
      <c r="H40" s="20"/>
    </row>
    <row r="41" spans="1:8" s="27" customFormat="1" ht="51.75" thickBot="1">
      <c r="A41" s="10">
        <v>27</v>
      </c>
      <c r="B41" s="274" t="s">
        <v>196</v>
      </c>
      <c r="C41" s="275"/>
      <c r="D41" s="92" t="s">
        <v>197</v>
      </c>
      <c r="E41" s="92"/>
      <c r="F41" s="11" t="s">
        <v>17</v>
      </c>
      <c r="G41" s="12"/>
      <c r="H41" s="20"/>
    </row>
    <row r="42" spans="1:8" s="27" customFormat="1" ht="51.75" thickBot="1">
      <c r="A42" s="10">
        <v>28</v>
      </c>
      <c r="B42" s="274" t="s">
        <v>198</v>
      </c>
      <c r="C42" s="275"/>
      <c r="D42" s="92" t="s">
        <v>222</v>
      </c>
      <c r="E42" s="92"/>
      <c r="F42" s="11" t="s">
        <v>17</v>
      </c>
      <c r="G42" s="12"/>
      <c r="H42" s="20"/>
    </row>
    <row r="43" spans="1:8" s="27" customFormat="1" ht="51.75" thickBot="1">
      <c r="A43" s="10">
        <v>29</v>
      </c>
      <c r="B43" s="274" t="s">
        <v>199</v>
      </c>
      <c r="C43" s="275"/>
      <c r="D43" s="92" t="s">
        <v>223</v>
      </c>
      <c r="E43" s="92"/>
      <c r="F43" s="11" t="s">
        <v>17</v>
      </c>
      <c r="G43" s="12"/>
      <c r="H43" s="20"/>
    </row>
    <row r="44" spans="1:8" s="27" customFormat="1" ht="39" thickBot="1">
      <c r="A44" s="10">
        <v>30</v>
      </c>
      <c r="B44" s="274" t="s">
        <v>200</v>
      </c>
      <c r="C44" s="275"/>
      <c r="D44" s="92" t="s">
        <v>201</v>
      </c>
      <c r="E44" s="92"/>
      <c r="F44" s="11" t="s">
        <v>17</v>
      </c>
      <c r="G44" s="12"/>
      <c r="H44" s="20"/>
    </row>
    <row r="45" spans="1:8" s="27" customFormat="1" ht="39" thickBot="1">
      <c r="A45" s="10">
        <v>31</v>
      </c>
      <c r="B45" s="274" t="s">
        <v>202</v>
      </c>
      <c r="C45" s="275"/>
      <c r="D45" s="92" t="s">
        <v>203</v>
      </c>
      <c r="E45" s="92"/>
      <c r="F45" s="11" t="s">
        <v>17</v>
      </c>
      <c r="G45" s="12"/>
      <c r="H45" s="20"/>
    </row>
    <row r="46" spans="1:8" s="1" customFormat="1" ht="31.5" customHeight="1">
      <c r="A46" s="132">
        <v>32</v>
      </c>
      <c r="B46" s="285" t="s">
        <v>262</v>
      </c>
      <c r="C46" s="286"/>
      <c r="D46" s="40" t="s">
        <v>115</v>
      </c>
      <c r="E46" s="50" t="s">
        <v>263</v>
      </c>
      <c r="F46" s="11" t="s">
        <v>17</v>
      </c>
      <c r="G46" s="12"/>
      <c r="H46" s="20"/>
    </row>
    <row r="47" spans="1:8" ht="15.75" thickBot="1">
      <c r="A47" s="108" t="s">
        <v>29</v>
      </c>
    </row>
    <row r="48" spans="1:8" s="27" customFormat="1" ht="13.5" thickBot="1">
      <c r="A48" s="100"/>
      <c r="B48" s="101"/>
      <c r="C48" s="102"/>
      <c r="D48" s="103"/>
      <c r="E48" s="101"/>
      <c r="F48" s="101"/>
      <c r="G48" s="104"/>
      <c r="H48" s="105"/>
    </row>
    <row r="49" spans="1:8" s="27" customFormat="1" ht="12.75">
      <c r="A49" s="106" t="s">
        <v>0</v>
      </c>
      <c r="B49" s="98" t="s">
        <v>248</v>
      </c>
      <c r="C49" s="91" t="s">
        <v>1</v>
      </c>
      <c r="D49" s="261" t="s">
        <v>159</v>
      </c>
      <c r="E49" s="262"/>
      <c r="F49" s="262"/>
      <c r="G49" s="262"/>
      <c r="H49" s="263"/>
    </row>
    <row r="50" spans="1:8" s="27" customFormat="1" ht="12.75" customHeight="1">
      <c r="A50" s="239" t="s">
        <v>2</v>
      </c>
      <c r="B50" s="21"/>
      <c r="C50" s="242" t="s">
        <v>3</v>
      </c>
      <c r="D50" s="264" t="s">
        <v>206</v>
      </c>
      <c r="E50" s="265"/>
      <c r="F50" s="265"/>
      <c r="G50" s="265"/>
      <c r="H50" s="266"/>
    </row>
    <row r="51" spans="1:8" s="27" customFormat="1" ht="43.5" customHeight="1">
      <c r="A51" s="240"/>
      <c r="B51" s="22"/>
      <c r="C51" s="243"/>
      <c r="D51" s="267"/>
      <c r="E51" s="268"/>
      <c r="F51" s="268"/>
      <c r="G51" s="268"/>
      <c r="H51" s="269"/>
    </row>
    <row r="52" spans="1:8" s="27" customFormat="1" ht="42" customHeight="1" thickBot="1">
      <c r="A52" s="241"/>
      <c r="B52" s="23"/>
      <c r="C52" s="25" t="s">
        <v>10</v>
      </c>
      <c r="D52" s="250" t="s">
        <v>205</v>
      </c>
      <c r="E52" s="250"/>
      <c r="F52" s="250"/>
      <c r="G52" s="250"/>
      <c r="H52" s="251"/>
    </row>
    <row r="53" spans="1:8" s="27" customFormat="1" ht="12.75">
      <c r="G53" s="46"/>
      <c r="H53" s="47"/>
    </row>
    <row r="54" spans="1:8" s="27" customFormat="1" ht="12.75">
      <c r="A54" s="48" t="s">
        <v>4</v>
      </c>
      <c r="B54" s="271" t="s">
        <v>5</v>
      </c>
      <c r="C54" s="271"/>
      <c r="D54" s="49" t="s">
        <v>6</v>
      </c>
      <c r="E54" s="49" t="s">
        <v>25</v>
      </c>
      <c r="F54" s="49" t="s">
        <v>8</v>
      </c>
      <c r="G54" s="48" t="s">
        <v>7</v>
      </c>
      <c r="H54" s="48" t="s">
        <v>9</v>
      </c>
    </row>
    <row r="55" spans="1:8" s="27" customFormat="1" ht="25.5">
      <c r="A55" s="10">
        <v>1</v>
      </c>
      <c r="B55" s="272" t="s">
        <v>160</v>
      </c>
      <c r="C55" s="273"/>
      <c r="D55" s="40" t="s">
        <v>207</v>
      </c>
      <c r="E55" s="127"/>
      <c r="F55" s="11" t="s">
        <v>17</v>
      </c>
      <c r="G55" s="12"/>
      <c r="H55" s="20"/>
    </row>
    <row r="56" spans="1:8" s="27" customFormat="1" ht="64.5" thickBot="1">
      <c r="A56" s="10">
        <v>2</v>
      </c>
      <c r="B56" s="274" t="s">
        <v>161</v>
      </c>
      <c r="C56" s="275"/>
      <c r="D56" s="40" t="s">
        <v>208</v>
      </c>
      <c r="E56" s="127"/>
      <c r="F56" s="11" t="s">
        <v>17</v>
      </c>
      <c r="G56" s="12"/>
      <c r="H56" s="20"/>
    </row>
    <row r="57" spans="1:8" s="27" customFormat="1" ht="42.75" customHeight="1" thickBot="1">
      <c r="A57" s="10" t="s">
        <v>249</v>
      </c>
      <c r="B57" s="278" t="s">
        <v>33</v>
      </c>
      <c r="C57" s="279"/>
      <c r="D57" s="33" t="s">
        <v>252</v>
      </c>
      <c r="E57" s="127"/>
      <c r="F57" s="11"/>
      <c r="G57" s="12"/>
      <c r="H57" s="20"/>
    </row>
    <row r="58" spans="1:8" s="27" customFormat="1" ht="117.75" customHeight="1" thickBot="1">
      <c r="A58" s="10" t="s">
        <v>250</v>
      </c>
      <c r="B58" s="278" t="s">
        <v>253</v>
      </c>
      <c r="C58" s="279"/>
      <c r="D58" s="33" t="s">
        <v>259</v>
      </c>
      <c r="E58" s="127"/>
      <c r="F58" s="11"/>
      <c r="G58" s="12"/>
      <c r="H58" s="20"/>
    </row>
    <row r="59" spans="1:8" s="27" customFormat="1" ht="42.75" customHeight="1" thickBot="1">
      <c r="A59" s="10" t="s">
        <v>251</v>
      </c>
      <c r="B59" s="278" t="s">
        <v>33</v>
      </c>
      <c r="C59" s="279"/>
      <c r="D59" s="33" t="s">
        <v>252</v>
      </c>
      <c r="E59" s="127"/>
      <c r="F59" s="11"/>
      <c r="G59" s="12"/>
      <c r="H59" s="20"/>
    </row>
    <row r="60" spans="1:8" s="27" customFormat="1" ht="42.75" customHeight="1" thickBot="1">
      <c r="A60" s="10" t="s">
        <v>254</v>
      </c>
      <c r="B60" s="278" t="s">
        <v>39</v>
      </c>
      <c r="C60" s="279"/>
      <c r="D60" s="40" t="s">
        <v>255</v>
      </c>
      <c r="E60" s="127"/>
      <c r="F60" s="11"/>
      <c r="G60" s="12"/>
      <c r="H60" s="20"/>
    </row>
    <row r="61" spans="1:8" s="27" customFormat="1" ht="57.75" customHeight="1" thickBot="1">
      <c r="A61" s="10"/>
      <c r="B61" s="278" t="s">
        <v>256</v>
      </c>
      <c r="C61" s="279"/>
      <c r="D61" s="40" t="s">
        <v>260</v>
      </c>
      <c r="E61" s="127"/>
      <c r="F61" s="11"/>
      <c r="G61" s="12"/>
      <c r="H61" s="20"/>
    </row>
    <row r="62" spans="1:8" s="27" customFormat="1" ht="64.5" customHeight="1" thickBot="1">
      <c r="A62" s="10"/>
      <c r="B62" s="278" t="s">
        <v>257</v>
      </c>
      <c r="C62" s="279"/>
      <c r="D62" s="40" t="s">
        <v>258</v>
      </c>
      <c r="E62" s="127"/>
      <c r="F62" s="11"/>
      <c r="G62" s="12"/>
      <c r="H62" s="20"/>
    </row>
    <row r="63" spans="1:8" s="27" customFormat="1" ht="39" thickBot="1">
      <c r="A63" s="10">
        <v>3</v>
      </c>
      <c r="B63" s="274" t="s">
        <v>162</v>
      </c>
      <c r="C63" s="275"/>
      <c r="D63" s="40" t="s">
        <v>210</v>
      </c>
      <c r="E63" s="127"/>
      <c r="F63" s="11" t="s">
        <v>17</v>
      </c>
      <c r="G63" s="12"/>
      <c r="H63" s="20"/>
    </row>
    <row r="64" spans="1:8" s="27" customFormat="1" ht="39" thickBot="1">
      <c r="A64" s="10">
        <v>4</v>
      </c>
      <c r="B64" s="276" t="s">
        <v>163</v>
      </c>
      <c r="C64" s="277"/>
      <c r="D64" s="127" t="s">
        <v>164</v>
      </c>
      <c r="E64" s="127"/>
      <c r="F64" s="11" t="s">
        <v>17</v>
      </c>
      <c r="G64" s="12"/>
      <c r="H64" s="20"/>
    </row>
    <row r="65" spans="1:8" s="27" customFormat="1" ht="39" thickBot="1">
      <c r="A65" s="10">
        <v>5</v>
      </c>
      <c r="B65" s="274" t="s">
        <v>165</v>
      </c>
      <c r="C65" s="275"/>
      <c r="D65" s="127" t="s">
        <v>166</v>
      </c>
      <c r="E65" s="127"/>
      <c r="F65" s="11" t="s">
        <v>17</v>
      </c>
      <c r="G65" s="12"/>
      <c r="H65" s="20"/>
    </row>
    <row r="66" spans="1:8" s="27" customFormat="1" ht="39" thickBot="1">
      <c r="A66" s="10">
        <v>6</v>
      </c>
      <c r="B66" s="274" t="s">
        <v>167</v>
      </c>
      <c r="C66" s="275"/>
      <c r="D66" s="127" t="s">
        <v>168</v>
      </c>
      <c r="E66" s="127"/>
      <c r="F66" s="11" t="s">
        <v>17</v>
      </c>
      <c r="G66" s="12"/>
      <c r="H66" s="20"/>
    </row>
    <row r="67" spans="1:8" s="27" customFormat="1" ht="39" thickBot="1">
      <c r="A67" s="10">
        <v>7</v>
      </c>
      <c r="B67" s="274" t="s">
        <v>169</v>
      </c>
      <c r="C67" s="275"/>
      <c r="D67" s="127" t="s">
        <v>170</v>
      </c>
      <c r="E67" s="127"/>
      <c r="F67" s="11" t="s">
        <v>17</v>
      </c>
      <c r="G67" s="12"/>
      <c r="H67" s="20"/>
    </row>
    <row r="68" spans="1:8" s="27" customFormat="1" ht="39" thickBot="1">
      <c r="A68" s="10">
        <v>8</v>
      </c>
      <c r="B68" s="274" t="s">
        <v>171</v>
      </c>
      <c r="C68" s="275"/>
      <c r="D68" s="127" t="s">
        <v>172</v>
      </c>
      <c r="E68" s="127"/>
      <c r="F68" s="11" t="s">
        <v>17</v>
      </c>
      <c r="G68" s="12"/>
      <c r="H68" s="20"/>
    </row>
    <row r="69" spans="1:8" s="27" customFormat="1" ht="39" thickBot="1">
      <c r="A69" s="10">
        <v>9</v>
      </c>
      <c r="B69" s="274" t="s">
        <v>173</v>
      </c>
      <c r="C69" s="275"/>
      <c r="D69" s="127" t="s">
        <v>174</v>
      </c>
      <c r="E69" s="127"/>
      <c r="F69" s="11" t="s">
        <v>17</v>
      </c>
      <c r="G69" s="12"/>
      <c r="H69" s="20"/>
    </row>
    <row r="70" spans="1:8" s="27" customFormat="1" ht="39" thickBot="1">
      <c r="A70" s="10">
        <v>10</v>
      </c>
      <c r="B70" s="280" t="s">
        <v>211</v>
      </c>
      <c r="C70" s="281"/>
      <c r="D70" s="40" t="s">
        <v>212</v>
      </c>
      <c r="E70" s="127"/>
      <c r="F70" s="11" t="s">
        <v>17</v>
      </c>
      <c r="G70" s="12"/>
      <c r="H70" s="20"/>
    </row>
    <row r="71" spans="1:8" s="27" customFormat="1" ht="39" thickBot="1">
      <c r="A71" s="10">
        <v>11</v>
      </c>
      <c r="B71" s="274" t="s">
        <v>213</v>
      </c>
      <c r="C71" s="275"/>
      <c r="D71" s="127" t="s">
        <v>175</v>
      </c>
      <c r="E71" s="127"/>
      <c r="F71" s="11" t="s">
        <v>17</v>
      </c>
      <c r="G71" s="12"/>
      <c r="H71" s="20"/>
    </row>
    <row r="72" spans="1:8" s="27" customFormat="1" ht="39" thickBot="1">
      <c r="A72" s="10">
        <v>12</v>
      </c>
      <c r="B72" s="274" t="s">
        <v>214</v>
      </c>
      <c r="C72" s="275"/>
      <c r="D72" s="127" t="s">
        <v>177</v>
      </c>
      <c r="E72" s="127"/>
      <c r="F72" s="11" t="s">
        <v>17</v>
      </c>
      <c r="G72" s="12"/>
      <c r="H72" s="20"/>
    </row>
    <row r="73" spans="1:8" s="27" customFormat="1" ht="39" thickBot="1">
      <c r="A73" s="10">
        <v>13</v>
      </c>
      <c r="B73" s="274" t="s">
        <v>215</v>
      </c>
      <c r="C73" s="275"/>
      <c r="D73" s="127" t="s">
        <v>178</v>
      </c>
      <c r="E73" s="127"/>
      <c r="F73" s="11" t="s">
        <v>17</v>
      </c>
      <c r="G73" s="12"/>
      <c r="H73" s="20"/>
    </row>
    <row r="74" spans="1:8" s="27" customFormat="1" ht="39" thickBot="1">
      <c r="A74" s="10">
        <v>14</v>
      </c>
      <c r="B74" s="274" t="s">
        <v>179</v>
      </c>
      <c r="C74" s="275"/>
      <c r="D74" s="127" t="s">
        <v>180</v>
      </c>
      <c r="E74" s="127"/>
      <c r="F74" s="11" t="s">
        <v>17</v>
      </c>
      <c r="G74" s="12"/>
      <c r="H74" s="20"/>
    </row>
    <row r="75" spans="1:8" s="27" customFormat="1" ht="39" thickBot="1">
      <c r="A75" s="10">
        <v>15</v>
      </c>
      <c r="B75" s="280" t="s">
        <v>216</v>
      </c>
      <c r="C75" s="281"/>
      <c r="D75" s="40" t="s">
        <v>177</v>
      </c>
      <c r="E75" s="127"/>
      <c r="F75" s="11" t="s">
        <v>17</v>
      </c>
      <c r="G75" s="12"/>
      <c r="H75" s="20"/>
    </row>
    <row r="76" spans="1:8" s="27" customFormat="1" ht="39" thickBot="1">
      <c r="A76" s="10">
        <v>16</v>
      </c>
      <c r="B76" s="280" t="s">
        <v>217</v>
      </c>
      <c r="C76" s="281"/>
      <c r="D76" s="40" t="s">
        <v>178</v>
      </c>
      <c r="E76" s="127"/>
      <c r="F76" s="11" t="s">
        <v>17</v>
      </c>
      <c r="G76" s="12"/>
      <c r="H76" s="20"/>
    </row>
    <row r="77" spans="1:8" s="27" customFormat="1" ht="39" thickBot="1">
      <c r="A77" s="10">
        <v>17</v>
      </c>
      <c r="B77" s="278" t="s">
        <v>218</v>
      </c>
      <c r="C77" s="279"/>
      <c r="D77" s="40" t="s">
        <v>219</v>
      </c>
      <c r="E77" s="127"/>
      <c r="F77" s="11"/>
      <c r="G77" s="12"/>
      <c r="H77" s="20"/>
    </row>
    <row r="78" spans="1:8" s="27" customFormat="1" ht="90" thickBot="1">
      <c r="A78" s="10">
        <v>18</v>
      </c>
      <c r="B78" s="276" t="s">
        <v>176</v>
      </c>
      <c r="C78" s="277"/>
      <c r="D78" s="55" t="s">
        <v>221</v>
      </c>
      <c r="E78" s="127"/>
      <c r="F78" s="11" t="s">
        <v>17</v>
      </c>
      <c r="G78" s="12"/>
      <c r="H78" s="20"/>
    </row>
    <row r="79" spans="1:8" s="27" customFormat="1" ht="39" thickBot="1">
      <c r="A79" s="10">
        <v>19</v>
      </c>
      <c r="B79" s="274" t="s">
        <v>181</v>
      </c>
      <c r="C79" s="275"/>
      <c r="D79" s="127" t="s">
        <v>182</v>
      </c>
      <c r="E79" s="127"/>
      <c r="F79" s="11" t="s">
        <v>17</v>
      </c>
      <c r="G79" s="12"/>
      <c r="H79" s="20"/>
    </row>
    <row r="80" spans="1:8" s="27" customFormat="1" ht="31.5" customHeight="1">
      <c r="A80" s="282" t="s">
        <v>306</v>
      </c>
      <c r="B80" s="283"/>
      <c r="C80" s="283"/>
      <c r="D80" s="283"/>
      <c r="E80" s="283"/>
      <c r="F80" s="283"/>
      <c r="G80" s="283"/>
      <c r="H80" s="284"/>
    </row>
    <row r="81" spans="1:8" s="27" customFormat="1" ht="39" thickBot="1">
      <c r="A81" s="10">
        <v>20</v>
      </c>
      <c r="B81" s="274" t="s">
        <v>305</v>
      </c>
      <c r="C81" s="275"/>
      <c r="D81" s="127" t="s">
        <v>220</v>
      </c>
      <c r="E81" s="127"/>
      <c r="F81" s="11" t="s">
        <v>17</v>
      </c>
      <c r="G81" s="12"/>
      <c r="H81" s="20"/>
    </row>
    <row r="82" spans="1:8" s="27" customFormat="1" ht="39" thickBot="1">
      <c r="A82" s="10">
        <v>21</v>
      </c>
      <c r="B82" s="274" t="s">
        <v>184</v>
      </c>
      <c r="C82" s="275"/>
      <c r="D82" s="127" t="s">
        <v>185</v>
      </c>
      <c r="E82" s="127"/>
      <c r="F82" s="11" t="s">
        <v>17</v>
      </c>
      <c r="G82" s="12"/>
      <c r="H82" s="20"/>
    </row>
    <row r="83" spans="1:8" s="27" customFormat="1" ht="51.75" thickBot="1">
      <c r="A83" s="10">
        <v>22</v>
      </c>
      <c r="B83" s="274" t="s">
        <v>186</v>
      </c>
      <c r="C83" s="275"/>
      <c r="D83" s="127" t="s">
        <v>187</v>
      </c>
      <c r="E83" s="127"/>
      <c r="F83" s="11" t="s">
        <v>17</v>
      </c>
      <c r="G83" s="12"/>
      <c r="H83" s="20"/>
    </row>
    <row r="84" spans="1:8" s="27" customFormat="1" ht="51.75" thickBot="1">
      <c r="A84" s="10">
        <v>23</v>
      </c>
      <c r="B84" s="274" t="s">
        <v>188</v>
      </c>
      <c r="C84" s="275"/>
      <c r="D84" s="127" t="s">
        <v>189</v>
      </c>
      <c r="E84" s="127"/>
      <c r="F84" s="11" t="s">
        <v>17</v>
      </c>
      <c r="G84" s="12"/>
      <c r="H84" s="20"/>
    </row>
    <row r="85" spans="1:8" s="27" customFormat="1" ht="51.75" thickBot="1">
      <c r="A85" s="10">
        <v>24</v>
      </c>
      <c r="B85" s="274" t="s">
        <v>190</v>
      </c>
      <c r="C85" s="275"/>
      <c r="D85" s="127" t="s">
        <v>191</v>
      </c>
      <c r="E85" s="127"/>
      <c r="F85" s="11" t="s">
        <v>17</v>
      </c>
      <c r="G85" s="12"/>
      <c r="H85" s="20"/>
    </row>
    <row r="86" spans="1:8" s="27" customFormat="1" ht="39" thickBot="1">
      <c r="A86" s="10">
        <v>25</v>
      </c>
      <c r="B86" s="274" t="s">
        <v>192</v>
      </c>
      <c r="C86" s="275"/>
      <c r="D86" s="127" t="s">
        <v>193</v>
      </c>
      <c r="E86" s="127"/>
      <c r="F86" s="11" t="s">
        <v>17</v>
      </c>
      <c r="G86" s="12"/>
      <c r="H86" s="20"/>
    </row>
    <row r="87" spans="1:8" s="27" customFormat="1" ht="51.75" thickBot="1">
      <c r="A87" s="10">
        <v>26</v>
      </c>
      <c r="B87" s="274" t="s">
        <v>194</v>
      </c>
      <c r="C87" s="275"/>
      <c r="D87" s="127" t="s">
        <v>195</v>
      </c>
      <c r="E87" s="127"/>
      <c r="F87" s="11" t="s">
        <v>17</v>
      </c>
      <c r="G87" s="12"/>
      <c r="H87" s="20"/>
    </row>
    <row r="88" spans="1:8" s="27" customFormat="1" ht="51.75" thickBot="1">
      <c r="A88" s="10">
        <v>27</v>
      </c>
      <c r="B88" s="274" t="s">
        <v>196</v>
      </c>
      <c r="C88" s="275"/>
      <c r="D88" s="127" t="s">
        <v>197</v>
      </c>
      <c r="E88" s="127"/>
      <c r="F88" s="11" t="s">
        <v>17</v>
      </c>
      <c r="G88" s="12"/>
      <c r="H88" s="20"/>
    </row>
    <row r="89" spans="1:8" s="27" customFormat="1" ht="51.75" thickBot="1">
      <c r="A89" s="10">
        <v>28</v>
      </c>
      <c r="B89" s="274" t="s">
        <v>198</v>
      </c>
      <c r="C89" s="275"/>
      <c r="D89" s="127" t="s">
        <v>222</v>
      </c>
      <c r="E89" s="127"/>
      <c r="F89" s="11" t="s">
        <v>17</v>
      </c>
      <c r="G89" s="12"/>
      <c r="H89" s="20"/>
    </row>
    <row r="90" spans="1:8" s="27" customFormat="1" ht="51.75" thickBot="1">
      <c r="A90" s="10">
        <v>29</v>
      </c>
      <c r="B90" s="274" t="s">
        <v>199</v>
      </c>
      <c r="C90" s="275"/>
      <c r="D90" s="127" t="s">
        <v>223</v>
      </c>
      <c r="E90" s="127"/>
      <c r="F90" s="11" t="s">
        <v>17</v>
      </c>
      <c r="G90" s="12"/>
      <c r="H90" s="20"/>
    </row>
    <row r="91" spans="1:8" s="27" customFormat="1" ht="39" thickBot="1">
      <c r="A91" s="10">
        <v>30</v>
      </c>
      <c r="B91" s="274" t="s">
        <v>200</v>
      </c>
      <c r="C91" s="275"/>
      <c r="D91" s="127" t="s">
        <v>201</v>
      </c>
      <c r="E91" s="127"/>
      <c r="F91" s="11" t="s">
        <v>17</v>
      </c>
      <c r="G91" s="12"/>
      <c r="H91" s="20"/>
    </row>
    <row r="92" spans="1:8" s="27" customFormat="1" ht="39" thickBot="1">
      <c r="A92" s="10">
        <v>31</v>
      </c>
      <c r="B92" s="274" t="s">
        <v>202</v>
      </c>
      <c r="C92" s="275"/>
      <c r="D92" s="127" t="s">
        <v>203</v>
      </c>
      <c r="E92" s="127"/>
      <c r="F92" s="11" t="s">
        <v>17</v>
      </c>
      <c r="G92" s="12"/>
      <c r="H92" s="20"/>
    </row>
    <row r="93" spans="1:8" s="1" customFormat="1" ht="31.5" customHeight="1">
      <c r="A93" s="132">
        <v>32</v>
      </c>
      <c r="B93" s="285" t="s">
        <v>262</v>
      </c>
      <c r="C93" s="286"/>
      <c r="D93" s="40" t="s">
        <v>115</v>
      </c>
      <c r="E93" s="50" t="s">
        <v>263</v>
      </c>
      <c r="F93" s="11" t="s">
        <v>17</v>
      </c>
      <c r="G93" s="12"/>
      <c r="H93" s="20"/>
    </row>
  </sheetData>
  <mergeCells count="89">
    <mergeCell ref="B91:C91"/>
    <mergeCell ref="B92:C92"/>
    <mergeCell ref="B46:C46"/>
    <mergeCell ref="B93:C93"/>
    <mergeCell ref="B16:C16"/>
    <mergeCell ref="B87:C87"/>
    <mergeCell ref="B88:C88"/>
    <mergeCell ref="B89:C89"/>
    <mergeCell ref="B90:C90"/>
    <mergeCell ref="B83:C83"/>
    <mergeCell ref="B84:C84"/>
    <mergeCell ref="B85:C85"/>
    <mergeCell ref="B86:C86"/>
    <mergeCell ref="B78:C78"/>
    <mergeCell ref="B79:C79"/>
    <mergeCell ref="B81:C81"/>
    <mergeCell ref="B82:C82"/>
    <mergeCell ref="B72:C72"/>
    <mergeCell ref="B66:C66"/>
    <mergeCell ref="B67:C67"/>
    <mergeCell ref="B68:C68"/>
    <mergeCell ref="B69:C69"/>
    <mergeCell ref="B70:C70"/>
    <mergeCell ref="B71:C71"/>
    <mergeCell ref="B73:C73"/>
    <mergeCell ref="B74:C74"/>
    <mergeCell ref="B75:C75"/>
    <mergeCell ref="B76:C76"/>
    <mergeCell ref="B77:C77"/>
    <mergeCell ref="A80:H80"/>
    <mergeCell ref="B65:C65"/>
    <mergeCell ref="B54:C54"/>
    <mergeCell ref="B55:C55"/>
    <mergeCell ref="B56:C56"/>
    <mergeCell ref="B57:C57"/>
    <mergeCell ref="B58:C58"/>
    <mergeCell ref="B59:C59"/>
    <mergeCell ref="B60:C60"/>
    <mergeCell ref="B61:C61"/>
    <mergeCell ref="B62:C62"/>
    <mergeCell ref="B63:C63"/>
    <mergeCell ref="B64:C64"/>
    <mergeCell ref="A50:A52"/>
    <mergeCell ref="C50:C51"/>
    <mergeCell ref="D50:H51"/>
    <mergeCell ref="D52:H52"/>
    <mergeCell ref="B36:C36"/>
    <mergeCell ref="B37:C37"/>
    <mergeCell ref="B38:C38"/>
    <mergeCell ref="B39:C39"/>
    <mergeCell ref="B40:C40"/>
    <mergeCell ref="B41:C41"/>
    <mergeCell ref="B42:C42"/>
    <mergeCell ref="B43:C43"/>
    <mergeCell ref="B44:C44"/>
    <mergeCell ref="B45:C45"/>
    <mergeCell ref="D49:H49"/>
    <mergeCell ref="B35:C35"/>
    <mergeCell ref="B20:C20"/>
    <mergeCell ref="B21:C21"/>
    <mergeCell ref="B22:C22"/>
    <mergeCell ref="B23:C23"/>
    <mergeCell ref="B25:C25"/>
    <mergeCell ref="B32:C32"/>
    <mergeCell ref="B26:C26"/>
    <mergeCell ref="B27:C27"/>
    <mergeCell ref="B28:C28"/>
    <mergeCell ref="B33:C33"/>
    <mergeCell ref="B34:C34"/>
    <mergeCell ref="B24:C24"/>
    <mergeCell ref="B29:C29"/>
    <mergeCell ref="B30:C30"/>
    <mergeCell ref="B31:C31"/>
    <mergeCell ref="B19:C19"/>
    <mergeCell ref="D3:H3"/>
    <mergeCell ref="A4:A6"/>
    <mergeCell ref="C4:C5"/>
    <mergeCell ref="D4:H5"/>
    <mergeCell ref="D6:H6"/>
    <mergeCell ref="B8:C8"/>
    <mergeCell ref="B9:C9"/>
    <mergeCell ref="B10:C10"/>
    <mergeCell ref="B17:C17"/>
    <mergeCell ref="B18:C18"/>
    <mergeCell ref="B11:C11"/>
    <mergeCell ref="B13:C13"/>
    <mergeCell ref="B12:C12"/>
    <mergeCell ref="B14:C14"/>
    <mergeCell ref="B15:C15"/>
  </mergeCells>
  <conditionalFormatting sqref="F9:F46 F55:F79 F81:F92">
    <cfRule type="expression" dxfId="107" priority="20">
      <formula>IF(F9="Pass",1,0)</formula>
    </cfRule>
    <cfRule type="expression" dxfId="106" priority="21">
      <formula>IF(F9="Fail",1,0)</formula>
    </cfRule>
  </conditionalFormatting>
  <conditionalFormatting sqref="H9:H46 H55:H79 H81:H92">
    <cfRule type="expression" dxfId="105" priority="19">
      <formula>IF(H9&lt;&gt;"",1,0)</formula>
    </cfRule>
  </conditionalFormatting>
  <conditionalFormatting sqref="B3">
    <cfRule type="expression" dxfId="104" priority="16">
      <formula>IF(COUNTIF(F9:F10,"Fail")&gt;0,1,0)</formula>
    </cfRule>
    <cfRule type="expression" dxfId="103" priority="17">
      <formula>IF(COUNTIF(F9:F10,"Not Started")&gt;0,1,0)</formula>
    </cfRule>
    <cfRule type="expression" dxfId="102" priority="18">
      <formula>IF(COUNTIF(F9:F10,"Pass")&gt;0,1,0)</formula>
    </cfRule>
  </conditionalFormatting>
  <conditionalFormatting sqref="B49">
    <cfRule type="expression" dxfId="101" priority="10">
      <formula>IF(COUNTIF(F55:F56,"Fail")&gt;0,1,0)</formula>
    </cfRule>
    <cfRule type="expression" dxfId="100" priority="11">
      <formula>IF(COUNTIF(F55:F56,"Not Started")&gt;0,1,0)</formula>
    </cfRule>
    <cfRule type="expression" dxfId="99" priority="12">
      <formula>IF(COUNTIF(F55:F56,"Pass")&gt;0,1,0)</formula>
    </cfRule>
  </conditionalFormatting>
  <conditionalFormatting sqref="F46">
    <cfRule type="expression" dxfId="98" priority="8">
      <formula>IF(F46="Pass",1,0)</formula>
    </cfRule>
    <cfRule type="expression" dxfId="97" priority="9">
      <formula>IF(F46="Fail",1,0)</formula>
    </cfRule>
  </conditionalFormatting>
  <conditionalFormatting sqref="H46">
    <cfRule type="expression" dxfId="96" priority="7">
      <formula>IF(H46&lt;&gt;"",1,0)</formula>
    </cfRule>
  </conditionalFormatting>
  <conditionalFormatting sqref="F93">
    <cfRule type="expression" dxfId="95" priority="5">
      <formula>IF(F93="Pass",1,0)</formula>
    </cfRule>
    <cfRule type="expression" dxfId="94" priority="6">
      <formula>IF(F93="Fail",1,0)</formula>
    </cfRule>
  </conditionalFormatting>
  <conditionalFormatting sqref="H93">
    <cfRule type="expression" dxfId="93" priority="4">
      <formula>IF(H93&lt;&gt;"",1,0)</formula>
    </cfRule>
  </conditionalFormatting>
  <conditionalFormatting sqref="F93">
    <cfRule type="expression" dxfId="92" priority="2">
      <formula>IF(F93="Pass",1,0)</formula>
    </cfRule>
    <cfRule type="expression" dxfId="91" priority="3">
      <formula>IF(F93="Fail",1,0)</formula>
    </cfRule>
  </conditionalFormatting>
  <conditionalFormatting sqref="H93">
    <cfRule type="expression" dxfId="90" priority="1">
      <formula>IF(H93&lt;&gt;"",1,0)</formula>
    </cfRule>
  </conditionalFormatting>
  <dataValidations count="2">
    <dataValidation type="list" allowBlank="1" showInputMessage="1" showErrorMessage="1" sqref="F9:F45 F55:F79 F81:F92">
      <formula1>'[1]0. Dropdown Values'!$A$1:$A$4</formula1>
    </dataValidation>
    <dataValidation type="list" allowBlank="1" showInputMessage="1" showErrorMessage="1" sqref="F46 F93">
      <formula1>Status!$A$1:$A$4</formula1>
    </dataValidation>
  </dataValidations>
  <printOptions headings="1" gridLines="1"/>
  <pageMargins left="0.7" right="0.7" top="0.75" bottom="0.75" header="0.3" footer="0.3"/>
  <pageSetup scale="96" fitToHeight="0" orientation="landscape" r:id="rId1"/>
  <legacyDrawing r:id="rId2"/>
</worksheet>
</file>

<file path=xl/worksheets/sheet7.xml><?xml version="1.0" encoding="utf-8"?>
<worksheet xmlns="http://schemas.openxmlformats.org/spreadsheetml/2006/main" xmlns:r="http://schemas.openxmlformats.org/officeDocument/2006/relationships">
  <sheetPr>
    <tabColor rgb="FFFFC000"/>
    <pageSetUpPr fitToPage="1"/>
  </sheetPr>
  <dimension ref="A1:XFD221"/>
  <sheetViews>
    <sheetView topLeftCell="A181" zoomScale="80" zoomScaleNormal="80" workbookViewId="0">
      <selection activeCell="D210" sqref="D210:H211"/>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296" t="s">
        <v>82</v>
      </c>
      <c r="B1" s="296"/>
      <c r="C1" s="296"/>
      <c r="E1" s="309" t="s">
        <v>299</v>
      </c>
      <c r="F1" s="309"/>
      <c r="G1" s="309"/>
      <c r="H1" s="309"/>
    </row>
    <row r="2" spans="1:8" ht="14.25" thickTop="1" thickBot="1">
      <c r="A2" s="138"/>
      <c r="B2" s="297"/>
      <c r="C2" s="297"/>
      <c r="D2" s="139"/>
      <c r="E2" s="139"/>
      <c r="F2" s="140"/>
      <c r="G2" s="141"/>
      <c r="H2" s="142"/>
    </row>
    <row r="3" spans="1:8" ht="13.5" thickTop="1">
      <c r="A3" s="77" t="s">
        <v>0</v>
      </c>
      <c r="B3" s="78">
        <v>3.1</v>
      </c>
      <c r="C3" s="79" t="s">
        <v>1</v>
      </c>
      <c r="D3" s="298" t="s">
        <v>50</v>
      </c>
      <c r="E3" s="299"/>
      <c r="F3" s="299"/>
      <c r="G3" s="299"/>
      <c r="H3" s="300"/>
    </row>
    <row r="4" spans="1:8">
      <c r="A4" s="301" t="s">
        <v>2</v>
      </c>
      <c r="B4" s="63" t="s">
        <v>43</v>
      </c>
      <c r="C4" s="302" t="s">
        <v>3</v>
      </c>
      <c r="D4" s="303" t="s">
        <v>278</v>
      </c>
      <c r="E4" s="304"/>
      <c r="F4" s="304"/>
      <c r="G4" s="304"/>
      <c r="H4" s="305"/>
    </row>
    <row r="5" spans="1:8" ht="57" customHeight="1">
      <c r="A5" s="240"/>
      <c r="B5" s="61"/>
      <c r="C5" s="243"/>
      <c r="D5" s="306"/>
      <c r="E5" s="307"/>
      <c r="F5" s="307"/>
      <c r="G5" s="307"/>
      <c r="H5" s="308"/>
    </row>
    <row r="6" spans="1:8" ht="30.75" customHeight="1" thickBot="1">
      <c r="A6" s="241"/>
      <c r="B6" s="62"/>
      <c r="C6" s="7" t="s">
        <v>10</v>
      </c>
      <c r="D6" s="250" t="s">
        <v>87</v>
      </c>
      <c r="E6" s="250"/>
      <c r="F6" s="250"/>
      <c r="G6" s="250"/>
      <c r="H6" s="251"/>
    </row>
    <row r="7" spans="1:8" s="67" customFormat="1">
      <c r="A7" s="65" t="s">
        <v>4</v>
      </c>
      <c r="B7" s="313" t="s">
        <v>27</v>
      </c>
      <c r="C7" s="314"/>
      <c r="D7" s="66" t="s">
        <v>6</v>
      </c>
      <c r="E7" s="66" t="s">
        <v>25</v>
      </c>
      <c r="F7" s="66" t="s">
        <v>8</v>
      </c>
      <c r="G7" s="65" t="s">
        <v>7</v>
      </c>
      <c r="H7" s="65" t="s">
        <v>9</v>
      </c>
    </row>
    <row r="8" spans="1:8" s="67" customFormat="1">
      <c r="A8" s="289" t="s">
        <v>70</v>
      </c>
      <c r="B8" s="290"/>
      <c r="C8" s="291"/>
      <c r="D8" s="73"/>
      <c r="E8" s="73"/>
      <c r="F8" s="73"/>
      <c r="G8" s="72"/>
      <c r="H8" s="72"/>
    </row>
    <row r="9" spans="1:8" ht="25.5">
      <c r="A9" s="10">
        <v>1</v>
      </c>
      <c r="B9" s="312" t="s">
        <v>44</v>
      </c>
      <c r="C9" s="287"/>
      <c r="D9" s="127" t="s">
        <v>45</v>
      </c>
      <c r="E9" s="127"/>
      <c r="F9" s="11" t="s">
        <v>17</v>
      </c>
      <c r="G9" s="12"/>
      <c r="H9" s="20"/>
    </row>
    <row r="10" spans="1:8">
      <c r="A10" s="84">
        <v>2</v>
      </c>
      <c r="B10" s="312" t="s">
        <v>85</v>
      </c>
      <c r="C10" s="287"/>
      <c r="D10" s="127" t="s">
        <v>49</v>
      </c>
      <c r="E10" s="127"/>
      <c r="F10" s="11" t="s">
        <v>17</v>
      </c>
      <c r="G10" s="12"/>
      <c r="H10" s="20"/>
    </row>
    <row r="11" spans="1:8" ht="40.5" customHeight="1">
      <c r="A11" s="84">
        <v>3</v>
      </c>
      <c r="B11" s="312" t="s">
        <v>273</v>
      </c>
      <c r="C11" s="287"/>
      <c r="D11" s="55" t="s">
        <v>265</v>
      </c>
      <c r="E11" s="127"/>
      <c r="F11" s="11" t="s">
        <v>17</v>
      </c>
      <c r="G11" s="12"/>
      <c r="H11" s="20"/>
    </row>
    <row r="12" spans="1:8" ht="51">
      <c r="A12" s="10">
        <v>4</v>
      </c>
      <c r="B12" s="312" t="s">
        <v>40</v>
      </c>
      <c r="C12" s="287"/>
      <c r="D12" s="127" t="s">
        <v>266</v>
      </c>
      <c r="E12" s="127"/>
      <c r="F12" s="11" t="s">
        <v>17</v>
      </c>
      <c r="G12" s="12"/>
      <c r="H12" s="20"/>
    </row>
    <row r="13" spans="1:8" ht="30.75" customHeight="1">
      <c r="A13" s="10">
        <v>5</v>
      </c>
      <c r="B13" s="310" t="s">
        <v>269</v>
      </c>
      <c r="C13" s="311"/>
      <c r="D13" s="127" t="s">
        <v>268</v>
      </c>
      <c r="E13" s="127"/>
      <c r="F13" s="11" t="s">
        <v>17</v>
      </c>
      <c r="G13" s="12"/>
      <c r="H13" s="20"/>
    </row>
    <row r="14" spans="1:8" ht="38.25">
      <c r="A14" s="10">
        <v>6</v>
      </c>
      <c r="B14" s="312" t="s">
        <v>68</v>
      </c>
      <c r="C14" s="287"/>
      <c r="D14" s="127" t="s">
        <v>66</v>
      </c>
      <c r="E14" s="127"/>
      <c r="F14" s="11" t="s">
        <v>17</v>
      </c>
      <c r="G14" s="12"/>
      <c r="H14" s="20"/>
    </row>
    <row r="15" spans="1:8">
      <c r="A15" s="133"/>
      <c r="B15" s="310" t="s">
        <v>271</v>
      </c>
      <c r="C15" s="311"/>
      <c r="D15" s="127"/>
      <c r="E15" s="127"/>
      <c r="F15" s="11"/>
      <c r="G15" s="12"/>
      <c r="H15" s="20"/>
    </row>
    <row r="16" spans="1:8" s="67" customFormat="1">
      <c r="A16" s="289" t="s">
        <v>71</v>
      </c>
      <c r="B16" s="290"/>
      <c r="C16" s="291"/>
      <c r="D16" s="73"/>
      <c r="E16" s="73"/>
      <c r="F16" s="73"/>
      <c r="G16" s="72"/>
      <c r="H16" s="72"/>
    </row>
    <row r="17" spans="1:8" ht="25.5">
      <c r="A17" s="10">
        <v>1</v>
      </c>
      <c r="B17" s="312" t="s">
        <v>44</v>
      </c>
      <c r="C17" s="287"/>
      <c r="D17" s="127" t="s">
        <v>45</v>
      </c>
      <c r="E17" s="127"/>
      <c r="F17" s="11" t="s">
        <v>17</v>
      </c>
      <c r="G17" s="12"/>
      <c r="H17" s="20"/>
    </row>
    <row r="18" spans="1:8">
      <c r="A18" s="84">
        <v>2</v>
      </c>
      <c r="B18" s="312" t="s">
        <v>85</v>
      </c>
      <c r="C18" s="287"/>
      <c r="D18" s="127" t="s">
        <v>49</v>
      </c>
      <c r="E18" s="127"/>
      <c r="F18" s="11" t="s">
        <v>17</v>
      </c>
      <c r="G18" s="12"/>
      <c r="H18" s="20"/>
    </row>
    <row r="19" spans="1:8" ht="40.5" customHeight="1">
      <c r="A19" s="84">
        <v>3</v>
      </c>
      <c r="B19" s="312" t="s">
        <v>264</v>
      </c>
      <c r="C19" s="287"/>
      <c r="D19" s="55" t="s">
        <v>265</v>
      </c>
      <c r="E19" s="127"/>
      <c r="F19" s="11" t="s">
        <v>17</v>
      </c>
      <c r="G19" s="12"/>
      <c r="H19" s="20"/>
    </row>
    <row r="20" spans="1:8" ht="51">
      <c r="A20" s="10">
        <v>4</v>
      </c>
      <c r="B20" s="312" t="s">
        <v>40</v>
      </c>
      <c r="C20" s="287"/>
      <c r="D20" s="127" t="s">
        <v>266</v>
      </c>
      <c r="E20" s="127"/>
      <c r="F20" s="11" t="s">
        <v>17</v>
      </c>
      <c r="G20" s="12"/>
      <c r="H20" s="20"/>
    </row>
    <row r="21" spans="1:8" ht="28.5" customHeight="1">
      <c r="A21" s="10">
        <v>5</v>
      </c>
      <c r="B21" s="310" t="s">
        <v>270</v>
      </c>
      <c r="C21" s="311"/>
      <c r="D21" s="127" t="s">
        <v>267</v>
      </c>
      <c r="E21" s="127"/>
      <c r="F21" s="11" t="s">
        <v>17</v>
      </c>
      <c r="G21" s="12"/>
      <c r="H21" s="20"/>
    </row>
    <row r="22" spans="1:8" ht="38.25">
      <c r="A22" s="10">
        <v>6</v>
      </c>
      <c r="B22" s="312" t="s">
        <v>274</v>
      </c>
      <c r="C22" s="287"/>
      <c r="D22" s="127" t="s">
        <v>66</v>
      </c>
      <c r="E22" s="127"/>
      <c r="F22" s="11" t="s">
        <v>17</v>
      </c>
      <c r="G22" s="12"/>
      <c r="H22" s="20"/>
    </row>
    <row r="23" spans="1:8">
      <c r="A23" s="133"/>
      <c r="B23" s="310" t="s">
        <v>271</v>
      </c>
      <c r="C23" s="311"/>
      <c r="D23" s="127"/>
      <c r="E23" s="127"/>
      <c r="F23" s="11"/>
      <c r="G23" s="12"/>
      <c r="H23" s="20"/>
    </row>
    <row r="24" spans="1:8" ht="13.5" thickBot="1">
      <c r="A24" s="135"/>
      <c r="B24" s="135"/>
      <c r="C24" s="135"/>
      <c r="D24" s="135"/>
      <c r="E24" s="135"/>
      <c r="F24" s="135"/>
      <c r="G24" s="136"/>
      <c r="H24" s="137"/>
    </row>
    <row r="25" spans="1:8" ht="13.5" thickBot="1">
      <c r="A25" s="59" t="s">
        <v>0</v>
      </c>
      <c r="B25" s="134">
        <v>3.15</v>
      </c>
      <c r="C25" s="60" t="s">
        <v>1</v>
      </c>
      <c r="D25" s="317" t="s">
        <v>41</v>
      </c>
      <c r="E25" s="318"/>
      <c r="F25" s="318"/>
      <c r="G25" s="318"/>
      <c r="H25" s="319"/>
    </row>
    <row r="26" spans="1:8" ht="12.75" customHeight="1">
      <c r="A26" s="301" t="s">
        <v>2</v>
      </c>
      <c r="B26" s="63" t="s">
        <v>42</v>
      </c>
      <c r="C26" s="302" t="s">
        <v>3</v>
      </c>
      <c r="D26" s="303" t="s">
        <v>278</v>
      </c>
      <c r="E26" s="304"/>
      <c r="F26" s="304"/>
      <c r="G26" s="304"/>
      <c r="H26" s="305"/>
    </row>
    <row r="27" spans="1:8" ht="72" customHeight="1">
      <c r="A27" s="240"/>
      <c r="B27" s="22"/>
      <c r="C27" s="243"/>
      <c r="D27" s="306"/>
      <c r="E27" s="307"/>
      <c r="F27" s="307"/>
      <c r="G27" s="307"/>
      <c r="H27" s="308"/>
    </row>
    <row r="28" spans="1:8" ht="13.5" thickBot="1">
      <c r="A28" s="241"/>
      <c r="B28" s="23"/>
      <c r="C28" s="7" t="s">
        <v>10</v>
      </c>
      <c r="D28" s="315" t="s">
        <v>86</v>
      </c>
      <c r="E28" s="315"/>
      <c r="F28" s="315"/>
      <c r="G28" s="315"/>
      <c r="H28" s="316"/>
    </row>
    <row r="29" spans="1:8" s="67" customFormat="1">
      <c r="A29" s="65" t="s">
        <v>4</v>
      </c>
      <c r="B29" s="295" t="s">
        <v>5</v>
      </c>
      <c r="C29" s="295"/>
      <c r="D29" s="66" t="s">
        <v>6</v>
      </c>
      <c r="E29" s="66" t="s">
        <v>25</v>
      </c>
      <c r="F29" s="66" t="s">
        <v>8</v>
      </c>
      <c r="G29" s="65" t="s">
        <v>7</v>
      </c>
      <c r="H29" s="65" t="s">
        <v>9</v>
      </c>
    </row>
    <row r="30" spans="1:8" s="67" customFormat="1">
      <c r="A30" s="289" t="s">
        <v>70</v>
      </c>
      <c r="B30" s="290"/>
      <c r="C30" s="291"/>
      <c r="D30" s="73"/>
      <c r="E30" s="73"/>
      <c r="F30" s="73"/>
      <c r="G30" s="72"/>
      <c r="H30" s="72"/>
    </row>
    <row r="31" spans="1:8" ht="25.5">
      <c r="A31" s="10">
        <v>1</v>
      </c>
      <c r="B31" s="272" t="s">
        <v>44</v>
      </c>
      <c r="C31" s="287"/>
      <c r="D31" s="127" t="s">
        <v>45</v>
      </c>
      <c r="E31" s="127"/>
      <c r="F31" s="11" t="s">
        <v>17</v>
      </c>
      <c r="G31" s="12"/>
      <c r="H31" s="20"/>
    </row>
    <row r="32" spans="1:8" ht="28.5" customHeight="1">
      <c r="A32" s="10">
        <f>A31+1</f>
        <v>2</v>
      </c>
      <c r="B32" s="272" t="s">
        <v>272</v>
      </c>
      <c r="C32" s="287"/>
      <c r="D32" s="127" t="s">
        <v>46</v>
      </c>
      <c r="E32" s="127"/>
      <c r="F32" s="11" t="s">
        <v>17</v>
      </c>
      <c r="G32" s="12"/>
      <c r="H32" s="20"/>
    </row>
    <row r="33" spans="1:8" ht="51">
      <c r="A33" s="10">
        <v>4</v>
      </c>
      <c r="B33" s="312" t="s">
        <v>40</v>
      </c>
      <c r="C33" s="287"/>
      <c r="D33" s="127" t="s">
        <v>266</v>
      </c>
      <c r="E33" s="127"/>
      <c r="F33" s="11" t="s">
        <v>17</v>
      </c>
      <c r="G33" s="12"/>
      <c r="H33" s="20"/>
    </row>
    <row r="34" spans="1:8" ht="30.75" customHeight="1">
      <c r="A34" s="10">
        <v>5</v>
      </c>
      <c r="B34" s="310" t="s">
        <v>269</v>
      </c>
      <c r="C34" s="311"/>
      <c r="D34" s="127" t="s">
        <v>275</v>
      </c>
      <c r="E34" s="127"/>
      <c r="F34" s="11" t="s">
        <v>17</v>
      </c>
      <c r="G34" s="12"/>
      <c r="H34" s="20"/>
    </row>
    <row r="35" spans="1:8" ht="38.25" customHeight="1">
      <c r="A35" s="10">
        <v>6</v>
      </c>
      <c r="B35" s="312" t="s">
        <v>274</v>
      </c>
      <c r="C35" s="287"/>
      <c r="D35" s="127" t="s">
        <v>66</v>
      </c>
      <c r="E35" s="127"/>
      <c r="F35" s="11" t="s">
        <v>17</v>
      </c>
      <c r="G35" s="12"/>
      <c r="H35" s="20"/>
    </row>
    <row r="36" spans="1:8">
      <c r="A36" s="133"/>
      <c r="B36" s="310" t="s">
        <v>271</v>
      </c>
      <c r="C36" s="311"/>
      <c r="D36" s="127"/>
      <c r="E36" s="127"/>
      <c r="F36" s="11"/>
      <c r="G36" s="12"/>
      <c r="H36" s="20"/>
    </row>
    <row r="37" spans="1:8" s="67" customFormat="1">
      <c r="A37" s="289" t="s">
        <v>71</v>
      </c>
      <c r="B37" s="290"/>
      <c r="C37" s="291"/>
      <c r="D37" s="73"/>
      <c r="E37" s="73"/>
      <c r="F37" s="73"/>
      <c r="G37" s="72"/>
      <c r="H37" s="72"/>
    </row>
    <row r="38" spans="1:8" ht="25.5">
      <c r="A38" s="10">
        <v>1</v>
      </c>
      <c r="B38" s="272" t="s">
        <v>44</v>
      </c>
      <c r="C38" s="287"/>
      <c r="D38" s="127" t="s">
        <v>45</v>
      </c>
      <c r="E38" s="127"/>
      <c r="F38" s="11" t="s">
        <v>17</v>
      </c>
      <c r="G38" s="12"/>
      <c r="H38" s="20"/>
    </row>
    <row r="39" spans="1:8" ht="28.5" customHeight="1">
      <c r="A39" s="10">
        <f>A38+1</f>
        <v>2</v>
      </c>
      <c r="B39" s="272" t="s">
        <v>272</v>
      </c>
      <c r="C39" s="287"/>
      <c r="D39" s="127" t="s">
        <v>46</v>
      </c>
      <c r="E39" s="127"/>
      <c r="F39" s="11" t="s">
        <v>17</v>
      </c>
      <c r="G39" s="12"/>
      <c r="H39" s="20"/>
    </row>
    <row r="40" spans="1:8" ht="51">
      <c r="A40" s="10">
        <v>4</v>
      </c>
      <c r="B40" s="312" t="s">
        <v>40</v>
      </c>
      <c r="C40" s="287"/>
      <c r="D40" s="127" t="s">
        <v>266</v>
      </c>
      <c r="E40" s="127"/>
      <c r="F40" s="11" t="s">
        <v>17</v>
      </c>
      <c r="G40" s="12"/>
      <c r="H40" s="20"/>
    </row>
    <row r="41" spans="1:8" ht="30.75" customHeight="1">
      <c r="A41" s="10">
        <v>5</v>
      </c>
      <c r="B41" s="310" t="s">
        <v>269</v>
      </c>
      <c r="C41" s="311"/>
      <c r="D41" s="127" t="s">
        <v>275</v>
      </c>
      <c r="E41" s="127"/>
      <c r="F41" s="11" t="s">
        <v>17</v>
      </c>
      <c r="G41" s="12"/>
      <c r="H41" s="20"/>
    </row>
    <row r="42" spans="1:8" ht="38.25" customHeight="1">
      <c r="A42" s="10">
        <v>6</v>
      </c>
      <c r="B42" s="312" t="s">
        <v>274</v>
      </c>
      <c r="C42" s="287"/>
      <c r="D42" s="127" t="s">
        <v>66</v>
      </c>
      <c r="E42" s="127"/>
      <c r="F42" s="11" t="s">
        <v>17</v>
      </c>
      <c r="G42" s="12"/>
      <c r="H42" s="20"/>
    </row>
    <row r="43" spans="1:8">
      <c r="A43" s="133"/>
      <c r="B43" s="310" t="s">
        <v>271</v>
      </c>
      <c r="C43" s="311"/>
      <c r="D43" s="127"/>
      <c r="E43" s="127"/>
      <c r="F43" s="11"/>
      <c r="G43" s="12"/>
      <c r="H43" s="20"/>
    </row>
    <row r="44" spans="1:8">
      <c r="A44" s="13"/>
      <c r="B44" s="13"/>
      <c r="C44" s="13"/>
      <c r="D44" s="14"/>
      <c r="E44" s="14"/>
      <c r="F44" s="14"/>
      <c r="G44" s="15"/>
      <c r="H44" s="13"/>
    </row>
    <row r="45" spans="1:8" ht="13.5" thickBot="1">
      <c r="A45" s="135"/>
      <c r="B45" s="135"/>
      <c r="C45" s="135"/>
      <c r="D45" s="135"/>
      <c r="E45" s="135"/>
      <c r="F45" s="135"/>
      <c r="G45" s="136"/>
      <c r="H45" s="137"/>
    </row>
    <row r="46" spans="1:8" ht="13.5" thickBot="1">
      <c r="A46" s="59" t="s">
        <v>0</v>
      </c>
      <c r="B46" s="134">
        <v>3.17</v>
      </c>
      <c r="C46" s="60" t="s">
        <v>1</v>
      </c>
      <c r="D46" s="317" t="s">
        <v>276</v>
      </c>
      <c r="E46" s="318"/>
      <c r="F46" s="318"/>
      <c r="G46" s="318"/>
      <c r="H46" s="319"/>
    </row>
    <row r="47" spans="1:8" ht="12.75" customHeight="1">
      <c r="A47" s="301" t="s">
        <v>2</v>
      </c>
      <c r="B47" s="63" t="s">
        <v>42</v>
      </c>
      <c r="C47" s="302" t="s">
        <v>3</v>
      </c>
      <c r="D47" s="303" t="s">
        <v>278</v>
      </c>
      <c r="E47" s="304"/>
      <c r="F47" s="304"/>
      <c r="G47" s="304"/>
      <c r="H47" s="305"/>
    </row>
    <row r="48" spans="1:8" ht="72.75" customHeight="1">
      <c r="A48" s="240"/>
      <c r="B48" s="22"/>
      <c r="C48" s="243"/>
      <c r="D48" s="306"/>
      <c r="E48" s="307"/>
      <c r="F48" s="307"/>
      <c r="G48" s="307"/>
      <c r="H48" s="308"/>
    </row>
    <row r="49" spans="1:8" ht="13.5" thickBot="1">
      <c r="A49" s="241"/>
      <c r="B49" s="23"/>
      <c r="C49" s="7" t="s">
        <v>10</v>
      </c>
      <c r="D49" s="315" t="s">
        <v>277</v>
      </c>
      <c r="E49" s="315"/>
      <c r="F49" s="315"/>
      <c r="G49" s="315"/>
      <c r="H49" s="316"/>
    </row>
    <row r="50" spans="1:8" s="67" customFormat="1">
      <c r="A50" s="65" t="s">
        <v>4</v>
      </c>
      <c r="B50" s="295" t="s">
        <v>5</v>
      </c>
      <c r="C50" s="295"/>
      <c r="D50" s="66" t="s">
        <v>6</v>
      </c>
      <c r="E50" s="66" t="s">
        <v>25</v>
      </c>
      <c r="F50" s="66" t="s">
        <v>8</v>
      </c>
      <c r="G50" s="65" t="s">
        <v>7</v>
      </c>
      <c r="H50" s="65" t="s">
        <v>9</v>
      </c>
    </row>
    <row r="51" spans="1:8" s="67" customFormat="1">
      <c r="A51" s="289" t="s">
        <v>70</v>
      </c>
      <c r="B51" s="290"/>
      <c r="C51" s="291"/>
      <c r="D51" s="73"/>
      <c r="E51" s="73"/>
      <c r="F51" s="73"/>
      <c r="G51" s="72"/>
      <c r="H51" s="72"/>
    </row>
    <row r="52" spans="1:8" ht="25.5">
      <c r="A52" s="10">
        <v>1</v>
      </c>
      <c r="B52" s="272" t="s">
        <v>44</v>
      </c>
      <c r="C52" s="287"/>
      <c r="D52" s="127" t="s">
        <v>45</v>
      </c>
      <c r="E52" s="127"/>
      <c r="F52" s="11" t="s">
        <v>17</v>
      </c>
      <c r="G52" s="12"/>
      <c r="H52" s="20"/>
    </row>
    <row r="53" spans="1:8" ht="42.75" customHeight="1">
      <c r="A53" s="10">
        <f>A52+1</f>
        <v>2</v>
      </c>
      <c r="B53" s="272" t="s">
        <v>280</v>
      </c>
      <c r="C53" s="287"/>
      <c r="D53" s="127" t="s">
        <v>281</v>
      </c>
      <c r="E53" s="127"/>
      <c r="F53" s="11" t="s">
        <v>17</v>
      </c>
      <c r="G53" s="12"/>
      <c r="H53" s="20"/>
    </row>
    <row r="54" spans="1:8" ht="76.5">
      <c r="A54" s="10">
        <v>4</v>
      </c>
      <c r="B54" s="312" t="s">
        <v>40</v>
      </c>
      <c r="C54" s="287"/>
      <c r="D54" s="127" t="s">
        <v>282</v>
      </c>
      <c r="E54" s="127"/>
      <c r="F54" s="11" t="s">
        <v>17</v>
      </c>
      <c r="G54" s="12"/>
      <c r="H54" s="20"/>
    </row>
    <row r="55" spans="1:8" ht="30.75" customHeight="1">
      <c r="A55" s="10">
        <v>5</v>
      </c>
      <c r="B55" s="310" t="s">
        <v>269</v>
      </c>
      <c r="C55" s="311"/>
      <c r="D55" s="127" t="s">
        <v>275</v>
      </c>
      <c r="E55" s="127"/>
      <c r="F55" s="11" t="s">
        <v>17</v>
      </c>
      <c r="G55" s="12"/>
      <c r="H55" s="20"/>
    </row>
    <row r="56" spans="1:8" ht="38.25" customHeight="1">
      <c r="A56" s="10">
        <v>6</v>
      </c>
      <c r="B56" s="312" t="s">
        <v>274</v>
      </c>
      <c r="C56" s="287"/>
      <c r="D56" s="127" t="s">
        <v>66</v>
      </c>
      <c r="E56" s="127"/>
      <c r="F56" s="11" t="s">
        <v>17</v>
      </c>
      <c r="G56" s="12"/>
      <c r="H56" s="20"/>
    </row>
    <row r="57" spans="1:8">
      <c r="A57" s="133"/>
      <c r="B57" s="310" t="s">
        <v>271</v>
      </c>
      <c r="C57" s="311"/>
      <c r="D57" s="127"/>
      <c r="E57" s="127"/>
      <c r="F57" s="11"/>
      <c r="G57" s="12"/>
      <c r="H57" s="20"/>
    </row>
    <row r="58" spans="1:8" s="67" customFormat="1">
      <c r="A58" s="289" t="s">
        <v>71</v>
      </c>
      <c r="B58" s="290"/>
      <c r="C58" s="291"/>
      <c r="D58" s="73"/>
      <c r="E58" s="73"/>
      <c r="F58" s="73"/>
      <c r="G58" s="72"/>
      <c r="H58" s="72"/>
    </row>
    <row r="59" spans="1:8" ht="25.5">
      <c r="A59" s="10">
        <v>1</v>
      </c>
      <c r="B59" s="272" t="s">
        <v>44</v>
      </c>
      <c r="C59" s="287"/>
      <c r="D59" s="127" t="s">
        <v>45</v>
      </c>
      <c r="E59" s="127"/>
      <c r="F59" s="11" t="s">
        <v>17</v>
      </c>
      <c r="G59" s="12"/>
      <c r="H59" s="20"/>
    </row>
    <row r="60" spans="1:8" ht="42.75" customHeight="1">
      <c r="A60" s="10">
        <f>A59+1</f>
        <v>2</v>
      </c>
      <c r="B60" s="272" t="s">
        <v>280</v>
      </c>
      <c r="C60" s="287"/>
      <c r="D60" s="127" t="s">
        <v>281</v>
      </c>
      <c r="E60" s="127"/>
      <c r="F60" s="11" t="s">
        <v>17</v>
      </c>
      <c r="G60" s="12"/>
      <c r="H60" s="20"/>
    </row>
    <row r="61" spans="1:8" ht="76.5">
      <c r="A61" s="10">
        <v>4</v>
      </c>
      <c r="B61" s="312" t="s">
        <v>40</v>
      </c>
      <c r="C61" s="287"/>
      <c r="D61" s="127" t="s">
        <v>282</v>
      </c>
      <c r="E61" s="127"/>
      <c r="F61" s="11" t="s">
        <v>17</v>
      </c>
      <c r="G61" s="12"/>
      <c r="H61" s="20"/>
    </row>
    <row r="62" spans="1:8" ht="30.75" customHeight="1">
      <c r="A62" s="10">
        <v>5</v>
      </c>
      <c r="B62" s="310" t="s">
        <v>269</v>
      </c>
      <c r="C62" s="311"/>
      <c r="D62" s="127" t="s">
        <v>275</v>
      </c>
      <c r="E62" s="127"/>
      <c r="F62" s="11" t="s">
        <v>17</v>
      </c>
      <c r="G62" s="12"/>
      <c r="H62" s="20"/>
    </row>
    <row r="63" spans="1:8" ht="38.25" customHeight="1">
      <c r="A63" s="10">
        <v>6</v>
      </c>
      <c r="B63" s="312" t="s">
        <v>274</v>
      </c>
      <c r="C63" s="287"/>
      <c r="D63" s="127" t="s">
        <v>66</v>
      </c>
      <c r="E63" s="127"/>
      <c r="F63" s="11" t="s">
        <v>17</v>
      </c>
      <c r="G63" s="12"/>
      <c r="H63" s="20"/>
    </row>
    <row r="64" spans="1:8" ht="13.5" thickBot="1">
      <c r="A64" s="133"/>
      <c r="B64" s="310" t="s">
        <v>271</v>
      </c>
      <c r="C64" s="311"/>
      <c r="D64" s="127"/>
      <c r="E64" s="127"/>
      <c r="F64" s="11"/>
      <c r="G64" s="12"/>
      <c r="H64" s="20"/>
    </row>
    <row r="65" spans="1:8" ht="13.5" thickTop="1">
      <c r="A65" s="4" t="s">
        <v>0</v>
      </c>
      <c r="B65" s="58">
        <v>3.2</v>
      </c>
      <c r="C65" s="5" t="s">
        <v>1</v>
      </c>
      <c r="D65" s="236" t="s">
        <v>48</v>
      </c>
      <c r="E65" s="237"/>
      <c r="F65" s="237"/>
      <c r="G65" s="237"/>
      <c r="H65" s="238"/>
    </row>
    <row r="66" spans="1:8" ht="12.75" customHeight="1">
      <c r="A66" s="239" t="s">
        <v>2</v>
      </c>
      <c r="B66" s="21" t="s">
        <v>47</v>
      </c>
      <c r="C66" s="242" t="s">
        <v>3</v>
      </c>
      <c r="D66" s="303" t="s">
        <v>278</v>
      </c>
      <c r="E66" s="304"/>
      <c r="F66" s="304"/>
      <c r="G66" s="304"/>
      <c r="H66" s="305"/>
    </row>
    <row r="67" spans="1:8" ht="57" customHeight="1">
      <c r="A67" s="240"/>
      <c r="B67" s="22"/>
      <c r="C67" s="243"/>
      <c r="D67" s="306"/>
      <c r="E67" s="307"/>
      <c r="F67" s="307"/>
      <c r="G67" s="307"/>
      <c r="H67" s="308"/>
    </row>
    <row r="68" spans="1:8" ht="13.5" thickBot="1">
      <c r="A68" s="241"/>
      <c r="B68" s="23"/>
      <c r="C68" s="7" t="s">
        <v>10</v>
      </c>
      <c r="D68" s="315" t="s">
        <v>279</v>
      </c>
      <c r="E68" s="315"/>
      <c r="F68" s="315"/>
      <c r="G68" s="315"/>
      <c r="H68" s="316"/>
    </row>
    <row r="69" spans="1:8" s="67" customFormat="1">
      <c r="A69" s="65" t="s">
        <v>4</v>
      </c>
      <c r="B69" s="295" t="s">
        <v>5</v>
      </c>
      <c r="C69" s="295"/>
      <c r="D69" s="66" t="s">
        <v>6</v>
      </c>
      <c r="E69" s="66" t="s">
        <v>25</v>
      </c>
      <c r="F69" s="66" t="s">
        <v>8</v>
      </c>
      <c r="G69" s="65" t="s">
        <v>7</v>
      </c>
      <c r="H69" s="65" t="s">
        <v>9</v>
      </c>
    </row>
    <row r="70" spans="1:8" s="67" customFormat="1">
      <c r="A70" s="289" t="s">
        <v>70</v>
      </c>
      <c r="B70" s="290"/>
      <c r="C70" s="291"/>
      <c r="D70" s="73"/>
      <c r="E70" s="73"/>
      <c r="F70" s="73"/>
      <c r="G70" s="72"/>
      <c r="H70" s="72"/>
    </row>
    <row r="71" spans="1:8" ht="25.5">
      <c r="A71" s="10">
        <v>1</v>
      </c>
      <c r="B71" s="272" t="s">
        <v>44</v>
      </c>
      <c r="C71" s="287"/>
      <c r="D71" s="127" t="s">
        <v>45</v>
      </c>
      <c r="E71" s="127"/>
      <c r="F71" s="11" t="s">
        <v>17</v>
      </c>
      <c r="G71" s="12"/>
      <c r="H71" s="20"/>
    </row>
    <row r="72" spans="1:8" ht="42.75" customHeight="1">
      <c r="A72" s="10">
        <f>A71+1</f>
        <v>2</v>
      </c>
      <c r="B72" s="272" t="s">
        <v>283</v>
      </c>
      <c r="C72" s="287"/>
      <c r="D72" s="127" t="s">
        <v>285</v>
      </c>
      <c r="E72" s="127"/>
      <c r="F72" s="11" t="s">
        <v>17</v>
      </c>
      <c r="G72" s="12"/>
      <c r="H72" s="20"/>
    </row>
    <row r="73" spans="1:8" ht="45" customHeight="1">
      <c r="A73" s="10">
        <v>4</v>
      </c>
      <c r="B73" s="312" t="s">
        <v>40</v>
      </c>
      <c r="C73" s="287"/>
      <c r="D73" s="127" t="s">
        <v>284</v>
      </c>
      <c r="E73" s="127"/>
      <c r="F73" s="11" t="s">
        <v>17</v>
      </c>
      <c r="G73" s="12"/>
      <c r="H73" s="20"/>
    </row>
    <row r="74" spans="1:8" ht="30.75" customHeight="1">
      <c r="A74" s="10">
        <v>5</v>
      </c>
      <c r="B74" s="310" t="s">
        <v>269</v>
      </c>
      <c r="C74" s="311"/>
      <c r="D74" s="127" t="s">
        <v>275</v>
      </c>
      <c r="E74" s="127"/>
      <c r="F74" s="11" t="s">
        <v>17</v>
      </c>
      <c r="G74" s="12"/>
      <c r="H74" s="20"/>
    </row>
    <row r="75" spans="1:8" ht="38.25" customHeight="1">
      <c r="A75" s="10">
        <v>6</v>
      </c>
      <c r="B75" s="312" t="s">
        <v>274</v>
      </c>
      <c r="C75" s="287"/>
      <c r="D75" s="127" t="s">
        <v>66</v>
      </c>
      <c r="E75" s="127"/>
      <c r="F75" s="11" t="s">
        <v>17</v>
      </c>
      <c r="G75" s="12"/>
      <c r="H75" s="20"/>
    </row>
    <row r="76" spans="1:8">
      <c r="A76" s="133"/>
      <c r="B76" s="310" t="s">
        <v>271</v>
      </c>
      <c r="C76" s="311"/>
      <c r="D76" s="127"/>
      <c r="E76" s="127"/>
      <c r="F76" s="11"/>
      <c r="G76" s="12"/>
      <c r="H76" s="20"/>
    </row>
    <row r="77" spans="1:8" s="67" customFormat="1">
      <c r="A77" s="289" t="s">
        <v>71</v>
      </c>
      <c r="B77" s="290"/>
      <c r="C77" s="291"/>
      <c r="D77" s="73"/>
      <c r="E77" s="73"/>
      <c r="F77" s="73"/>
      <c r="G77" s="72"/>
      <c r="H77" s="72"/>
    </row>
    <row r="78" spans="1:8" ht="25.5">
      <c r="A78" s="10">
        <v>1</v>
      </c>
      <c r="B78" s="272" t="s">
        <v>44</v>
      </c>
      <c r="C78" s="287"/>
      <c r="D78" s="127" t="s">
        <v>45</v>
      </c>
      <c r="E78" s="127"/>
      <c r="F78" s="11" t="s">
        <v>17</v>
      </c>
      <c r="G78" s="12"/>
      <c r="H78" s="20"/>
    </row>
    <row r="79" spans="1:8" ht="42.75" customHeight="1">
      <c r="A79" s="10">
        <f>A78+1</f>
        <v>2</v>
      </c>
      <c r="B79" s="272" t="s">
        <v>283</v>
      </c>
      <c r="C79" s="287"/>
      <c r="D79" s="127" t="s">
        <v>285</v>
      </c>
      <c r="E79" s="127"/>
      <c r="F79" s="11" t="s">
        <v>17</v>
      </c>
      <c r="G79" s="12"/>
      <c r="H79" s="20"/>
    </row>
    <row r="80" spans="1:8" ht="45" customHeight="1">
      <c r="A80" s="10">
        <v>4</v>
      </c>
      <c r="B80" s="312" t="s">
        <v>40</v>
      </c>
      <c r="C80" s="287"/>
      <c r="D80" s="127" t="s">
        <v>284</v>
      </c>
      <c r="E80" s="127"/>
      <c r="F80" s="11" t="s">
        <v>17</v>
      </c>
      <c r="G80" s="12"/>
      <c r="H80" s="20"/>
    </row>
    <row r="81" spans="1:8" ht="30.75" customHeight="1">
      <c r="A81" s="10">
        <v>5</v>
      </c>
      <c r="B81" s="310" t="s">
        <v>269</v>
      </c>
      <c r="C81" s="311"/>
      <c r="D81" s="127" t="s">
        <v>275</v>
      </c>
      <c r="E81" s="127"/>
      <c r="F81" s="11" t="s">
        <v>17</v>
      </c>
      <c r="G81" s="12"/>
      <c r="H81" s="20"/>
    </row>
    <row r="82" spans="1:8" ht="38.25" customHeight="1">
      <c r="A82" s="10">
        <v>6</v>
      </c>
      <c r="B82" s="312" t="s">
        <v>274</v>
      </c>
      <c r="C82" s="287"/>
      <c r="D82" s="127" t="s">
        <v>66</v>
      </c>
      <c r="E82" s="127"/>
      <c r="F82" s="11" t="s">
        <v>17</v>
      </c>
      <c r="G82" s="12"/>
      <c r="H82" s="20"/>
    </row>
    <row r="83" spans="1:8">
      <c r="A83" s="133"/>
      <c r="B83" s="310" t="s">
        <v>271</v>
      </c>
      <c r="C83" s="311"/>
      <c r="D83" s="127"/>
      <c r="E83" s="127"/>
      <c r="F83" s="11"/>
      <c r="G83" s="12"/>
      <c r="H83" s="20"/>
    </row>
    <row r="84" spans="1:8">
      <c r="A84" s="10"/>
      <c r="B84" s="272"/>
      <c r="C84" s="287"/>
      <c r="D84" s="127"/>
      <c r="E84" s="127"/>
      <c r="F84" s="11" t="s">
        <v>19</v>
      </c>
      <c r="G84" s="12"/>
      <c r="H84" s="20"/>
    </row>
    <row r="86" spans="1:8" ht="13.5" thickBot="1">
      <c r="A86" s="119"/>
      <c r="B86" s="119"/>
      <c r="C86" s="119"/>
      <c r="D86" s="119"/>
      <c r="E86" s="119"/>
      <c r="F86" s="119"/>
      <c r="G86" s="120"/>
      <c r="H86" s="121"/>
    </row>
    <row r="87" spans="1:8" ht="13.5" thickTop="1">
      <c r="A87" s="4" t="s">
        <v>0</v>
      </c>
      <c r="B87" s="58">
        <v>3.21</v>
      </c>
      <c r="C87" s="5" t="s">
        <v>1</v>
      </c>
      <c r="D87" s="236" t="s">
        <v>235</v>
      </c>
      <c r="E87" s="237"/>
      <c r="F87" s="237"/>
      <c r="G87" s="237"/>
      <c r="H87" s="238"/>
    </row>
    <row r="88" spans="1:8" ht="12.75" customHeight="1">
      <c r="A88" s="239" t="s">
        <v>2</v>
      </c>
      <c r="B88" s="320"/>
      <c r="C88" s="242" t="s">
        <v>3</v>
      </c>
      <c r="D88" s="264" t="s">
        <v>119</v>
      </c>
      <c r="E88" s="265"/>
      <c r="F88" s="265"/>
      <c r="G88" s="265"/>
      <c r="H88" s="266"/>
    </row>
    <row r="89" spans="1:8">
      <c r="A89" s="240"/>
      <c r="B89" s="321"/>
      <c r="C89" s="243"/>
      <c r="D89" s="267"/>
      <c r="E89" s="268"/>
      <c r="F89" s="268"/>
      <c r="G89" s="268"/>
      <c r="H89" s="269"/>
    </row>
    <row r="90" spans="1:8" ht="31.5" customHeight="1" thickBot="1">
      <c r="A90" s="241"/>
      <c r="B90" s="322"/>
      <c r="C90" s="7" t="s">
        <v>10</v>
      </c>
      <c r="D90" s="250"/>
      <c r="E90" s="250"/>
      <c r="F90" s="250"/>
      <c r="G90" s="250"/>
      <c r="H90" s="251"/>
    </row>
    <row r="91" spans="1:8">
      <c r="A91" s="8" t="s">
        <v>4</v>
      </c>
      <c r="B91" s="232" t="s">
        <v>5</v>
      </c>
      <c r="C91" s="232"/>
      <c r="D91" s="9" t="s">
        <v>6</v>
      </c>
      <c r="E91" s="9" t="s">
        <v>25</v>
      </c>
      <c r="F91" s="9" t="s">
        <v>8</v>
      </c>
      <c r="G91" s="8" t="s">
        <v>7</v>
      </c>
      <c r="H91" s="8" t="s">
        <v>9</v>
      </c>
    </row>
    <row r="92" spans="1:8" s="67" customFormat="1">
      <c r="A92" s="289" t="s">
        <v>70</v>
      </c>
      <c r="B92" s="290"/>
      <c r="C92" s="291"/>
      <c r="D92" s="73"/>
      <c r="E92" s="73"/>
      <c r="F92" s="73"/>
      <c r="G92" s="72"/>
      <c r="H92" s="72"/>
    </row>
    <row r="93" spans="1:8" ht="39.75" customHeight="1">
      <c r="A93" s="10">
        <v>1</v>
      </c>
      <c r="B93" s="272" t="s">
        <v>286</v>
      </c>
      <c r="C93" s="287"/>
      <c r="D93" s="122" t="s">
        <v>236</v>
      </c>
      <c r="E93" s="127"/>
      <c r="F93" s="11" t="s">
        <v>17</v>
      </c>
      <c r="G93" s="12"/>
      <c r="H93" s="20"/>
    </row>
    <row r="94" spans="1:8" ht="27.75" customHeight="1">
      <c r="A94" s="10"/>
      <c r="B94" s="272" t="s">
        <v>271</v>
      </c>
      <c r="C94" s="287"/>
      <c r="D94" s="127"/>
      <c r="E94" s="127"/>
      <c r="F94" s="11" t="s">
        <v>17</v>
      </c>
      <c r="G94" s="12"/>
      <c r="H94" s="20"/>
    </row>
    <row r="95" spans="1:8" s="67" customFormat="1">
      <c r="A95" s="289" t="s">
        <v>71</v>
      </c>
      <c r="B95" s="290"/>
      <c r="C95" s="291"/>
      <c r="D95" s="73"/>
      <c r="E95" s="73"/>
      <c r="F95" s="73"/>
      <c r="G95" s="72"/>
      <c r="H95" s="72"/>
    </row>
    <row r="96" spans="1:8" ht="39.75" customHeight="1">
      <c r="A96" s="10">
        <v>1</v>
      </c>
      <c r="B96" s="272" t="s">
        <v>286</v>
      </c>
      <c r="C96" s="287"/>
      <c r="D96" s="122" t="s">
        <v>236</v>
      </c>
      <c r="E96" s="127"/>
      <c r="F96" s="11" t="s">
        <v>17</v>
      </c>
      <c r="G96" s="12"/>
      <c r="H96" s="20"/>
    </row>
    <row r="97" spans="1:8" ht="27.75" customHeight="1">
      <c r="A97" s="10"/>
      <c r="B97" s="272" t="s">
        <v>271</v>
      </c>
      <c r="C97" s="287"/>
      <c r="D97" s="127"/>
      <c r="E97" s="127"/>
      <c r="F97" s="11" t="s">
        <v>17</v>
      </c>
      <c r="G97" s="12"/>
      <c r="H97" s="20"/>
    </row>
    <row r="98" spans="1:8" ht="13.5" thickBot="1">
      <c r="A98" s="119"/>
      <c r="B98" s="119"/>
      <c r="C98" s="119"/>
      <c r="D98" s="119"/>
      <c r="E98" s="119"/>
      <c r="F98" s="119"/>
      <c r="G98" s="120"/>
      <c r="H98" s="121"/>
    </row>
    <row r="99" spans="1:8" ht="13.5" thickTop="1">
      <c r="A99" s="4" t="s">
        <v>0</v>
      </c>
      <c r="B99" s="58">
        <v>3.3</v>
      </c>
      <c r="C99" s="5" t="s">
        <v>1</v>
      </c>
      <c r="D99" s="236" t="s">
        <v>304</v>
      </c>
      <c r="E99" s="237"/>
      <c r="F99" s="237"/>
      <c r="G99" s="237"/>
      <c r="H99" s="238"/>
    </row>
    <row r="100" spans="1:8" ht="20.25" customHeight="1">
      <c r="A100" s="239" t="s">
        <v>2</v>
      </c>
      <c r="B100" s="320"/>
      <c r="C100" s="242" t="s">
        <v>3</v>
      </c>
      <c r="D100" s="264" t="s">
        <v>119</v>
      </c>
      <c r="E100" s="265"/>
      <c r="F100" s="265"/>
      <c r="G100" s="265"/>
      <c r="H100" s="266"/>
    </row>
    <row r="101" spans="1:8">
      <c r="A101" s="240"/>
      <c r="B101" s="321"/>
      <c r="C101" s="243"/>
      <c r="D101" s="267"/>
      <c r="E101" s="268"/>
      <c r="F101" s="268"/>
      <c r="G101" s="268"/>
      <c r="H101" s="269"/>
    </row>
    <row r="102" spans="1:8" ht="13.5" thickBot="1">
      <c r="A102" s="241"/>
      <c r="B102" s="322"/>
      <c r="C102" s="7" t="s">
        <v>10</v>
      </c>
      <c r="D102" s="323"/>
      <c r="E102" s="323"/>
      <c r="F102" s="323"/>
      <c r="G102" s="323"/>
      <c r="H102" s="324"/>
    </row>
    <row r="103" spans="1:8">
      <c r="A103" s="8" t="s">
        <v>4</v>
      </c>
      <c r="B103" s="232" t="s">
        <v>5</v>
      </c>
      <c r="C103" s="232"/>
      <c r="D103" s="9" t="s">
        <v>6</v>
      </c>
      <c r="E103" s="9" t="s">
        <v>25</v>
      </c>
      <c r="F103" s="9" t="s">
        <v>8</v>
      </c>
      <c r="G103" s="8" t="s">
        <v>7</v>
      </c>
      <c r="H103" s="8" t="s">
        <v>9</v>
      </c>
    </row>
    <row r="104" spans="1:8" s="67" customFormat="1">
      <c r="A104" s="289" t="s">
        <v>70</v>
      </c>
      <c r="B104" s="290"/>
      <c r="C104" s="291"/>
      <c r="D104" s="73"/>
      <c r="E104" s="73"/>
      <c r="F104" s="73"/>
      <c r="G104" s="72"/>
      <c r="H104" s="72"/>
    </row>
    <row r="105" spans="1:8" ht="27" customHeight="1">
      <c r="A105" s="10">
        <v>1</v>
      </c>
      <c r="B105" s="272" t="s">
        <v>241</v>
      </c>
      <c r="C105" s="287"/>
      <c r="D105" s="127" t="s">
        <v>238</v>
      </c>
      <c r="E105" s="127"/>
      <c r="F105" s="11" t="s">
        <v>17</v>
      </c>
      <c r="G105" s="12"/>
      <c r="H105" s="20"/>
    </row>
    <row r="106" spans="1:8" ht="27.75" customHeight="1">
      <c r="A106" s="10">
        <v>2</v>
      </c>
      <c r="B106" s="272" t="s">
        <v>233</v>
      </c>
      <c r="C106" s="287"/>
      <c r="D106" s="127" t="s">
        <v>242</v>
      </c>
      <c r="E106" s="127"/>
      <c r="F106" s="11" t="s">
        <v>17</v>
      </c>
      <c r="G106" s="12"/>
      <c r="H106" s="20"/>
    </row>
    <row r="107" spans="1:8" ht="27" customHeight="1">
      <c r="A107" s="10">
        <v>3</v>
      </c>
      <c r="B107" s="272" t="s">
        <v>234</v>
      </c>
      <c r="C107" s="287"/>
      <c r="D107" s="127" t="s">
        <v>243</v>
      </c>
      <c r="E107" s="127"/>
      <c r="F107" s="11" t="s">
        <v>17</v>
      </c>
      <c r="G107" s="12"/>
      <c r="H107" s="20"/>
    </row>
    <row r="108" spans="1:8" ht="27" customHeight="1">
      <c r="A108" s="133"/>
      <c r="B108" s="310" t="s">
        <v>271</v>
      </c>
      <c r="C108" s="311"/>
      <c r="D108" s="127"/>
      <c r="E108" s="127"/>
      <c r="F108" s="11"/>
      <c r="G108" s="12"/>
      <c r="H108" s="20"/>
    </row>
    <row r="109" spans="1:8" s="67" customFormat="1">
      <c r="A109" s="289" t="s">
        <v>71</v>
      </c>
      <c r="B109" s="290"/>
      <c r="C109" s="291"/>
      <c r="D109" s="73"/>
      <c r="E109" s="73"/>
      <c r="F109" s="73"/>
      <c r="G109" s="72"/>
      <c r="H109" s="72"/>
    </row>
    <row r="110" spans="1:8" ht="27" customHeight="1">
      <c r="A110" s="10">
        <v>1</v>
      </c>
      <c r="B110" s="272" t="s">
        <v>241</v>
      </c>
      <c r="C110" s="287"/>
      <c r="D110" s="127" t="s">
        <v>238</v>
      </c>
      <c r="E110" s="127"/>
      <c r="F110" s="11" t="s">
        <v>17</v>
      </c>
      <c r="G110" s="12"/>
      <c r="H110" s="20"/>
    </row>
    <row r="111" spans="1:8" ht="27.75" customHeight="1">
      <c r="A111" s="10">
        <v>2</v>
      </c>
      <c r="B111" s="272" t="s">
        <v>233</v>
      </c>
      <c r="C111" s="287"/>
      <c r="D111" s="127" t="s">
        <v>242</v>
      </c>
      <c r="E111" s="127"/>
      <c r="F111" s="11" t="s">
        <v>17</v>
      </c>
      <c r="G111" s="12"/>
      <c r="H111" s="20"/>
    </row>
    <row r="112" spans="1:8" ht="27" customHeight="1">
      <c r="A112" s="10">
        <v>3</v>
      </c>
      <c r="B112" s="272" t="s">
        <v>234</v>
      </c>
      <c r="C112" s="287"/>
      <c r="D112" s="127" t="s">
        <v>243</v>
      </c>
      <c r="E112" s="127"/>
      <c r="F112" s="11" t="s">
        <v>17</v>
      </c>
      <c r="G112" s="12"/>
      <c r="H112" s="20"/>
    </row>
    <row r="113" spans="1:1024 1031:2048 2055:3072 3079:4096 4103:5120 5127:6144 6151:7168 7175:8192 8199:9216 9223:10240 10247:11264 11271:12288 12295:13312 13319:14336 14343:15360 15367:16384" ht="27" customHeight="1">
      <c r="A113" s="133"/>
      <c r="B113" s="310" t="s">
        <v>271</v>
      </c>
      <c r="C113" s="311"/>
      <c r="D113" s="127"/>
      <c r="E113" s="127"/>
      <c r="F113" s="11"/>
      <c r="G113" s="12"/>
      <c r="H113" s="20"/>
    </row>
    <row r="114" spans="1:1024 1031:2048 2055:3072 3079:4096 4103:5120 5127:6144 6151:7168 7175:8192 8199:9216 9223:10240 10247:11264 11271:12288 12295:13312 13319:14336 14343:15360 15367:16384" s="123" customFormat="1" ht="13.5" thickBot="1">
      <c r="A114" s="119"/>
      <c r="B114" s="119"/>
      <c r="C114" s="119"/>
      <c r="D114" s="119"/>
      <c r="E114" s="119"/>
      <c r="F114" s="119"/>
      <c r="G114" s="120"/>
      <c r="H114" s="121"/>
      <c r="O114" s="124"/>
      <c r="P114" s="125"/>
      <c r="W114" s="124"/>
      <c r="X114" s="125"/>
      <c r="AE114" s="124"/>
      <c r="AF114" s="125"/>
      <c r="AM114" s="124"/>
      <c r="AN114" s="125"/>
      <c r="AU114" s="124"/>
      <c r="AV114" s="125"/>
      <c r="BC114" s="124"/>
      <c r="BD114" s="125"/>
      <c r="BK114" s="124"/>
      <c r="BL114" s="125"/>
      <c r="BS114" s="124"/>
      <c r="BT114" s="125"/>
      <c r="CA114" s="124"/>
      <c r="CB114" s="125"/>
      <c r="CI114" s="124"/>
      <c r="CJ114" s="125"/>
      <c r="CQ114" s="124"/>
      <c r="CR114" s="125"/>
      <c r="CY114" s="124"/>
      <c r="CZ114" s="125"/>
      <c r="DG114" s="124"/>
      <c r="DH114" s="125"/>
      <c r="DO114" s="124"/>
      <c r="DP114" s="125"/>
      <c r="DW114" s="124"/>
      <c r="DX114" s="125"/>
      <c r="EE114" s="124"/>
      <c r="EF114" s="125"/>
      <c r="EM114" s="124"/>
      <c r="EN114" s="125"/>
      <c r="EU114" s="124"/>
      <c r="EV114" s="125"/>
      <c r="FC114" s="124"/>
      <c r="FD114" s="125"/>
      <c r="FK114" s="124"/>
      <c r="FL114" s="125"/>
      <c r="FS114" s="124"/>
      <c r="FT114" s="125"/>
      <c r="GA114" s="124"/>
      <c r="GB114" s="125"/>
      <c r="GI114" s="124"/>
      <c r="GJ114" s="125"/>
      <c r="GQ114" s="124"/>
      <c r="GR114" s="125"/>
      <c r="GY114" s="124"/>
      <c r="GZ114" s="125"/>
      <c r="HG114" s="124"/>
      <c r="HH114" s="125"/>
      <c r="HO114" s="124"/>
      <c r="HP114" s="125"/>
      <c r="HW114" s="124"/>
      <c r="HX114" s="125"/>
      <c r="IE114" s="124"/>
      <c r="IF114" s="125"/>
      <c r="IM114" s="124"/>
      <c r="IN114" s="125"/>
      <c r="IU114" s="124"/>
      <c r="IV114" s="125"/>
      <c r="JC114" s="124"/>
      <c r="JD114" s="125"/>
      <c r="JK114" s="124"/>
      <c r="JL114" s="125"/>
      <c r="JS114" s="124"/>
      <c r="JT114" s="125"/>
      <c r="KA114" s="124"/>
      <c r="KB114" s="125"/>
      <c r="KI114" s="124"/>
      <c r="KJ114" s="125"/>
      <c r="KQ114" s="124"/>
      <c r="KR114" s="125"/>
      <c r="KY114" s="124"/>
      <c r="KZ114" s="125"/>
      <c r="LG114" s="124"/>
      <c r="LH114" s="125"/>
      <c r="LO114" s="124"/>
      <c r="LP114" s="125"/>
      <c r="LW114" s="124"/>
      <c r="LX114" s="125"/>
      <c r="ME114" s="124"/>
      <c r="MF114" s="125"/>
      <c r="MM114" s="124"/>
      <c r="MN114" s="125"/>
      <c r="MU114" s="124"/>
      <c r="MV114" s="125"/>
      <c r="NC114" s="124"/>
      <c r="ND114" s="125"/>
      <c r="NK114" s="124"/>
      <c r="NL114" s="125"/>
      <c r="NS114" s="124"/>
      <c r="NT114" s="125"/>
      <c r="OA114" s="124"/>
      <c r="OB114" s="125"/>
      <c r="OI114" s="124"/>
      <c r="OJ114" s="125"/>
      <c r="OQ114" s="124"/>
      <c r="OR114" s="125"/>
      <c r="OY114" s="124"/>
      <c r="OZ114" s="125"/>
      <c r="PG114" s="124"/>
      <c r="PH114" s="125"/>
      <c r="PO114" s="124"/>
      <c r="PP114" s="125"/>
      <c r="PW114" s="124"/>
      <c r="PX114" s="125"/>
      <c r="QE114" s="124"/>
      <c r="QF114" s="125"/>
      <c r="QM114" s="124"/>
      <c r="QN114" s="125"/>
      <c r="QU114" s="124"/>
      <c r="QV114" s="125"/>
      <c r="RC114" s="124"/>
      <c r="RD114" s="125"/>
      <c r="RK114" s="124"/>
      <c r="RL114" s="125"/>
      <c r="RS114" s="124"/>
      <c r="RT114" s="125"/>
      <c r="SA114" s="124"/>
      <c r="SB114" s="125"/>
      <c r="SI114" s="124"/>
      <c r="SJ114" s="125"/>
      <c r="SQ114" s="124"/>
      <c r="SR114" s="125"/>
      <c r="SY114" s="124"/>
      <c r="SZ114" s="125"/>
      <c r="TG114" s="124"/>
      <c r="TH114" s="125"/>
      <c r="TO114" s="124"/>
      <c r="TP114" s="125"/>
      <c r="TW114" s="124"/>
      <c r="TX114" s="125"/>
      <c r="UE114" s="124"/>
      <c r="UF114" s="125"/>
      <c r="UM114" s="124"/>
      <c r="UN114" s="125"/>
      <c r="UU114" s="124"/>
      <c r="UV114" s="125"/>
      <c r="VC114" s="124"/>
      <c r="VD114" s="125"/>
      <c r="VK114" s="124"/>
      <c r="VL114" s="125"/>
      <c r="VS114" s="124"/>
      <c r="VT114" s="125"/>
      <c r="WA114" s="124"/>
      <c r="WB114" s="125"/>
      <c r="WI114" s="124"/>
      <c r="WJ114" s="125"/>
      <c r="WQ114" s="124"/>
      <c r="WR114" s="125"/>
      <c r="WY114" s="124"/>
      <c r="WZ114" s="125"/>
      <c r="XG114" s="124"/>
      <c r="XH114" s="125"/>
      <c r="XO114" s="124"/>
      <c r="XP114" s="125"/>
      <c r="XW114" s="124"/>
      <c r="XX114" s="125"/>
      <c r="YE114" s="124"/>
      <c r="YF114" s="125"/>
      <c r="YM114" s="124"/>
      <c r="YN114" s="125"/>
      <c r="YU114" s="124"/>
      <c r="YV114" s="125"/>
      <c r="ZC114" s="124"/>
      <c r="ZD114" s="125"/>
      <c r="ZK114" s="124"/>
      <c r="ZL114" s="125"/>
      <c r="ZS114" s="124"/>
      <c r="ZT114" s="125"/>
      <c r="AAA114" s="124"/>
      <c r="AAB114" s="125"/>
      <c r="AAI114" s="124"/>
      <c r="AAJ114" s="125"/>
      <c r="AAQ114" s="124"/>
      <c r="AAR114" s="125"/>
      <c r="AAY114" s="124"/>
      <c r="AAZ114" s="125"/>
      <c r="ABG114" s="124"/>
      <c r="ABH114" s="125"/>
      <c r="ABO114" s="124"/>
      <c r="ABP114" s="125"/>
      <c r="ABW114" s="124"/>
      <c r="ABX114" s="125"/>
      <c r="ACE114" s="124"/>
      <c r="ACF114" s="125"/>
      <c r="ACM114" s="124"/>
      <c r="ACN114" s="125"/>
      <c r="ACU114" s="124"/>
      <c r="ACV114" s="125"/>
      <c r="ADC114" s="124"/>
      <c r="ADD114" s="125"/>
      <c r="ADK114" s="124"/>
      <c r="ADL114" s="125"/>
      <c r="ADS114" s="124"/>
      <c r="ADT114" s="125"/>
      <c r="AEA114" s="124"/>
      <c r="AEB114" s="125"/>
      <c r="AEI114" s="124"/>
      <c r="AEJ114" s="125"/>
      <c r="AEQ114" s="124"/>
      <c r="AER114" s="125"/>
      <c r="AEY114" s="124"/>
      <c r="AEZ114" s="125"/>
      <c r="AFG114" s="124"/>
      <c r="AFH114" s="125"/>
      <c r="AFO114" s="124"/>
      <c r="AFP114" s="125"/>
      <c r="AFW114" s="124"/>
      <c r="AFX114" s="125"/>
      <c r="AGE114" s="124"/>
      <c r="AGF114" s="125"/>
      <c r="AGM114" s="124"/>
      <c r="AGN114" s="125"/>
      <c r="AGU114" s="124"/>
      <c r="AGV114" s="125"/>
      <c r="AHC114" s="124"/>
      <c r="AHD114" s="125"/>
      <c r="AHK114" s="124"/>
      <c r="AHL114" s="125"/>
      <c r="AHS114" s="124"/>
      <c r="AHT114" s="125"/>
      <c r="AIA114" s="124"/>
      <c r="AIB114" s="125"/>
      <c r="AII114" s="124"/>
      <c r="AIJ114" s="125"/>
      <c r="AIQ114" s="124"/>
      <c r="AIR114" s="125"/>
      <c r="AIY114" s="124"/>
      <c r="AIZ114" s="125"/>
      <c r="AJG114" s="124"/>
      <c r="AJH114" s="125"/>
      <c r="AJO114" s="124"/>
      <c r="AJP114" s="125"/>
      <c r="AJW114" s="124"/>
      <c r="AJX114" s="125"/>
      <c r="AKE114" s="124"/>
      <c r="AKF114" s="125"/>
      <c r="AKM114" s="124"/>
      <c r="AKN114" s="125"/>
      <c r="AKU114" s="124"/>
      <c r="AKV114" s="125"/>
      <c r="ALC114" s="124"/>
      <c r="ALD114" s="125"/>
      <c r="ALK114" s="124"/>
      <c r="ALL114" s="125"/>
      <c r="ALS114" s="124"/>
      <c r="ALT114" s="125"/>
      <c r="AMA114" s="124"/>
      <c r="AMB114" s="125"/>
      <c r="AMI114" s="124"/>
      <c r="AMJ114" s="125"/>
      <c r="AMQ114" s="124"/>
      <c r="AMR114" s="125"/>
      <c r="AMY114" s="124"/>
      <c r="AMZ114" s="125"/>
      <c r="ANG114" s="124"/>
      <c r="ANH114" s="125"/>
      <c r="ANO114" s="124"/>
      <c r="ANP114" s="125"/>
      <c r="ANW114" s="124"/>
      <c r="ANX114" s="125"/>
      <c r="AOE114" s="124"/>
      <c r="AOF114" s="125"/>
      <c r="AOM114" s="124"/>
      <c r="AON114" s="125"/>
      <c r="AOU114" s="124"/>
      <c r="AOV114" s="125"/>
      <c r="APC114" s="124"/>
      <c r="APD114" s="125"/>
      <c r="APK114" s="124"/>
      <c r="APL114" s="125"/>
      <c r="APS114" s="124"/>
      <c r="APT114" s="125"/>
      <c r="AQA114" s="124"/>
      <c r="AQB114" s="125"/>
      <c r="AQI114" s="124"/>
      <c r="AQJ114" s="125"/>
      <c r="AQQ114" s="124"/>
      <c r="AQR114" s="125"/>
      <c r="AQY114" s="124"/>
      <c r="AQZ114" s="125"/>
      <c r="ARG114" s="124"/>
      <c r="ARH114" s="125"/>
      <c r="ARO114" s="124"/>
      <c r="ARP114" s="125"/>
      <c r="ARW114" s="124"/>
      <c r="ARX114" s="125"/>
      <c r="ASE114" s="124"/>
      <c r="ASF114" s="125"/>
      <c r="ASM114" s="124"/>
      <c r="ASN114" s="125"/>
      <c r="ASU114" s="124"/>
      <c r="ASV114" s="125"/>
      <c r="ATC114" s="124"/>
      <c r="ATD114" s="125"/>
      <c r="ATK114" s="124"/>
      <c r="ATL114" s="125"/>
      <c r="ATS114" s="124"/>
      <c r="ATT114" s="125"/>
      <c r="AUA114" s="124"/>
      <c r="AUB114" s="125"/>
      <c r="AUI114" s="124"/>
      <c r="AUJ114" s="125"/>
      <c r="AUQ114" s="124"/>
      <c r="AUR114" s="125"/>
      <c r="AUY114" s="124"/>
      <c r="AUZ114" s="125"/>
      <c r="AVG114" s="124"/>
      <c r="AVH114" s="125"/>
      <c r="AVO114" s="124"/>
      <c r="AVP114" s="125"/>
      <c r="AVW114" s="124"/>
      <c r="AVX114" s="125"/>
      <c r="AWE114" s="124"/>
      <c r="AWF114" s="125"/>
      <c r="AWM114" s="124"/>
      <c r="AWN114" s="125"/>
      <c r="AWU114" s="124"/>
      <c r="AWV114" s="125"/>
      <c r="AXC114" s="124"/>
      <c r="AXD114" s="125"/>
      <c r="AXK114" s="124"/>
      <c r="AXL114" s="125"/>
      <c r="AXS114" s="124"/>
      <c r="AXT114" s="125"/>
      <c r="AYA114" s="124"/>
      <c r="AYB114" s="125"/>
      <c r="AYI114" s="124"/>
      <c r="AYJ114" s="125"/>
      <c r="AYQ114" s="124"/>
      <c r="AYR114" s="125"/>
      <c r="AYY114" s="124"/>
      <c r="AYZ114" s="125"/>
      <c r="AZG114" s="124"/>
      <c r="AZH114" s="125"/>
      <c r="AZO114" s="124"/>
      <c r="AZP114" s="125"/>
      <c r="AZW114" s="124"/>
      <c r="AZX114" s="125"/>
      <c r="BAE114" s="124"/>
      <c r="BAF114" s="125"/>
      <c r="BAM114" s="124"/>
      <c r="BAN114" s="125"/>
      <c r="BAU114" s="124"/>
      <c r="BAV114" s="125"/>
      <c r="BBC114" s="124"/>
      <c r="BBD114" s="125"/>
      <c r="BBK114" s="124"/>
      <c r="BBL114" s="125"/>
      <c r="BBS114" s="124"/>
      <c r="BBT114" s="125"/>
      <c r="BCA114" s="124"/>
      <c r="BCB114" s="125"/>
      <c r="BCI114" s="124"/>
      <c r="BCJ114" s="125"/>
      <c r="BCQ114" s="124"/>
      <c r="BCR114" s="125"/>
      <c r="BCY114" s="124"/>
      <c r="BCZ114" s="125"/>
      <c r="BDG114" s="124"/>
      <c r="BDH114" s="125"/>
      <c r="BDO114" s="124"/>
      <c r="BDP114" s="125"/>
      <c r="BDW114" s="124"/>
      <c r="BDX114" s="125"/>
      <c r="BEE114" s="124"/>
      <c r="BEF114" s="125"/>
      <c r="BEM114" s="124"/>
      <c r="BEN114" s="125"/>
      <c r="BEU114" s="124"/>
      <c r="BEV114" s="125"/>
      <c r="BFC114" s="124"/>
      <c r="BFD114" s="125"/>
      <c r="BFK114" s="124"/>
      <c r="BFL114" s="125"/>
      <c r="BFS114" s="124"/>
      <c r="BFT114" s="125"/>
      <c r="BGA114" s="124"/>
      <c r="BGB114" s="125"/>
      <c r="BGI114" s="124"/>
      <c r="BGJ114" s="125"/>
      <c r="BGQ114" s="124"/>
      <c r="BGR114" s="125"/>
      <c r="BGY114" s="124"/>
      <c r="BGZ114" s="125"/>
      <c r="BHG114" s="124"/>
      <c r="BHH114" s="125"/>
      <c r="BHO114" s="124"/>
      <c r="BHP114" s="125"/>
      <c r="BHW114" s="124"/>
      <c r="BHX114" s="125"/>
      <c r="BIE114" s="124"/>
      <c r="BIF114" s="125"/>
      <c r="BIM114" s="124"/>
      <c r="BIN114" s="125"/>
      <c r="BIU114" s="124"/>
      <c r="BIV114" s="125"/>
      <c r="BJC114" s="124"/>
      <c r="BJD114" s="125"/>
      <c r="BJK114" s="124"/>
      <c r="BJL114" s="125"/>
      <c r="BJS114" s="124"/>
      <c r="BJT114" s="125"/>
      <c r="BKA114" s="124"/>
      <c r="BKB114" s="125"/>
      <c r="BKI114" s="124"/>
      <c r="BKJ114" s="125"/>
      <c r="BKQ114" s="124"/>
      <c r="BKR114" s="125"/>
      <c r="BKY114" s="124"/>
      <c r="BKZ114" s="125"/>
      <c r="BLG114" s="124"/>
      <c r="BLH114" s="125"/>
      <c r="BLO114" s="124"/>
      <c r="BLP114" s="125"/>
      <c r="BLW114" s="124"/>
      <c r="BLX114" s="125"/>
      <c r="BME114" s="124"/>
      <c r="BMF114" s="125"/>
      <c r="BMM114" s="124"/>
      <c r="BMN114" s="125"/>
      <c r="BMU114" s="124"/>
      <c r="BMV114" s="125"/>
      <c r="BNC114" s="124"/>
      <c r="BND114" s="125"/>
      <c r="BNK114" s="124"/>
      <c r="BNL114" s="125"/>
      <c r="BNS114" s="124"/>
      <c r="BNT114" s="125"/>
      <c r="BOA114" s="124"/>
      <c r="BOB114" s="125"/>
      <c r="BOI114" s="124"/>
      <c r="BOJ114" s="125"/>
      <c r="BOQ114" s="124"/>
      <c r="BOR114" s="125"/>
      <c r="BOY114" s="124"/>
      <c r="BOZ114" s="125"/>
      <c r="BPG114" s="124"/>
      <c r="BPH114" s="125"/>
      <c r="BPO114" s="124"/>
      <c r="BPP114" s="125"/>
      <c r="BPW114" s="124"/>
      <c r="BPX114" s="125"/>
      <c r="BQE114" s="124"/>
      <c r="BQF114" s="125"/>
      <c r="BQM114" s="124"/>
      <c r="BQN114" s="125"/>
      <c r="BQU114" s="124"/>
      <c r="BQV114" s="125"/>
      <c r="BRC114" s="124"/>
      <c r="BRD114" s="125"/>
      <c r="BRK114" s="124"/>
      <c r="BRL114" s="125"/>
      <c r="BRS114" s="124"/>
      <c r="BRT114" s="125"/>
      <c r="BSA114" s="124"/>
      <c r="BSB114" s="125"/>
      <c r="BSI114" s="124"/>
      <c r="BSJ114" s="125"/>
      <c r="BSQ114" s="124"/>
      <c r="BSR114" s="125"/>
      <c r="BSY114" s="124"/>
      <c r="BSZ114" s="125"/>
      <c r="BTG114" s="124"/>
      <c r="BTH114" s="125"/>
      <c r="BTO114" s="124"/>
      <c r="BTP114" s="125"/>
      <c r="BTW114" s="124"/>
      <c r="BTX114" s="125"/>
      <c r="BUE114" s="124"/>
      <c r="BUF114" s="125"/>
      <c r="BUM114" s="124"/>
      <c r="BUN114" s="125"/>
      <c r="BUU114" s="124"/>
      <c r="BUV114" s="125"/>
      <c r="BVC114" s="124"/>
      <c r="BVD114" s="125"/>
      <c r="BVK114" s="124"/>
      <c r="BVL114" s="125"/>
      <c r="BVS114" s="124"/>
      <c r="BVT114" s="125"/>
      <c r="BWA114" s="124"/>
      <c r="BWB114" s="125"/>
      <c r="BWI114" s="124"/>
      <c r="BWJ114" s="125"/>
      <c r="BWQ114" s="124"/>
      <c r="BWR114" s="125"/>
      <c r="BWY114" s="124"/>
      <c r="BWZ114" s="125"/>
      <c r="BXG114" s="124"/>
      <c r="BXH114" s="125"/>
      <c r="BXO114" s="124"/>
      <c r="BXP114" s="125"/>
      <c r="BXW114" s="124"/>
      <c r="BXX114" s="125"/>
      <c r="BYE114" s="124"/>
      <c r="BYF114" s="125"/>
      <c r="BYM114" s="124"/>
      <c r="BYN114" s="125"/>
      <c r="BYU114" s="124"/>
      <c r="BYV114" s="125"/>
      <c r="BZC114" s="124"/>
      <c r="BZD114" s="125"/>
      <c r="BZK114" s="124"/>
      <c r="BZL114" s="125"/>
      <c r="BZS114" s="124"/>
      <c r="BZT114" s="125"/>
      <c r="CAA114" s="124"/>
      <c r="CAB114" s="125"/>
      <c r="CAI114" s="124"/>
      <c r="CAJ114" s="125"/>
      <c r="CAQ114" s="124"/>
      <c r="CAR114" s="125"/>
      <c r="CAY114" s="124"/>
      <c r="CAZ114" s="125"/>
      <c r="CBG114" s="124"/>
      <c r="CBH114" s="125"/>
      <c r="CBO114" s="124"/>
      <c r="CBP114" s="125"/>
      <c r="CBW114" s="124"/>
      <c r="CBX114" s="125"/>
      <c r="CCE114" s="124"/>
      <c r="CCF114" s="125"/>
      <c r="CCM114" s="124"/>
      <c r="CCN114" s="125"/>
      <c r="CCU114" s="124"/>
      <c r="CCV114" s="125"/>
      <c r="CDC114" s="124"/>
      <c r="CDD114" s="125"/>
      <c r="CDK114" s="124"/>
      <c r="CDL114" s="125"/>
      <c r="CDS114" s="124"/>
      <c r="CDT114" s="125"/>
      <c r="CEA114" s="124"/>
      <c r="CEB114" s="125"/>
      <c r="CEI114" s="124"/>
      <c r="CEJ114" s="125"/>
      <c r="CEQ114" s="124"/>
      <c r="CER114" s="125"/>
      <c r="CEY114" s="124"/>
      <c r="CEZ114" s="125"/>
      <c r="CFG114" s="124"/>
      <c r="CFH114" s="125"/>
      <c r="CFO114" s="124"/>
      <c r="CFP114" s="125"/>
      <c r="CFW114" s="124"/>
      <c r="CFX114" s="125"/>
      <c r="CGE114" s="124"/>
      <c r="CGF114" s="125"/>
      <c r="CGM114" s="124"/>
      <c r="CGN114" s="125"/>
      <c r="CGU114" s="124"/>
      <c r="CGV114" s="125"/>
      <c r="CHC114" s="124"/>
      <c r="CHD114" s="125"/>
      <c r="CHK114" s="124"/>
      <c r="CHL114" s="125"/>
      <c r="CHS114" s="124"/>
      <c r="CHT114" s="125"/>
      <c r="CIA114" s="124"/>
      <c r="CIB114" s="125"/>
      <c r="CII114" s="124"/>
      <c r="CIJ114" s="125"/>
      <c r="CIQ114" s="124"/>
      <c r="CIR114" s="125"/>
      <c r="CIY114" s="124"/>
      <c r="CIZ114" s="125"/>
      <c r="CJG114" s="124"/>
      <c r="CJH114" s="125"/>
      <c r="CJO114" s="124"/>
      <c r="CJP114" s="125"/>
      <c r="CJW114" s="124"/>
      <c r="CJX114" s="125"/>
      <c r="CKE114" s="124"/>
      <c r="CKF114" s="125"/>
      <c r="CKM114" s="124"/>
      <c r="CKN114" s="125"/>
      <c r="CKU114" s="124"/>
      <c r="CKV114" s="125"/>
      <c r="CLC114" s="124"/>
      <c r="CLD114" s="125"/>
      <c r="CLK114" s="124"/>
      <c r="CLL114" s="125"/>
      <c r="CLS114" s="124"/>
      <c r="CLT114" s="125"/>
      <c r="CMA114" s="124"/>
      <c r="CMB114" s="125"/>
      <c r="CMI114" s="124"/>
      <c r="CMJ114" s="125"/>
      <c r="CMQ114" s="124"/>
      <c r="CMR114" s="125"/>
      <c r="CMY114" s="124"/>
      <c r="CMZ114" s="125"/>
      <c r="CNG114" s="124"/>
      <c r="CNH114" s="125"/>
      <c r="CNO114" s="124"/>
      <c r="CNP114" s="125"/>
      <c r="CNW114" s="124"/>
      <c r="CNX114" s="125"/>
      <c r="COE114" s="124"/>
      <c r="COF114" s="125"/>
      <c r="COM114" s="124"/>
      <c r="CON114" s="125"/>
      <c r="COU114" s="124"/>
      <c r="COV114" s="125"/>
      <c r="CPC114" s="124"/>
      <c r="CPD114" s="125"/>
      <c r="CPK114" s="124"/>
      <c r="CPL114" s="125"/>
      <c r="CPS114" s="124"/>
      <c r="CPT114" s="125"/>
      <c r="CQA114" s="124"/>
      <c r="CQB114" s="125"/>
      <c r="CQI114" s="124"/>
      <c r="CQJ114" s="125"/>
      <c r="CQQ114" s="124"/>
      <c r="CQR114" s="125"/>
      <c r="CQY114" s="124"/>
      <c r="CQZ114" s="125"/>
      <c r="CRG114" s="124"/>
      <c r="CRH114" s="125"/>
      <c r="CRO114" s="124"/>
      <c r="CRP114" s="125"/>
      <c r="CRW114" s="124"/>
      <c r="CRX114" s="125"/>
      <c r="CSE114" s="124"/>
      <c r="CSF114" s="125"/>
      <c r="CSM114" s="124"/>
      <c r="CSN114" s="125"/>
      <c r="CSU114" s="124"/>
      <c r="CSV114" s="125"/>
      <c r="CTC114" s="124"/>
      <c r="CTD114" s="125"/>
      <c r="CTK114" s="124"/>
      <c r="CTL114" s="125"/>
      <c r="CTS114" s="124"/>
      <c r="CTT114" s="125"/>
      <c r="CUA114" s="124"/>
      <c r="CUB114" s="125"/>
      <c r="CUI114" s="124"/>
      <c r="CUJ114" s="125"/>
      <c r="CUQ114" s="124"/>
      <c r="CUR114" s="125"/>
      <c r="CUY114" s="124"/>
      <c r="CUZ114" s="125"/>
      <c r="CVG114" s="124"/>
      <c r="CVH114" s="125"/>
      <c r="CVO114" s="124"/>
      <c r="CVP114" s="125"/>
      <c r="CVW114" s="124"/>
      <c r="CVX114" s="125"/>
      <c r="CWE114" s="124"/>
      <c r="CWF114" s="125"/>
      <c r="CWM114" s="124"/>
      <c r="CWN114" s="125"/>
      <c r="CWU114" s="124"/>
      <c r="CWV114" s="125"/>
      <c r="CXC114" s="124"/>
      <c r="CXD114" s="125"/>
      <c r="CXK114" s="124"/>
      <c r="CXL114" s="125"/>
      <c r="CXS114" s="124"/>
      <c r="CXT114" s="125"/>
      <c r="CYA114" s="124"/>
      <c r="CYB114" s="125"/>
      <c r="CYI114" s="124"/>
      <c r="CYJ114" s="125"/>
      <c r="CYQ114" s="124"/>
      <c r="CYR114" s="125"/>
      <c r="CYY114" s="124"/>
      <c r="CYZ114" s="125"/>
      <c r="CZG114" s="124"/>
      <c r="CZH114" s="125"/>
      <c r="CZO114" s="124"/>
      <c r="CZP114" s="125"/>
      <c r="CZW114" s="124"/>
      <c r="CZX114" s="125"/>
      <c r="DAE114" s="124"/>
      <c r="DAF114" s="125"/>
      <c r="DAM114" s="124"/>
      <c r="DAN114" s="125"/>
      <c r="DAU114" s="124"/>
      <c r="DAV114" s="125"/>
      <c r="DBC114" s="124"/>
      <c r="DBD114" s="125"/>
      <c r="DBK114" s="124"/>
      <c r="DBL114" s="125"/>
      <c r="DBS114" s="124"/>
      <c r="DBT114" s="125"/>
      <c r="DCA114" s="124"/>
      <c r="DCB114" s="125"/>
      <c r="DCI114" s="124"/>
      <c r="DCJ114" s="125"/>
      <c r="DCQ114" s="124"/>
      <c r="DCR114" s="125"/>
      <c r="DCY114" s="124"/>
      <c r="DCZ114" s="125"/>
      <c r="DDG114" s="124"/>
      <c r="DDH114" s="125"/>
      <c r="DDO114" s="124"/>
      <c r="DDP114" s="125"/>
      <c r="DDW114" s="124"/>
      <c r="DDX114" s="125"/>
      <c r="DEE114" s="124"/>
      <c r="DEF114" s="125"/>
      <c r="DEM114" s="124"/>
      <c r="DEN114" s="125"/>
      <c r="DEU114" s="124"/>
      <c r="DEV114" s="125"/>
      <c r="DFC114" s="124"/>
      <c r="DFD114" s="125"/>
      <c r="DFK114" s="124"/>
      <c r="DFL114" s="125"/>
      <c r="DFS114" s="124"/>
      <c r="DFT114" s="125"/>
      <c r="DGA114" s="124"/>
      <c r="DGB114" s="125"/>
      <c r="DGI114" s="124"/>
      <c r="DGJ114" s="125"/>
      <c r="DGQ114" s="124"/>
      <c r="DGR114" s="125"/>
      <c r="DGY114" s="124"/>
      <c r="DGZ114" s="125"/>
      <c r="DHG114" s="124"/>
      <c r="DHH114" s="125"/>
      <c r="DHO114" s="124"/>
      <c r="DHP114" s="125"/>
      <c r="DHW114" s="124"/>
      <c r="DHX114" s="125"/>
      <c r="DIE114" s="124"/>
      <c r="DIF114" s="125"/>
      <c r="DIM114" s="124"/>
      <c r="DIN114" s="125"/>
      <c r="DIU114" s="124"/>
      <c r="DIV114" s="125"/>
      <c r="DJC114" s="124"/>
      <c r="DJD114" s="125"/>
      <c r="DJK114" s="124"/>
      <c r="DJL114" s="125"/>
      <c r="DJS114" s="124"/>
      <c r="DJT114" s="125"/>
      <c r="DKA114" s="124"/>
      <c r="DKB114" s="125"/>
      <c r="DKI114" s="124"/>
      <c r="DKJ114" s="125"/>
      <c r="DKQ114" s="124"/>
      <c r="DKR114" s="125"/>
      <c r="DKY114" s="124"/>
      <c r="DKZ114" s="125"/>
      <c r="DLG114" s="124"/>
      <c r="DLH114" s="125"/>
      <c r="DLO114" s="124"/>
      <c r="DLP114" s="125"/>
      <c r="DLW114" s="124"/>
      <c r="DLX114" s="125"/>
      <c r="DME114" s="124"/>
      <c r="DMF114" s="125"/>
      <c r="DMM114" s="124"/>
      <c r="DMN114" s="125"/>
      <c r="DMU114" s="124"/>
      <c r="DMV114" s="125"/>
      <c r="DNC114" s="124"/>
      <c r="DND114" s="125"/>
      <c r="DNK114" s="124"/>
      <c r="DNL114" s="125"/>
      <c r="DNS114" s="124"/>
      <c r="DNT114" s="125"/>
      <c r="DOA114" s="124"/>
      <c r="DOB114" s="125"/>
      <c r="DOI114" s="124"/>
      <c r="DOJ114" s="125"/>
      <c r="DOQ114" s="124"/>
      <c r="DOR114" s="125"/>
      <c r="DOY114" s="124"/>
      <c r="DOZ114" s="125"/>
      <c r="DPG114" s="124"/>
      <c r="DPH114" s="125"/>
      <c r="DPO114" s="124"/>
      <c r="DPP114" s="125"/>
      <c r="DPW114" s="124"/>
      <c r="DPX114" s="125"/>
      <c r="DQE114" s="124"/>
      <c r="DQF114" s="125"/>
      <c r="DQM114" s="124"/>
      <c r="DQN114" s="125"/>
      <c r="DQU114" s="124"/>
      <c r="DQV114" s="125"/>
      <c r="DRC114" s="124"/>
      <c r="DRD114" s="125"/>
      <c r="DRK114" s="124"/>
      <c r="DRL114" s="125"/>
      <c r="DRS114" s="124"/>
      <c r="DRT114" s="125"/>
      <c r="DSA114" s="124"/>
      <c r="DSB114" s="125"/>
      <c r="DSI114" s="124"/>
      <c r="DSJ114" s="125"/>
      <c r="DSQ114" s="124"/>
      <c r="DSR114" s="125"/>
      <c r="DSY114" s="124"/>
      <c r="DSZ114" s="125"/>
      <c r="DTG114" s="124"/>
      <c r="DTH114" s="125"/>
      <c r="DTO114" s="124"/>
      <c r="DTP114" s="125"/>
      <c r="DTW114" s="124"/>
      <c r="DTX114" s="125"/>
      <c r="DUE114" s="124"/>
      <c r="DUF114" s="125"/>
      <c r="DUM114" s="124"/>
      <c r="DUN114" s="125"/>
      <c r="DUU114" s="124"/>
      <c r="DUV114" s="125"/>
      <c r="DVC114" s="124"/>
      <c r="DVD114" s="125"/>
      <c r="DVK114" s="124"/>
      <c r="DVL114" s="125"/>
      <c r="DVS114" s="124"/>
      <c r="DVT114" s="125"/>
      <c r="DWA114" s="124"/>
      <c r="DWB114" s="125"/>
      <c r="DWI114" s="124"/>
      <c r="DWJ114" s="125"/>
      <c r="DWQ114" s="124"/>
      <c r="DWR114" s="125"/>
      <c r="DWY114" s="124"/>
      <c r="DWZ114" s="125"/>
      <c r="DXG114" s="124"/>
      <c r="DXH114" s="125"/>
      <c r="DXO114" s="124"/>
      <c r="DXP114" s="125"/>
      <c r="DXW114" s="124"/>
      <c r="DXX114" s="125"/>
      <c r="DYE114" s="124"/>
      <c r="DYF114" s="125"/>
      <c r="DYM114" s="124"/>
      <c r="DYN114" s="125"/>
      <c r="DYU114" s="124"/>
      <c r="DYV114" s="125"/>
      <c r="DZC114" s="124"/>
      <c r="DZD114" s="125"/>
      <c r="DZK114" s="124"/>
      <c r="DZL114" s="125"/>
      <c r="DZS114" s="124"/>
      <c r="DZT114" s="125"/>
      <c r="EAA114" s="124"/>
      <c r="EAB114" s="125"/>
      <c r="EAI114" s="124"/>
      <c r="EAJ114" s="125"/>
      <c r="EAQ114" s="124"/>
      <c r="EAR114" s="125"/>
      <c r="EAY114" s="124"/>
      <c r="EAZ114" s="125"/>
      <c r="EBG114" s="124"/>
      <c r="EBH114" s="125"/>
      <c r="EBO114" s="124"/>
      <c r="EBP114" s="125"/>
      <c r="EBW114" s="124"/>
      <c r="EBX114" s="125"/>
      <c r="ECE114" s="124"/>
      <c r="ECF114" s="125"/>
      <c r="ECM114" s="124"/>
      <c r="ECN114" s="125"/>
      <c r="ECU114" s="124"/>
      <c r="ECV114" s="125"/>
      <c r="EDC114" s="124"/>
      <c r="EDD114" s="125"/>
      <c r="EDK114" s="124"/>
      <c r="EDL114" s="125"/>
      <c r="EDS114" s="124"/>
      <c r="EDT114" s="125"/>
      <c r="EEA114" s="124"/>
      <c r="EEB114" s="125"/>
      <c r="EEI114" s="124"/>
      <c r="EEJ114" s="125"/>
      <c r="EEQ114" s="124"/>
      <c r="EER114" s="125"/>
      <c r="EEY114" s="124"/>
      <c r="EEZ114" s="125"/>
      <c r="EFG114" s="124"/>
      <c r="EFH114" s="125"/>
      <c r="EFO114" s="124"/>
      <c r="EFP114" s="125"/>
      <c r="EFW114" s="124"/>
      <c r="EFX114" s="125"/>
      <c r="EGE114" s="124"/>
      <c r="EGF114" s="125"/>
      <c r="EGM114" s="124"/>
      <c r="EGN114" s="125"/>
      <c r="EGU114" s="124"/>
      <c r="EGV114" s="125"/>
      <c r="EHC114" s="124"/>
      <c r="EHD114" s="125"/>
      <c r="EHK114" s="124"/>
      <c r="EHL114" s="125"/>
      <c r="EHS114" s="124"/>
      <c r="EHT114" s="125"/>
      <c r="EIA114" s="124"/>
      <c r="EIB114" s="125"/>
      <c r="EII114" s="124"/>
      <c r="EIJ114" s="125"/>
      <c r="EIQ114" s="124"/>
      <c r="EIR114" s="125"/>
      <c r="EIY114" s="124"/>
      <c r="EIZ114" s="125"/>
      <c r="EJG114" s="124"/>
      <c r="EJH114" s="125"/>
      <c r="EJO114" s="124"/>
      <c r="EJP114" s="125"/>
      <c r="EJW114" s="124"/>
      <c r="EJX114" s="125"/>
      <c r="EKE114" s="124"/>
      <c r="EKF114" s="125"/>
      <c r="EKM114" s="124"/>
      <c r="EKN114" s="125"/>
      <c r="EKU114" s="124"/>
      <c r="EKV114" s="125"/>
      <c r="ELC114" s="124"/>
      <c r="ELD114" s="125"/>
      <c r="ELK114" s="124"/>
      <c r="ELL114" s="125"/>
      <c r="ELS114" s="124"/>
      <c r="ELT114" s="125"/>
      <c r="EMA114" s="124"/>
      <c r="EMB114" s="125"/>
      <c r="EMI114" s="124"/>
      <c r="EMJ114" s="125"/>
      <c r="EMQ114" s="124"/>
      <c r="EMR114" s="125"/>
      <c r="EMY114" s="124"/>
      <c r="EMZ114" s="125"/>
      <c r="ENG114" s="124"/>
      <c r="ENH114" s="125"/>
      <c r="ENO114" s="124"/>
      <c r="ENP114" s="125"/>
      <c r="ENW114" s="124"/>
      <c r="ENX114" s="125"/>
      <c r="EOE114" s="124"/>
      <c r="EOF114" s="125"/>
      <c r="EOM114" s="124"/>
      <c r="EON114" s="125"/>
      <c r="EOU114" s="124"/>
      <c r="EOV114" s="125"/>
      <c r="EPC114" s="124"/>
      <c r="EPD114" s="125"/>
      <c r="EPK114" s="124"/>
      <c r="EPL114" s="125"/>
      <c r="EPS114" s="124"/>
      <c r="EPT114" s="125"/>
      <c r="EQA114" s="124"/>
      <c r="EQB114" s="125"/>
      <c r="EQI114" s="124"/>
      <c r="EQJ114" s="125"/>
      <c r="EQQ114" s="124"/>
      <c r="EQR114" s="125"/>
      <c r="EQY114" s="124"/>
      <c r="EQZ114" s="125"/>
      <c r="ERG114" s="124"/>
      <c r="ERH114" s="125"/>
      <c r="ERO114" s="124"/>
      <c r="ERP114" s="125"/>
      <c r="ERW114" s="124"/>
      <c r="ERX114" s="125"/>
      <c r="ESE114" s="124"/>
      <c r="ESF114" s="125"/>
      <c r="ESM114" s="124"/>
      <c r="ESN114" s="125"/>
      <c r="ESU114" s="124"/>
      <c r="ESV114" s="125"/>
      <c r="ETC114" s="124"/>
      <c r="ETD114" s="125"/>
      <c r="ETK114" s="124"/>
      <c r="ETL114" s="125"/>
      <c r="ETS114" s="124"/>
      <c r="ETT114" s="125"/>
      <c r="EUA114" s="124"/>
      <c r="EUB114" s="125"/>
      <c r="EUI114" s="124"/>
      <c r="EUJ114" s="125"/>
      <c r="EUQ114" s="124"/>
      <c r="EUR114" s="125"/>
      <c r="EUY114" s="124"/>
      <c r="EUZ114" s="125"/>
      <c r="EVG114" s="124"/>
      <c r="EVH114" s="125"/>
      <c r="EVO114" s="124"/>
      <c r="EVP114" s="125"/>
      <c r="EVW114" s="124"/>
      <c r="EVX114" s="125"/>
      <c r="EWE114" s="124"/>
      <c r="EWF114" s="125"/>
      <c r="EWM114" s="124"/>
      <c r="EWN114" s="125"/>
      <c r="EWU114" s="124"/>
      <c r="EWV114" s="125"/>
      <c r="EXC114" s="124"/>
      <c r="EXD114" s="125"/>
      <c r="EXK114" s="124"/>
      <c r="EXL114" s="125"/>
      <c r="EXS114" s="124"/>
      <c r="EXT114" s="125"/>
      <c r="EYA114" s="124"/>
      <c r="EYB114" s="125"/>
      <c r="EYI114" s="124"/>
      <c r="EYJ114" s="125"/>
      <c r="EYQ114" s="124"/>
      <c r="EYR114" s="125"/>
      <c r="EYY114" s="124"/>
      <c r="EYZ114" s="125"/>
      <c r="EZG114" s="124"/>
      <c r="EZH114" s="125"/>
      <c r="EZO114" s="124"/>
      <c r="EZP114" s="125"/>
      <c r="EZW114" s="124"/>
      <c r="EZX114" s="125"/>
      <c r="FAE114" s="124"/>
      <c r="FAF114" s="125"/>
      <c r="FAM114" s="124"/>
      <c r="FAN114" s="125"/>
      <c r="FAU114" s="124"/>
      <c r="FAV114" s="125"/>
      <c r="FBC114" s="124"/>
      <c r="FBD114" s="125"/>
      <c r="FBK114" s="124"/>
      <c r="FBL114" s="125"/>
      <c r="FBS114" s="124"/>
      <c r="FBT114" s="125"/>
      <c r="FCA114" s="124"/>
      <c r="FCB114" s="125"/>
      <c r="FCI114" s="124"/>
      <c r="FCJ114" s="125"/>
      <c r="FCQ114" s="124"/>
      <c r="FCR114" s="125"/>
      <c r="FCY114" s="124"/>
      <c r="FCZ114" s="125"/>
      <c r="FDG114" s="124"/>
      <c r="FDH114" s="125"/>
      <c r="FDO114" s="124"/>
      <c r="FDP114" s="125"/>
      <c r="FDW114" s="124"/>
      <c r="FDX114" s="125"/>
      <c r="FEE114" s="124"/>
      <c r="FEF114" s="125"/>
      <c r="FEM114" s="124"/>
      <c r="FEN114" s="125"/>
      <c r="FEU114" s="124"/>
      <c r="FEV114" s="125"/>
      <c r="FFC114" s="124"/>
      <c r="FFD114" s="125"/>
      <c r="FFK114" s="124"/>
      <c r="FFL114" s="125"/>
      <c r="FFS114" s="124"/>
      <c r="FFT114" s="125"/>
      <c r="FGA114" s="124"/>
      <c r="FGB114" s="125"/>
      <c r="FGI114" s="124"/>
      <c r="FGJ114" s="125"/>
      <c r="FGQ114" s="124"/>
      <c r="FGR114" s="125"/>
      <c r="FGY114" s="124"/>
      <c r="FGZ114" s="125"/>
      <c r="FHG114" s="124"/>
      <c r="FHH114" s="125"/>
      <c r="FHO114" s="124"/>
      <c r="FHP114" s="125"/>
      <c r="FHW114" s="124"/>
      <c r="FHX114" s="125"/>
      <c r="FIE114" s="124"/>
      <c r="FIF114" s="125"/>
      <c r="FIM114" s="124"/>
      <c r="FIN114" s="125"/>
      <c r="FIU114" s="124"/>
      <c r="FIV114" s="125"/>
      <c r="FJC114" s="124"/>
      <c r="FJD114" s="125"/>
      <c r="FJK114" s="124"/>
      <c r="FJL114" s="125"/>
      <c r="FJS114" s="124"/>
      <c r="FJT114" s="125"/>
      <c r="FKA114" s="124"/>
      <c r="FKB114" s="125"/>
      <c r="FKI114" s="124"/>
      <c r="FKJ114" s="125"/>
      <c r="FKQ114" s="124"/>
      <c r="FKR114" s="125"/>
      <c r="FKY114" s="124"/>
      <c r="FKZ114" s="125"/>
      <c r="FLG114" s="124"/>
      <c r="FLH114" s="125"/>
      <c r="FLO114" s="124"/>
      <c r="FLP114" s="125"/>
      <c r="FLW114" s="124"/>
      <c r="FLX114" s="125"/>
      <c r="FME114" s="124"/>
      <c r="FMF114" s="125"/>
      <c r="FMM114" s="124"/>
      <c r="FMN114" s="125"/>
      <c r="FMU114" s="124"/>
      <c r="FMV114" s="125"/>
      <c r="FNC114" s="124"/>
      <c r="FND114" s="125"/>
      <c r="FNK114" s="124"/>
      <c r="FNL114" s="125"/>
      <c r="FNS114" s="124"/>
      <c r="FNT114" s="125"/>
      <c r="FOA114" s="124"/>
      <c r="FOB114" s="125"/>
      <c r="FOI114" s="124"/>
      <c r="FOJ114" s="125"/>
      <c r="FOQ114" s="124"/>
      <c r="FOR114" s="125"/>
      <c r="FOY114" s="124"/>
      <c r="FOZ114" s="125"/>
      <c r="FPG114" s="124"/>
      <c r="FPH114" s="125"/>
      <c r="FPO114" s="124"/>
      <c r="FPP114" s="125"/>
      <c r="FPW114" s="124"/>
      <c r="FPX114" s="125"/>
      <c r="FQE114" s="124"/>
      <c r="FQF114" s="125"/>
      <c r="FQM114" s="124"/>
      <c r="FQN114" s="125"/>
      <c r="FQU114" s="124"/>
      <c r="FQV114" s="125"/>
      <c r="FRC114" s="124"/>
      <c r="FRD114" s="125"/>
      <c r="FRK114" s="124"/>
      <c r="FRL114" s="125"/>
      <c r="FRS114" s="124"/>
      <c r="FRT114" s="125"/>
      <c r="FSA114" s="124"/>
      <c r="FSB114" s="125"/>
      <c r="FSI114" s="124"/>
      <c r="FSJ114" s="125"/>
      <c r="FSQ114" s="124"/>
      <c r="FSR114" s="125"/>
      <c r="FSY114" s="124"/>
      <c r="FSZ114" s="125"/>
      <c r="FTG114" s="124"/>
      <c r="FTH114" s="125"/>
      <c r="FTO114" s="124"/>
      <c r="FTP114" s="125"/>
      <c r="FTW114" s="124"/>
      <c r="FTX114" s="125"/>
      <c r="FUE114" s="124"/>
      <c r="FUF114" s="125"/>
      <c r="FUM114" s="124"/>
      <c r="FUN114" s="125"/>
      <c r="FUU114" s="124"/>
      <c r="FUV114" s="125"/>
      <c r="FVC114" s="124"/>
      <c r="FVD114" s="125"/>
      <c r="FVK114" s="124"/>
      <c r="FVL114" s="125"/>
      <c r="FVS114" s="124"/>
      <c r="FVT114" s="125"/>
      <c r="FWA114" s="124"/>
      <c r="FWB114" s="125"/>
      <c r="FWI114" s="124"/>
      <c r="FWJ114" s="125"/>
      <c r="FWQ114" s="124"/>
      <c r="FWR114" s="125"/>
      <c r="FWY114" s="124"/>
      <c r="FWZ114" s="125"/>
      <c r="FXG114" s="124"/>
      <c r="FXH114" s="125"/>
      <c r="FXO114" s="124"/>
      <c r="FXP114" s="125"/>
      <c r="FXW114" s="124"/>
      <c r="FXX114" s="125"/>
      <c r="FYE114" s="124"/>
      <c r="FYF114" s="125"/>
      <c r="FYM114" s="124"/>
      <c r="FYN114" s="125"/>
      <c r="FYU114" s="124"/>
      <c r="FYV114" s="125"/>
      <c r="FZC114" s="124"/>
      <c r="FZD114" s="125"/>
      <c r="FZK114" s="124"/>
      <c r="FZL114" s="125"/>
      <c r="FZS114" s="124"/>
      <c r="FZT114" s="125"/>
      <c r="GAA114" s="124"/>
      <c r="GAB114" s="125"/>
      <c r="GAI114" s="124"/>
      <c r="GAJ114" s="125"/>
      <c r="GAQ114" s="124"/>
      <c r="GAR114" s="125"/>
      <c r="GAY114" s="124"/>
      <c r="GAZ114" s="125"/>
      <c r="GBG114" s="124"/>
      <c r="GBH114" s="125"/>
      <c r="GBO114" s="124"/>
      <c r="GBP114" s="125"/>
      <c r="GBW114" s="124"/>
      <c r="GBX114" s="125"/>
      <c r="GCE114" s="124"/>
      <c r="GCF114" s="125"/>
      <c r="GCM114" s="124"/>
      <c r="GCN114" s="125"/>
      <c r="GCU114" s="124"/>
      <c r="GCV114" s="125"/>
      <c r="GDC114" s="124"/>
      <c r="GDD114" s="125"/>
      <c r="GDK114" s="124"/>
      <c r="GDL114" s="125"/>
      <c r="GDS114" s="124"/>
      <c r="GDT114" s="125"/>
      <c r="GEA114" s="124"/>
      <c r="GEB114" s="125"/>
      <c r="GEI114" s="124"/>
      <c r="GEJ114" s="125"/>
      <c r="GEQ114" s="124"/>
      <c r="GER114" s="125"/>
      <c r="GEY114" s="124"/>
      <c r="GEZ114" s="125"/>
      <c r="GFG114" s="124"/>
      <c r="GFH114" s="125"/>
      <c r="GFO114" s="124"/>
      <c r="GFP114" s="125"/>
      <c r="GFW114" s="124"/>
      <c r="GFX114" s="125"/>
      <c r="GGE114" s="124"/>
      <c r="GGF114" s="125"/>
      <c r="GGM114" s="124"/>
      <c r="GGN114" s="125"/>
      <c r="GGU114" s="124"/>
      <c r="GGV114" s="125"/>
      <c r="GHC114" s="124"/>
      <c r="GHD114" s="125"/>
      <c r="GHK114" s="124"/>
      <c r="GHL114" s="125"/>
      <c r="GHS114" s="124"/>
      <c r="GHT114" s="125"/>
      <c r="GIA114" s="124"/>
      <c r="GIB114" s="125"/>
      <c r="GII114" s="124"/>
      <c r="GIJ114" s="125"/>
      <c r="GIQ114" s="124"/>
      <c r="GIR114" s="125"/>
      <c r="GIY114" s="124"/>
      <c r="GIZ114" s="125"/>
      <c r="GJG114" s="124"/>
      <c r="GJH114" s="125"/>
      <c r="GJO114" s="124"/>
      <c r="GJP114" s="125"/>
      <c r="GJW114" s="124"/>
      <c r="GJX114" s="125"/>
      <c r="GKE114" s="124"/>
      <c r="GKF114" s="125"/>
      <c r="GKM114" s="124"/>
      <c r="GKN114" s="125"/>
      <c r="GKU114" s="124"/>
      <c r="GKV114" s="125"/>
      <c r="GLC114" s="124"/>
      <c r="GLD114" s="125"/>
      <c r="GLK114" s="124"/>
      <c r="GLL114" s="125"/>
      <c r="GLS114" s="124"/>
      <c r="GLT114" s="125"/>
      <c r="GMA114" s="124"/>
      <c r="GMB114" s="125"/>
      <c r="GMI114" s="124"/>
      <c r="GMJ114" s="125"/>
      <c r="GMQ114" s="124"/>
      <c r="GMR114" s="125"/>
      <c r="GMY114" s="124"/>
      <c r="GMZ114" s="125"/>
      <c r="GNG114" s="124"/>
      <c r="GNH114" s="125"/>
      <c r="GNO114" s="124"/>
      <c r="GNP114" s="125"/>
      <c r="GNW114" s="124"/>
      <c r="GNX114" s="125"/>
      <c r="GOE114" s="124"/>
      <c r="GOF114" s="125"/>
      <c r="GOM114" s="124"/>
      <c r="GON114" s="125"/>
      <c r="GOU114" s="124"/>
      <c r="GOV114" s="125"/>
      <c r="GPC114" s="124"/>
      <c r="GPD114" s="125"/>
      <c r="GPK114" s="124"/>
      <c r="GPL114" s="125"/>
      <c r="GPS114" s="124"/>
      <c r="GPT114" s="125"/>
      <c r="GQA114" s="124"/>
      <c r="GQB114" s="125"/>
      <c r="GQI114" s="124"/>
      <c r="GQJ114" s="125"/>
      <c r="GQQ114" s="124"/>
      <c r="GQR114" s="125"/>
      <c r="GQY114" s="124"/>
      <c r="GQZ114" s="125"/>
      <c r="GRG114" s="124"/>
      <c r="GRH114" s="125"/>
      <c r="GRO114" s="124"/>
      <c r="GRP114" s="125"/>
      <c r="GRW114" s="124"/>
      <c r="GRX114" s="125"/>
      <c r="GSE114" s="124"/>
      <c r="GSF114" s="125"/>
      <c r="GSM114" s="124"/>
      <c r="GSN114" s="125"/>
      <c r="GSU114" s="124"/>
      <c r="GSV114" s="125"/>
      <c r="GTC114" s="124"/>
      <c r="GTD114" s="125"/>
      <c r="GTK114" s="124"/>
      <c r="GTL114" s="125"/>
      <c r="GTS114" s="124"/>
      <c r="GTT114" s="125"/>
      <c r="GUA114" s="124"/>
      <c r="GUB114" s="125"/>
      <c r="GUI114" s="124"/>
      <c r="GUJ114" s="125"/>
      <c r="GUQ114" s="124"/>
      <c r="GUR114" s="125"/>
      <c r="GUY114" s="124"/>
      <c r="GUZ114" s="125"/>
      <c r="GVG114" s="124"/>
      <c r="GVH114" s="125"/>
      <c r="GVO114" s="124"/>
      <c r="GVP114" s="125"/>
      <c r="GVW114" s="124"/>
      <c r="GVX114" s="125"/>
      <c r="GWE114" s="124"/>
      <c r="GWF114" s="125"/>
      <c r="GWM114" s="124"/>
      <c r="GWN114" s="125"/>
      <c r="GWU114" s="124"/>
      <c r="GWV114" s="125"/>
      <c r="GXC114" s="124"/>
      <c r="GXD114" s="125"/>
      <c r="GXK114" s="124"/>
      <c r="GXL114" s="125"/>
      <c r="GXS114" s="124"/>
      <c r="GXT114" s="125"/>
      <c r="GYA114" s="124"/>
      <c r="GYB114" s="125"/>
      <c r="GYI114" s="124"/>
      <c r="GYJ114" s="125"/>
      <c r="GYQ114" s="124"/>
      <c r="GYR114" s="125"/>
      <c r="GYY114" s="124"/>
      <c r="GYZ114" s="125"/>
      <c r="GZG114" s="124"/>
      <c r="GZH114" s="125"/>
      <c r="GZO114" s="124"/>
      <c r="GZP114" s="125"/>
      <c r="GZW114" s="124"/>
      <c r="GZX114" s="125"/>
      <c r="HAE114" s="124"/>
      <c r="HAF114" s="125"/>
      <c r="HAM114" s="124"/>
      <c r="HAN114" s="125"/>
      <c r="HAU114" s="124"/>
      <c r="HAV114" s="125"/>
      <c r="HBC114" s="124"/>
      <c r="HBD114" s="125"/>
      <c r="HBK114" s="124"/>
      <c r="HBL114" s="125"/>
      <c r="HBS114" s="124"/>
      <c r="HBT114" s="125"/>
      <c r="HCA114" s="124"/>
      <c r="HCB114" s="125"/>
      <c r="HCI114" s="124"/>
      <c r="HCJ114" s="125"/>
      <c r="HCQ114" s="124"/>
      <c r="HCR114" s="125"/>
      <c r="HCY114" s="124"/>
      <c r="HCZ114" s="125"/>
      <c r="HDG114" s="124"/>
      <c r="HDH114" s="125"/>
      <c r="HDO114" s="124"/>
      <c r="HDP114" s="125"/>
      <c r="HDW114" s="124"/>
      <c r="HDX114" s="125"/>
      <c r="HEE114" s="124"/>
      <c r="HEF114" s="125"/>
      <c r="HEM114" s="124"/>
      <c r="HEN114" s="125"/>
      <c r="HEU114" s="124"/>
      <c r="HEV114" s="125"/>
      <c r="HFC114" s="124"/>
      <c r="HFD114" s="125"/>
      <c r="HFK114" s="124"/>
      <c r="HFL114" s="125"/>
      <c r="HFS114" s="124"/>
      <c r="HFT114" s="125"/>
      <c r="HGA114" s="124"/>
      <c r="HGB114" s="125"/>
      <c r="HGI114" s="124"/>
      <c r="HGJ114" s="125"/>
      <c r="HGQ114" s="124"/>
      <c r="HGR114" s="125"/>
      <c r="HGY114" s="124"/>
      <c r="HGZ114" s="125"/>
      <c r="HHG114" s="124"/>
      <c r="HHH114" s="125"/>
      <c r="HHO114" s="124"/>
      <c r="HHP114" s="125"/>
      <c r="HHW114" s="124"/>
      <c r="HHX114" s="125"/>
      <c r="HIE114" s="124"/>
      <c r="HIF114" s="125"/>
      <c r="HIM114" s="124"/>
      <c r="HIN114" s="125"/>
      <c r="HIU114" s="124"/>
      <c r="HIV114" s="125"/>
      <c r="HJC114" s="124"/>
      <c r="HJD114" s="125"/>
      <c r="HJK114" s="124"/>
      <c r="HJL114" s="125"/>
      <c r="HJS114" s="124"/>
      <c r="HJT114" s="125"/>
      <c r="HKA114" s="124"/>
      <c r="HKB114" s="125"/>
      <c r="HKI114" s="124"/>
      <c r="HKJ114" s="125"/>
      <c r="HKQ114" s="124"/>
      <c r="HKR114" s="125"/>
      <c r="HKY114" s="124"/>
      <c r="HKZ114" s="125"/>
      <c r="HLG114" s="124"/>
      <c r="HLH114" s="125"/>
      <c r="HLO114" s="124"/>
      <c r="HLP114" s="125"/>
      <c r="HLW114" s="124"/>
      <c r="HLX114" s="125"/>
      <c r="HME114" s="124"/>
      <c r="HMF114" s="125"/>
      <c r="HMM114" s="124"/>
      <c r="HMN114" s="125"/>
      <c r="HMU114" s="124"/>
      <c r="HMV114" s="125"/>
      <c r="HNC114" s="124"/>
      <c r="HND114" s="125"/>
      <c r="HNK114" s="124"/>
      <c r="HNL114" s="125"/>
      <c r="HNS114" s="124"/>
      <c r="HNT114" s="125"/>
      <c r="HOA114" s="124"/>
      <c r="HOB114" s="125"/>
      <c r="HOI114" s="124"/>
      <c r="HOJ114" s="125"/>
      <c r="HOQ114" s="124"/>
      <c r="HOR114" s="125"/>
      <c r="HOY114" s="124"/>
      <c r="HOZ114" s="125"/>
      <c r="HPG114" s="124"/>
      <c r="HPH114" s="125"/>
      <c r="HPO114" s="124"/>
      <c r="HPP114" s="125"/>
      <c r="HPW114" s="124"/>
      <c r="HPX114" s="125"/>
      <c r="HQE114" s="124"/>
      <c r="HQF114" s="125"/>
      <c r="HQM114" s="124"/>
      <c r="HQN114" s="125"/>
      <c r="HQU114" s="124"/>
      <c r="HQV114" s="125"/>
      <c r="HRC114" s="124"/>
      <c r="HRD114" s="125"/>
      <c r="HRK114" s="124"/>
      <c r="HRL114" s="125"/>
      <c r="HRS114" s="124"/>
      <c r="HRT114" s="125"/>
      <c r="HSA114" s="124"/>
      <c r="HSB114" s="125"/>
      <c r="HSI114" s="124"/>
      <c r="HSJ114" s="125"/>
      <c r="HSQ114" s="124"/>
      <c r="HSR114" s="125"/>
      <c r="HSY114" s="124"/>
      <c r="HSZ114" s="125"/>
      <c r="HTG114" s="124"/>
      <c r="HTH114" s="125"/>
      <c r="HTO114" s="124"/>
      <c r="HTP114" s="125"/>
      <c r="HTW114" s="124"/>
      <c r="HTX114" s="125"/>
      <c r="HUE114" s="124"/>
      <c r="HUF114" s="125"/>
      <c r="HUM114" s="124"/>
      <c r="HUN114" s="125"/>
      <c r="HUU114" s="124"/>
      <c r="HUV114" s="125"/>
      <c r="HVC114" s="124"/>
      <c r="HVD114" s="125"/>
      <c r="HVK114" s="124"/>
      <c r="HVL114" s="125"/>
      <c r="HVS114" s="124"/>
      <c r="HVT114" s="125"/>
      <c r="HWA114" s="124"/>
      <c r="HWB114" s="125"/>
      <c r="HWI114" s="124"/>
      <c r="HWJ114" s="125"/>
      <c r="HWQ114" s="124"/>
      <c r="HWR114" s="125"/>
      <c r="HWY114" s="124"/>
      <c r="HWZ114" s="125"/>
      <c r="HXG114" s="124"/>
      <c r="HXH114" s="125"/>
      <c r="HXO114" s="124"/>
      <c r="HXP114" s="125"/>
      <c r="HXW114" s="124"/>
      <c r="HXX114" s="125"/>
      <c r="HYE114" s="124"/>
      <c r="HYF114" s="125"/>
      <c r="HYM114" s="124"/>
      <c r="HYN114" s="125"/>
      <c r="HYU114" s="124"/>
      <c r="HYV114" s="125"/>
      <c r="HZC114" s="124"/>
      <c r="HZD114" s="125"/>
      <c r="HZK114" s="124"/>
      <c r="HZL114" s="125"/>
      <c r="HZS114" s="124"/>
      <c r="HZT114" s="125"/>
      <c r="IAA114" s="124"/>
      <c r="IAB114" s="125"/>
      <c r="IAI114" s="124"/>
      <c r="IAJ114" s="125"/>
      <c r="IAQ114" s="124"/>
      <c r="IAR114" s="125"/>
      <c r="IAY114" s="124"/>
      <c r="IAZ114" s="125"/>
      <c r="IBG114" s="124"/>
      <c r="IBH114" s="125"/>
      <c r="IBO114" s="124"/>
      <c r="IBP114" s="125"/>
      <c r="IBW114" s="124"/>
      <c r="IBX114" s="125"/>
      <c r="ICE114" s="124"/>
      <c r="ICF114" s="125"/>
      <c r="ICM114" s="124"/>
      <c r="ICN114" s="125"/>
      <c r="ICU114" s="124"/>
      <c r="ICV114" s="125"/>
      <c r="IDC114" s="124"/>
      <c r="IDD114" s="125"/>
      <c r="IDK114" s="124"/>
      <c r="IDL114" s="125"/>
      <c r="IDS114" s="124"/>
      <c r="IDT114" s="125"/>
      <c r="IEA114" s="124"/>
      <c r="IEB114" s="125"/>
      <c r="IEI114" s="124"/>
      <c r="IEJ114" s="125"/>
      <c r="IEQ114" s="124"/>
      <c r="IER114" s="125"/>
      <c r="IEY114" s="124"/>
      <c r="IEZ114" s="125"/>
      <c r="IFG114" s="124"/>
      <c r="IFH114" s="125"/>
      <c r="IFO114" s="124"/>
      <c r="IFP114" s="125"/>
      <c r="IFW114" s="124"/>
      <c r="IFX114" s="125"/>
      <c r="IGE114" s="124"/>
      <c r="IGF114" s="125"/>
      <c r="IGM114" s="124"/>
      <c r="IGN114" s="125"/>
      <c r="IGU114" s="124"/>
      <c r="IGV114" s="125"/>
      <c r="IHC114" s="124"/>
      <c r="IHD114" s="125"/>
      <c r="IHK114" s="124"/>
      <c r="IHL114" s="125"/>
      <c r="IHS114" s="124"/>
      <c r="IHT114" s="125"/>
      <c r="IIA114" s="124"/>
      <c r="IIB114" s="125"/>
      <c r="III114" s="124"/>
      <c r="IIJ114" s="125"/>
      <c r="IIQ114" s="124"/>
      <c r="IIR114" s="125"/>
      <c r="IIY114" s="124"/>
      <c r="IIZ114" s="125"/>
      <c r="IJG114" s="124"/>
      <c r="IJH114" s="125"/>
      <c r="IJO114" s="124"/>
      <c r="IJP114" s="125"/>
      <c r="IJW114" s="124"/>
      <c r="IJX114" s="125"/>
      <c r="IKE114" s="124"/>
      <c r="IKF114" s="125"/>
      <c r="IKM114" s="124"/>
      <c r="IKN114" s="125"/>
      <c r="IKU114" s="124"/>
      <c r="IKV114" s="125"/>
      <c r="ILC114" s="124"/>
      <c r="ILD114" s="125"/>
      <c r="ILK114" s="124"/>
      <c r="ILL114" s="125"/>
      <c r="ILS114" s="124"/>
      <c r="ILT114" s="125"/>
      <c r="IMA114" s="124"/>
      <c r="IMB114" s="125"/>
      <c r="IMI114" s="124"/>
      <c r="IMJ114" s="125"/>
      <c r="IMQ114" s="124"/>
      <c r="IMR114" s="125"/>
      <c r="IMY114" s="124"/>
      <c r="IMZ114" s="125"/>
      <c r="ING114" s="124"/>
      <c r="INH114" s="125"/>
      <c r="INO114" s="124"/>
      <c r="INP114" s="125"/>
      <c r="INW114" s="124"/>
      <c r="INX114" s="125"/>
      <c r="IOE114" s="124"/>
      <c r="IOF114" s="125"/>
      <c r="IOM114" s="124"/>
      <c r="ION114" s="125"/>
      <c r="IOU114" s="124"/>
      <c r="IOV114" s="125"/>
      <c r="IPC114" s="124"/>
      <c r="IPD114" s="125"/>
      <c r="IPK114" s="124"/>
      <c r="IPL114" s="125"/>
      <c r="IPS114" s="124"/>
      <c r="IPT114" s="125"/>
      <c r="IQA114" s="124"/>
      <c r="IQB114" s="125"/>
      <c r="IQI114" s="124"/>
      <c r="IQJ114" s="125"/>
      <c r="IQQ114" s="124"/>
      <c r="IQR114" s="125"/>
      <c r="IQY114" s="124"/>
      <c r="IQZ114" s="125"/>
      <c r="IRG114" s="124"/>
      <c r="IRH114" s="125"/>
      <c r="IRO114" s="124"/>
      <c r="IRP114" s="125"/>
      <c r="IRW114" s="124"/>
      <c r="IRX114" s="125"/>
      <c r="ISE114" s="124"/>
      <c r="ISF114" s="125"/>
      <c r="ISM114" s="124"/>
      <c r="ISN114" s="125"/>
      <c r="ISU114" s="124"/>
      <c r="ISV114" s="125"/>
      <c r="ITC114" s="124"/>
      <c r="ITD114" s="125"/>
      <c r="ITK114" s="124"/>
      <c r="ITL114" s="125"/>
      <c r="ITS114" s="124"/>
      <c r="ITT114" s="125"/>
      <c r="IUA114" s="124"/>
      <c r="IUB114" s="125"/>
      <c r="IUI114" s="124"/>
      <c r="IUJ114" s="125"/>
      <c r="IUQ114" s="124"/>
      <c r="IUR114" s="125"/>
      <c r="IUY114" s="124"/>
      <c r="IUZ114" s="125"/>
      <c r="IVG114" s="124"/>
      <c r="IVH114" s="125"/>
      <c r="IVO114" s="124"/>
      <c r="IVP114" s="125"/>
      <c r="IVW114" s="124"/>
      <c r="IVX114" s="125"/>
      <c r="IWE114" s="124"/>
      <c r="IWF114" s="125"/>
      <c r="IWM114" s="124"/>
      <c r="IWN114" s="125"/>
      <c r="IWU114" s="124"/>
      <c r="IWV114" s="125"/>
      <c r="IXC114" s="124"/>
      <c r="IXD114" s="125"/>
      <c r="IXK114" s="124"/>
      <c r="IXL114" s="125"/>
      <c r="IXS114" s="124"/>
      <c r="IXT114" s="125"/>
      <c r="IYA114" s="124"/>
      <c r="IYB114" s="125"/>
      <c r="IYI114" s="124"/>
      <c r="IYJ114" s="125"/>
      <c r="IYQ114" s="124"/>
      <c r="IYR114" s="125"/>
      <c r="IYY114" s="124"/>
      <c r="IYZ114" s="125"/>
      <c r="IZG114" s="124"/>
      <c r="IZH114" s="125"/>
      <c r="IZO114" s="124"/>
      <c r="IZP114" s="125"/>
      <c r="IZW114" s="124"/>
      <c r="IZX114" s="125"/>
      <c r="JAE114" s="124"/>
      <c r="JAF114" s="125"/>
      <c r="JAM114" s="124"/>
      <c r="JAN114" s="125"/>
      <c r="JAU114" s="124"/>
      <c r="JAV114" s="125"/>
      <c r="JBC114" s="124"/>
      <c r="JBD114" s="125"/>
      <c r="JBK114" s="124"/>
      <c r="JBL114" s="125"/>
      <c r="JBS114" s="124"/>
      <c r="JBT114" s="125"/>
      <c r="JCA114" s="124"/>
      <c r="JCB114" s="125"/>
      <c r="JCI114" s="124"/>
      <c r="JCJ114" s="125"/>
      <c r="JCQ114" s="124"/>
      <c r="JCR114" s="125"/>
      <c r="JCY114" s="124"/>
      <c r="JCZ114" s="125"/>
      <c r="JDG114" s="124"/>
      <c r="JDH114" s="125"/>
      <c r="JDO114" s="124"/>
      <c r="JDP114" s="125"/>
      <c r="JDW114" s="124"/>
      <c r="JDX114" s="125"/>
      <c r="JEE114" s="124"/>
      <c r="JEF114" s="125"/>
      <c r="JEM114" s="124"/>
      <c r="JEN114" s="125"/>
      <c r="JEU114" s="124"/>
      <c r="JEV114" s="125"/>
      <c r="JFC114" s="124"/>
      <c r="JFD114" s="125"/>
      <c r="JFK114" s="124"/>
      <c r="JFL114" s="125"/>
      <c r="JFS114" s="124"/>
      <c r="JFT114" s="125"/>
      <c r="JGA114" s="124"/>
      <c r="JGB114" s="125"/>
      <c r="JGI114" s="124"/>
      <c r="JGJ114" s="125"/>
      <c r="JGQ114" s="124"/>
      <c r="JGR114" s="125"/>
      <c r="JGY114" s="124"/>
      <c r="JGZ114" s="125"/>
      <c r="JHG114" s="124"/>
      <c r="JHH114" s="125"/>
      <c r="JHO114" s="124"/>
      <c r="JHP114" s="125"/>
      <c r="JHW114" s="124"/>
      <c r="JHX114" s="125"/>
      <c r="JIE114" s="124"/>
      <c r="JIF114" s="125"/>
      <c r="JIM114" s="124"/>
      <c r="JIN114" s="125"/>
      <c r="JIU114" s="124"/>
      <c r="JIV114" s="125"/>
      <c r="JJC114" s="124"/>
      <c r="JJD114" s="125"/>
      <c r="JJK114" s="124"/>
      <c r="JJL114" s="125"/>
      <c r="JJS114" s="124"/>
      <c r="JJT114" s="125"/>
      <c r="JKA114" s="124"/>
      <c r="JKB114" s="125"/>
      <c r="JKI114" s="124"/>
      <c r="JKJ114" s="125"/>
      <c r="JKQ114" s="124"/>
      <c r="JKR114" s="125"/>
      <c r="JKY114" s="124"/>
      <c r="JKZ114" s="125"/>
      <c r="JLG114" s="124"/>
      <c r="JLH114" s="125"/>
      <c r="JLO114" s="124"/>
      <c r="JLP114" s="125"/>
      <c r="JLW114" s="124"/>
      <c r="JLX114" s="125"/>
      <c r="JME114" s="124"/>
      <c r="JMF114" s="125"/>
      <c r="JMM114" s="124"/>
      <c r="JMN114" s="125"/>
      <c r="JMU114" s="124"/>
      <c r="JMV114" s="125"/>
      <c r="JNC114" s="124"/>
      <c r="JND114" s="125"/>
      <c r="JNK114" s="124"/>
      <c r="JNL114" s="125"/>
      <c r="JNS114" s="124"/>
      <c r="JNT114" s="125"/>
      <c r="JOA114" s="124"/>
      <c r="JOB114" s="125"/>
      <c r="JOI114" s="124"/>
      <c r="JOJ114" s="125"/>
      <c r="JOQ114" s="124"/>
      <c r="JOR114" s="125"/>
      <c r="JOY114" s="124"/>
      <c r="JOZ114" s="125"/>
      <c r="JPG114" s="124"/>
      <c r="JPH114" s="125"/>
      <c r="JPO114" s="124"/>
      <c r="JPP114" s="125"/>
      <c r="JPW114" s="124"/>
      <c r="JPX114" s="125"/>
      <c r="JQE114" s="124"/>
      <c r="JQF114" s="125"/>
      <c r="JQM114" s="124"/>
      <c r="JQN114" s="125"/>
      <c r="JQU114" s="124"/>
      <c r="JQV114" s="125"/>
      <c r="JRC114" s="124"/>
      <c r="JRD114" s="125"/>
      <c r="JRK114" s="124"/>
      <c r="JRL114" s="125"/>
      <c r="JRS114" s="124"/>
      <c r="JRT114" s="125"/>
      <c r="JSA114" s="124"/>
      <c r="JSB114" s="125"/>
      <c r="JSI114" s="124"/>
      <c r="JSJ114" s="125"/>
      <c r="JSQ114" s="124"/>
      <c r="JSR114" s="125"/>
      <c r="JSY114" s="124"/>
      <c r="JSZ114" s="125"/>
      <c r="JTG114" s="124"/>
      <c r="JTH114" s="125"/>
      <c r="JTO114" s="124"/>
      <c r="JTP114" s="125"/>
      <c r="JTW114" s="124"/>
      <c r="JTX114" s="125"/>
      <c r="JUE114" s="124"/>
      <c r="JUF114" s="125"/>
      <c r="JUM114" s="124"/>
      <c r="JUN114" s="125"/>
      <c r="JUU114" s="124"/>
      <c r="JUV114" s="125"/>
      <c r="JVC114" s="124"/>
      <c r="JVD114" s="125"/>
      <c r="JVK114" s="124"/>
      <c r="JVL114" s="125"/>
      <c r="JVS114" s="124"/>
      <c r="JVT114" s="125"/>
      <c r="JWA114" s="124"/>
      <c r="JWB114" s="125"/>
      <c r="JWI114" s="124"/>
      <c r="JWJ114" s="125"/>
      <c r="JWQ114" s="124"/>
      <c r="JWR114" s="125"/>
      <c r="JWY114" s="124"/>
      <c r="JWZ114" s="125"/>
      <c r="JXG114" s="124"/>
      <c r="JXH114" s="125"/>
      <c r="JXO114" s="124"/>
      <c r="JXP114" s="125"/>
      <c r="JXW114" s="124"/>
      <c r="JXX114" s="125"/>
      <c r="JYE114" s="124"/>
      <c r="JYF114" s="125"/>
      <c r="JYM114" s="124"/>
      <c r="JYN114" s="125"/>
      <c r="JYU114" s="124"/>
      <c r="JYV114" s="125"/>
      <c r="JZC114" s="124"/>
      <c r="JZD114" s="125"/>
      <c r="JZK114" s="124"/>
      <c r="JZL114" s="125"/>
      <c r="JZS114" s="124"/>
      <c r="JZT114" s="125"/>
      <c r="KAA114" s="124"/>
      <c r="KAB114" s="125"/>
      <c r="KAI114" s="124"/>
      <c r="KAJ114" s="125"/>
      <c r="KAQ114" s="124"/>
      <c r="KAR114" s="125"/>
      <c r="KAY114" s="124"/>
      <c r="KAZ114" s="125"/>
      <c r="KBG114" s="124"/>
      <c r="KBH114" s="125"/>
      <c r="KBO114" s="124"/>
      <c r="KBP114" s="125"/>
      <c r="KBW114" s="124"/>
      <c r="KBX114" s="125"/>
      <c r="KCE114" s="124"/>
      <c r="KCF114" s="125"/>
      <c r="KCM114" s="124"/>
      <c r="KCN114" s="125"/>
      <c r="KCU114" s="124"/>
      <c r="KCV114" s="125"/>
      <c r="KDC114" s="124"/>
      <c r="KDD114" s="125"/>
      <c r="KDK114" s="124"/>
      <c r="KDL114" s="125"/>
      <c r="KDS114" s="124"/>
      <c r="KDT114" s="125"/>
      <c r="KEA114" s="124"/>
      <c r="KEB114" s="125"/>
      <c r="KEI114" s="124"/>
      <c r="KEJ114" s="125"/>
      <c r="KEQ114" s="124"/>
      <c r="KER114" s="125"/>
      <c r="KEY114" s="124"/>
      <c r="KEZ114" s="125"/>
      <c r="KFG114" s="124"/>
      <c r="KFH114" s="125"/>
      <c r="KFO114" s="124"/>
      <c r="KFP114" s="125"/>
      <c r="KFW114" s="124"/>
      <c r="KFX114" s="125"/>
      <c r="KGE114" s="124"/>
      <c r="KGF114" s="125"/>
      <c r="KGM114" s="124"/>
      <c r="KGN114" s="125"/>
      <c r="KGU114" s="124"/>
      <c r="KGV114" s="125"/>
      <c r="KHC114" s="124"/>
      <c r="KHD114" s="125"/>
      <c r="KHK114" s="124"/>
      <c r="KHL114" s="125"/>
      <c r="KHS114" s="124"/>
      <c r="KHT114" s="125"/>
      <c r="KIA114" s="124"/>
      <c r="KIB114" s="125"/>
      <c r="KII114" s="124"/>
      <c r="KIJ114" s="125"/>
      <c r="KIQ114" s="124"/>
      <c r="KIR114" s="125"/>
      <c r="KIY114" s="124"/>
      <c r="KIZ114" s="125"/>
      <c r="KJG114" s="124"/>
      <c r="KJH114" s="125"/>
      <c r="KJO114" s="124"/>
      <c r="KJP114" s="125"/>
      <c r="KJW114" s="124"/>
      <c r="KJX114" s="125"/>
      <c r="KKE114" s="124"/>
      <c r="KKF114" s="125"/>
      <c r="KKM114" s="124"/>
      <c r="KKN114" s="125"/>
      <c r="KKU114" s="124"/>
      <c r="KKV114" s="125"/>
      <c r="KLC114" s="124"/>
      <c r="KLD114" s="125"/>
      <c r="KLK114" s="124"/>
      <c r="KLL114" s="125"/>
      <c r="KLS114" s="124"/>
      <c r="KLT114" s="125"/>
      <c r="KMA114" s="124"/>
      <c r="KMB114" s="125"/>
      <c r="KMI114" s="124"/>
      <c r="KMJ114" s="125"/>
      <c r="KMQ114" s="124"/>
      <c r="KMR114" s="125"/>
      <c r="KMY114" s="124"/>
      <c r="KMZ114" s="125"/>
      <c r="KNG114" s="124"/>
      <c r="KNH114" s="125"/>
      <c r="KNO114" s="124"/>
      <c r="KNP114" s="125"/>
      <c r="KNW114" s="124"/>
      <c r="KNX114" s="125"/>
      <c r="KOE114" s="124"/>
      <c r="KOF114" s="125"/>
      <c r="KOM114" s="124"/>
      <c r="KON114" s="125"/>
      <c r="KOU114" s="124"/>
      <c r="KOV114" s="125"/>
      <c r="KPC114" s="124"/>
      <c r="KPD114" s="125"/>
      <c r="KPK114" s="124"/>
      <c r="KPL114" s="125"/>
      <c r="KPS114" s="124"/>
      <c r="KPT114" s="125"/>
      <c r="KQA114" s="124"/>
      <c r="KQB114" s="125"/>
      <c r="KQI114" s="124"/>
      <c r="KQJ114" s="125"/>
      <c r="KQQ114" s="124"/>
      <c r="KQR114" s="125"/>
      <c r="KQY114" s="124"/>
      <c r="KQZ114" s="125"/>
      <c r="KRG114" s="124"/>
      <c r="KRH114" s="125"/>
      <c r="KRO114" s="124"/>
      <c r="KRP114" s="125"/>
      <c r="KRW114" s="124"/>
      <c r="KRX114" s="125"/>
      <c r="KSE114" s="124"/>
      <c r="KSF114" s="125"/>
      <c r="KSM114" s="124"/>
      <c r="KSN114" s="125"/>
      <c r="KSU114" s="124"/>
      <c r="KSV114" s="125"/>
      <c r="KTC114" s="124"/>
      <c r="KTD114" s="125"/>
      <c r="KTK114" s="124"/>
      <c r="KTL114" s="125"/>
      <c r="KTS114" s="124"/>
      <c r="KTT114" s="125"/>
      <c r="KUA114" s="124"/>
      <c r="KUB114" s="125"/>
      <c r="KUI114" s="124"/>
      <c r="KUJ114" s="125"/>
      <c r="KUQ114" s="124"/>
      <c r="KUR114" s="125"/>
      <c r="KUY114" s="124"/>
      <c r="KUZ114" s="125"/>
      <c r="KVG114" s="124"/>
      <c r="KVH114" s="125"/>
      <c r="KVO114" s="124"/>
      <c r="KVP114" s="125"/>
      <c r="KVW114" s="124"/>
      <c r="KVX114" s="125"/>
      <c r="KWE114" s="124"/>
      <c r="KWF114" s="125"/>
      <c r="KWM114" s="124"/>
      <c r="KWN114" s="125"/>
      <c r="KWU114" s="124"/>
      <c r="KWV114" s="125"/>
      <c r="KXC114" s="124"/>
      <c r="KXD114" s="125"/>
      <c r="KXK114" s="124"/>
      <c r="KXL114" s="125"/>
      <c r="KXS114" s="124"/>
      <c r="KXT114" s="125"/>
      <c r="KYA114" s="124"/>
      <c r="KYB114" s="125"/>
      <c r="KYI114" s="124"/>
      <c r="KYJ114" s="125"/>
      <c r="KYQ114" s="124"/>
      <c r="KYR114" s="125"/>
      <c r="KYY114" s="124"/>
      <c r="KYZ114" s="125"/>
      <c r="KZG114" s="124"/>
      <c r="KZH114" s="125"/>
      <c r="KZO114" s="124"/>
      <c r="KZP114" s="125"/>
      <c r="KZW114" s="124"/>
      <c r="KZX114" s="125"/>
      <c r="LAE114" s="124"/>
      <c r="LAF114" s="125"/>
      <c r="LAM114" s="124"/>
      <c r="LAN114" s="125"/>
      <c r="LAU114" s="124"/>
      <c r="LAV114" s="125"/>
      <c r="LBC114" s="124"/>
      <c r="LBD114" s="125"/>
      <c r="LBK114" s="124"/>
      <c r="LBL114" s="125"/>
      <c r="LBS114" s="124"/>
      <c r="LBT114" s="125"/>
      <c r="LCA114" s="124"/>
      <c r="LCB114" s="125"/>
      <c r="LCI114" s="124"/>
      <c r="LCJ114" s="125"/>
      <c r="LCQ114" s="124"/>
      <c r="LCR114" s="125"/>
      <c r="LCY114" s="124"/>
      <c r="LCZ114" s="125"/>
      <c r="LDG114" s="124"/>
      <c r="LDH114" s="125"/>
      <c r="LDO114" s="124"/>
      <c r="LDP114" s="125"/>
      <c r="LDW114" s="124"/>
      <c r="LDX114" s="125"/>
      <c r="LEE114" s="124"/>
      <c r="LEF114" s="125"/>
      <c r="LEM114" s="124"/>
      <c r="LEN114" s="125"/>
      <c r="LEU114" s="124"/>
      <c r="LEV114" s="125"/>
      <c r="LFC114" s="124"/>
      <c r="LFD114" s="125"/>
      <c r="LFK114" s="124"/>
      <c r="LFL114" s="125"/>
      <c r="LFS114" s="124"/>
      <c r="LFT114" s="125"/>
      <c r="LGA114" s="124"/>
      <c r="LGB114" s="125"/>
      <c r="LGI114" s="124"/>
      <c r="LGJ114" s="125"/>
      <c r="LGQ114" s="124"/>
      <c r="LGR114" s="125"/>
      <c r="LGY114" s="124"/>
      <c r="LGZ114" s="125"/>
      <c r="LHG114" s="124"/>
      <c r="LHH114" s="125"/>
      <c r="LHO114" s="124"/>
      <c r="LHP114" s="125"/>
      <c r="LHW114" s="124"/>
      <c r="LHX114" s="125"/>
      <c r="LIE114" s="124"/>
      <c r="LIF114" s="125"/>
      <c r="LIM114" s="124"/>
      <c r="LIN114" s="125"/>
      <c r="LIU114" s="124"/>
      <c r="LIV114" s="125"/>
      <c r="LJC114" s="124"/>
      <c r="LJD114" s="125"/>
      <c r="LJK114" s="124"/>
      <c r="LJL114" s="125"/>
      <c r="LJS114" s="124"/>
      <c r="LJT114" s="125"/>
      <c r="LKA114" s="124"/>
      <c r="LKB114" s="125"/>
      <c r="LKI114" s="124"/>
      <c r="LKJ114" s="125"/>
      <c r="LKQ114" s="124"/>
      <c r="LKR114" s="125"/>
      <c r="LKY114" s="124"/>
      <c r="LKZ114" s="125"/>
      <c r="LLG114" s="124"/>
      <c r="LLH114" s="125"/>
      <c r="LLO114" s="124"/>
      <c r="LLP114" s="125"/>
      <c r="LLW114" s="124"/>
      <c r="LLX114" s="125"/>
      <c r="LME114" s="124"/>
      <c r="LMF114" s="125"/>
      <c r="LMM114" s="124"/>
      <c r="LMN114" s="125"/>
      <c r="LMU114" s="124"/>
      <c r="LMV114" s="125"/>
      <c r="LNC114" s="124"/>
      <c r="LND114" s="125"/>
      <c r="LNK114" s="124"/>
      <c r="LNL114" s="125"/>
      <c r="LNS114" s="124"/>
      <c r="LNT114" s="125"/>
      <c r="LOA114" s="124"/>
      <c r="LOB114" s="125"/>
      <c r="LOI114" s="124"/>
      <c r="LOJ114" s="125"/>
      <c r="LOQ114" s="124"/>
      <c r="LOR114" s="125"/>
      <c r="LOY114" s="124"/>
      <c r="LOZ114" s="125"/>
      <c r="LPG114" s="124"/>
      <c r="LPH114" s="125"/>
      <c r="LPO114" s="124"/>
      <c r="LPP114" s="125"/>
      <c r="LPW114" s="124"/>
      <c r="LPX114" s="125"/>
      <c r="LQE114" s="124"/>
      <c r="LQF114" s="125"/>
      <c r="LQM114" s="124"/>
      <c r="LQN114" s="125"/>
      <c r="LQU114" s="124"/>
      <c r="LQV114" s="125"/>
      <c r="LRC114" s="124"/>
      <c r="LRD114" s="125"/>
      <c r="LRK114" s="124"/>
      <c r="LRL114" s="125"/>
      <c r="LRS114" s="124"/>
      <c r="LRT114" s="125"/>
      <c r="LSA114" s="124"/>
      <c r="LSB114" s="125"/>
      <c r="LSI114" s="124"/>
      <c r="LSJ114" s="125"/>
      <c r="LSQ114" s="124"/>
      <c r="LSR114" s="125"/>
      <c r="LSY114" s="124"/>
      <c r="LSZ114" s="125"/>
      <c r="LTG114" s="124"/>
      <c r="LTH114" s="125"/>
      <c r="LTO114" s="124"/>
      <c r="LTP114" s="125"/>
      <c r="LTW114" s="124"/>
      <c r="LTX114" s="125"/>
      <c r="LUE114" s="124"/>
      <c r="LUF114" s="125"/>
      <c r="LUM114" s="124"/>
      <c r="LUN114" s="125"/>
      <c r="LUU114" s="124"/>
      <c r="LUV114" s="125"/>
      <c r="LVC114" s="124"/>
      <c r="LVD114" s="125"/>
      <c r="LVK114" s="124"/>
      <c r="LVL114" s="125"/>
      <c r="LVS114" s="124"/>
      <c r="LVT114" s="125"/>
      <c r="LWA114" s="124"/>
      <c r="LWB114" s="125"/>
      <c r="LWI114" s="124"/>
      <c r="LWJ114" s="125"/>
      <c r="LWQ114" s="124"/>
      <c r="LWR114" s="125"/>
      <c r="LWY114" s="124"/>
      <c r="LWZ114" s="125"/>
      <c r="LXG114" s="124"/>
      <c r="LXH114" s="125"/>
      <c r="LXO114" s="124"/>
      <c r="LXP114" s="125"/>
      <c r="LXW114" s="124"/>
      <c r="LXX114" s="125"/>
      <c r="LYE114" s="124"/>
      <c r="LYF114" s="125"/>
      <c r="LYM114" s="124"/>
      <c r="LYN114" s="125"/>
      <c r="LYU114" s="124"/>
      <c r="LYV114" s="125"/>
      <c r="LZC114" s="124"/>
      <c r="LZD114" s="125"/>
      <c r="LZK114" s="124"/>
      <c r="LZL114" s="125"/>
      <c r="LZS114" s="124"/>
      <c r="LZT114" s="125"/>
      <c r="MAA114" s="124"/>
      <c r="MAB114" s="125"/>
      <c r="MAI114" s="124"/>
      <c r="MAJ114" s="125"/>
      <c r="MAQ114" s="124"/>
      <c r="MAR114" s="125"/>
      <c r="MAY114" s="124"/>
      <c r="MAZ114" s="125"/>
      <c r="MBG114" s="124"/>
      <c r="MBH114" s="125"/>
      <c r="MBO114" s="124"/>
      <c r="MBP114" s="125"/>
      <c r="MBW114" s="124"/>
      <c r="MBX114" s="125"/>
      <c r="MCE114" s="124"/>
      <c r="MCF114" s="125"/>
      <c r="MCM114" s="124"/>
      <c r="MCN114" s="125"/>
      <c r="MCU114" s="124"/>
      <c r="MCV114" s="125"/>
      <c r="MDC114" s="124"/>
      <c r="MDD114" s="125"/>
      <c r="MDK114" s="124"/>
      <c r="MDL114" s="125"/>
      <c r="MDS114" s="124"/>
      <c r="MDT114" s="125"/>
      <c r="MEA114" s="124"/>
      <c r="MEB114" s="125"/>
      <c r="MEI114" s="124"/>
      <c r="MEJ114" s="125"/>
      <c r="MEQ114" s="124"/>
      <c r="MER114" s="125"/>
      <c r="MEY114" s="124"/>
      <c r="MEZ114" s="125"/>
      <c r="MFG114" s="124"/>
      <c r="MFH114" s="125"/>
      <c r="MFO114" s="124"/>
      <c r="MFP114" s="125"/>
      <c r="MFW114" s="124"/>
      <c r="MFX114" s="125"/>
      <c r="MGE114" s="124"/>
      <c r="MGF114" s="125"/>
      <c r="MGM114" s="124"/>
      <c r="MGN114" s="125"/>
      <c r="MGU114" s="124"/>
      <c r="MGV114" s="125"/>
      <c r="MHC114" s="124"/>
      <c r="MHD114" s="125"/>
      <c r="MHK114" s="124"/>
      <c r="MHL114" s="125"/>
      <c r="MHS114" s="124"/>
      <c r="MHT114" s="125"/>
      <c r="MIA114" s="124"/>
      <c r="MIB114" s="125"/>
      <c r="MII114" s="124"/>
      <c r="MIJ114" s="125"/>
      <c r="MIQ114" s="124"/>
      <c r="MIR114" s="125"/>
      <c r="MIY114" s="124"/>
      <c r="MIZ114" s="125"/>
      <c r="MJG114" s="124"/>
      <c r="MJH114" s="125"/>
      <c r="MJO114" s="124"/>
      <c r="MJP114" s="125"/>
      <c r="MJW114" s="124"/>
      <c r="MJX114" s="125"/>
      <c r="MKE114" s="124"/>
      <c r="MKF114" s="125"/>
      <c r="MKM114" s="124"/>
      <c r="MKN114" s="125"/>
      <c r="MKU114" s="124"/>
      <c r="MKV114" s="125"/>
      <c r="MLC114" s="124"/>
      <c r="MLD114" s="125"/>
      <c r="MLK114" s="124"/>
      <c r="MLL114" s="125"/>
      <c r="MLS114" s="124"/>
      <c r="MLT114" s="125"/>
      <c r="MMA114" s="124"/>
      <c r="MMB114" s="125"/>
      <c r="MMI114" s="124"/>
      <c r="MMJ114" s="125"/>
      <c r="MMQ114" s="124"/>
      <c r="MMR114" s="125"/>
      <c r="MMY114" s="124"/>
      <c r="MMZ114" s="125"/>
      <c r="MNG114" s="124"/>
      <c r="MNH114" s="125"/>
      <c r="MNO114" s="124"/>
      <c r="MNP114" s="125"/>
      <c r="MNW114" s="124"/>
      <c r="MNX114" s="125"/>
      <c r="MOE114" s="124"/>
      <c r="MOF114" s="125"/>
      <c r="MOM114" s="124"/>
      <c r="MON114" s="125"/>
      <c r="MOU114" s="124"/>
      <c r="MOV114" s="125"/>
      <c r="MPC114" s="124"/>
      <c r="MPD114" s="125"/>
      <c r="MPK114" s="124"/>
      <c r="MPL114" s="125"/>
      <c r="MPS114" s="124"/>
      <c r="MPT114" s="125"/>
      <c r="MQA114" s="124"/>
      <c r="MQB114" s="125"/>
      <c r="MQI114" s="124"/>
      <c r="MQJ114" s="125"/>
      <c r="MQQ114" s="124"/>
      <c r="MQR114" s="125"/>
      <c r="MQY114" s="124"/>
      <c r="MQZ114" s="125"/>
      <c r="MRG114" s="124"/>
      <c r="MRH114" s="125"/>
      <c r="MRO114" s="124"/>
      <c r="MRP114" s="125"/>
      <c r="MRW114" s="124"/>
      <c r="MRX114" s="125"/>
      <c r="MSE114" s="124"/>
      <c r="MSF114" s="125"/>
      <c r="MSM114" s="124"/>
      <c r="MSN114" s="125"/>
      <c r="MSU114" s="124"/>
      <c r="MSV114" s="125"/>
      <c r="MTC114" s="124"/>
      <c r="MTD114" s="125"/>
      <c r="MTK114" s="124"/>
      <c r="MTL114" s="125"/>
      <c r="MTS114" s="124"/>
      <c r="MTT114" s="125"/>
      <c r="MUA114" s="124"/>
      <c r="MUB114" s="125"/>
      <c r="MUI114" s="124"/>
      <c r="MUJ114" s="125"/>
      <c r="MUQ114" s="124"/>
      <c r="MUR114" s="125"/>
      <c r="MUY114" s="124"/>
      <c r="MUZ114" s="125"/>
      <c r="MVG114" s="124"/>
      <c r="MVH114" s="125"/>
      <c r="MVO114" s="124"/>
      <c r="MVP114" s="125"/>
      <c r="MVW114" s="124"/>
      <c r="MVX114" s="125"/>
      <c r="MWE114" s="124"/>
      <c r="MWF114" s="125"/>
      <c r="MWM114" s="124"/>
      <c r="MWN114" s="125"/>
      <c r="MWU114" s="124"/>
      <c r="MWV114" s="125"/>
      <c r="MXC114" s="124"/>
      <c r="MXD114" s="125"/>
      <c r="MXK114" s="124"/>
      <c r="MXL114" s="125"/>
      <c r="MXS114" s="124"/>
      <c r="MXT114" s="125"/>
      <c r="MYA114" s="124"/>
      <c r="MYB114" s="125"/>
      <c r="MYI114" s="124"/>
      <c r="MYJ114" s="125"/>
      <c r="MYQ114" s="124"/>
      <c r="MYR114" s="125"/>
      <c r="MYY114" s="124"/>
      <c r="MYZ114" s="125"/>
      <c r="MZG114" s="124"/>
      <c r="MZH114" s="125"/>
      <c r="MZO114" s="124"/>
      <c r="MZP114" s="125"/>
      <c r="MZW114" s="124"/>
      <c r="MZX114" s="125"/>
      <c r="NAE114" s="124"/>
      <c r="NAF114" s="125"/>
      <c r="NAM114" s="124"/>
      <c r="NAN114" s="125"/>
      <c r="NAU114" s="124"/>
      <c r="NAV114" s="125"/>
      <c r="NBC114" s="124"/>
      <c r="NBD114" s="125"/>
      <c r="NBK114" s="124"/>
      <c r="NBL114" s="125"/>
      <c r="NBS114" s="124"/>
      <c r="NBT114" s="125"/>
      <c r="NCA114" s="124"/>
      <c r="NCB114" s="125"/>
      <c r="NCI114" s="124"/>
      <c r="NCJ114" s="125"/>
      <c r="NCQ114" s="124"/>
      <c r="NCR114" s="125"/>
      <c r="NCY114" s="124"/>
      <c r="NCZ114" s="125"/>
      <c r="NDG114" s="124"/>
      <c r="NDH114" s="125"/>
      <c r="NDO114" s="124"/>
      <c r="NDP114" s="125"/>
      <c r="NDW114" s="124"/>
      <c r="NDX114" s="125"/>
      <c r="NEE114" s="124"/>
      <c r="NEF114" s="125"/>
      <c r="NEM114" s="124"/>
      <c r="NEN114" s="125"/>
      <c r="NEU114" s="124"/>
      <c r="NEV114" s="125"/>
      <c r="NFC114" s="124"/>
      <c r="NFD114" s="125"/>
      <c r="NFK114" s="124"/>
      <c r="NFL114" s="125"/>
      <c r="NFS114" s="124"/>
      <c r="NFT114" s="125"/>
      <c r="NGA114" s="124"/>
      <c r="NGB114" s="125"/>
      <c r="NGI114" s="124"/>
      <c r="NGJ114" s="125"/>
      <c r="NGQ114" s="124"/>
      <c r="NGR114" s="125"/>
      <c r="NGY114" s="124"/>
      <c r="NGZ114" s="125"/>
      <c r="NHG114" s="124"/>
      <c r="NHH114" s="125"/>
      <c r="NHO114" s="124"/>
      <c r="NHP114" s="125"/>
      <c r="NHW114" s="124"/>
      <c r="NHX114" s="125"/>
      <c r="NIE114" s="124"/>
      <c r="NIF114" s="125"/>
      <c r="NIM114" s="124"/>
      <c r="NIN114" s="125"/>
      <c r="NIU114" s="124"/>
      <c r="NIV114" s="125"/>
      <c r="NJC114" s="124"/>
      <c r="NJD114" s="125"/>
      <c r="NJK114" s="124"/>
      <c r="NJL114" s="125"/>
      <c r="NJS114" s="124"/>
      <c r="NJT114" s="125"/>
      <c r="NKA114" s="124"/>
      <c r="NKB114" s="125"/>
      <c r="NKI114" s="124"/>
      <c r="NKJ114" s="125"/>
      <c r="NKQ114" s="124"/>
      <c r="NKR114" s="125"/>
      <c r="NKY114" s="124"/>
      <c r="NKZ114" s="125"/>
      <c r="NLG114" s="124"/>
      <c r="NLH114" s="125"/>
      <c r="NLO114" s="124"/>
      <c r="NLP114" s="125"/>
      <c r="NLW114" s="124"/>
      <c r="NLX114" s="125"/>
      <c r="NME114" s="124"/>
      <c r="NMF114" s="125"/>
      <c r="NMM114" s="124"/>
      <c r="NMN114" s="125"/>
      <c r="NMU114" s="124"/>
      <c r="NMV114" s="125"/>
      <c r="NNC114" s="124"/>
      <c r="NND114" s="125"/>
      <c r="NNK114" s="124"/>
      <c r="NNL114" s="125"/>
      <c r="NNS114" s="124"/>
      <c r="NNT114" s="125"/>
      <c r="NOA114" s="124"/>
      <c r="NOB114" s="125"/>
      <c r="NOI114" s="124"/>
      <c r="NOJ114" s="125"/>
      <c r="NOQ114" s="124"/>
      <c r="NOR114" s="125"/>
      <c r="NOY114" s="124"/>
      <c r="NOZ114" s="125"/>
      <c r="NPG114" s="124"/>
      <c r="NPH114" s="125"/>
      <c r="NPO114" s="124"/>
      <c r="NPP114" s="125"/>
      <c r="NPW114" s="124"/>
      <c r="NPX114" s="125"/>
      <c r="NQE114" s="124"/>
      <c r="NQF114" s="125"/>
      <c r="NQM114" s="124"/>
      <c r="NQN114" s="125"/>
      <c r="NQU114" s="124"/>
      <c r="NQV114" s="125"/>
      <c r="NRC114" s="124"/>
      <c r="NRD114" s="125"/>
      <c r="NRK114" s="124"/>
      <c r="NRL114" s="125"/>
      <c r="NRS114" s="124"/>
      <c r="NRT114" s="125"/>
      <c r="NSA114" s="124"/>
      <c r="NSB114" s="125"/>
      <c r="NSI114" s="124"/>
      <c r="NSJ114" s="125"/>
      <c r="NSQ114" s="124"/>
      <c r="NSR114" s="125"/>
      <c r="NSY114" s="124"/>
      <c r="NSZ114" s="125"/>
      <c r="NTG114" s="124"/>
      <c r="NTH114" s="125"/>
      <c r="NTO114" s="124"/>
      <c r="NTP114" s="125"/>
      <c r="NTW114" s="124"/>
      <c r="NTX114" s="125"/>
      <c r="NUE114" s="124"/>
      <c r="NUF114" s="125"/>
      <c r="NUM114" s="124"/>
      <c r="NUN114" s="125"/>
      <c r="NUU114" s="124"/>
      <c r="NUV114" s="125"/>
      <c r="NVC114" s="124"/>
      <c r="NVD114" s="125"/>
      <c r="NVK114" s="124"/>
      <c r="NVL114" s="125"/>
      <c r="NVS114" s="124"/>
      <c r="NVT114" s="125"/>
      <c r="NWA114" s="124"/>
      <c r="NWB114" s="125"/>
      <c r="NWI114" s="124"/>
      <c r="NWJ114" s="125"/>
      <c r="NWQ114" s="124"/>
      <c r="NWR114" s="125"/>
      <c r="NWY114" s="124"/>
      <c r="NWZ114" s="125"/>
      <c r="NXG114" s="124"/>
      <c r="NXH114" s="125"/>
      <c r="NXO114" s="124"/>
      <c r="NXP114" s="125"/>
      <c r="NXW114" s="124"/>
      <c r="NXX114" s="125"/>
      <c r="NYE114" s="124"/>
      <c r="NYF114" s="125"/>
      <c r="NYM114" s="124"/>
      <c r="NYN114" s="125"/>
      <c r="NYU114" s="124"/>
      <c r="NYV114" s="125"/>
      <c r="NZC114" s="124"/>
      <c r="NZD114" s="125"/>
      <c r="NZK114" s="124"/>
      <c r="NZL114" s="125"/>
      <c r="NZS114" s="124"/>
      <c r="NZT114" s="125"/>
      <c r="OAA114" s="124"/>
      <c r="OAB114" s="125"/>
      <c r="OAI114" s="124"/>
      <c r="OAJ114" s="125"/>
      <c r="OAQ114" s="124"/>
      <c r="OAR114" s="125"/>
      <c r="OAY114" s="124"/>
      <c r="OAZ114" s="125"/>
      <c r="OBG114" s="124"/>
      <c r="OBH114" s="125"/>
      <c r="OBO114" s="124"/>
      <c r="OBP114" s="125"/>
      <c r="OBW114" s="124"/>
      <c r="OBX114" s="125"/>
      <c r="OCE114" s="124"/>
      <c r="OCF114" s="125"/>
      <c r="OCM114" s="124"/>
      <c r="OCN114" s="125"/>
      <c r="OCU114" s="124"/>
      <c r="OCV114" s="125"/>
      <c r="ODC114" s="124"/>
      <c r="ODD114" s="125"/>
      <c r="ODK114" s="124"/>
      <c r="ODL114" s="125"/>
      <c r="ODS114" s="124"/>
      <c r="ODT114" s="125"/>
      <c r="OEA114" s="124"/>
      <c r="OEB114" s="125"/>
      <c r="OEI114" s="124"/>
      <c r="OEJ114" s="125"/>
      <c r="OEQ114" s="124"/>
      <c r="OER114" s="125"/>
      <c r="OEY114" s="124"/>
      <c r="OEZ114" s="125"/>
      <c r="OFG114" s="124"/>
      <c r="OFH114" s="125"/>
      <c r="OFO114" s="124"/>
      <c r="OFP114" s="125"/>
      <c r="OFW114" s="124"/>
      <c r="OFX114" s="125"/>
      <c r="OGE114" s="124"/>
      <c r="OGF114" s="125"/>
      <c r="OGM114" s="124"/>
      <c r="OGN114" s="125"/>
      <c r="OGU114" s="124"/>
      <c r="OGV114" s="125"/>
      <c r="OHC114" s="124"/>
      <c r="OHD114" s="125"/>
      <c r="OHK114" s="124"/>
      <c r="OHL114" s="125"/>
      <c r="OHS114" s="124"/>
      <c r="OHT114" s="125"/>
      <c r="OIA114" s="124"/>
      <c r="OIB114" s="125"/>
      <c r="OII114" s="124"/>
      <c r="OIJ114" s="125"/>
      <c r="OIQ114" s="124"/>
      <c r="OIR114" s="125"/>
      <c r="OIY114" s="124"/>
      <c r="OIZ114" s="125"/>
      <c r="OJG114" s="124"/>
      <c r="OJH114" s="125"/>
      <c r="OJO114" s="124"/>
      <c r="OJP114" s="125"/>
      <c r="OJW114" s="124"/>
      <c r="OJX114" s="125"/>
      <c r="OKE114" s="124"/>
      <c r="OKF114" s="125"/>
      <c r="OKM114" s="124"/>
      <c r="OKN114" s="125"/>
      <c r="OKU114" s="124"/>
      <c r="OKV114" s="125"/>
      <c r="OLC114" s="124"/>
      <c r="OLD114" s="125"/>
      <c r="OLK114" s="124"/>
      <c r="OLL114" s="125"/>
      <c r="OLS114" s="124"/>
      <c r="OLT114" s="125"/>
      <c r="OMA114" s="124"/>
      <c r="OMB114" s="125"/>
      <c r="OMI114" s="124"/>
      <c r="OMJ114" s="125"/>
      <c r="OMQ114" s="124"/>
      <c r="OMR114" s="125"/>
      <c r="OMY114" s="124"/>
      <c r="OMZ114" s="125"/>
      <c r="ONG114" s="124"/>
      <c r="ONH114" s="125"/>
      <c r="ONO114" s="124"/>
      <c r="ONP114" s="125"/>
      <c r="ONW114" s="124"/>
      <c r="ONX114" s="125"/>
      <c r="OOE114" s="124"/>
      <c r="OOF114" s="125"/>
      <c r="OOM114" s="124"/>
      <c r="OON114" s="125"/>
      <c r="OOU114" s="124"/>
      <c r="OOV114" s="125"/>
      <c r="OPC114" s="124"/>
      <c r="OPD114" s="125"/>
      <c r="OPK114" s="124"/>
      <c r="OPL114" s="125"/>
      <c r="OPS114" s="124"/>
      <c r="OPT114" s="125"/>
      <c r="OQA114" s="124"/>
      <c r="OQB114" s="125"/>
      <c r="OQI114" s="124"/>
      <c r="OQJ114" s="125"/>
      <c r="OQQ114" s="124"/>
      <c r="OQR114" s="125"/>
      <c r="OQY114" s="124"/>
      <c r="OQZ114" s="125"/>
      <c r="ORG114" s="124"/>
      <c r="ORH114" s="125"/>
      <c r="ORO114" s="124"/>
      <c r="ORP114" s="125"/>
      <c r="ORW114" s="124"/>
      <c r="ORX114" s="125"/>
      <c r="OSE114" s="124"/>
      <c r="OSF114" s="125"/>
      <c r="OSM114" s="124"/>
      <c r="OSN114" s="125"/>
      <c r="OSU114" s="124"/>
      <c r="OSV114" s="125"/>
      <c r="OTC114" s="124"/>
      <c r="OTD114" s="125"/>
      <c r="OTK114" s="124"/>
      <c r="OTL114" s="125"/>
      <c r="OTS114" s="124"/>
      <c r="OTT114" s="125"/>
      <c r="OUA114" s="124"/>
      <c r="OUB114" s="125"/>
      <c r="OUI114" s="124"/>
      <c r="OUJ114" s="125"/>
      <c r="OUQ114" s="124"/>
      <c r="OUR114" s="125"/>
      <c r="OUY114" s="124"/>
      <c r="OUZ114" s="125"/>
      <c r="OVG114" s="124"/>
      <c r="OVH114" s="125"/>
      <c r="OVO114" s="124"/>
      <c r="OVP114" s="125"/>
      <c r="OVW114" s="124"/>
      <c r="OVX114" s="125"/>
      <c r="OWE114" s="124"/>
      <c r="OWF114" s="125"/>
      <c r="OWM114" s="124"/>
      <c r="OWN114" s="125"/>
      <c r="OWU114" s="124"/>
      <c r="OWV114" s="125"/>
      <c r="OXC114" s="124"/>
      <c r="OXD114" s="125"/>
      <c r="OXK114" s="124"/>
      <c r="OXL114" s="125"/>
      <c r="OXS114" s="124"/>
      <c r="OXT114" s="125"/>
      <c r="OYA114" s="124"/>
      <c r="OYB114" s="125"/>
      <c r="OYI114" s="124"/>
      <c r="OYJ114" s="125"/>
      <c r="OYQ114" s="124"/>
      <c r="OYR114" s="125"/>
      <c r="OYY114" s="124"/>
      <c r="OYZ114" s="125"/>
      <c r="OZG114" s="124"/>
      <c r="OZH114" s="125"/>
      <c r="OZO114" s="124"/>
      <c r="OZP114" s="125"/>
      <c r="OZW114" s="124"/>
      <c r="OZX114" s="125"/>
      <c r="PAE114" s="124"/>
      <c r="PAF114" s="125"/>
      <c r="PAM114" s="124"/>
      <c r="PAN114" s="125"/>
      <c r="PAU114" s="124"/>
      <c r="PAV114" s="125"/>
      <c r="PBC114" s="124"/>
      <c r="PBD114" s="125"/>
      <c r="PBK114" s="124"/>
      <c r="PBL114" s="125"/>
      <c r="PBS114" s="124"/>
      <c r="PBT114" s="125"/>
      <c r="PCA114" s="124"/>
      <c r="PCB114" s="125"/>
      <c r="PCI114" s="124"/>
      <c r="PCJ114" s="125"/>
      <c r="PCQ114" s="124"/>
      <c r="PCR114" s="125"/>
      <c r="PCY114" s="124"/>
      <c r="PCZ114" s="125"/>
      <c r="PDG114" s="124"/>
      <c r="PDH114" s="125"/>
      <c r="PDO114" s="124"/>
      <c r="PDP114" s="125"/>
      <c r="PDW114" s="124"/>
      <c r="PDX114" s="125"/>
      <c r="PEE114" s="124"/>
      <c r="PEF114" s="125"/>
      <c r="PEM114" s="124"/>
      <c r="PEN114" s="125"/>
      <c r="PEU114" s="124"/>
      <c r="PEV114" s="125"/>
      <c r="PFC114" s="124"/>
      <c r="PFD114" s="125"/>
      <c r="PFK114" s="124"/>
      <c r="PFL114" s="125"/>
      <c r="PFS114" s="124"/>
      <c r="PFT114" s="125"/>
      <c r="PGA114" s="124"/>
      <c r="PGB114" s="125"/>
      <c r="PGI114" s="124"/>
      <c r="PGJ114" s="125"/>
      <c r="PGQ114" s="124"/>
      <c r="PGR114" s="125"/>
      <c r="PGY114" s="124"/>
      <c r="PGZ114" s="125"/>
      <c r="PHG114" s="124"/>
      <c r="PHH114" s="125"/>
      <c r="PHO114" s="124"/>
      <c r="PHP114" s="125"/>
      <c r="PHW114" s="124"/>
      <c r="PHX114" s="125"/>
      <c r="PIE114" s="124"/>
      <c r="PIF114" s="125"/>
      <c r="PIM114" s="124"/>
      <c r="PIN114" s="125"/>
      <c r="PIU114" s="124"/>
      <c r="PIV114" s="125"/>
      <c r="PJC114" s="124"/>
      <c r="PJD114" s="125"/>
      <c r="PJK114" s="124"/>
      <c r="PJL114" s="125"/>
      <c r="PJS114" s="124"/>
      <c r="PJT114" s="125"/>
      <c r="PKA114" s="124"/>
      <c r="PKB114" s="125"/>
      <c r="PKI114" s="124"/>
      <c r="PKJ114" s="125"/>
      <c r="PKQ114" s="124"/>
      <c r="PKR114" s="125"/>
      <c r="PKY114" s="124"/>
      <c r="PKZ114" s="125"/>
      <c r="PLG114" s="124"/>
      <c r="PLH114" s="125"/>
      <c r="PLO114" s="124"/>
      <c r="PLP114" s="125"/>
      <c r="PLW114" s="124"/>
      <c r="PLX114" s="125"/>
      <c r="PME114" s="124"/>
      <c r="PMF114" s="125"/>
      <c r="PMM114" s="124"/>
      <c r="PMN114" s="125"/>
      <c r="PMU114" s="124"/>
      <c r="PMV114" s="125"/>
      <c r="PNC114" s="124"/>
      <c r="PND114" s="125"/>
      <c r="PNK114" s="124"/>
      <c r="PNL114" s="125"/>
      <c r="PNS114" s="124"/>
      <c r="PNT114" s="125"/>
      <c r="POA114" s="124"/>
      <c r="POB114" s="125"/>
      <c r="POI114" s="124"/>
      <c r="POJ114" s="125"/>
      <c r="POQ114" s="124"/>
      <c r="POR114" s="125"/>
      <c r="POY114" s="124"/>
      <c r="POZ114" s="125"/>
      <c r="PPG114" s="124"/>
      <c r="PPH114" s="125"/>
      <c r="PPO114" s="124"/>
      <c r="PPP114" s="125"/>
      <c r="PPW114" s="124"/>
      <c r="PPX114" s="125"/>
      <c r="PQE114" s="124"/>
      <c r="PQF114" s="125"/>
      <c r="PQM114" s="124"/>
      <c r="PQN114" s="125"/>
      <c r="PQU114" s="124"/>
      <c r="PQV114" s="125"/>
      <c r="PRC114" s="124"/>
      <c r="PRD114" s="125"/>
      <c r="PRK114" s="124"/>
      <c r="PRL114" s="125"/>
      <c r="PRS114" s="124"/>
      <c r="PRT114" s="125"/>
      <c r="PSA114" s="124"/>
      <c r="PSB114" s="125"/>
      <c r="PSI114" s="124"/>
      <c r="PSJ114" s="125"/>
      <c r="PSQ114" s="124"/>
      <c r="PSR114" s="125"/>
      <c r="PSY114" s="124"/>
      <c r="PSZ114" s="125"/>
      <c r="PTG114" s="124"/>
      <c r="PTH114" s="125"/>
      <c r="PTO114" s="124"/>
      <c r="PTP114" s="125"/>
      <c r="PTW114" s="124"/>
      <c r="PTX114" s="125"/>
      <c r="PUE114" s="124"/>
      <c r="PUF114" s="125"/>
      <c r="PUM114" s="124"/>
      <c r="PUN114" s="125"/>
      <c r="PUU114" s="124"/>
      <c r="PUV114" s="125"/>
      <c r="PVC114" s="124"/>
      <c r="PVD114" s="125"/>
      <c r="PVK114" s="124"/>
      <c r="PVL114" s="125"/>
      <c r="PVS114" s="124"/>
      <c r="PVT114" s="125"/>
      <c r="PWA114" s="124"/>
      <c r="PWB114" s="125"/>
      <c r="PWI114" s="124"/>
      <c r="PWJ114" s="125"/>
      <c r="PWQ114" s="124"/>
      <c r="PWR114" s="125"/>
      <c r="PWY114" s="124"/>
      <c r="PWZ114" s="125"/>
      <c r="PXG114" s="124"/>
      <c r="PXH114" s="125"/>
      <c r="PXO114" s="124"/>
      <c r="PXP114" s="125"/>
      <c r="PXW114" s="124"/>
      <c r="PXX114" s="125"/>
      <c r="PYE114" s="124"/>
      <c r="PYF114" s="125"/>
      <c r="PYM114" s="124"/>
      <c r="PYN114" s="125"/>
      <c r="PYU114" s="124"/>
      <c r="PYV114" s="125"/>
      <c r="PZC114" s="124"/>
      <c r="PZD114" s="125"/>
      <c r="PZK114" s="124"/>
      <c r="PZL114" s="125"/>
      <c r="PZS114" s="124"/>
      <c r="PZT114" s="125"/>
      <c r="QAA114" s="124"/>
      <c r="QAB114" s="125"/>
      <c r="QAI114" s="124"/>
      <c r="QAJ114" s="125"/>
      <c r="QAQ114" s="124"/>
      <c r="QAR114" s="125"/>
      <c r="QAY114" s="124"/>
      <c r="QAZ114" s="125"/>
      <c r="QBG114" s="124"/>
      <c r="QBH114" s="125"/>
      <c r="QBO114" s="124"/>
      <c r="QBP114" s="125"/>
      <c r="QBW114" s="124"/>
      <c r="QBX114" s="125"/>
      <c r="QCE114" s="124"/>
      <c r="QCF114" s="125"/>
      <c r="QCM114" s="124"/>
      <c r="QCN114" s="125"/>
      <c r="QCU114" s="124"/>
      <c r="QCV114" s="125"/>
      <c r="QDC114" s="124"/>
      <c r="QDD114" s="125"/>
      <c r="QDK114" s="124"/>
      <c r="QDL114" s="125"/>
      <c r="QDS114" s="124"/>
      <c r="QDT114" s="125"/>
      <c r="QEA114" s="124"/>
      <c r="QEB114" s="125"/>
      <c r="QEI114" s="124"/>
      <c r="QEJ114" s="125"/>
      <c r="QEQ114" s="124"/>
      <c r="QER114" s="125"/>
      <c r="QEY114" s="124"/>
      <c r="QEZ114" s="125"/>
      <c r="QFG114" s="124"/>
      <c r="QFH114" s="125"/>
      <c r="QFO114" s="124"/>
      <c r="QFP114" s="125"/>
      <c r="QFW114" s="124"/>
      <c r="QFX114" s="125"/>
      <c r="QGE114" s="124"/>
      <c r="QGF114" s="125"/>
      <c r="QGM114" s="124"/>
      <c r="QGN114" s="125"/>
      <c r="QGU114" s="124"/>
      <c r="QGV114" s="125"/>
      <c r="QHC114" s="124"/>
      <c r="QHD114" s="125"/>
      <c r="QHK114" s="124"/>
      <c r="QHL114" s="125"/>
      <c r="QHS114" s="124"/>
      <c r="QHT114" s="125"/>
      <c r="QIA114" s="124"/>
      <c r="QIB114" s="125"/>
      <c r="QII114" s="124"/>
      <c r="QIJ114" s="125"/>
      <c r="QIQ114" s="124"/>
      <c r="QIR114" s="125"/>
      <c r="QIY114" s="124"/>
      <c r="QIZ114" s="125"/>
      <c r="QJG114" s="124"/>
      <c r="QJH114" s="125"/>
      <c r="QJO114" s="124"/>
      <c r="QJP114" s="125"/>
      <c r="QJW114" s="124"/>
      <c r="QJX114" s="125"/>
      <c r="QKE114" s="124"/>
      <c r="QKF114" s="125"/>
      <c r="QKM114" s="124"/>
      <c r="QKN114" s="125"/>
      <c r="QKU114" s="124"/>
      <c r="QKV114" s="125"/>
      <c r="QLC114" s="124"/>
      <c r="QLD114" s="125"/>
      <c r="QLK114" s="124"/>
      <c r="QLL114" s="125"/>
      <c r="QLS114" s="124"/>
      <c r="QLT114" s="125"/>
      <c r="QMA114" s="124"/>
      <c r="QMB114" s="125"/>
      <c r="QMI114" s="124"/>
      <c r="QMJ114" s="125"/>
      <c r="QMQ114" s="124"/>
      <c r="QMR114" s="125"/>
      <c r="QMY114" s="124"/>
      <c r="QMZ114" s="125"/>
      <c r="QNG114" s="124"/>
      <c r="QNH114" s="125"/>
      <c r="QNO114" s="124"/>
      <c r="QNP114" s="125"/>
      <c r="QNW114" s="124"/>
      <c r="QNX114" s="125"/>
      <c r="QOE114" s="124"/>
      <c r="QOF114" s="125"/>
      <c r="QOM114" s="124"/>
      <c r="QON114" s="125"/>
      <c r="QOU114" s="124"/>
      <c r="QOV114" s="125"/>
      <c r="QPC114" s="124"/>
      <c r="QPD114" s="125"/>
      <c r="QPK114" s="124"/>
      <c r="QPL114" s="125"/>
      <c r="QPS114" s="124"/>
      <c r="QPT114" s="125"/>
      <c r="QQA114" s="124"/>
      <c r="QQB114" s="125"/>
      <c r="QQI114" s="124"/>
      <c r="QQJ114" s="125"/>
      <c r="QQQ114" s="124"/>
      <c r="QQR114" s="125"/>
      <c r="QQY114" s="124"/>
      <c r="QQZ114" s="125"/>
      <c r="QRG114" s="124"/>
      <c r="QRH114" s="125"/>
      <c r="QRO114" s="124"/>
      <c r="QRP114" s="125"/>
      <c r="QRW114" s="124"/>
      <c r="QRX114" s="125"/>
      <c r="QSE114" s="124"/>
      <c r="QSF114" s="125"/>
      <c r="QSM114" s="124"/>
      <c r="QSN114" s="125"/>
      <c r="QSU114" s="124"/>
      <c r="QSV114" s="125"/>
      <c r="QTC114" s="124"/>
      <c r="QTD114" s="125"/>
      <c r="QTK114" s="124"/>
      <c r="QTL114" s="125"/>
      <c r="QTS114" s="124"/>
      <c r="QTT114" s="125"/>
      <c r="QUA114" s="124"/>
      <c r="QUB114" s="125"/>
      <c r="QUI114" s="124"/>
      <c r="QUJ114" s="125"/>
      <c r="QUQ114" s="124"/>
      <c r="QUR114" s="125"/>
      <c r="QUY114" s="124"/>
      <c r="QUZ114" s="125"/>
      <c r="QVG114" s="124"/>
      <c r="QVH114" s="125"/>
      <c r="QVO114" s="124"/>
      <c r="QVP114" s="125"/>
      <c r="QVW114" s="124"/>
      <c r="QVX114" s="125"/>
      <c r="QWE114" s="124"/>
      <c r="QWF114" s="125"/>
      <c r="QWM114" s="124"/>
      <c r="QWN114" s="125"/>
      <c r="QWU114" s="124"/>
      <c r="QWV114" s="125"/>
      <c r="QXC114" s="124"/>
      <c r="QXD114" s="125"/>
      <c r="QXK114" s="124"/>
      <c r="QXL114" s="125"/>
      <c r="QXS114" s="124"/>
      <c r="QXT114" s="125"/>
      <c r="QYA114" s="124"/>
      <c r="QYB114" s="125"/>
      <c r="QYI114" s="124"/>
      <c r="QYJ114" s="125"/>
      <c r="QYQ114" s="124"/>
      <c r="QYR114" s="125"/>
      <c r="QYY114" s="124"/>
      <c r="QYZ114" s="125"/>
      <c r="QZG114" s="124"/>
      <c r="QZH114" s="125"/>
      <c r="QZO114" s="124"/>
      <c r="QZP114" s="125"/>
      <c r="QZW114" s="124"/>
      <c r="QZX114" s="125"/>
      <c r="RAE114" s="124"/>
      <c r="RAF114" s="125"/>
      <c r="RAM114" s="124"/>
      <c r="RAN114" s="125"/>
      <c r="RAU114" s="124"/>
      <c r="RAV114" s="125"/>
      <c r="RBC114" s="124"/>
      <c r="RBD114" s="125"/>
      <c r="RBK114" s="124"/>
      <c r="RBL114" s="125"/>
      <c r="RBS114" s="124"/>
      <c r="RBT114" s="125"/>
      <c r="RCA114" s="124"/>
      <c r="RCB114" s="125"/>
      <c r="RCI114" s="124"/>
      <c r="RCJ114" s="125"/>
      <c r="RCQ114" s="124"/>
      <c r="RCR114" s="125"/>
      <c r="RCY114" s="124"/>
      <c r="RCZ114" s="125"/>
      <c r="RDG114" s="124"/>
      <c r="RDH114" s="125"/>
      <c r="RDO114" s="124"/>
      <c r="RDP114" s="125"/>
      <c r="RDW114" s="124"/>
      <c r="RDX114" s="125"/>
      <c r="REE114" s="124"/>
      <c r="REF114" s="125"/>
      <c r="REM114" s="124"/>
      <c r="REN114" s="125"/>
      <c r="REU114" s="124"/>
      <c r="REV114" s="125"/>
      <c r="RFC114" s="124"/>
      <c r="RFD114" s="125"/>
      <c r="RFK114" s="124"/>
      <c r="RFL114" s="125"/>
      <c r="RFS114" s="124"/>
      <c r="RFT114" s="125"/>
      <c r="RGA114" s="124"/>
      <c r="RGB114" s="125"/>
      <c r="RGI114" s="124"/>
      <c r="RGJ114" s="125"/>
      <c r="RGQ114" s="124"/>
      <c r="RGR114" s="125"/>
      <c r="RGY114" s="124"/>
      <c r="RGZ114" s="125"/>
      <c r="RHG114" s="124"/>
      <c r="RHH114" s="125"/>
      <c r="RHO114" s="124"/>
      <c r="RHP114" s="125"/>
      <c r="RHW114" s="124"/>
      <c r="RHX114" s="125"/>
      <c r="RIE114" s="124"/>
      <c r="RIF114" s="125"/>
      <c r="RIM114" s="124"/>
      <c r="RIN114" s="125"/>
      <c r="RIU114" s="124"/>
      <c r="RIV114" s="125"/>
      <c r="RJC114" s="124"/>
      <c r="RJD114" s="125"/>
      <c r="RJK114" s="124"/>
      <c r="RJL114" s="125"/>
      <c r="RJS114" s="124"/>
      <c r="RJT114" s="125"/>
      <c r="RKA114" s="124"/>
      <c r="RKB114" s="125"/>
      <c r="RKI114" s="124"/>
      <c r="RKJ114" s="125"/>
      <c r="RKQ114" s="124"/>
      <c r="RKR114" s="125"/>
      <c r="RKY114" s="124"/>
      <c r="RKZ114" s="125"/>
      <c r="RLG114" s="124"/>
      <c r="RLH114" s="125"/>
      <c r="RLO114" s="124"/>
      <c r="RLP114" s="125"/>
      <c r="RLW114" s="124"/>
      <c r="RLX114" s="125"/>
      <c r="RME114" s="124"/>
      <c r="RMF114" s="125"/>
      <c r="RMM114" s="124"/>
      <c r="RMN114" s="125"/>
      <c r="RMU114" s="124"/>
      <c r="RMV114" s="125"/>
      <c r="RNC114" s="124"/>
      <c r="RND114" s="125"/>
      <c r="RNK114" s="124"/>
      <c r="RNL114" s="125"/>
      <c r="RNS114" s="124"/>
      <c r="RNT114" s="125"/>
      <c r="ROA114" s="124"/>
      <c r="ROB114" s="125"/>
      <c r="ROI114" s="124"/>
      <c r="ROJ114" s="125"/>
      <c r="ROQ114" s="124"/>
      <c r="ROR114" s="125"/>
      <c r="ROY114" s="124"/>
      <c r="ROZ114" s="125"/>
      <c r="RPG114" s="124"/>
      <c r="RPH114" s="125"/>
      <c r="RPO114" s="124"/>
      <c r="RPP114" s="125"/>
      <c r="RPW114" s="124"/>
      <c r="RPX114" s="125"/>
      <c r="RQE114" s="124"/>
      <c r="RQF114" s="125"/>
      <c r="RQM114" s="124"/>
      <c r="RQN114" s="125"/>
      <c r="RQU114" s="124"/>
      <c r="RQV114" s="125"/>
      <c r="RRC114" s="124"/>
      <c r="RRD114" s="125"/>
      <c r="RRK114" s="124"/>
      <c r="RRL114" s="125"/>
      <c r="RRS114" s="124"/>
      <c r="RRT114" s="125"/>
      <c r="RSA114" s="124"/>
      <c r="RSB114" s="125"/>
      <c r="RSI114" s="124"/>
      <c r="RSJ114" s="125"/>
      <c r="RSQ114" s="124"/>
      <c r="RSR114" s="125"/>
      <c r="RSY114" s="124"/>
      <c r="RSZ114" s="125"/>
      <c r="RTG114" s="124"/>
      <c r="RTH114" s="125"/>
      <c r="RTO114" s="124"/>
      <c r="RTP114" s="125"/>
      <c r="RTW114" s="124"/>
      <c r="RTX114" s="125"/>
      <c r="RUE114" s="124"/>
      <c r="RUF114" s="125"/>
      <c r="RUM114" s="124"/>
      <c r="RUN114" s="125"/>
      <c r="RUU114" s="124"/>
      <c r="RUV114" s="125"/>
      <c r="RVC114" s="124"/>
      <c r="RVD114" s="125"/>
      <c r="RVK114" s="124"/>
      <c r="RVL114" s="125"/>
      <c r="RVS114" s="124"/>
      <c r="RVT114" s="125"/>
      <c r="RWA114" s="124"/>
      <c r="RWB114" s="125"/>
      <c r="RWI114" s="124"/>
      <c r="RWJ114" s="125"/>
      <c r="RWQ114" s="124"/>
      <c r="RWR114" s="125"/>
      <c r="RWY114" s="124"/>
      <c r="RWZ114" s="125"/>
      <c r="RXG114" s="124"/>
      <c r="RXH114" s="125"/>
      <c r="RXO114" s="124"/>
      <c r="RXP114" s="125"/>
      <c r="RXW114" s="124"/>
      <c r="RXX114" s="125"/>
      <c r="RYE114" s="124"/>
      <c r="RYF114" s="125"/>
      <c r="RYM114" s="124"/>
      <c r="RYN114" s="125"/>
      <c r="RYU114" s="124"/>
      <c r="RYV114" s="125"/>
      <c r="RZC114" s="124"/>
      <c r="RZD114" s="125"/>
      <c r="RZK114" s="124"/>
      <c r="RZL114" s="125"/>
      <c r="RZS114" s="124"/>
      <c r="RZT114" s="125"/>
      <c r="SAA114" s="124"/>
      <c r="SAB114" s="125"/>
      <c r="SAI114" s="124"/>
      <c r="SAJ114" s="125"/>
      <c r="SAQ114" s="124"/>
      <c r="SAR114" s="125"/>
      <c r="SAY114" s="124"/>
      <c r="SAZ114" s="125"/>
      <c r="SBG114" s="124"/>
      <c r="SBH114" s="125"/>
      <c r="SBO114" s="124"/>
      <c r="SBP114" s="125"/>
      <c r="SBW114" s="124"/>
      <c r="SBX114" s="125"/>
      <c r="SCE114" s="124"/>
      <c r="SCF114" s="125"/>
      <c r="SCM114" s="124"/>
      <c r="SCN114" s="125"/>
      <c r="SCU114" s="124"/>
      <c r="SCV114" s="125"/>
      <c r="SDC114" s="124"/>
      <c r="SDD114" s="125"/>
      <c r="SDK114" s="124"/>
      <c r="SDL114" s="125"/>
      <c r="SDS114" s="124"/>
      <c r="SDT114" s="125"/>
      <c r="SEA114" s="124"/>
      <c r="SEB114" s="125"/>
      <c r="SEI114" s="124"/>
      <c r="SEJ114" s="125"/>
      <c r="SEQ114" s="124"/>
      <c r="SER114" s="125"/>
      <c r="SEY114" s="124"/>
      <c r="SEZ114" s="125"/>
      <c r="SFG114" s="124"/>
      <c r="SFH114" s="125"/>
      <c r="SFO114" s="124"/>
      <c r="SFP114" s="125"/>
      <c r="SFW114" s="124"/>
      <c r="SFX114" s="125"/>
      <c r="SGE114" s="124"/>
      <c r="SGF114" s="125"/>
      <c r="SGM114" s="124"/>
      <c r="SGN114" s="125"/>
      <c r="SGU114" s="124"/>
      <c r="SGV114" s="125"/>
      <c r="SHC114" s="124"/>
      <c r="SHD114" s="125"/>
      <c r="SHK114" s="124"/>
      <c r="SHL114" s="125"/>
      <c r="SHS114" s="124"/>
      <c r="SHT114" s="125"/>
      <c r="SIA114" s="124"/>
      <c r="SIB114" s="125"/>
      <c r="SII114" s="124"/>
      <c r="SIJ114" s="125"/>
      <c r="SIQ114" s="124"/>
      <c r="SIR114" s="125"/>
      <c r="SIY114" s="124"/>
      <c r="SIZ114" s="125"/>
      <c r="SJG114" s="124"/>
      <c r="SJH114" s="125"/>
      <c r="SJO114" s="124"/>
      <c r="SJP114" s="125"/>
      <c r="SJW114" s="124"/>
      <c r="SJX114" s="125"/>
      <c r="SKE114" s="124"/>
      <c r="SKF114" s="125"/>
      <c r="SKM114" s="124"/>
      <c r="SKN114" s="125"/>
      <c r="SKU114" s="124"/>
      <c r="SKV114" s="125"/>
      <c r="SLC114" s="124"/>
      <c r="SLD114" s="125"/>
      <c r="SLK114" s="124"/>
      <c r="SLL114" s="125"/>
      <c r="SLS114" s="124"/>
      <c r="SLT114" s="125"/>
      <c r="SMA114" s="124"/>
      <c r="SMB114" s="125"/>
      <c r="SMI114" s="124"/>
      <c r="SMJ114" s="125"/>
      <c r="SMQ114" s="124"/>
      <c r="SMR114" s="125"/>
      <c r="SMY114" s="124"/>
      <c r="SMZ114" s="125"/>
      <c r="SNG114" s="124"/>
      <c r="SNH114" s="125"/>
      <c r="SNO114" s="124"/>
      <c r="SNP114" s="125"/>
      <c r="SNW114" s="124"/>
      <c r="SNX114" s="125"/>
      <c r="SOE114" s="124"/>
      <c r="SOF114" s="125"/>
      <c r="SOM114" s="124"/>
      <c r="SON114" s="125"/>
      <c r="SOU114" s="124"/>
      <c r="SOV114" s="125"/>
      <c r="SPC114" s="124"/>
      <c r="SPD114" s="125"/>
      <c r="SPK114" s="124"/>
      <c r="SPL114" s="125"/>
      <c r="SPS114" s="124"/>
      <c r="SPT114" s="125"/>
      <c r="SQA114" s="124"/>
      <c r="SQB114" s="125"/>
      <c r="SQI114" s="124"/>
      <c r="SQJ114" s="125"/>
      <c r="SQQ114" s="124"/>
      <c r="SQR114" s="125"/>
      <c r="SQY114" s="124"/>
      <c r="SQZ114" s="125"/>
      <c r="SRG114" s="124"/>
      <c r="SRH114" s="125"/>
      <c r="SRO114" s="124"/>
      <c r="SRP114" s="125"/>
      <c r="SRW114" s="124"/>
      <c r="SRX114" s="125"/>
      <c r="SSE114" s="124"/>
      <c r="SSF114" s="125"/>
      <c r="SSM114" s="124"/>
      <c r="SSN114" s="125"/>
      <c r="SSU114" s="124"/>
      <c r="SSV114" s="125"/>
      <c r="STC114" s="124"/>
      <c r="STD114" s="125"/>
      <c r="STK114" s="124"/>
      <c r="STL114" s="125"/>
      <c r="STS114" s="124"/>
      <c r="STT114" s="125"/>
      <c r="SUA114" s="124"/>
      <c r="SUB114" s="125"/>
      <c r="SUI114" s="124"/>
      <c r="SUJ114" s="125"/>
      <c r="SUQ114" s="124"/>
      <c r="SUR114" s="125"/>
      <c r="SUY114" s="124"/>
      <c r="SUZ114" s="125"/>
      <c r="SVG114" s="124"/>
      <c r="SVH114" s="125"/>
      <c r="SVO114" s="124"/>
      <c r="SVP114" s="125"/>
      <c r="SVW114" s="124"/>
      <c r="SVX114" s="125"/>
      <c r="SWE114" s="124"/>
      <c r="SWF114" s="125"/>
      <c r="SWM114" s="124"/>
      <c r="SWN114" s="125"/>
      <c r="SWU114" s="124"/>
      <c r="SWV114" s="125"/>
      <c r="SXC114" s="124"/>
      <c r="SXD114" s="125"/>
      <c r="SXK114" s="124"/>
      <c r="SXL114" s="125"/>
      <c r="SXS114" s="124"/>
      <c r="SXT114" s="125"/>
      <c r="SYA114" s="124"/>
      <c r="SYB114" s="125"/>
      <c r="SYI114" s="124"/>
      <c r="SYJ114" s="125"/>
      <c r="SYQ114" s="124"/>
      <c r="SYR114" s="125"/>
      <c r="SYY114" s="124"/>
      <c r="SYZ114" s="125"/>
      <c r="SZG114" s="124"/>
      <c r="SZH114" s="125"/>
      <c r="SZO114" s="124"/>
      <c r="SZP114" s="125"/>
      <c r="SZW114" s="124"/>
      <c r="SZX114" s="125"/>
      <c r="TAE114" s="124"/>
      <c r="TAF114" s="125"/>
      <c r="TAM114" s="124"/>
      <c r="TAN114" s="125"/>
      <c r="TAU114" s="124"/>
      <c r="TAV114" s="125"/>
      <c r="TBC114" s="124"/>
      <c r="TBD114" s="125"/>
      <c r="TBK114" s="124"/>
      <c r="TBL114" s="125"/>
      <c r="TBS114" s="124"/>
      <c r="TBT114" s="125"/>
      <c r="TCA114" s="124"/>
      <c r="TCB114" s="125"/>
      <c r="TCI114" s="124"/>
      <c r="TCJ114" s="125"/>
      <c r="TCQ114" s="124"/>
      <c r="TCR114" s="125"/>
      <c r="TCY114" s="124"/>
      <c r="TCZ114" s="125"/>
      <c r="TDG114" s="124"/>
      <c r="TDH114" s="125"/>
      <c r="TDO114" s="124"/>
      <c r="TDP114" s="125"/>
      <c r="TDW114" s="124"/>
      <c r="TDX114" s="125"/>
      <c r="TEE114" s="124"/>
      <c r="TEF114" s="125"/>
      <c r="TEM114" s="124"/>
      <c r="TEN114" s="125"/>
      <c r="TEU114" s="124"/>
      <c r="TEV114" s="125"/>
      <c r="TFC114" s="124"/>
      <c r="TFD114" s="125"/>
      <c r="TFK114" s="124"/>
      <c r="TFL114" s="125"/>
      <c r="TFS114" s="124"/>
      <c r="TFT114" s="125"/>
      <c r="TGA114" s="124"/>
      <c r="TGB114" s="125"/>
      <c r="TGI114" s="124"/>
      <c r="TGJ114" s="125"/>
      <c r="TGQ114" s="124"/>
      <c r="TGR114" s="125"/>
      <c r="TGY114" s="124"/>
      <c r="TGZ114" s="125"/>
      <c r="THG114" s="124"/>
      <c r="THH114" s="125"/>
      <c r="THO114" s="124"/>
      <c r="THP114" s="125"/>
      <c r="THW114" s="124"/>
      <c r="THX114" s="125"/>
      <c r="TIE114" s="124"/>
      <c r="TIF114" s="125"/>
      <c r="TIM114" s="124"/>
      <c r="TIN114" s="125"/>
      <c r="TIU114" s="124"/>
      <c r="TIV114" s="125"/>
      <c r="TJC114" s="124"/>
      <c r="TJD114" s="125"/>
      <c r="TJK114" s="124"/>
      <c r="TJL114" s="125"/>
      <c r="TJS114" s="124"/>
      <c r="TJT114" s="125"/>
      <c r="TKA114" s="124"/>
      <c r="TKB114" s="125"/>
      <c r="TKI114" s="124"/>
      <c r="TKJ114" s="125"/>
      <c r="TKQ114" s="124"/>
      <c r="TKR114" s="125"/>
      <c r="TKY114" s="124"/>
      <c r="TKZ114" s="125"/>
      <c r="TLG114" s="124"/>
      <c r="TLH114" s="125"/>
      <c r="TLO114" s="124"/>
      <c r="TLP114" s="125"/>
      <c r="TLW114" s="124"/>
      <c r="TLX114" s="125"/>
      <c r="TME114" s="124"/>
      <c r="TMF114" s="125"/>
      <c r="TMM114" s="124"/>
      <c r="TMN114" s="125"/>
      <c r="TMU114" s="124"/>
      <c r="TMV114" s="125"/>
      <c r="TNC114" s="124"/>
      <c r="TND114" s="125"/>
      <c r="TNK114" s="124"/>
      <c r="TNL114" s="125"/>
      <c r="TNS114" s="124"/>
      <c r="TNT114" s="125"/>
      <c r="TOA114" s="124"/>
      <c r="TOB114" s="125"/>
      <c r="TOI114" s="124"/>
      <c r="TOJ114" s="125"/>
      <c r="TOQ114" s="124"/>
      <c r="TOR114" s="125"/>
      <c r="TOY114" s="124"/>
      <c r="TOZ114" s="125"/>
      <c r="TPG114" s="124"/>
      <c r="TPH114" s="125"/>
      <c r="TPO114" s="124"/>
      <c r="TPP114" s="125"/>
      <c r="TPW114" s="124"/>
      <c r="TPX114" s="125"/>
      <c r="TQE114" s="124"/>
      <c r="TQF114" s="125"/>
      <c r="TQM114" s="124"/>
      <c r="TQN114" s="125"/>
      <c r="TQU114" s="124"/>
      <c r="TQV114" s="125"/>
      <c r="TRC114" s="124"/>
      <c r="TRD114" s="125"/>
      <c r="TRK114" s="124"/>
      <c r="TRL114" s="125"/>
      <c r="TRS114" s="124"/>
      <c r="TRT114" s="125"/>
      <c r="TSA114" s="124"/>
      <c r="TSB114" s="125"/>
      <c r="TSI114" s="124"/>
      <c r="TSJ114" s="125"/>
      <c r="TSQ114" s="124"/>
      <c r="TSR114" s="125"/>
      <c r="TSY114" s="124"/>
      <c r="TSZ114" s="125"/>
      <c r="TTG114" s="124"/>
      <c r="TTH114" s="125"/>
      <c r="TTO114" s="124"/>
      <c r="TTP114" s="125"/>
      <c r="TTW114" s="124"/>
      <c r="TTX114" s="125"/>
      <c r="TUE114" s="124"/>
      <c r="TUF114" s="125"/>
      <c r="TUM114" s="124"/>
      <c r="TUN114" s="125"/>
      <c r="TUU114" s="124"/>
      <c r="TUV114" s="125"/>
      <c r="TVC114" s="124"/>
      <c r="TVD114" s="125"/>
      <c r="TVK114" s="124"/>
      <c r="TVL114" s="125"/>
      <c r="TVS114" s="124"/>
      <c r="TVT114" s="125"/>
      <c r="TWA114" s="124"/>
      <c r="TWB114" s="125"/>
      <c r="TWI114" s="124"/>
      <c r="TWJ114" s="125"/>
      <c r="TWQ114" s="124"/>
      <c r="TWR114" s="125"/>
      <c r="TWY114" s="124"/>
      <c r="TWZ114" s="125"/>
      <c r="TXG114" s="124"/>
      <c r="TXH114" s="125"/>
      <c r="TXO114" s="124"/>
      <c r="TXP114" s="125"/>
      <c r="TXW114" s="124"/>
      <c r="TXX114" s="125"/>
      <c r="TYE114" s="124"/>
      <c r="TYF114" s="125"/>
      <c r="TYM114" s="124"/>
      <c r="TYN114" s="125"/>
      <c r="TYU114" s="124"/>
      <c r="TYV114" s="125"/>
      <c r="TZC114" s="124"/>
      <c r="TZD114" s="125"/>
      <c r="TZK114" s="124"/>
      <c r="TZL114" s="125"/>
      <c r="TZS114" s="124"/>
      <c r="TZT114" s="125"/>
      <c r="UAA114" s="124"/>
      <c r="UAB114" s="125"/>
      <c r="UAI114" s="124"/>
      <c r="UAJ114" s="125"/>
      <c r="UAQ114" s="124"/>
      <c r="UAR114" s="125"/>
      <c r="UAY114" s="124"/>
      <c r="UAZ114" s="125"/>
      <c r="UBG114" s="124"/>
      <c r="UBH114" s="125"/>
      <c r="UBO114" s="124"/>
      <c r="UBP114" s="125"/>
      <c r="UBW114" s="124"/>
      <c r="UBX114" s="125"/>
      <c r="UCE114" s="124"/>
      <c r="UCF114" s="125"/>
      <c r="UCM114" s="124"/>
      <c r="UCN114" s="125"/>
      <c r="UCU114" s="124"/>
      <c r="UCV114" s="125"/>
      <c r="UDC114" s="124"/>
      <c r="UDD114" s="125"/>
      <c r="UDK114" s="124"/>
      <c r="UDL114" s="125"/>
      <c r="UDS114" s="124"/>
      <c r="UDT114" s="125"/>
      <c r="UEA114" s="124"/>
      <c r="UEB114" s="125"/>
      <c r="UEI114" s="124"/>
      <c r="UEJ114" s="125"/>
      <c r="UEQ114" s="124"/>
      <c r="UER114" s="125"/>
      <c r="UEY114" s="124"/>
      <c r="UEZ114" s="125"/>
      <c r="UFG114" s="124"/>
      <c r="UFH114" s="125"/>
      <c r="UFO114" s="124"/>
      <c r="UFP114" s="125"/>
      <c r="UFW114" s="124"/>
      <c r="UFX114" s="125"/>
      <c r="UGE114" s="124"/>
      <c r="UGF114" s="125"/>
      <c r="UGM114" s="124"/>
      <c r="UGN114" s="125"/>
      <c r="UGU114" s="124"/>
      <c r="UGV114" s="125"/>
      <c r="UHC114" s="124"/>
      <c r="UHD114" s="125"/>
      <c r="UHK114" s="124"/>
      <c r="UHL114" s="125"/>
      <c r="UHS114" s="124"/>
      <c r="UHT114" s="125"/>
      <c r="UIA114" s="124"/>
      <c r="UIB114" s="125"/>
      <c r="UII114" s="124"/>
      <c r="UIJ114" s="125"/>
      <c r="UIQ114" s="124"/>
      <c r="UIR114" s="125"/>
      <c r="UIY114" s="124"/>
      <c r="UIZ114" s="125"/>
      <c r="UJG114" s="124"/>
      <c r="UJH114" s="125"/>
      <c r="UJO114" s="124"/>
      <c r="UJP114" s="125"/>
      <c r="UJW114" s="124"/>
      <c r="UJX114" s="125"/>
      <c r="UKE114" s="124"/>
      <c r="UKF114" s="125"/>
      <c r="UKM114" s="124"/>
      <c r="UKN114" s="125"/>
      <c r="UKU114" s="124"/>
      <c r="UKV114" s="125"/>
      <c r="ULC114" s="124"/>
      <c r="ULD114" s="125"/>
      <c r="ULK114" s="124"/>
      <c r="ULL114" s="125"/>
      <c r="ULS114" s="124"/>
      <c r="ULT114" s="125"/>
      <c r="UMA114" s="124"/>
      <c r="UMB114" s="125"/>
      <c r="UMI114" s="124"/>
      <c r="UMJ114" s="125"/>
      <c r="UMQ114" s="124"/>
      <c r="UMR114" s="125"/>
      <c r="UMY114" s="124"/>
      <c r="UMZ114" s="125"/>
      <c r="UNG114" s="124"/>
      <c r="UNH114" s="125"/>
      <c r="UNO114" s="124"/>
      <c r="UNP114" s="125"/>
      <c r="UNW114" s="124"/>
      <c r="UNX114" s="125"/>
      <c r="UOE114" s="124"/>
      <c r="UOF114" s="125"/>
      <c r="UOM114" s="124"/>
      <c r="UON114" s="125"/>
      <c r="UOU114" s="124"/>
      <c r="UOV114" s="125"/>
      <c r="UPC114" s="124"/>
      <c r="UPD114" s="125"/>
      <c r="UPK114" s="124"/>
      <c r="UPL114" s="125"/>
      <c r="UPS114" s="124"/>
      <c r="UPT114" s="125"/>
      <c r="UQA114" s="124"/>
      <c r="UQB114" s="125"/>
      <c r="UQI114" s="124"/>
      <c r="UQJ114" s="125"/>
      <c r="UQQ114" s="124"/>
      <c r="UQR114" s="125"/>
      <c r="UQY114" s="124"/>
      <c r="UQZ114" s="125"/>
      <c r="URG114" s="124"/>
      <c r="URH114" s="125"/>
      <c r="URO114" s="124"/>
      <c r="URP114" s="125"/>
      <c r="URW114" s="124"/>
      <c r="URX114" s="125"/>
      <c r="USE114" s="124"/>
      <c r="USF114" s="125"/>
      <c r="USM114" s="124"/>
      <c r="USN114" s="125"/>
      <c r="USU114" s="124"/>
      <c r="USV114" s="125"/>
      <c r="UTC114" s="124"/>
      <c r="UTD114" s="125"/>
      <c r="UTK114" s="124"/>
      <c r="UTL114" s="125"/>
      <c r="UTS114" s="124"/>
      <c r="UTT114" s="125"/>
      <c r="UUA114" s="124"/>
      <c r="UUB114" s="125"/>
      <c r="UUI114" s="124"/>
      <c r="UUJ114" s="125"/>
      <c r="UUQ114" s="124"/>
      <c r="UUR114" s="125"/>
      <c r="UUY114" s="124"/>
      <c r="UUZ114" s="125"/>
      <c r="UVG114" s="124"/>
      <c r="UVH114" s="125"/>
      <c r="UVO114" s="124"/>
      <c r="UVP114" s="125"/>
      <c r="UVW114" s="124"/>
      <c r="UVX114" s="125"/>
      <c r="UWE114" s="124"/>
      <c r="UWF114" s="125"/>
      <c r="UWM114" s="124"/>
      <c r="UWN114" s="125"/>
      <c r="UWU114" s="124"/>
      <c r="UWV114" s="125"/>
      <c r="UXC114" s="124"/>
      <c r="UXD114" s="125"/>
      <c r="UXK114" s="124"/>
      <c r="UXL114" s="125"/>
      <c r="UXS114" s="124"/>
      <c r="UXT114" s="125"/>
      <c r="UYA114" s="124"/>
      <c r="UYB114" s="125"/>
      <c r="UYI114" s="124"/>
      <c r="UYJ114" s="125"/>
      <c r="UYQ114" s="124"/>
      <c r="UYR114" s="125"/>
      <c r="UYY114" s="124"/>
      <c r="UYZ114" s="125"/>
      <c r="UZG114" s="124"/>
      <c r="UZH114" s="125"/>
      <c r="UZO114" s="124"/>
      <c r="UZP114" s="125"/>
      <c r="UZW114" s="124"/>
      <c r="UZX114" s="125"/>
      <c r="VAE114" s="124"/>
      <c r="VAF114" s="125"/>
      <c r="VAM114" s="124"/>
      <c r="VAN114" s="125"/>
      <c r="VAU114" s="124"/>
      <c r="VAV114" s="125"/>
      <c r="VBC114" s="124"/>
      <c r="VBD114" s="125"/>
      <c r="VBK114" s="124"/>
      <c r="VBL114" s="125"/>
      <c r="VBS114" s="124"/>
      <c r="VBT114" s="125"/>
      <c r="VCA114" s="124"/>
      <c r="VCB114" s="125"/>
      <c r="VCI114" s="124"/>
      <c r="VCJ114" s="125"/>
      <c r="VCQ114" s="124"/>
      <c r="VCR114" s="125"/>
      <c r="VCY114" s="124"/>
      <c r="VCZ114" s="125"/>
      <c r="VDG114" s="124"/>
      <c r="VDH114" s="125"/>
      <c r="VDO114" s="124"/>
      <c r="VDP114" s="125"/>
      <c r="VDW114" s="124"/>
      <c r="VDX114" s="125"/>
      <c r="VEE114" s="124"/>
      <c r="VEF114" s="125"/>
      <c r="VEM114" s="124"/>
      <c r="VEN114" s="125"/>
      <c r="VEU114" s="124"/>
      <c r="VEV114" s="125"/>
      <c r="VFC114" s="124"/>
      <c r="VFD114" s="125"/>
      <c r="VFK114" s="124"/>
      <c r="VFL114" s="125"/>
      <c r="VFS114" s="124"/>
      <c r="VFT114" s="125"/>
      <c r="VGA114" s="124"/>
      <c r="VGB114" s="125"/>
      <c r="VGI114" s="124"/>
      <c r="VGJ114" s="125"/>
      <c r="VGQ114" s="124"/>
      <c r="VGR114" s="125"/>
      <c r="VGY114" s="124"/>
      <c r="VGZ114" s="125"/>
      <c r="VHG114" s="124"/>
      <c r="VHH114" s="125"/>
      <c r="VHO114" s="124"/>
      <c r="VHP114" s="125"/>
      <c r="VHW114" s="124"/>
      <c r="VHX114" s="125"/>
      <c r="VIE114" s="124"/>
      <c r="VIF114" s="125"/>
      <c r="VIM114" s="124"/>
      <c r="VIN114" s="125"/>
      <c r="VIU114" s="124"/>
      <c r="VIV114" s="125"/>
      <c r="VJC114" s="124"/>
      <c r="VJD114" s="125"/>
      <c r="VJK114" s="124"/>
      <c r="VJL114" s="125"/>
      <c r="VJS114" s="124"/>
      <c r="VJT114" s="125"/>
      <c r="VKA114" s="124"/>
      <c r="VKB114" s="125"/>
      <c r="VKI114" s="124"/>
      <c r="VKJ114" s="125"/>
      <c r="VKQ114" s="124"/>
      <c r="VKR114" s="125"/>
      <c r="VKY114" s="124"/>
      <c r="VKZ114" s="125"/>
      <c r="VLG114" s="124"/>
      <c r="VLH114" s="125"/>
      <c r="VLO114" s="124"/>
      <c r="VLP114" s="125"/>
      <c r="VLW114" s="124"/>
      <c r="VLX114" s="125"/>
      <c r="VME114" s="124"/>
      <c r="VMF114" s="125"/>
      <c r="VMM114" s="124"/>
      <c r="VMN114" s="125"/>
      <c r="VMU114" s="124"/>
      <c r="VMV114" s="125"/>
      <c r="VNC114" s="124"/>
      <c r="VND114" s="125"/>
      <c r="VNK114" s="124"/>
      <c r="VNL114" s="125"/>
      <c r="VNS114" s="124"/>
      <c r="VNT114" s="125"/>
      <c r="VOA114" s="124"/>
      <c r="VOB114" s="125"/>
      <c r="VOI114" s="124"/>
      <c r="VOJ114" s="125"/>
      <c r="VOQ114" s="124"/>
      <c r="VOR114" s="125"/>
      <c r="VOY114" s="124"/>
      <c r="VOZ114" s="125"/>
      <c r="VPG114" s="124"/>
      <c r="VPH114" s="125"/>
      <c r="VPO114" s="124"/>
      <c r="VPP114" s="125"/>
      <c r="VPW114" s="124"/>
      <c r="VPX114" s="125"/>
      <c r="VQE114" s="124"/>
      <c r="VQF114" s="125"/>
      <c r="VQM114" s="124"/>
      <c r="VQN114" s="125"/>
      <c r="VQU114" s="124"/>
      <c r="VQV114" s="125"/>
      <c r="VRC114" s="124"/>
      <c r="VRD114" s="125"/>
      <c r="VRK114" s="124"/>
      <c r="VRL114" s="125"/>
      <c r="VRS114" s="124"/>
      <c r="VRT114" s="125"/>
      <c r="VSA114" s="124"/>
      <c r="VSB114" s="125"/>
      <c r="VSI114" s="124"/>
      <c r="VSJ114" s="125"/>
      <c r="VSQ114" s="124"/>
      <c r="VSR114" s="125"/>
      <c r="VSY114" s="124"/>
      <c r="VSZ114" s="125"/>
      <c r="VTG114" s="124"/>
      <c r="VTH114" s="125"/>
      <c r="VTO114" s="124"/>
      <c r="VTP114" s="125"/>
      <c r="VTW114" s="124"/>
      <c r="VTX114" s="125"/>
      <c r="VUE114" s="124"/>
      <c r="VUF114" s="125"/>
      <c r="VUM114" s="124"/>
      <c r="VUN114" s="125"/>
      <c r="VUU114" s="124"/>
      <c r="VUV114" s="125"/>
      <c r="VVC114" s="124"/>
      <c r="VVD114" s="125"/>
      <c r="VVK114" s="124"/>
      <c r="VVL114" s="125"/>
      <c r="VVS114" s="124"/>
      <c r="VVT114" s="125"/>
      <c r="VWA114" s="124"/>
      <c r="VWB114" s="125"/>
      <c r="VWI114" s="124"/>
      <c r="VWJ114" s="125"/>
      <c r="VWQ114" s="124"/>
      <c r="VWR114" s="125"/>
      <c r="VWY114" s="124"/>
      <c r="VWZ114" s="125"/>
      <c r="VXG114" s="124"/>
      <c r="VXH114" s="125"/>
      <c r="VXO114" s="124"/>
      <c r="VXP114" s="125"/>
      <c r="VXW114" s="124"/>
      <c r="VXX114" s="125"/>
      <c r="VYE114" s="124"/>
      <c r="VYF114" s="125"/>
      <c r="VYM114" s="124"/>
      <c r="VYN114" s="125"/>
      <c r="VYU114" s="124"/>
      <c r="VYV114" s="125"/>
      <c r="VZC114" s="124"/>
      <c r="VZD114" s="125"/>
      <c r="VZK114" s="124"/>
      <c r="VZL114" s="125"/>
      <c r="VZS114" s="124"/>
      <c r="VZT114" s="125"/>
      <c r="WAA114" s="124"/>
      <c r="WAB114" s="125"/>
      <c r="WAI114" s="124"/>
      <c r="WAJ114" s="125"/>
      <c r="WAQ114" s="124"/>
      <c r="WAR114" s="125"/>
      <c r="WAY114" s="124"/>
      <c r="WAZ114" s="125"/>
      <c r="WBG114" s="124"/>
      <c r="WBH114" s="125"/>
      <c r="WBO114" s="124"/>
      <c r="WBP114" s="125"/>
      <c r="WBW114" s="124"/>
      <c r="WBX114" s="125"/>
      <c r="WCE114" s="124"/>
      <c r="WCF114" s="125"/>
      <c r="WCM114" s="124"/>
      <c r="WCN114" s="125"/>
      <c r="WCU114" s="124"/>
      <c r="WCV114" s="125"/>
      <c r="WDC114" s="124"/>
      <c r="WDD114" s="125"/>
      <c r="WDK114" s="124"/>
      <c r="WDL114" s="125"/>
      <c r="WDS114" s="124"/>
      <c r="WDT114" s="125"/>
      <c r="WEA114" s="124"/>
      <c r="WEB114" s="125"/>
      <c r="WEI114" s="124"/>
      <c r="WEJ114" s="125"/>
      <c r="WEQ114" s="124"/>
      <c r="WER114" s="125"/>
      <c r="WEY114" s="124"/>
      <c r="WEZ114" s="125"/>
      <c r="WFG114" s="124"/>
      <c r="WFH114" s="125"/>
      <c r="WFO114" s="124"/>
      <c r="WFP114" s="125"/>
      <c r="WFW114" s="124"/>
      <c r="WFX114" s="125"/>
      <c r="WGE114" s="124"/>
      <c r="WGF114" s="125"/>
      <c r="WGM114" s="124"/>
      <c r="WGN114" s="125"/>
      <c r="WGU114" s="124"/>
      <c r="WGV114" s="125"/>
      <c r="WHC114" s="124"/>
      <c r="WHD114" s="125"/>
      <c r="WHK114" s="124"/>
      <c r="WHL114" s="125"/>
      <c r="WHS114" s="124"/>
      <c r="WHT114" s="125"/>
      <c r="WIA114" s="124"/>
      <c r="WIB114" s="125"/>
      <c r="WII114" s="124"/>
      <c r="WIJ114" s="125"/>
      <c r="WIQ114" s="124"/>
      <c r="WIR114" s="125"/>
      <c r="WIY114" s="124"/>
      <c r="WIZ114" s="125"/>
      <c r="WJG114" s="124"/>
      <c r="WJH114" s="125"/>
      <c r="WJO114" s="124"/>
      <c r="WJP114" s="125"/>
      <c r="WJW114" s="124"/>
      <c r="WJX114" s="125"/>
      <c r="WKE114" s="124"/>
      <c r="WKF114" s="125"/>
      <c r="WKM114" s="124"/>
      <c r="WKN114" s="125"/>
      <c r="WKU114" s="124"/>
      <c r="WKV114" s="125"/>
      <c r="WLC114" s="124"/>
      <c r="WLD114" s="125"/>
      <c r="WLK114" s="124"/>
      <c r="WLL114" s="125"/>
      <c r="WLS114" s="124"/>
      <c r="WLT114" s="125"/>
      <c r="WMA114" s="124"/>
      <c r="WMB114" s="125"/>
      <c r="WMI114" s="124"/>
      <c r="WMJ114" s="125"/>
      <c r="WMQ114" s="124"/>
      <c r="WMR114" s="125"/>
      <c r="WMY114" s="124"/>
      <c r="WMZ114" s="125"/>
      <c r="WNG114" s="124"/>
      <c r="WNH114" s="125"/>
      <c r="WNO114" s="124"/>
      <c r="WNP114" s="125"/>
      <c r="WNW114" s="124"/>
      <c r="WNX114" s="125"/>
      <c r="WOE114" s="124"/>
      <c r="WOF114" s="125"/>
      <c r="WOM114" s="124"/>
      <c r="WON114" s="125"/>
      <c r="WOU114" s="124"/>
      <c r="WOV114" s="125"/>
      <c r="WPC114" s="124"/>
      <c r="WPD114" s="125"/>
      <c r="WPK114" s="124"/>
      <c r="WPL114" s="125"/>
      <c r="WPS114" s="124"/>
      <c r="WPT114" s="125"/>
      <c r="WQA114" s="124"/>
      <c r="WQB114" s="125"/>
      <c r="WQI114" s="124"/>
      <c r="WQJ114" s="125"/>
      <c r="WQQ114" s="124"/>
      <c r="WQR114" s="125"/>
      <c r="WQY114" s="124"/>
      <c r="WQZ114" s="125"/>
      <c r="WRG114" s="124"/>
      <c r="WRH114" s="125"/>
      <c r="WRO114" s="124"/>
      <c r="WRP114" s="125"/>
      <c r="WRW114" s="124"/>
      <c r="WRX114" s="125"/>
      <c r="WSE114" s="124"/>
      <c r="WSF114" s="125"/>
      <c r="WSM114" s="124"/>
      <c r="WSN114" s="125"/>
      <c r="WSU114" s="124"/>
      <c r="WSV114" s="125"/>
      <c r="WTC114" s="124"/>
      <c r="WTD114" s="125"/>
      <c r="WTK114" s="124"/>
      <c r="WTL114" s="125"/>
      <c r="WTS114" s="124"/>
      <c r="WTT114" s="125"/>
      <c r="WUA114" s="124"/>
      <c r="WUB114" s="125"/>
      <c r="WUI114" s="124"/>
      <c r="WUJ114" s="125"/>
      <c r="WUQ114" s="124"/>
      <c r="WUR114" s="125"/>
      <c r="WUY114" s="124"/>
      <c r="WUZ114" s="125"/>
      <c r="WVG114" s="124"/>
      <c r="WVH114" s="125"/>
      <c r="WVO114" s="124"/>
      <c r="WVP114" s="125"/>
      <c r="WVW114" s="124"/>
      <c r="WVX114" s="125"/>
      <c r="WWE114" s="124"/>
      <c r="WWF114" s="125"/>
      <c r="WWM114" s="124"/>
      <c r="WWN114" s="125"/>
      <c r="WWU114" s="124"/>
      <c r="WWV114" s="125"/>
      <c r="WXC114" s="124"/>
      <c r="WXD114" s="125"/>
      <c r="WXK114" s="124"/>
      <c r="WXL114" s="125"/>
      <c r="WXS114" s="124"/>
      <c r="WXT114" s="125"/>
      <c r="WYA114" s="124"/>
      <c r="WYB114" s="125"/>
      <c r="WYI114" s="124"/>
      <c r="WYJ114" s="125"/>
      <c r="WYQ114" s="124"/>
      <c r="WYR114" s="125"/>
      <c r="WYY114" s="124"/>
      <c r="WYZ114" s="125"/>
      <c r="WZG114" s="124"/>
      <c r="WZH114" s="125"/>
      <c r="WZO114" s="124"/>
      <c r="WZP114" s="125"/>
      <c r="WZW114" s="124"/>
      <c r="WZX114" s="125"/>
      <c r="XAE114" s="124"/>
      <c r="XAF114" s="125"/>
      <c r="XAM114" s="124"/>
      <c r="XAN114" s="125"/>
      <c r="XAU114" s="124"/>
      <c r="XAV114" s="125"/>
      <c r="XBC114" s="124"/>
      <c r="XBD114" s="125"/>
      <c r="XBK114" s="124"/>
      <c r="XBL114" s="125"/>
      <c r="XBS114" s="124"/>
      <c r="XBT114" s="125"/>
      <c r="XCA114" s="124"/>
      <c r="XCB114" s="125"/>
      <c r="XCI114" s="124"/>
      <c r="XCJ114" s="125"/>
      <c r="XCQ114" s="124"/>
      <c r="XCR114" s="125"/>
      <c r="XCY114" s="124"/>
      <c r="XCZ114" s="125"/>
      <c r="XDG114" s="124"/>
      <c r="XDH114" s="125"/>
      <c r="XDO114" s="124"/>
      <c r="XDP114" s="125"/>
      <c r="XDW114" s="124"/>
      <c r="XDX114" s="125"/>
      <c r="XEE114" s="124"/>
      <c r="XEF114" s="125"/>
      <c r="XEM114" s="124"/>
      <c r="XEN114" s="125"/>
      <c r="XEU114" s="124"/>
      <c r="XEV114" s="125"/>
      <c r="XFC114" s="124"/>
      <c r="XFD114" s="125"/>
    </row>
    <row r="115" spans="1:1024 1031:2048 2055:3072 3079:4096 4103:5120 5127:6144 6151:7168 7175:8192 8199:9216 9223:10240 10247:11264 11271:12288 12295:13312 13319:14336 14343:15360 15367:16384" ht="13.5" thickTop="1">
      <c r="A115" s="4" t="s">
        <v>0</v>
      </c>
      <c r="B115" s="58">
        <v>3.35</v>
      </c>
      <c r="C115" s="5" t="s">
        <v>1</v>
      </c>
      <c r="D115" s="236" t="s">
        <v>287</v>
      </c>
      <c r="E115" s="237"/>
      <c r="F115" s="237"/>
      <c r="G115" s="237"/>
      <c r="H115" s="238"/>
    </row>
    <row r="116" spans="1:1024 1031:2048 2055:3072 3079:4096 4103:5120 5127:6144 6151:7168 7175:8192 8199:9216 9223:10240 10247:11264 11271:12288 12295:13312 13319:14336 14343:15360 15367:16384" ht="12.75" customHeight="1">
      <c r="A116" s="239" t="s">
        <v>2</v>
      </c>
      <c r="B116" s="320"/>
      <c r="C116" s="242" t="s">
        <v>3</v>
      </c>
      <c r="D116" s="264" t="s">
        <v>119</v>
      </c>
      <c r="E116" s="265"/>
      <c r="F116" s="265"/>
      <c r="G116" s="265"/>
      <c r="H116" s="266"/>
    </row>
    <row r="117" spans="1:1024 1031:2048 2055:3072 3079:4096 4103:5120 5127:6144 6151:7168 7175:8192 8199:9216 9223:10240 10247:11264 11271:12288 12295:13312 13319:14336 14343:15360 15367:16384">
      <c r="A117" s="240"/>
      <c r="B117" s="321"/>
      <c r="C117" s="243"/>
      <c r="D117" s="267"/>
      <c r="E117" s="268"/>
      <c r="F117" s="268"/>
      <c r="G117" s="268"/>
      <c r="H117" s="269"/>
    </row>
    <row r="118" spans="1:1024 1031:2048 2055:3072 3079:4096 4103:5120 5127:6144 6151:7168 7175:8192 8199:9216 9223:10240 10247:11264 11271:12288 12295:13312 13319:14336 14343:15360 15367:16384" ht="13.5" thickBot="1">
      <c r="A118" s="241"/>
      <c r="B118" s="322"/>
      <c r="C118" s="7" t="s">
        <v>10</v>
      </c>
      <c r="D118" s="250"/>
      <c r="E118" s="250"/>
      <c r="F118" s="250"/>
      <c r="G118" s="250"/>
      <c r="H118" s="251"/>
    </row>
    <row r="119" spans="1:1024 1031:2048 2055:3072 3079:4096 4103:5120 5127:6144 6151:7168 7175:8192 8199:9216 9223:10240 10247:11264 11271:12288 12295:13312 13319:14336 14343:15360 15367:16384">
      <c r="A119" s="8" t="s">
        <v>4</v>
      </c>
      <c r="B119" s="232" t="s">
        <v>5</v>
      </c>
      <c r="C119" s="232"/>
      <c r="D119" s="9" t="s">
        <v>6</v>
      </c>
      <c r="E119" s="9" t="s">
        <v>25</v>
      </c>
      <c r="F119" s="9" t="s">
        <v>8</v>
      </c>
      <c r="G119" s="8" t="s">
        <v>7</v>
      </c>
      <c r="H119" s="8" t="s">
        <v>9</v>
      </c>
    </row>
    <row r="120" spans="1:1024 1031:2048 2055:3072 3079:4096 4103:5120 5127:6144 6151:7168 7175:8192 8199:9216 9223:10240 10247:11264 11271:12288 12295:13312 13319:14336 14343:15360 15367:16384" s="67" customFormat="1">
      <c r="A120" s="289" t="s">
        <v>70</v>
      </c>
      <c r="B120" s="290"/>
      <c r="C120" s="291"/>
      <c r="D120" s="73"/>
      <c r="E120" s="73"/>
      <c r="F120" s="73"/>
      <c r="G120" s="72"/>
      <c r="H120" s="72"/>
    </row>
    <row r="121" spans="1:1024 1031:2048 2055:3072 3079:4096 4103:5120 5127:6144 6151:7168 7175:8192 8199:9216 9223:10240 10247:11264 11271:12288 12295:13312 13319:14336 14343:15360 15367:16384" ht="25.5">
      <c r="A121" s="10">
        <v>1</v>
      </c>
      <c r="B121" s="272" t="s">
        <v>237</v>
      </c>
      <c r="C121" s="287"/>
      <c r="D121" s="127" t="s">
        <v>238</v>
      </c>
      <c r="E121" s="127"/>
      <c r="F121" s="11" t="s">
        <v>17</v>
      </c>
      <c r="G121" s="12"/>
      <c r="H121" s="20"/>
    </row>
    <row r="122" spans="1:1024 1031:2048 2055:3072 3079:4096 4103:5120 5127:6144 6151:7168 7175:8192 8199:9216 9223:10240 10247:11264 11271:12288 12295:13312 13319:14336 14343:15360 15367:16384" ht="27.75" customHeight="1">
      <c r="A122" s="10">
        <v>2</v>
      </c>
      <c r="B122" s="272" t="s">
        <v>233</v>
      </c>
      <c r="C122" s="287"/>
      <c r="D122" s="127" t="s">
        <v>239</v>
      </c>
      <c r="E122" s="127"/>
      <c r="F122" s="11" t="s">
        <v>17</v>
      </c>
      <c r="G122" s="12"/>
      <c r="H122" s="20"/>
    </row>
    <row r="123" spans="1:1024 1031:2048 2055:3072 3079:4096 4103:5120 5127:6144 6151:7168 7175:8192 8199:9216 9223:10240 10247:11264 11271:12288 12295:13312 13319:14336 14343:15360 15367:16384" ht="27" customHeight="1">
      <c r="A123" s="10">
        <v>3</v>
      </c>
      <c r="B123" s="272" t="s">
        <v>234</v>
      </c>
      <c r="C123" s="287"/>
      <c r="D123" s="127" t="s">
        <v>240</v>
      </c>
      <c r="E123" s="127"/>
      <c r="F123" s="11" t="s">
        <v>17</v>
      </c>
      <c r="G123" s="12"/>
      <c r="H123" s="20"/>
    </row>
    <row r="124" spans="1:1024 1031:2048 2055:3072 3079:4096 4103:5120 5127:6144 6151:7168 7175:8192 8199:9216 9223:10240 10247:11264 11271:12288 12295:13312 13319:14336 14343:15360 15367:16384" ht="27" customHeight="1">
      <c r="A124" s="133"/>
      <c r="B124" s="310" t="s">
        <v>271</v>
      </c>
      <c r="C124" s="311"/>
      <c r="D124" s="127"/>
      <c r="E124" s="127"/>
      <c r="F124" s="11"/>
      <c r="G124" s="12"/>
      <c r="H124" s="20"/>
    </row>
    <row r="125" spans="1:1024 1031:2048 2055:3072 3079:4096 4103:5120 5127:6144 6151:7168 7175:8192 8199:9216 9223:10240 10247:11264 11271:12288 12295:13312 13319:14336 14343:15360 15367:16384" s="67" customFormat="1">
      <c r="A125" s="289" t="s">
        <v>71</v>
      </c>
      <c r="B125" s="290"/>
      <c r="C125" s="291"/>
      <c r="D125" s="73"/>
      <c r="E125" s="73"/>
      <c r="F125" s="73"/>
      <c r="G125" s="72"/>
      <c r="H125" s="72"/>
    </row>
    <row r="126" spans="1:1024 1031:2048 2055:3072 3079:4096 4103:5120 5127:6144 6151:7168 7175:8192 8199:9216 9223:10240 10247:11264 11271:12288 12295:13312 13319:14336 14343:15360 15367:16384" ht="25.5">
      <c r="A126" s="10">
        <v>1</v>
      </c>
      <c r="B126" s="272" t="s">
        <v>237</v>
      </c>
      <c r="C126" s="287"/>
      <c r="D126" s="127" t="s">
        <v>238</v>
      </c>
      <c r="E126" s="127"/>
      <c r="F126" s="11" t="s">
        <v>17</v>
      </c>
      <c r="G126" s="12"/>
      <c r="H126" s="20"/>
    </row>
    <row r="127" spans="1:1024 1031:2048 2055:3072 3079:4096 4103:5120 5127:6144 6151:7168 7175:8192 8199:9216 9223:10240 10247:11264 11271:12288 12295:13312 13319:14336 14343:15360 15367:16384" ht="27.75" customHeight="1">
      <c r="A127" s="10">
        <v>2</v>
      </c>
      <c r="B127" s="272" t="s">
        <v>233</v>
      </c>
      <c r="C127" s="287"/>
      <c r="D127" s="127" t="s">
        <v>239</v>
      </c>
      <c r="E127" s="127"/>
      <c r="F127" s="11" t="s">
        <v>17</v>
      </c>
      <c r="G127" s="12"/>
      <c r="H127" s="20"/>
    </row>
    <row r="128" spans="1:1024 1031:2048 2055:3072 3079:4096 4103:5120 5127:6144 6151:7168 7175:8192 8199:9216 9223:10240 10247:11264 11271:12288 12295:13312 13319:14336 14343:15360 15367:16384" ht="27" customHeight="1">
      <c r="A128" s="10">
        <v>3</v>
      </c>
      <c r="B128" s="272" t="s">
        <v>234</v>
      </c>
      <c r="C128" s="287"/>
      <c r="D128" s="127" t="s">
        <v>240</v>
      </c>
      <c r="E128" s="127"/>
      <c r="F128" s="11" t="s">
        <v>17</v>
      </c>
      <c r="G128" s="12"/>
      <c r="H128" s="20"/>
    </row>
    <row r="129" spans="1:8" ht="27" customHeight="1">
      <c r="A129" s="133"/>
      <c r="B129" s="310" t="s">
        <v>271</v>
      </c>
      <c r="C129" s="311"/>
      <c r="D129" s="127"/>
      <c r="E129" s="127"/>
      <c r="F129" s="11"/>
      <c r="G129" s="12"/>
      <c r="H129" s="20"/>
    </row>
    <row r="130" spans="1:8">
      <c r="A130" s="10"/>
      <c r="B130" s="272"/>
      <c r="C130" s="287"/>
      <c r="D130" s="127"/>
      <c r="E130" s="127"/>
      <c r="F130" s="11"/>
      <c r="G130" s="12"/>
      <c r="H130" s="20"/>
    </row>
    <row r="131" spans="1:8" ht="13.5" thickBot="1">
      <c r="A131" s="135"/>
      <c r="B131" s="135"/>
      <c r="C131" s="135"/>
      <c r="D131" s="135"/>
      <c r="E131" s="135"/>
      <c r="F131" s="135"/>
      <c r="G131" s="136"/>
      <c r="H131" s="137"/>
    </row>
    <row r="132" spans="1:8" ht="13.5" thickTop="1">
      <c r="A132" s="4" t="s">
        <v>0</v>
      </c>
      <c r="B132" s="58">
        <v>3.45</v>
      </c>
      <c r="C132" s="5" t="s">
        <v>1</v>
      </c>
      <c r="D132" s="236" t="s">
        <v>300</v>
      </c>
      <c r="E132" s="237"/>
      <c r="F132" s="237"/>
      <c r="G132" s="237"/>
      <c r="H132" s="238"/>
    </row>
    <row r="133" spans="1:8" ht="12.75" customHeight="1">
      <c r="A133" s="239" t="s">
        <v>2</v>
      </c>
      <c r="B133" s="21" t="s">
        <v>51</v>
      </c>
      <c r="C133" s="242" t="s">
        <v>3</v>
      </c>
      <c r="D133" s="264" t="s">
        <v>119</v>
      </c>
      <c r="E133" s="265"/>
      <c r="F133" s="265"/>
      <c r="G133" s="265"/>
      <c r="H133" s="266"/>
    </row>
    <row r="134" spans="1:8">
      <c r="A134" s="240"/>
      <c r="B134" s="22"/>
      <c r="C134" s="243"/>
      <c r="D134" s="267"/>
      <c r="E134" s="268"/>
      <c r="F134" s="268"/>
      <c r="G134" s="268"/>
      <c r="H134" s="269"/>
    </row>
    <row r="135" spans="1:8" ht="13.5" thickBot="1">
      <c r="A135" s="241"/>
      <c r="B135" s="23"/>
      <c r="C135" s="7" t="s">
        <v>10</v>
      </c>
      <c r="D135" s="315"/>
      <c r="E135" s="315"/>
      <c r="F135" s="315"/>
      <c r="G135" s="315"/>
      <c r="H135" s="316"/>
    </row>
    <row r="136" spans="1:8">
      <c r="A136" s="8" t="s">
        <v>4</v>
      </c>
      <c r="B136" s="232" t="s">
        <v>5</v>
      </c>
      <c r="C136" s="232"/>
      <c r="D136" s="9" t="s">
        <v>6</v>
      </c>
      <c r="E136" s="9" t="s">
        <v>25</v>
      </c>
      <c r="F136" s="9" t="s">
        <v>8</v>
      </c>
      <c r="G136" s="8" t="s">
        <v>7</v>
      </c>
      <c r="H136" s="8" t="s">
        <v>9</v>
      </c>
    </row>
    <row r="137" spans="1:8" s="67" customFormat="1">
      <c r="A137" s="289" t="s">
        <v>76</v>
      </c>
      <c r="B137" s="290"/>
      <c r="C137" s="291"/>
      <c r="D137" s="73"/>
      <c r="E137" s="73"/>
      <c r="F137" s="73"/>
      <c r="G137" s="72"/>
      <c r="H137" s="72"/>
    </row>
    <row r="138" spans="1:8" ht="69.75" customHeight="1">
      <c r="A138" s="10">
        <v>1</v>
      </c>
      <c r="B138" s="272" t="s">
        <v>288</v>
      </c>
      <c r="C138" s="287"/>
      <c r="D138" s="127" t="s">
        <v>52</v>
      </c>
      <c r="E138" s="127"/>
      <c r="F138" s="11" t="s">
        <v>17</v>
      </c>
      <c r="G138" s="12"/>
      <c r="H138" s="20"/>
    </row>
    <row r="139" spans="1:8" ht="38.25">
      <c r="A139" s="10">
        <v>2</v>
      </c>
      <c r="B139" s="272" t="s">
        <v>40</v>
      </c>
      <c r="C139" s="287"/>
      <c r="D139" s="127" t="s">
        <v>289</v>
      </c>
      <c r="E139" s="127"/>
      <c r="F139" s="11" t="s">
        <v>17</v>
      </c>
      <c r="G139" s="12"/>
      <c r="H139" s="20"/>
    </row>
    <row r="140" spans="1:8" ht="32.25" customHeight="1">
      <c r="A140" s="84">
        <v>3</v>
      </c>
      <c r="B140" s="272" t="s">
        <v>293</v>
      </c>
      <c r="C140" s="287"/>
      <c r="D140" s="127" t="s">
        <v>118</v>
      </c>
      <c r="E140" s="33"/>
      <c r="F140" s="11" t="s">
        <v>17</v>
      </c>
      <c r="G140" s="12"/>
      <c r="H140" s="53"/>
    </row>
    <row r="141" spans="1:8" ht="38.25">
      <c r="A141" s="10">
        <v>4</v>
      </c>
      <c r="B141" s="272" t="s">
        <v>292</v>
      </c>
      <c r="C141" s="287"/>
      <c r="D141" s="127" t="s">
        <v>290</v>
      </c>
      <c r="E141" s="127"/>
      <c r="F141" s="11" t="s">
        <v>17</v>
      </c>
      <c r="G141" s="12"/>
      <c r="H141" s="20"/>
    </row>
    <row r="142" spans="1:8" ht="27" customHeight="1">
      <c r="A142" s="133"/>
      <c r="B142" s="310" t="s">
        <v>271</v>
      </c>
      <c r="C142" s="311"/>
      <c r="D142" s="127"/>
      <c r="E142" s="127"/>
      <c r="F142" s="11"/>
      <c r="G142" s="12"/>
      <c r="H142" s="20"/>
    </row>
    <row r="143" spans="1:8" ht="13.5" thickBot="1">
      <c r="A143" s="135"/>
      <c r="B143" s="135"/>
      <c r="C143" s="135"/>
      <c r="D143" s="135"/>
      <c r="E143" s="135"/>
      <c r="F143" s="135"/>
      <c r="G143" s="136"/>
      <c r="H143" s="137"/>
    </row>
    <row r="144" spans="1:8" ht="13.5" thickTop="1">
      <c r="A144" s="4" t="s">
        <v>0</v>
      </c>
      <c r="B144" s="58">
        <v>3.5</v>
      </c>
      <c r="C144" s="5" t="s">
        <v>1</v>
      </c>
      <c r="D144" s="236" t="s">
        <v>301</v>
      </c>
      <c r="E144" s="237"/>
      <c r="F144" s="237"/>
      <c r="G144" s="237"/>
      <c r="H144" s="238"/>
    </row>
    <row r="145" spans="1:8" ht="12.75" customHeight="1">
      <c r="A145" s="239" t="s">
        <v>2</v>
      </c>
      <c r="B145" s="21" t="s">
        <v>53</v>
      </c>
      <c r="C145" s="242" t="s">
        <v>3</v>
      </c>
      <c r="D145" s="264" t="s">
        <v>119</v>
      </c>
      <c r="E145" s="265"/>
      <c r="F145" s="265"/>
      <c r="G145" s="265"/>
      <c r="H145" s="266"/>
    </row>
    <row r="146" spans="1:8">
      <c r="A146" s="240"/>
      <c r="B146" s="22"/>
      <c r="C146" s="243"/>
      <c r="D146" s="267"/>
      <c r="E146" s="268"/>
      <c r="F146" s="268"/>
      <c r="G146" s="268"/>
      <c r="H146" s="269"/>
    </row>
    <row r="147" spans="1:8" ht="28.5" customHeight="1" thickBot="1">
      <c r="A147" s="241"/>
      <c r="B147" s="23"/>
      <c r="C147" s="7" t="s">
        <v>10</v>
      </c>
      <c r="D147" s="253" t="s">
        <v>246</v>
      </c>
      <c r="E147" s="253"/>
      <c r="F147" s="253"/>
      <c r="G147" s="253"/>
      <c r="H147" s="254"/>
    </row>
    <row r="148" spans="1:8">
      <c r="A148" s="8" t="s">
        <v>4</v>
      </c>
      <c r="B148" s="232" t="s">
        <v>5</v>
      </c>
      <c r="C148" s="232"/>
      <c r="D148" s="9" t="s">
        <v>6</v>
      </c>
      <c r="E148" s="9" t="s">
        <v>25</v>
      </c>
      <c r="F148" s="9" t="s">
        <v>8</v>
      </c>
      <c r="G148" s="8" t="s">
        <v>7</v>
      </c>
      <c r="H148" s="8" t="s">
        <v>9</v>
      </c>
    </row>
    <row r="149" spans="1:8" s="67" customFormat="1">
      <c r="A149" s="289" t="s">
        <v>76</v>
      </c>
      <c r="B149" s="290"/>
      <c r="C149" s="291"/>
      <c r="D149" s="73"/>
      <c r="E149" s="73"/>
      <c r="F149" s="73"/>
      <c r="G149" s="72"/>
      <c r="H149" s="72"/>
    </row>
    <row r="150" spans="1:8">
      <c r="A150" s="10">
        <v>1</v>
      </c>
      <c r="B150" s="272" t="s">
        <v>291</v>
      </c>
      <c r="C150" s="287"/>
      <c r="D150" s="127" t="s">
        <v>54</v>
      </c>
      <c r="E150" s="127"/>
      <c r="F150" s="11" t="s">
        <v>17</v>
      </c>
      <c r="G150" s="12">
        <v>40522</v>
      </c>
      <c r="H150" s="20"/>
    </row>
    <row r="151" spans="1:8" ht="38.25">
      <c r="A151" s="10">
        <v>2</v>
      </c>
      <c r="B151" s="272" t="s">
        <v>40</v>
      </c>
      <c r="C151" s="287"/>
      <c r="D151" s="127" t="s">
        <v>289</v>
      </c>
      <c r="E151" s="33"/>
      <c r="F151" s="11" t="s">
        <v>17</v>
      </c>
      <c r="G151" s="12"/>
      <c r="H151" s="53"/>
    </row>
    <row r="152" spans="1:8" ht="32.25" customHeight="1">
      <c r="A152" s="84">
        <v>3</v>
      </c>
      <c r="B152" s="272" t="s">
        <v>293</v>
      </c>
      <c r="C152" s="287"/>
      <c r="D152" s="127" t="s">
        <v>118</v>
      </c>
      <c r="E152" s="33"/>
      <c r="F152" s="11" t="s">
        <v>17</v>
      </c>
      <c r="G152" s="12"/>
      <c r="H152" s="53"/>
    </row>
    <row r="153" spans="1:8" ht="32.25" customHeight="1">
      <c r="A153" s="84">
        <v>4</v>
      </c>
      <c r="B153" s="272" t="s">
        <v>117</v>
      </c>
      <c r="C153" s="287"/>
      <c r="D153" s="127" t="s">
        <v>118</v>
      </c>
      <c r="E153" s="33"/>
      <c r="F153" s="11" t="s">
        <v>17</v>
      </c>
      <c r="G153" s="12"/>
      <c r="H153" s="53"/>
    </row>
    <row r="154" spans="1:8" ht="27" customHeight="1">
      <c r="A154" s="133"/>
      <c r="B154" s="310" t="s">
        <v>271</v>
      </c>
      <c r="C154" s="311"/>
      <c r="D154" s="127"/>
      <c r="E154" s="127"/>
      <c r="F154" s="11"/>
      <c r="G154" s="12"/>
      <c r="H154" s="20"/>
    </row>
    <row r="156" spans="1:8">
      <c r="A156" s="143" t="s">
        <v>302</v>
      </c>
      <c r="B156" s="96"/>
      <c r="C156" s="96"/>
      <c r="D156" s="96"/>
    </row>
    <row r="158" spans="1:8" ht="13.5" thickBot="1">
      <c r="A158" s="138"/>
      <c r="B158" s="139"/>
      <c r="C158" s="139"/>
      <c r="D158" s="139"/>
      <c r="E158" s="139"/>
      <c r="F158" s="140"/>
      <c r="G158" s="141"/>
      <c r="H158" s="142"/>
    </row>
    <row r="159" spans="1:8" ht="13.5" thickTop="1">
      <c r="A159" s="4" t="s">
        <v>0</v>
      </c>
      <c r="B159" s="58">
        <v>3.61</v>
      </c>
      <c r="C159" s="5" t="s">
        <v>1</v>
      </c>
      <c r="D159" s="236" t="s">
        <v>303</v>
      </c>
      <c r="E159" s="237"/>
      <c r="F159" s="237"/>
      <c r="G159" s="237"/>
      <c r="H159" s="238"/>
    </row>
    <row r="160" spans="1:8">
      <c r="A160" s="239" t="s">
        <v>2</v>
      </c>
      <c r="B160" s="21"/>
      <c r="C160" s="242" t="s">
        <v>3</v>
      </c>
      <c r="D160" s="325" t="s">
        <v>294</v>
      </c>
      <c r="E160" s="326"/>
      <c r="F160" s="326"/>
      <c r="G160" s="326"/>
      <c r="H160" s="327"/>
    </row>
    <row r="161" spans="1:8" ht="26.25" customHeight="1">
      <c r="A161" s="240"/>
      <c r="B161" s="22"/>
      <c r="C161" s="243"/>
      <c r="D161" s="306"/>
      <c r="E161" s="307"/>
      <c r="F161" s="307"/>
      <c r="G161" s="307"/>
      <c r="H161" s="308"/>
    </row>
    <row r="162" spans="1:8" ht="13.5" thickBot="1">
      <c r="A162" s="241"/>
      <c r="B162" s="23"/>
      <c r="C162" s="7" t="s">
        <v>10</v>
      </c>
      <c r="D162" s="250"/>
      <c r="E162" s="250"/>
      <c r="F162" s="250"/>
      <c r="G162" s="250"/>
      <c r="H162" s="251"/>
    </row>
    <row r="163" spans="1:8">
      <c r="A163" s="8" t="s">
        <v>4</v>
      </c>
      <c r="B163" s="232" t="s">
        <v>5</v>
      </c>
      <c r="C163" s="232"/>
      <c r="D163" s="9" t="s">
        <v>6</v>
      </c>
      <c r="E163" s="9" t="s">
        <v>25</v>
      </c>
      <c r="F163" s="9" t="s">
        <v>8</v>
      </c>
      <c r="G163" s="8" t="s">
        <v>7</v>
      </c>
      <c r="H163" s="8" t="s">
        <v>9</v>
      </c>
    </row>
    <row r="164" spans="1:8" ht="61.5" customHeight="1">
      <c r="A164" s="10">
        <v>1</v>
      </c>
      <c r="B164" s="272" t="s">
        <v>90</v>
      </c>
      <c r="C164" s="287"/>
      <c r="D164" s="127" t="s">
        <v>295</v>
      </c>
      <c r="E164" s="83"/>
      <c r="F164" s="11" t="s">
        <v>17</v>
      </c>
      <c r="G164" s="12"/>
      <c r="H164" s="20"/>
    </row>
    <row r="165" spans="1:8" ht="102" customHeight="1">
      <c r="A165" s="10">
        <v>2</v>
      </c>
      <c r="B165" s="272" t="s">
        <v>296</v>
      </c>
      <c r="C165" s="287"/>
      <c r="D165" s="127" t="s">
        <v>91</v>
      </c>
      <c r="E165" s="127"/>
      <c r="F165" s="11" t="s">
        <v>17</v>
      </c>
      <c r="G165" s="12"/>
      <c r="H165" s="20"/>
    </row>
    <row r="166" spans="1:8" ht="42.75" customHeight="1">
      <c r="A166" s="10">
        <v>3</v>
      </c>
      <c r="B166" s="272" t="s">
        <v>297</v>
      </c>
      <c r="C166" s="287"/>
      <c r="D166" s="127" t="s">
        <v>92</v>
      </c>
      <c r="E166" s="127"/>
      <c r="F166" s="11" t="s">
        <v>17</v>
      </c>
      <c r="G166" s="12"/>
      <c r="H166" s="53"/>
    </row>
    <row r="167" spans="1:8" ht="38.25">
      <c r="A167" s="10">
        <v>4</v>
      </c>
      <c r="B167" s="272" t="s">
        <v>40</v>
      </c>
      <c r="C167" s="287"/>
      <c r="D167" s="127" t="s">
        <v>289</v>
      </c>
      <c r="E167" s="127"/>
      <c r="F167" s="11" t="s">
        <v>17</v>
      </c>
      <c r="G167" s="12"/>
      <c r="H167" s="20"/>
    </row>
    <row r="168" spans="1:8">
      <c r="A168" s="26"/>
      <c r="B168" s="28" t="s">
        <v>271</v>
      </c>
      <c r="C168" s="28"/>
      <c r="D168" s="28"/>
      <c r="E168" s="28"/>
      <c r="F168" s="29"/>
      <c r="G168" s="30"/>
      <c r="H168" s="31"/>
    </row>
    <row r="169" spans="1:8" ht="13.5" thickBot="1">
      <c r="A169" s="135"/>
      <c r="B169" s="135"/>
      <c r="C169" s="135"/>
      <c r="D169" s="135"/>
      <c r="E169" s="135"/>
      <c r="F169" s="135"/>
      <c r="G169" s="136"/>
      <c r="H169" s="137"/>
    </row>
    <row r="170" spans="1:8" ht="13.5" thickTop="1">
      <c r="A170" s="4" t="s">
        <v>0</v>
      </c>
      <c r="B170" s="58">
        <v>3.65</v>
      </c>
      <c r="C170" s="5" t="s">
        <v>1</v>
      </c>
      <c r="D170" s="236" t="s">
        <v>30</v>
      </c>
      <c r="E170" s="237"/>
      <c r="F170" s="237"/>
      <c r="G170" s="237"/>
      <c r="H170" s="238"/>
    </row>
    <row r="171" spans="1:8" ht="12.75" customHeight="1">
      <c r="A171" s="239" t="s">
        <v>2</v>
      </c>
      <c r="B171" s="21" t="s">
        <v>57</v>
      </c>
      <c r="C171" s="242" t="s">
        <v>3</v>
      </c>
      <c r="D171" s="264" t="s">
        <v>244</v>
      </c>
      <c r="E171" s="265"/>
      <c r="F171" s="265"/>
      <c r="G171" s="265"/>
      <c r="H171" s="266"/>
    </row>
    <row r="172" spans="1:8">
      <c r="A172" s="240"/>
      <c r="B172" s="22"/>
      <c r="C172" s="243"/>
      <c r="D172" s="267"/>
      <c r="E172" s="268"/>
      <c r="F172" s="268"/>
      <c r="G172" s="268"/>
      <c r="H172" s="269"/>
    </row>
    <row r="173" spans="1:8" ht="17.25" customHeight="1" thickBot="1">
      <c r="A173" s="241"/>
      <c r="B173" s="23"/>
      <c r="C173" s="7" t="s">
        <v>10</v>
      </c>
      <c r="D173" s="250" t="s">
        <v>80</v>
      </c>
      <c r="E173" s="250"/>
      <c r="F173" s="250"/>
      <c r="G173" s="250"/>
      <c r="H173" s="251"/>
    </row>
    <row r="174" spans="1:8">
      <c r="A174" s="8" t="s">
        <v>4</v>
      </c>
      <c r="B174" s="232" t="s">
        <v>5</v>
      </c>
      <c r="C174" s="232"/>
      <c r="D174" s="9" t="s">
        <v>6</v>
      </c>
      <c r="E174" s="9" t="s">
        <v>25</v>
      </c>
      <c r="F174" s="9" t="s">
        <v>8</v>
      </c>
      <c r="G174" s="8" t="s">
        <v>7</v>
      </c>
      <c r="H174" s="8" t="s">
        <v>9</v>
      </c>
    </row>
    <row r="175" spans="1:8" ht="38.25">
      <c r="A175" s="10">
        <v>1</v>
      </c>
      <c r="B175" s="330" t="s">
        <v>58</v>
      </c>
      <c r="C175" s="331"/>
      <c r="D175" s="127" t="s">
        <v>59</v>
      </c>
      <c r="E175" s="127"/>
      <c r="F175" s="11" t="s">
        <v>17</v>
      </c>
      <c r="G175" s="12"/>
      <c r="H175" s="20"/>
    </row>
    <row r="176" spans="1:8" ht="25.5">
      <c r="A176" s="10">
        <v>2</v>
      </c>
      <c r="B176" s="332" t="s">
        <v>79</v>
      </c>
      <c r="C176" s="333"/>
      <c r="D176" s="127" t="s">
        <v>78</v>
      </c>
      <c r="E176" s="127"/>
      <c r="F176" s="11" t="s">
        <v>17</v>
      </c>
      <c r="G176" s="12"/>
      <c r="H176" s="20"/>
    </row>
    <row r="177" spans="1:8">
      <c r="A177" s="10"/>
      <c r="B177" s="272" t="s">
        <v>271</v>
      </c>
      <c r="C177" s="287"/>
      <c r="D177" s="127"/>
      <c r="E177" s="127"/>
      <c r="F177" s="11"/>
      <c r="G177" s="12"/>
      <c r="H177" s="20"/>
    </row>
    <row r="178" spans="1:8">
      <c r="A178" s="26"/>
      <c r="B178" s="28"/>
      <c r="C178" s="28"/>
      <c r="D178" s="28"/>
      <c r="E178" s="28"/>
      <c r="F178" s="29"/>
      <c r="G178" s="30"/>
      <c r="H178" s="31"/>
    </row>
    <row r="179" spans="1:8" ht="13.5" thickBot="1">
      <c r="A179" s="135"/>
      <c r="B179" s="135"/>
      <c r="C179" s="135"/>
      <c r="D179" s="135"/>
      <c r="E179" s="135"/>
      <c r="F179" s="135"/>
      <c r="G179" s="136"/>
      <c r="H179" s="137"/>
    </row>
    <row r="180" spans="1:8" ht="13.5" thickTop="1">
      <c r="A180" s="4" t="s">
        <v>0</v>
      </c>
      <c r="B180" s="58">
        <v>3.7</v>
      </c>
      <c r="C180" s="5" t="s">
        <v>1</v>
      </c>
      <c r="D180" s="236" t="s">
        <v>31</v>
      </c>
      <c r="E180" s="237"/>
      <c r="F180" s="237"/>
      <c r="G180" s="237"/>
      <c r="H180" s="238"/>
    </row>
    <row r="181" spans="1:8" ht="12.75" customHeight="1">
      <c r="A181" s="239" t="s">
        <v>2</v>
      </c>
      <c r="B181" s="21" t="s">
        <v>35</v>
      </c>
      <c r="C181" s="242" t="s">
        <v>3</v>
      </c>
      <c r="D181" s="264" t="s">
        <v>244</v>
      </c>
      <c r="E181" s="265"/>
      <c r="F181" s="265"/>
      <c r="G181" s="265"/>
      <c r="H181" s="266"/>
    </row>
    <row r="182" spans="1:8">
      <c r="A182" s="240"/>
      <c r="B182" s="22"/>
      <c r="C182" s="243"/>
      <c r="D182" s="267"/>
      <c r="E182" s="268"/>
      <c r="F182" s="268"/>
      <c r="G182" s="268"/>
      <c r="H182" s="269"/>
    </row>
    <row r="183" spans="1:8" ht="13.5" thickBot="1">
      <c r="A183" s="241"/>
      <c r="B183" s="23"/>
      <c r="C183" s="7" t="s">
        <v>10</v>
      </c>
      <c r="D183" s="315"/>
      <c r="E183" s="315"/>
      <c r="F183" s="315"/>
      <c r="G183" s="315"/>
      <c r="H183" s="316"/>
    </row>
    <row r="184" spans="1:8">
      <c r="A184" s="8" t="s">
        <v>4</v>
      </c>
      <c r="B184" s="232" t="s">
        <v>5</v>
      </c>
      <c r="C184" s="232"/>
      <c r="D184" s="9" t="s">
        <v>6</v>
      </c>
      <c r="E184" s="9" t="s">
        <v>25</v>
      </c>
      <c r="F184" s="9" t="s">
        <v>8</v>
      </c>
      <c r="G184" s="8" t="s">
        <v>7</v>
      </c>
      <c r="H184" s="8" t="s">
        <v>9</v>
      </c>
    </row>
    <row r="185" spans="1:8">
      <c r="A185" s="10">
        <v>1</v>
      </c>
      <c r="B185" s="328" t="s">
        <v>60</v>
      </c>
      <c r="C185" s="329"/>
      <c r="D185" s="127" t="s">
        <v>61</v>
      </c>
      <c r="E185" s="127"/>
      <c r="F185" s="11" t="s">
        <v>17</v>
      </c>
      <c r="G185" s="12"/>
      <c r="H185" s="20"/>
    </row>
    <row r="186" spans="1:8" ht="25.5">
      <c r="A186" s="10">
        <v>2</v>
      </c>
      <c r="B186" s="272" t="s">
        <v>62</v>
      </c>
      <c r="C186" s="287"/>
      <c r="D186" s="127" t="s">
        <v>45</v>
      </c>
      <c r="E186" s="127"/>
      <c r="F186" s="11" t="s">
        <v>17</v>
      </c>
      <c r="G186" s="12"/>
      <c r="H186" s="20"/>
    </row>
    <row r="187" spans="1:8">
      <c r="A187" s="10">
        <v>3</v>
      </c>
      <c r="B187" s="272" t="s">
        <v>63</v>
      </c>
      <c r="C187" s="287"/>
      <c r="D187" s="127" t="s">
        <v>64</v>
      </c>
      <c r="E187" s="127"/>
      <c r="F187" s="11" t="s">
        <v>17</v>
      </c>
      <c r="G187" s="12"/>
      <c r="H187" s="20"/>
    </row>
    <row r="188" spans="1:8">
      <c r="A188" s="26"/>
      <c r="B188" s="288" t="s">
        <v>271</v>
      </c>
      <c r="C188" s="288"/>
      <c r="D188" s="28"/>
      <c r="E188" s="28"/>
      <c r="F188" s="29"/>
      <c r="G188" s="30"/>
      <c r="H188" s="31"/>
    </row>
    <row r="190" spans="1:8" ht="13.5" thickBot="1">
      <c r="A190" s="149" t="s">
        <v>312</v>
      </c>
      <c r="B190" s="150"/>
      <c r="C190" s="150"/>
      <c r="D190" s="135"/>
      <c r="E190" s="135"/>
      <c r="F190" s="135"/>
      <c r="G190" s="136"/>
      <c r="H190" s="137"/>
    </row>
    <row r="191" spans="1:8" ht="13.5" thickTop="1">
      <c r="A191" s="146" t="s">
        <v>0</v>
      </c>
      <c r="B191" s="147">
        <v>3.8</v>
      </c>
      <c r="C191" s="148" t="s">
        <v>1</v>
      </c>
      <c r="D191" s="236" t="s">
        <v>32</v>
      </c>
      <c r="E191" s="237"/>
      <c r="F191" s="237"/>
      <c r="G191" s="237"/>
      <c r="H191" s="238"/>
    </row>
    <row r="192" spans="1:8" ht="12.75" customHeight="1">
      <c r="A192" s="239" t="s">
        <v>2</v>
      </c>
      <c r="B192" s="21" t="s">
        <v>36</v>
      </c>
      <c r="C192" s="242" t="s">
        <v>3</v>
      </c>
      <c r="D192" s="264" t="s">
        <v>244</v>
      </c>
      <c r="E192" s="265"/>
      <c r="F192" s="265"/>
      <c r="G192" s="265"/>
      <c r="H192" s="266"/>
    </row>
    <row r="193" spans="1:8" ht="27" customHeight="1">
      <c r="A193" s="240"/>
      <c r="B193" s="74" t="s">
        <v>74</v>
      </c>
      <c r="C193" s="243"/>
      <c r="D193" s="267"/>
      <c r="E193" s="268"/>
      <c r="F193" s="268"/>
      <c r="G193" s="268"/>
      <c r="H193" s="269"/>
    </row>
    <row r="194" spans="1:8" ht="13.5" thickBot="1">
      <c r="A194" s="241"/>
      <c r="B194" s="6"/>
      <c r="C194" s="7" t="s">
        <v>10</v>
      </c>
      <c r="D194" s="250" t="s">
        <v>75</v>
      </c>
      <c r="E194" s="250"/>
      <c r="F194" s="250"/>
      <c r="G194" s="250"/>
      <c r="H194" s="251"/>
    </row>
    <row r="195" spans="1:8" s="67" customFormat="1">
      <c r="A195" s="65" t="s">
        <v>4</v>
      </c>
      <c r="B195" s="295" t="s">
        <v>5</v>
      </c>
      <c r="C195" s="295"/>
      <c r="D195" s="66" t="s">
        <v>6</v>
      </c>
      <c r="E195" s="66" t="s">
        <v>25</v>
      </c>
      <c r="F195" s="66" t="s">
        <v>8</v>
      </c>
      <c r="G195" s="65" t="s">
        <v>7</v>
      </c>
      <c r="H195" s="65" t="s">
        <v>9</v>
      </c>
    </row>
    <row r="196" spans="1:8" s="67" customFormat="1" ht="14.45" customHeight="1">
      <c r="A196" s="289" t="s">
        <v>70</v>
      </c>
      <c r="B196" s="290"/>
      <c r="C196" s="291"/>
      <c r="D196" s="73"/>
      <c r="E196" s="73"/>
      <c r="F196" s="73"/>
      <c r="G196" s="72"/>
      <c r="H196" s="72"/>
    </row>
    <row r="197" spans="1:8" ht="40.9" customHeight="1">
      <c r="A197" s="10">
        <v>1</v>
      </c>
      <c r="B197" s="272" t="s">
        <v>307</v>
      </c>
      <c r="C197" s="287"/>
      <c r="D197" s="128" t="s">
        <v>69</v>
      </c>
      <c r="E197" s="128"/>
      <c r="F197" s="11" t="s">
        <v>17</v>
      </c>
      <c r="G197" s="12"/>
      <c r="H197" s="20"/>
    </row>
    <row r="198" spans="1:8" ht="58.15" customHeight="1">
      <c r="A198" s="10">
        <v>2</v>
      </c>
      <c r="B198" s="272" t="s">
        <v>40</v>
      </c>
      <c r="C198" s="287"/>
      <c r="D198" s="128" t="s">
        <v>308</v>
      </c>
      <c r="E198" s="128"/>
      <c r="F198" s="11" t="s">
        <v>17</v>
      </c>
      <c r="G198" s="12"/>
      <c r="H198" s="20"/>
    </row>
    <row r="199" spans="1:8" ht="27.75" customHeight="1">
      <c r="A199" s="10">
        <v>3</v>
      </c>
      <c r="B199" s="272" t="s">
        <v>310</v>
      </c>
      <c r="C199" s="287"/>
      <c r="D199" s="128" t="s">
        <v>309</v>
      </c>
      <c r="E199" s="128"/>
      <c r="F199" s="11" t="s">
        <v>17</v>
      </c>
      <c r="G199" s="12"/>
      <c r="H199" s="20"/>
    </row>
    <row r="200" spans="1:8" ht="41.25" customHeight="1">
      <c r="A200" s="10">
        <v>4</v>
      </c>
      <c r="B200" s="272" t="s">
        <v>311</v>
      </c>
      <c r="C200" s="287"/>
      <c r="D200" s="128" t="s">
        <v>245</v>
      </c>
      <c r="E200" s="128"/>
      <c r="F200" s="11" t="s">
        <v>17</v>
      </c>
      <c r="G200" s="12"/>
      <c r="H200" s="20"/>
    </row>
    <row r="201" spans="1:8">
      <c r="A201" s="26"/>
      <c r="B201" s="288" t="s">
        <v>271</v>
      </c>
      <c r="C201" s="288"/>
      <c r="D201" s="28"/>
      <c r="E201" s="28"/>
      <c r="F201" s="29"/>
      <c r="G201" s="30"/>
      <c r="H201" s="31"/>
    </row>
    <row r="202" spans="1:8" s="67" customFormat="1" ht="14.45" customHeight="1">
      <c r="A202" s="289" t="s">
        <v>71</v>
      </c>
      <c r="B202" s="290"/>
      <c r="C202" s="291"/>
      <c r="D202" s="73"/>
      <c r="E202" s="73"/>
      <c r="F202" s="73"/>
      <c r="G202" s="72"/>
      <c r="H202" s="72"/>
    </row>
    <row r="203" spans="1:8" ht="40.9" customHeight="1">
      <c r="A203" s="10">
        <v>1</v>
      </c>
      <c r="B203" s="272" t="s">
        <v>307</v>
      </c>
      <c r="C203" s="287"/>
      <c r="D203" s="128" t="s">
        <v>69</v>
      </c>
      <c r="E203" s="128"/>
      <c r="F203" s="11" t="s">
        <v>17</v>
      </c>
      <c r="G203" s="12"/>
      <c r="H203" s="20"/>
    </row>
    <row r="204" spans="1:8" ht="58.15" customHeight="1">
      <c r="A204" s="10">
        <v>2</v>
      </c>
      <c r="B204" s="272" t="s">
        <v>40</v>
      </c>
      <c r="C204" s="287"/>
      <c r="D204" s="128" t="s">
        <v>308</v>
      </c>
      <c r="E204" s="128"/>
      <c r="F204" s="11" t="s">
        <v>17</v>
      </c>
      <c r="G204" s="12"/>
      <c r="H204" s="20"/>
    </row>
    <row r="205" spans="1:8" ht="27.75" customHeight="1">
      <c r="A205" s="10">
        <v>3</v>
      </c>
      <c r="B205" s="272" t="s">
        <v>310</v>
      </c>
      <c r="C205" s="287"/>
      <c r="D205" s="128" t="s">
        <v>309</v>
      </c>
      <c r="E205" s="128"/>
      <c r="F205" s="11" t="s">
        <v>17</v>
      </c>
      <c r="G205" s="12"/>
      <c r="H205" s="20"/>
    </row>
    <row r="206" spans="1:8" ht="41.25" customHeight="1">
      <c r="A206" s="10">
        <v>4</v>
      </c>
      <c r="B206" s="272" t="s">
        <v>311</v>
      </c>
      <c r="C206" s="287"/>
      <c r="D206" s="128" t="s">
        <v>245</v>
      </c>
      <c r="E206" s="128"/>
      <c r="F206" s="11" t="s">
        <v>17</v>
      </c>
      <c r="G206" s="12"/>
      <c r="H206" s="20"/>
    </row>
    <row r="207" spans="1:8">
      <c r="A207" s="26"/>
      <c r="B207" s="288" t="s">
        <v>271</v>
      </c>
      <c r="C207" s="288"/>
      <c r="D207" s="28"/>
      <c r="E207" s="28"/>
      <c r="F207" s="29"/>
      <c r="G207" s="30"/>
      <c r="H207" s="31"/>
    </row>
    <row r="208" spans="1:8" ht="13.5" thickBot="1">
      <c r="A208" s="135"/>
      <c r="B208" s="135"/>
      <c r="C208" s="135"/>
      <c r="D208" s="135"/>
      <c r="E208" s="135"/>
      <c r="F208" s="135"/>
      <c r="G208" s="136"/>
      <c r="H208" s="137"/>
    </row>
    <row r="209" spans="1:8" ht="13.5" thickTop="1">
      <c r="A209" s="146" t="s">
        <v>0</v>
      </c>
      <c r="B209" s="147">
        <v>3.9</v>
      </c>
      <c r="C209" s="148" t="s">
        <v>1</v>
      </c>
      <c r="D209" s="236" t="s">
        <v>73</v>
      </c>
      <c r="E209" s="237"/>
      <c r="F209" s="237"/>
      <c r="G209" s="237"/>
      <c r="H209" s="238"/>
    </row>
    <row r="210" spans="1:8" ht="12.75" customHeight="1">
      <c r="A210" s="239" t="s">
        <v>2</v>
      </c>
      <c r="B210" s="21" t="s">
        <v>67</v>
      </c>
      <c r="C210" s="242" t="s">
        <v>3</v>
      </c>
      <c r="D210" s="264" t="s">
        <v>244</v>
      </c>
      <c r="E210" s="265"/>
      <c r="F210" s="265"/>
      <c r="G210" s="265"/>
      <c r="H210" s="266"/>
    </row>
    <row r="211" spans="1:8" ht="14.45" customHeight="1">
      <c r="A211" s="240"/>
      <c r="B211" s="292" t="s">
        <v>77</v>
      </c>
      <c r="C211" s="243"/>
      <c r="D211" s="267"/>
      <c r="E211" s="268"/>
      <c r="F211" s="268"/>
      <c r="G211" s="268"/>
      <c r="H211" s="269"/>
    </row>
    <row r="212" spans="1:8" ht="15" customHeight="1" thickBot="1">
      <c r="A212" s="241"/>
      <c r="B212" s="293"/>
      <c r="C212" s="7" t="s">
        <v>10</v>
      </c>
      <c r="D212" s="250" t="s">
        <v>72</v>
      </c>
      <c r="E212" s="250"/>
      <c r="F212" s="250"/>
      <c r="G212" s="250"/>
      <c r="H212" s="251"/>
    </row>
    <row r="213" spans="1:8" s="71" customFormat="1">
      <c r="A213" s="69" t="s">
        <v>4</v>
      </c>
      <c r="B213" s="294" t="s">
        <v>5</v>
      </c>
      <c r="C213" s="294"/>
      <c r="D213" s="70" t="s">
        <v>6</v>
      </c>
      <c r="E213" s="70" t="s">
        <v>25</v>
      </c>
      <c r="F213" s="70" t="s">
        <v>8</v>
      </c>
      <c r="G213" s="69" t="s">
        <v>7</v>
      </c>
      <c r="H213" s="69" t="s">
        <v>9</v>
      </c>
    </row>
    <row r="214" spans="1:8" s="67" customFormat="1" ht="14.45" customHeight="1">
      <c r="A214" s="289" t="s">
        <v>70</v>
      </c>
      <c r="B214" s="290"/>
      <c r="C214" s="291"/>
      <c r="D214" s="73"/>
      <c r="E214" s="73"/>
      <c r="F214" s="73"/>
      <c r="G214" s="72"/>
      <c r="H214" s="72"/>
    </row>
    <row r="215" spans="1:8" ht="83.25" customHeight="1">
      <c r="A215" s="10">
        <v>1</v>
      </c>
      <c r="B215" s="272" t="s">
        <v>314</v>
      </c>
      <c r="C215" s="287"/>
      <c r="D215" s="128" t="s">
        <v>313</v>
      </c>
      <c r="E215" s="128"/>
      <c r="F215" s="11" t="s">
        <v>17</v>
      </c>
      <c r="G215" s="12"/>
      <c r="H215" s="20"/>
    </row>
    <row r="216" spans="1:8" ht="58.15" customHeight="1">
      <c r="A216" s="10">
        <v>2</v>
      </c>
      <c r="B216" s="272" t="s">
        <v>40</v>
      </c>
      <c r="C216" s="287"/>
      <c r="D216" s="128" t="s">
        <v>308</v>
      </c>
      <c r="E216" s="128"/>
      <c r="F216" s="11" t="s">
        <v>17</v>
      </c>
      <c r="G216" s="12"/>
      <c r="H216" s="20"/>
    </row>
    <row r="217" spans="1:8">
      <c r="A217" s="26"/>
      <c r="B217" s="288" t="s">
        <v>271</v>
      </c>
      <c r="C217" s="288"/>
      <c r="D217" s="28"/>
      <c r="E217" s="28"/>
      <c r="F217" s="29"/>
      <c r="G217" s="30"/>
      <c r="H217" s="31"/>
    </row>
    <row r="218" spans="1:8" s="67" customFormat="1" ht="14.45" customHeight="1">
      <c r="A218" s="289" t="s">
        <v>71</v>
      </c>
      <c r="B218" s="290"/>
      <c r="C218" s="291"/>
      <c r="D218" s="73"/>
      <c r="E218" s="73"/>
      <c r="F218" s="73"/>
      <c r="G218" s="72"/>
      <c r="H218" s="72"/>
    </row>
    <row r="219" spans="1:8" ht="83.25" customHeight="1">
      <c r="A219" s="10">
        <v>1</v>
      </c>
      <c r="B219" s="272" t="s">
        <v>314</v>
      </c>
      <c r="C219" s="287"/>
      <c r="D219" s="128" t="s">
        <v>313</v>
      </c>
      <c r="E219" s="128"/>
      <c r="F219" s="11" t="s">
        <v>17</v>
      </c>
      <c r="G219" s="12"/>
      <c r="H219" s="20"/>
    </row>
    <row r="220" spans="1:8" ht="58.15" customHeight="1">
      <c r="A220" s="10">
        <v>2</v>
      </c>
      <c r="B220" s="272" t="s">
        <v>40</v>
      </c>
      <c r="C220" s="287"/>
      <c r="D220" s="128" t="s">
        <v>308</v>
      </c>
      <c r="E220" s="128"/>
      <c r="F220" s="11" t="s">
        <v>17</v>
      </c>
      <c r="G220" s="12"/>
      <c r="H220" s="20"/>
    </row>
    <row r="221" spans="1:8">
      <c r="A221" s="26"/>
      <c r="B221" s="288" t="s">
        <v>271</v>
      </c>
      <c r="C221" s="288"/>
      <c r="D221" s="28"/>
      <c r="E221" s="28"/>
      <c r="F221" s="29"/>
      <c r="G221" s="30"/>
      <c r="H221" s="31"/>
    </row>
  </sheetData>
  <mergeCells count="220">
    <mergeCell ref="B184:C184"/>
    <mergeCell ref="B185:C185"/>
    <mergeCell ref="B186:C186"/>
    <mergeCell ref="B187:C187"/>
    <mergeCell ref="B188:C188"/>
    <mergeCell ref="B175:C175"/>
    <mergeCell ref="B176:C176"/>
    <mergeCell ref="B177:C177"/>
    <mergeCell ref="D180:H180"/>
    <mergeCell ref="B167:C167"/>
    <mergeCell ref="D159:H159"/>
    <mergeCell ref="A160:A162"/>
    <mergeCell ref="C160:C161"/>
    <mergeCell ref="D160:H161"/>
    <mergeCell ref="D162:H162"/>
    <mergeCell ref="A181:A183"/>
    <mergeCell ref="C181:C182"/>
    <mergeCell ref="D181:H182"/>
    <mergeCell ref="D183:H183"/>
    <mergeCell ref="D170:H170"/>
    <mergeCell ref="A171:A173"/>
    <mergeCell ref="C171:C172"/>
    <mergeCell ref="D171:H172"/>
    <mergeCell ref="D173:H173"/>
    <mergeCell ref="B174:C174"/>
    <mergeCell ref="B150:C150"/>
    <mergeCell ref="B151:C151"/>
    <mergeCell ref="B152:C152"/>
    <mergeCell ref="B153:C153"/>
    <mergeCell ref="B154:C154"/>
    <mergeCell ref="B163:C163"/>
    <mergeCell ref="B164:C164"/>
    <mergeCell ref="B165:C165"/>
    <mergeCell ref="B166:C166"/>
    <mergeCell ref="A145:A147"/>
    <mergeCell ref="C145:C146"/>
    <mergeCell ref="D145:H146"/>
    <mergeCell ref="D147:H147"/>
    <mergeCell ref="B148:C148"/>
    <mergeCell ref="A149:C149"/>
    <mergeCell ref="B138:C138"/>
    <mergeCell ref="B139:C139"/>
    <mergeCell ref="B140:C140"/>
    <mergeCell ref="B141:C141"/>
    <mergeCell ref="B142:C142"/>
    <mergeCell ref="D144:H144"/>
    <mergeCell ref="A133:A135"/>
    <mergeCell ref="C133:C134"/>
    <mergeCell ref="D133:H134"/>
    <mergeCell ref="D135:H135"/>
    <mergeCell ref="B136:C136"/>
    <mergeCell ref="A137:C137"/>
    <mergeCell ref="B126:C126"/>
    <mergeCell ref="B127:C127"/>
    <mergeCell ref="B128:C128"/>
    <mergeCell ref="B129:C129"/>
    <mergeCell ref="B130:C130"/>
    <mergeCell ref="D132:H132"/>
    <mergeCell ref="A120:C120"/>
    <mergeCell ref="B121:C121"/>
    <mergeCell ref="B122:C122"/>
    <mergeCell ref="B123:C123"/>
    <mergeCell ref="B124:C124"/>
    <mergeCell ref="A125:C125"/>
    <mergeCell ref="A116:A118"/>
    <mergeCell ref="B116:B118"/>
    <mergeCell ref="C116:C117"/>
    <mergeCell ref="D116:H117"/>
    <mergeCell ref="D118:H118"/>
    <mergeCell ref="B119:C119"/>
    <mergeCell ref="A109:C109"/>
    <mergeCell ref="B110:C110"/>
    <mergeCell ref="B111:C111"/>
    <mergeCell ref="B112:C112"/>
    <mergeCell ref="B113:C113"/>
    <mergeCell ref="D115:H115"/>
    <mergeCell ref="B103:C103"/>
    <mergeCell ref="A104:C104"/>
    <mergeCell ref="B105:C105"/>
    <mergeCell ref="B106:C106"/>
    <mergeCell ref="B107:C107"/>
    <mergeCell ref="B108:C108"/>
    <mergeCell ref="B97:C97"/>
    <mergeCell ref="D99:H99"/>
    <mergeCell ref="A100:A102"/>
    <mergeCell ref="B100:B102"/>
    <mergeCell ref="C100:C101"/>
    <mergeCell ref="D100:H101"/>
    <mergeCell ref="D102:H102"/>
    <mergeCell ref="B91:C91"/>
    <mergeCell ref="A92:C92"/>
    <mergeCell ref="B93:C93"/>
    <mergeCell ref="B94:C94"/>
    <mergeCell ref="A95:C95"/>
    <mergeCell ref="B96:C96"/>
    <mergeCell ref="B81:C81"/>
    <mergeCell ref="B82:C82"/>
    <mergeCell ref="B83:C83"/>
    <mergeCell ref="B84:C84"/>
    <mergeCell ref="D87:H87"/>
    <mergeCell ref="A88:A90"/>
    <mergeCell ref="B88:B90"/>
    <mergeCell ref="C88:C89"/>
    <mergeCell ref="D88:H89"/>
    <mergeCell ref="D90:H90"/>
    <mergeCell ref="B75:C75"/>
    <mergeCell ref="B76:C76"/>
    <mergeCell ref="A77:C77"/>
    <mergeCell ref="B78:C78"/>
    <mergeCell ref="B79:C79"/>
    <mergeCell ref="B80:C80"/>
    <mergeCell ref="B69:C69"/>
    <mergeCell ref="A70:C70"/>
    <mergeCell ref="B71:C71"/>
    <mergeCell ref="B72:C72"/>
    <mergeCell ref="B73:C73"/>
    <mergeCell ref="B74:C74"/>
    <mergeCell ref="B62:C62"/>
    <mergeCell ref="B63:C63"/>
    <mergeCell ref="B64:C64"/>
    <mergeCell ref="D65:H65"/>
    <mergeCell ref="A66:A68"/>
    <mergeCell ref="C66:C67"/>
    <mergeCell ref="D66:H67"/>
    <mergeCell ref="D68:H68"/>
    <mergeCell ref="B56:C56"/>
    <mergeCell ref="B57:C57"/>
    <mergeCell ref="A58:C58"/>
    <mergeCell ref="B59:C59"/>
    <mergeCell ref="B60:C60"/>
    <mergeCell ref="B61:C61"/>
    <mergeCell ref="B50:C50"/>
    <mergeCell ref="A51:C51"/>
    <mergeCell ref="B52:C52"/>
    <mergeCell ref="B53:C53"/>
    <mergeCell ref="B54:C54"/>
    <mergeCell ref="B55:C55"/>
    <mergeCell ref="B43:C43"/>
    <mergeCell ref="D46:H46"/>
    <mergeCell ref="A47:A49"/>
    <mergeCell ref="C47:C48"/>
    <mergeCell ref="D47:H48"/>
    <mergeCell ref="D49:H49"/>
    <mergeCell ref="A37:C37"/>
    <mergeCell ref="B38:C38"/>
    <mergeCell ref="B39:C39"/>
    <mergeCell ref="B40:C40"/>
    <mergeCell ref="B41:C41"/>
    <mergeCell ref="B42:C42"/>
    <mergeCell ref="B31:C31"/>
    <mergeCell ref="B32:C32"/>
    <mergeCell ref="B33:C33"/>
    <mergeCell ref="B34:C34"/>
    <mergeCell ref="B35:C35"/>
    <mergeCell ref="B36:C36"/>
    <mergeCell ref="A26:A28"/>
    <mergeCell ref="C26:C27"/>
    <mergeCell ref="D26:H27"/>
    <mergeCell ref="D28:H28"/>
    <mergeCell ref="B29:C29"/>
    <mergeCell ref="A30:C30"/>
    <mergeCell ref="B19:C19"/>
    <mergeCell ref="B20:C20"/>
    <mergeCell ref="B21:C21"/>
    <mergeCell ref="B22:C22"/>
    <mergeCell ref="B23:C23"/>
    <mergeCell ref="D25:H25"/>
    <mergeCell ref="B14:C14"/>
    <mergeCell ref="B15:C15"/>
    <mergeCell ref="A16:C16"/>
    <mergeCell ref="B17:C17"/>
    <mergeCell ref="B18:C18"/>
    <mergeCell ref="B7:C7"/>
    <mergeCell ref="A8:C8"/>
    <mergeCell ref="B9:C9"/>
    <mergeCell ref="B10:C10"/>
    <mergeCell ref="B11:C11"/>
    <mergeCell ref="B12:C12"/>
    <mergeCell ref="A1:C1"/>
    <mergeCell ref="B2:C2"/>
    <mergeCell ref="D3:H3"/>
    <mergeCell ref="A4:A6"/>
    <mergeCell ref="C4:C5"/>
    <mergeCell ref="D4:H5"/>
    <mergeCell ref="D6:H6"/>
    <mergeCell ref="E1:H1"/>
    <mergeCell ref="B13:C13"/>
    <mergeCell ref="D191:H191"/>
    <mergeCell ref="A192:A194"/>
    <mergeCell ref="C192:C193"/>
    <mergeCell ref="D192:H193"/>
    <mergeCell ref="D194:H194"/>
    <mergeCell ref="B195:C195"/>
    <mergeCell ref="A196:C196"/>
    <mergeCell ref="B197:C197"/>
    <mergeCell ref="B198:C198"/>
    <mergeCell ref="B199:C199"/>
    <mergeCell ref="B200:C200"/>
    <mergeCell ref="B201:C201"/>
    <mergeCell ref="A202:C202"/>
    <mergeCell ref="B203:C203"/>
    <mergeCell ref="B204:C204"/>
    <mergeCell ref="B205:C205"/>
    <mergeCell ref="B206:C206"/>
    <mergeCell ref="B207:C207"/>
    <mergeCell ref="B216:C216"/>
    <mergeCell ref="B217:C217"/>
    <mergeCell ref="A218:C218"/>
    <mergeCell ref="B219:C219"/>
    <mergeCell ref="B220:C220"/>
    <mergeCell ref="B221:C221"/>
    <mergeCell ref="D209:H209"/>
    <mergeCell ref="A210:A212"/>
    <mergeCell ref="C210:C211"/>
    <mergeCell ref="D210:H211"/>
    <mergeCell ref="B211:B212"/>
    <mergeCell ref="D212:H212"/>
    <mergeCell ref="B213:C213"/>
    <mergeCell ref="A214:C214"/>
    <mergeCell ref="B215:C215"/>
  </mergeCells>
  <conditionalFormatting sqref="F185:F188 F175:F178 F171:F172 F181:F182 F158:F168 F105:F108 F93:F94 F110:F115 F118:F119 F96:F97 F121:F130 F78:F84 F66:F67 F71:F76 F59:F64 F52:F57 F47:F48 F38:F43 F31:F36 F26:F27 F17:F23 F2:F7 F9:F15 F138:F142 F150:F154">
    <cfRule type="expression" dxfId="89" priority="59">
      <formula>IF(F2="Pass",1,0)</formula>
    </cfRule>
    <cfRule type="expression" dxfId="88" priority="60">
      <formula>IF(F2="Fail",1,0)</formula>
    </cfRule>
  </conditionalFormatting>
  <conditionalFormatting sqref="H185:H188 H175:H178 H171:H172 H181:H182 H158:H168 H105:H108 H93:H94 H110:H115 H118:H119 H96:H97 H121:H130 H78:H84 H66:H67 H71:H76 H59:H64 H52:H57 H47:H48 H38:H43 H31:H36 H26:H27 H17:H23 H2:H7 H9:H15 H138:H142 H150:H154">
    <cfRule type="expression" dxfId="87" priority="58">
      <formula>IF(H2&lt;&gt;"",1,0)</formula>
    </cfRule>
  </conditionalFormatting>
  <conditionalFormatting sqref="B3">
    <cfRule type="expression" dxfId="86" priority="55">
      <formula>IF(COUNTIF(#REF!,"Fail")&gt;0,1,0)</formula>
    </cfRule>
    <cfRule type="expression" dxfId="85" priority="56">
      <formula>IF(COUNTIF(#REF!,"Not Started")&gt;0,1,0)</formula>
    </cfRule>
    <cfRule type="expression" dxfId="84" priority="57">
      <formula>IF(COUNTIF(#REF!,"Pass")&gt;0,1,0)</formula>
    </cfRule>
  </conditionalFormatting>
  <conditionalFormatting sqref="B99 B115">
    <cfRule type="expression" dxfId="83" priority="43">
      <formula>IF(COUNTIF(F105:F106,"Fail")&gt;0,1,0)</formula>
    </cfRule>
    <cfRule type="expression" dxfId="82" priority="44">
      <formula>IF(COUNTIF(F105:F106,"Not Started")&gt;0,1,0)</formula>
    </cfRule>
    <cfRule type="expression" dxfId="81" priority="45">
      <formula>IF(COUNTIF(F105:F106,"Pass")&gt;0,1,0)</formula>
    </cfRule>
  </conditionalFormatting>
  <conditionalFormatting sqref="B87">
    <cfRule type="expression" dxfId="80" priority="40">
      <formula>IF(COUNTIF(F93:F93,"Fail")&gt;0,1,0)</formula>
    </cfRule>
    <cfRule type="expression" dxfId="79" priority="41">
      <formula>IF(COUNTIF(F93:F93,"Not Started")&gt;0,1,0)</formula>
    </cfRule>
    <cfRule type="expression" dxfId="78" priority="42">
      <formula>IF(COUNTIF(F93:F93,"Pass")&gt;0,1,0)</formula>
    </cfRule>
  </conditionalFormatting>
  <conditionalFormatting sqref="B98">
    <cfRule type="expression" dxfId="77" priority="34">
      <formula>IF(COUNTIF(F105:F148,"Fail")&gt;0,1,0)</formula>
    </cfRule>
    <cfRule type="expression" dxfId="76" priority="35">
      <formula>IF(COUNTIF(F105:F148,"Not Started")&gt;0,1,0)</formula>
    </cfRule>
    <cfRule type="expression" dxfId="75" priority="36">
      <formula>IF(COUNTIF(F105:F148,"Pass")&gt;0,1,0)</formula>
    </cfRule>
  </conditionalFormatting>
  <conditionalFormatting sqref="B25 B46">
    <cfRule type="expression" dxfId="74" priority="31">
      <formula>IF(COUNTIF(F31:F43,"Fail")&gt;0,1,0)</formula>
    </cfRule>
    <cfRule type="expression" dxfId="73" priority="32">
      <formula>IF(COUNTIF(F31:F43,"Not Started")&gt;0,1,0)</formula>
    </cfRule>
    <cfRule type="expression" dxfId="72" priority="33">
      <formula>IF(COUNTIF(F31:F43,"Pass")&gt;0,1,0)</formula>
    </cfRule>
  </conditionalFormatting>
  <conditionalFormatting sqref="B65">
    <cfRule type="expression" dxfId="71" priority="28">
      <formula>IF(COUNTIF(F71:F84,"Fail")&gt;0,1,0)</formula>
    </cfRule>
    <cfRule type="expression" dxfId="70" priority="29">
      <formula>IF(COUNTIF(F71:F84,"Not Started")&gt;0,1,0)</formula>
    </cfRule>
    <cfRule type="expression" dxfId="69" priority="30">
      <formula>IF(COUNTIF(F71:F84,"Pass")&gt;0,1,0)</formula>
    </cfRule>
  </conditionalFormatting>
  <conditionalFormatting sqref="B180">
    <cfRule type="expression" dxfId="68" priority="445">
      <formula>IF(COUNTIF(F185:F239,"Fail")&gt;0,1,0)</formula>
    </cfRule>
    <cfRule type="expression" dxfId="67" priority="446">
      <formula>IF(COUNTIF(F185:F239,"Not Started")&gt;0,1,0)</formula>
    </cfRule>
    <cfRule type="expression" dxfId="66" priority="447">
      <formula>IF(COUNTIF(F185:F239,"Pass")&gt;0,1,0)</formula>
    </cfRule>
  </conditionalFormatting>
  <conditionalFormatting sqref="B170">
    <cfRule type="expression" dxfId="65" priority="538">
      <formula>IF(COUNTIF(F175:F229,"Fail")&gt;0,1,0)</formula>
    </cfRule>
    <cfRule type="expression" dxfId="64" priority="539">
      <formula>IF(COUNTIF(F175:F229,"Not Started")&gt;0,1,0)</formula>
    </cfRule>
    <cfRule type="expression" dxfId="63" priority="540">
      <formula>IF(COUNTIF(F175:F229,"Pass")&gt;0,1,0)</formula>
    </cfRule>
  </conditionalFormatting>
  <conditionalFormatting sqref="B159">
    <cfRule type="expression" dxfId="62" priority="541">
      <formula>IF(COUNTIF(F164:F221,"Fail")&gt;0,1,0)</formula>
    </cfRule>
    <cfRule type="expression" dxfId="61" priority="542">
      <formula>IF(COUNTIF(F164:F221,"Not Started")&gt;0,1,0)</formula>
    </cfRule>
    <cfRule type="expression" dxfId="60" priority="543">
      <formula>IF(COUNTIF(F164:F221,"Pass")&gt;0,1,0)</formula>
    </cfRule>
  </conditionalFormatting>
  <conditionalFormatting sqref="B132">
    <cfRule type="expression" dxfId="59" priority="682">
      <formula>IF(COUNTIF(F138:F190,"Fail")&gt;0,1,0)</formula>
    </cfRule>
    <cfRule type="expression" dxfId="58" priority="683">
      <formula>IF(COUNTIF(F138:F190,"Not Started")&gt;0,1,0)</formula>
    </cfRule>
    <cfRule type="expression" dxfId="57" priority="684">
      <formula>IF(COUNTIF(F138:F190,"Pass")&gt;0,1,0)</formula>
    </cfRule>
  </conditionalFormatting>
  <conditionalFormatting sqref="B144">
    <cfRule type="expression" dxfId="56" priority="685">
      <formula>IF(COUNTIF(F150:F199,"Fail")&gt;0,1,0)</formula>
    </cfRule>
    <cfRule type="expression" dxfId="55" priority="686">
      <formula>IF(COUNTIF(F150:F199,"Not Started")&gt;0,1,0)</formula>
    </cfRule>
    <cfRule type="expression" dxfId="54" priority="687">
      <formula>IF(COUNTIF(F150:F199,"Pass")&gt;0,1,0)</formula>
    </cfRule>
  </conditionalFormatting>
  <conditionalFormatting sqref="F192:F193 F210:F211 F197:F201 F203:F207 F215:F217 F219:F221">
    <cfRule type="expression" dxfId="53" priority="8">
      <formula>IF(F192="Pass",1,0)</formula>
    </cfRule>
    <cfRule type="expression" dxfId="52" priority="9">
      <formula>IF(F192="Fail",1,0)</formula>
    </cfRule>
  </conditionalFormatting>
  <conditionalFormatting sqref="H192:H193 H210:H211 H197:H201 H203:H207 H215:H217 H219:H221">
    <cfRule type="expression" dxfId="51" priority="7">
      <formula>IF(H192&lt;&gt;"",1,0)</formula>
    </cfRule>
  </conditionalFormatting>
  <conditionalFormatting sqref="B209">
    <cfRule type="expression" dxfId="50" priority="4">
      <formula>IF(COUNTIF(#REF!,"Fail")&gt;0,1,0)</formula>
    </cfRule>
    <cfRule type="expression" dxfId="49" priority="5">
      <formula>IF(COUNTIF(#REF!,"Not Started")&gt;0,1,0)</formula>
    </cfRule>
    <cfRule type="expression" dxfId="48" priority="6">
      <formula>IF(COUNTIF(#REF!,"Pass")&gt;0,1,0)</formula>
    </cfRule>
  </conditionalFormatting>
  <conditionalFormatting sqref="B191">
    <cfRule type="expression" dxfId="47" priority="1">
      <formula>IF(COUNTIF(F197:F205,"Fail")&gt;0,1,0)</formula>
    </cfRule>
    <cfRule type="expression" dxfId="46" priority="2">
      <formula>IF(COUNTIF(F197:F205,"Not Started")&gt;0,1,0)</formula>
    </cfRule>
    <cfRule type="expression" dxfId="45" priority="3">
      <formula>IF(COUNTIF(F197:F205,"Pass")&gt;0,1,0)</formula>
    </cfRule>
  </conditionalFormatting>
  <dataValidations count="2">
    <dataValidation type="list" allowBlank="1" showInputMessage="1" showErrorMessage="1" sqref="F185:F188 F158 F164:F168 F175:F178 F150:F153 F59:F64 F38:F43 F17:F23 F9:F15 F2 F31:F36 F52:F57 F71:F76 F130 F78:F84 F138:F141 F215:F216 F219:F220 F197:F198 F203:F204">
      <formula1>Status!$A$1:$A$4</formula1>
    </dataValidation>
    <dataValidation type="list" allowBlank="1" showInputMessage="1" showErrorMessage="1" sqref="F93:F94 F105:F108 F154 F142 F126:F129 F121:F124 F110:F113 F96:F97 F199:F201 F221 F217 F205:F207">
      <formula1>'[2]0. Dropdown Values'!$A$1:$A$4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FFC000"/>
    <pageSetUpPr fitToPage="1"/>
  </sheetPr>
  <dimension ref="A1:H23"/>
  <sheetViews>
    <sheetView zoomScale="80" zoomScaleNormal="80" workbookViewId="0">
      <selection activeCell="D4" sqref="D4:H4"/>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8.75" thickBot="1">
      <c r="A1" s="296" t="s">
        <v>298</v>
      </c>
      <c r="B1" s="296"/>
      <c r="C1" s="296"/>
      <c r="G1" s="32"/>
    </row>
    <row r="2" spans="1:8" ht="13.5" thickTop="1"/>
    <row r="3" spans="1:8" ht="13.5" thickBot="1">
      <c r="A3" s="135"/>
      <c r="B3" s="135"/>
      <c r="C3" s="135"/>
      <c r="D3" s="135"/>
      <c r="E3" s="135"/>
      <c r="F3" s="135"/>
      <c r="G3" s="136"/>
      <c r="H3" s="137"/>
    </row>
    <row r="4" spans="1:8" ht="13.5" thickTop="1">
      <c r="A4" s="4" t="s">
        <v>0</v>
      </c>
      <c r="B4" s="58" t="s">
        <v>333</v>
      </c>
      <c r="C4" s="5" t="s">
        <v>1</v>
      </c>
      <c r="D4" s="236" t="s">
        <v>56</v>
      </c>
      <c r="E4" s="237"/>
      <c r="F4" s="237"/>
      <c r="G4" s="237"/>
      <c r="H4" s="238"/>
    </row>
    <row r="5" spans="1:8" ht="12.75" customHeight="1">
      <c r="A5" s="239" t="s">
        <v>2</v>
      </c>
      <c r="B5" s="21" t="s">
        <v>55</v>
      </c>
      <c r="C5" s="242" t="s">
        <v>3</v>
      </c>
      <c r="D5" s="264" t="s">
        <v>326</v>
      </c>
      <c r="E5" s="265"/>
      <c r="F5" s="265"/>
      <c r="G5" s="265"/>
      <c r="H5" s="266"/>
    </row>
    <row r="6" spans="1:8" ht="18.75" customHeight="1">
      <c r="A6" s="240"/>
      <c r="B6" s="22"/>
      <c r="C6" s="243"/>
      <c r="D6" s="267"/>
      <c r="E6" s="268"/>
      <c r="F6" s="268"/>
      <c r="G6" s="268"/>
      <c r="H6" s="269"/>
    </row>
    <row r="7" spans="1:8" ht="13.5" thickBot="1">
      <c r="A7" s="241"/>
      <c r="B7" s="23"/>
      <c r="C7" s="25" t="s">
        <v>10</v>
      </c>
      <c r="D7" s="315" t="s">
        <v>88</v>
      </c>
      <c r="E7" s="315"/>
      <c r="F7" s="315"/>
      <c r="G7" s="315"/>
      <c r="H7" s="316"/>
    </row>
    <row r="8" spans="1:8">
      <c r="A8" s="8" t="s">
        <v>4</v>
      </c>
      <c r="B8" s="232" t="s">
        <v>5</v>
      </c>
      <c r="C8" s="232"/>
      <c r="D8" s="9" t="s">
        <v>6</v>
      </c>
      <c r="E8" s="9" t="s">
        <v>25</v>
      </c>
      <c r="F8" s="9" t="s">
        <v>8</v>
      </c>
      <c r="G8" s="8" t="s">
        <v>7</v>
      </c>
      <c r="H8" s="8" t="s">
        <v>9</v>
      </c>
    </row>
    <row r="9" spans="1:8" s="67" customFormat="1">
      <c r="A9" s="289" t="s">
        <v>70</v>
      </c>
      <c r="B9" s="290"/>
      <c r="C9" s="291"/>
      <c r="D9" s="73"/>
      <c r="E9" s="73"/>
      <c r="F9" s="11" t="s">
        <v>17</v>
      </c>
      <c r="G9" s="72"/>
      <c r="H9" s="72"/>
    </row>
    <row r="10" spans="1:8" ht="30" customHeight="1">
      <c r="A10" s="10">
        <v>1</v>
      </c>
      <c r="B10" s="328" t="s">
        <v>89</v>
      </c>
      <c r="C10" s="329"/>
      <c r="D10" s="128" t="s">
        <v>328</v>
      </c>
      <c r="E10" s="56"/>
      <c r="F10" s="11" t="s">
        <v>17</v>
      </c>
      <c r="G10" s="12"/>
      <c r="H10" s="20"/>
    </row>
    <row r="11" spans="1:8" ht="102.75" customHeight="1">
      <c r="A11" s="10">
        <v>2</v>
      </c>
      <c r="B11" s="332" t="s">
        <v>327</v>
      </c>
      <c r="C11" s="333"/>
      <c r="D11" s="128" t="s">
        <v>330</v>
      </c>
      <c r="E11" s="56"/>
      <c r="F11" s="11" t="s">
        <v>17</v>
      </c>
      <c r="G11" s="12"/>
      <c r="H11" s="20"/>
    </row>
    <row r="12" spans="1:8" ht="38.25">
      <c r="A12" s="10">
        <v>3</v>
      </c>
      <c r="B12" s="272" t="s">
        <v>40</v>
      </c>
      <c r="C12" s="287"/>
      <c r="D12" s="127" t="s">
        <v>289</v>
      </c>
      <c r="E12" s="127"/>
      <c r="F12" s="11" t="s">
        <v>17</v>
      </c>
      <c r="G12" s="12"/>
      <c r="H12" s="20"/>
    </row>
    <row r="13" spans="1:8" ht="31.5" customHeight="1">
      <c r="A13" s="10">
        <v>4</v>
      </c>
      <c r="B13" s="334" t="s">
        <v>332</v>
      </c>
      <c r="C13" s="311"/>
      <c r="D13" s="128" t="s">
        <v>331</v>
      </c>
      <c r="E13" s="128"/>
      <c r="F13" s="11"/>
      <c r="G13" s="12"/>
      <c r="H13" s="20"/>
    </row>
    <row r="14" spans="1:8" ht="38.25">
      <c r="A14" s="10">
        <v>4</v>
      </c>
      <c r="B14" s="272" t="s">
        <v>329</v>
      </c>
      <c r="C14" s="287"/>
      <c r="D14" s="64" t="s">
        <v>66</v>
      </c>
      <c r="E14" s="64"/>
      <c r="F14" s="11" t="s">
        <v>17</v>
      </c>
      <c r="G14" s="12"/>
      <c r="H14" s="20"/>
    </row>
    <row r="15" spans="1:8">
      <c r="A15" s="10"/>
      <c r="B15" s="272" t="s">
        <v>271</v>
      </c>
      <c r="C15" s="287"/>
      <c r="D15" s="127"/>
      <c r="E15" s="127"/>
      <c r="F15" s="11"/>
      <c r="G15" s="12"/>
      <c r="H15" s="20"/>
    </row>
    <row r="16" spans="1:8" s="67" customFormat="1">
      <c r="A16" s="289" t="s">
        <v>71</v>
      </c>
      <c r="B16" s="290"/>
      <c r="C16" s="291"/>
      <c r="D16" s="73"/>
      <c r="E16" s="73"/>
      <c r="F16" s="73"/>
      <c r="G16" s="72"/>
      <c r="H16" s="72"/>
    </row>
    <row r="17" spans="1:8" ht="30" customHeight="1">
      <c r="A17" s="10">
        <v>1</v>
      </c>
      <c r="B17" s="328" t="s">
        <v>89</v>
      </c>
      <c r="C17" s="329"/>
      <c r="D17" s="128" t="s">
        <v>328</v>
      </c>
      <c r="E17" s="128"/>
      <c r="F17" s="11" t="s">
        <v>17</v>
      </c>
      <c r="G17" s="12"/>
      <c r="H17" s="20"/>
    </row>
    <row r="18" spans="1:8" ht="102.75" customHeight="1">
      <c r="A18" s="10">
        <v>2</v>
      </c>
      <c r="B18" s="332" t="s">
        <v>327</v>
      </c>
      <c r="C18" s="333"/>
      <c r="D18" s="128" t="s">
        <v>330</v>
      </c>
      <c r="E18" s="128"/>
      <c r="F18" s="11" t="s">
        <v>17</v>
      </c>
      <c r="G18" s="12"/>
      <c r="H18" s="20"/>
    </row>
    <row r="19" spans="1:8" ht="38.25">
      <c r="A19" s="10">
        <v>3</v>
      </c>
      <c r="B19" s="272" t="s">
        <v>40</v>
      </c>
      <c r="C19" s="287"/>
      <c r="D19" s="128" t="s">
        <v>289</v>
      </c>
      <c r="E19" s="128"/>
      <c r="F19" s="11" t="s">
        <v>17</v>
      </c>
      <c r="G19" s="12"/>
      <c r="H19" s="20"/>
    </row>
    <row r="20" spans="1:8" ht="31.5" customHeight="1">
      <c r="A20" s="10">
        <v>4</v>
      </c>
      <c r="B20" s="334" t="s">
        <v>332</v>
      </c>
      <c r="C20" s="311"/>
      <c r="D20" s="128" t="s">
        <v>331</v>
      </c>
      <c r="E20" s="128"/>
      <c r="F20" s="11"/>
      <c r="G20" s="12"/>
      <c r="H20" s="20"/>
    </row>
    <row r="21" spans="1:8" ht="38.25">
      <c r="A21" s="10">
        <v>4</v>
      </c>
      <c r="B21" s="272" t="s">
        <v>329</v>
      </c>
      <c r="C21" s="287"/>
      <c r="D21" s="128" t="s">
        <v>66</v>
      </c>
      <c r="E21" s="128"/>
      <c r="F21" s="11" t="s">
        <v>17</v>
      </c>
      <c r="G21" s="12"/>
      <c r="H21" s="20"/>
    </row>
    <row r="22" spans="1:8">
      <c r="A22" s="10"/>
      <c r="B22" s="272" t="s">
        <v>271</v>
      </c>
      <c r="C22" s="287"/>
      <c r="D22" s="128"/>
      <c r="E22" s="128"/>
      <c r="F22" s="11"/>
      <c r="G22" s="12"/>
      <c r="H22" s="20"/>
    </row>
    <row r="23" spans="1:8">
      <c r="A23" s="26"/>
      <c r="B23" s="28"/>
      <c r="C23" s="28"/>
      <c r="D23" s="28"/>
      <c r="E23" s="28"/>
      <c r="F23" s="29"/>
      <c r="G23" s="30"/>
      <c r="H23" s="31"/>
    </row>
  </sheetData>
  <mergeCells count="21">
    <mergeCell ref="D4:H4"/>
    <mergeCell ref="D7:H7"/>
    <mergeCell ref="B8:C8"/>
    <mergeCell ref="B22:C22"/>
    <mergeCell ref="A5:A7"/>
    <mergeCell ref="C5:C6"/>
    <mergeCell ref="D5:H6"/>
    <mergeCell ref="A9:C9"/>
    <mergeCell ref="A16:C16"/>
    <mergeCell ref="B17:C17"/>
    <mergeCell ref="B18:C18"/>
    <mergeCell ref="B14:C14"/>
    <mergeCell ref="B15:C15"/>
    <mergeCell ref="B10:C10"/>
    <mergeCell ref="B12:C12"/>
    <mergeCell ref="B11:C11"/>
    <mergeCell ref="A1:C1"/>
    <mergeCell ref="B13:C13"/>
    <mergeCell ref="B19:C19"/>
    <mergeCell ref="B20:C20"/>
    <mergeCell ref="B21:C21"/>
  </mergeCells>
  <conditionalFormatting sqref="F5:F6 F9:F23">
    <cfRule type="expression" dxfId="44" priority="246">
      <formula>IF(F5="Pass",1,0)</formula>
    </cfRule>
    <cfRule type="expression" dxfId="43" priority="247">
      <formula>IF(F5="Fail",1,0)</formula>
    </cfRule>
  </conditionalFormatting>
  <conditionalFormatting sqref="H5:H6 H10:H23">
    <cfRule type="expression" dxfId="42" priority="224">
      <formula>IF(H5&lt;&gt;"",1,0)</formula>
    </cfRule>
  </conditionalFormatting>
  <conditionalFormatting sqref="B4">
    <cfRule type="expression" dxfId="41" priority="1485">
      <formula>IF(COUNTIF(F10:F54,"Fail")&gt;0,1,0)</formula>
    </cfRule>
    <cfRule type="expression" dxfId="40" priority="1486">
      <formula>IF(COUNTIF(F10:F54,"Not Started")&gt;0,1,0)</formula>
    </cfRule>
    <cfRule type="expression" dxfId="39" priority="1487">
      <formula>IF(COUNTIF(F10:F54,"Pass")&gt;0,1,0)</formula>
    </cfRule>
  </conditionalFormatting>
  <dataValidations count="1">
    <dataValidation type="list" allowBlank="1" showInputMessage="1" showErrorMessage="1" sqref="F9:F15 F17:F23">
      <formula1>Status!$A$1:$A$4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rgb="FFFFC000"/>
    <pageSetUpPr fitToPage="1"/>
  </sheetPr>
  <dimension ref="A1:H34"/>
  <sheetViews>
    <sheetView topLeftCell="A23" zoomScale="80" zoomScaleNormal="80" workbookViewId="0">
      <selection activeCell="B3" sqref="B3"/>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3.5" thickBot="1">
      <c r="A1" s="340" t="s">
        <v>65</v>
      </c>
      <c r="B1" s="340"/>
      <c r="C1" s="340"/>
    </row>
    <row r="2" spans="1:8" ht="14.25" thickTop="1" thickBot="1">
      <c r="A2" s="135"/>
      <c r="B2" s="135"/>
      <c r="C2" s="135"/>
      <c r="D2" s="135"/>
      <c r="E2" s="135"/>
      <c r="F2" s="135"/>
      <c r="G2" s="136"/>
      <c r="H2" s="137"/>
    </row>
    <row r="3" spans="1:8" ht="30" customHeight="1" thickTop="1">
      <c r="A3" s="4" t="s">
        <v>0</v>
      </c>
      <c r="B3" s="58">
        <v>4</v>
      </c>
      <c r="C3" s="5" t="s">
        <v>1</v>
      </c>
      <c r="D3" s="236" t="s">
        <v>324</v>
      </c>
      <c r="E3" s="237"/>
      <c r="F3" s="237"/>
      <c r="G3" s="237"/>
      <c r="H3" s="238"/>
    </row>
    <row r="4" spans="1:8" ht="13.15" hidden="1" customHeight="1">
      <c r="A4" s="239" t="s">
        <v>2</v>
      </c>
      <c r="B4" s="21"/>
      <c r="C4" s="242" t="s">
        <v>3</v>
      </c>
      <c r="D4" s="325" t="s">
        <v>317</v>
      </c>
      <c r="E4" s="326"/>
      <c r="F4" s="326"/>
      <c r="G4" s="326"/>
      <c r="H4" s="327"/>
    </row>
    <row r="5" spans="1:8" ht="48.75" customHeight="1">
      <c r="A5" s="240"/>
      <c r="B5" s="68" t="s">
        <v>37</v>
      </c>
      <c r="C5" s="243"/>
      <c r="D5" s="306"/>
      <c r="E5" s="307"/>
      <c r="F5" s="307"/>
      <c r="G5" s="307"/>
      <c r="H5" s="308"/>
    </row>
    <row r="6" spans="1:8" ht="27.6" customHeight="1" thickBot="1">
      <c r="A6" s="241"/>
      <c r="B6" s="23"/>
      <c r="C6" s="25" t="s">
        <v>10</v>
      </c>
      <c r="D6" s="250" t="s">
        <v>323</v>
      </c>
      <c r="E6" s="250"/>
      <c r="F6" s="250"/>
      <c r="G6" s="250"/>
      <c r="H6" s="251"/>
    </row>
    <row r="7" spans="1:8" s="67" customFormat="1">
      <c r="A7" s="65" t="s">
        <v>4</v>
      </c>
      <c r="B7" s="295" t="s">
        <v>5</v>
      </c>
      <c r="C7" s="295"/>
      <c r="D7" s="66" t="s">
        <v>6</v>
      </c>
      <c r="E7" s="66" t="s">
        <v>25</v>
      </c>
      <c r="F7" s="66" t="s">
        <v>8</v>
      </c>
      <c r="G7" s="65" t="s">
        <v>7</v>
      </c>
      <c r="H7" s="65" t="s">
        <v>9</v>
      </c>
    </row>
    <row r="8" spans="1:8" s="67" customFormat="1" ht="15">
      <c r="A8" s="341" t="s">
        <v>70</v>
      </c>
      <c r="B8" s="342"/>
      <c r="C8" s="343"/>
      <c r="D8" s="233" t="s">
        <v>84</v>
      </c>
      <c r="E8" s="344"/>
      <c r="F8" s="344"/>
      <c r="G8" s="344"/>
      <c r="H8" s="273"/>
    </row>
    <row r="9" spans="1:8" ht="82.9" customHeight="1">
      <c r="A9" s="10">
        <v>1</v>
      </c>
      <c r="B9" s="272" t="s">
        <v>315</v>
      </c>
      <c r="C9" s="287"/>
      <c r="D9" s="128" t="s">
        <v>316</v>
      </c>
      <c r="E9" s="75"/>
      <c r="F9" s="11"/>
      <c r="G9" s="12"/>
      <c r="H9" s="20"/>
    </row>
    <row r="10" spans="1:8" ht="55.5" customHeight="1">
      <c r="A10" s="10">
        <v>2</v>
      </c>
      <c r="B10" s="272" t="s">
        <v>318</v>
      </c>
      <c r="C10" s="287"/>
      <c r="D10" s="128" t="s">
        <v>66</v>
      </c>
      <c r="E10" s="75"/>
      <c r="F10" s="11" t="s">
        <v>17</v>
      </c>
      <c r="G10" s="12"/>
      <c r="H10" s="20"/>
    </row>
    <row r="11" spans="1:8">
      <c r="A11" s="10"/>
      <c r="B11" s="272" t="s">
        <v>271</v>
      </c>
      <c r="C11" s="287"/>
      <c r="D11" s="128"/>
      <c r="E11" s="128"/>
      <c r="F11" s="11"/>
      <c r="G11" s="12"/>
      <c r="H11" s="20"/>
    </row>
    <row r="12" spans="1:8" s="67" customFormat="1" ht="14.45" customHeight="1">
      <c r="A12" s="289" t="s">
        <v>71</v>
      </c>
      <c r="B12" s="290"/>
      <c r="C12" s="291"/>
      <c r="D12" s="73"/>
      <c r="E12" s="73"/>
      <c r="F12" s="73"/>
      <c r="G12" s="72"/>
      <c r="H12" s="72"/>
    </row>
    <row r="13" spans="1:8" ht="82.9" customHeight="1">
      <c r="A13" s="10">
        <v>1</v>
      </c>
      <c r="B13" s="272" t="s">
        <v>315</v>
      </c>
      <c r="C13" s="287"/>
      <c r="D13" s="128" t="s">
        <v>316</v>
      </c>
      <c r="E13" s="128"/>
      <c r="F13" s="11"/>
      <c r="G13" s="12"/>
      <c r="H13" s="20"/>
    </row>
    <row r="14" spans="1:8" ht="54.75" customHeight="1">
      <c r="A14" s="10">
        <v>2</v>
      </c>
      <c r="B14" s="272" t="s">
        <v>318</v>
      </c>
      <c r="C14" s="287"/>
      <c r="D14" s="128" t="s">
        <v>66</v>
      </c>
      <c r="E14" s="128"/>
      <c r="F14" s="11" t="s">
        <v>17</v>
      </c>
      <c r="G14" s="12"/>
      <c r="H14" s="20"/>
    </row>
    <row r="15" spans="1:8">
      <c r="A15" s="10"/>
      <c r="B15" s="272" t="s">
        <v>271</v>
      </c>
      <c r="C15" s="287"/>
      <c r="D15" s="75"/>
      <c r="E15" s="75"/>
      <c r="F15" s="11"/>
      <c r="G15" s="12"/>
      <c r="H15" s="20"/>
    </row>
    <row r="17" spans="1:8" ht="13.5" thickBot="1">
      <c r="A17" s="135"/>
      <c r="B17" s="135"/>
      <c r="C17" s="135"/>
      <c r="D17" s="135"/>
      <c r="E17" s="135"/>
      <c r="F17" s="135"/>
      <c r="G17" s="136"/>
      <c r="H17" s="137"/>
    </row>
    <row r="18" spans="1:8" ht="32.25" customHeight="1" thickTop="1">
      <c r="A18" s="4" t="s">
        <v>0</v>
      </c>
      <c r="B18" s="58">
        <v>4.0999999999999996</v>
      </c>
      <c r="C18" s="5" t="s">
        <v>1</v>
      </c>
      <c r="D18" s="236" t="s">
        <v>325</v>
      </c>
      <c r="E18" s="237"/>
      <c r="F18" s="237"/>
      <c r="G18" s="237"/>
      <c r="H18" s="238"/>
    </row>
    <row r="19" spans="1:8" ht="12.75" customHeight="1">
      <c r="A19" s="239" t="s">
        <v>2</v>
      </c>
      <c r="B19" s="21" t="s">
        <v>81</v>
      </c>
      <c r="C19" s="242" t="s">
        <v>3</v>
      </c>
      <c r="D19" s="325" t="s">
        <v>319</v>
      </c>
      <c r="E19" s="326"/>
      <c r="F19" s="326"/>
      <c r="G19" s="326"/>
      <c r="H19" s="327"/>
    </row>
    <row r="20" spans="1:8" ht="61.5" customHeight="1">
      <c r="A20" s="240"/>
      <c r="B20" s="22"/>
      <c r="C20" s="243"/>
      <c r="D20" s="306"/>
      <c r="E20" s="307"/>
      <c r="F20" s="307"/>
      <c r="G20" s="307"/>
      <c r="H20" s="308"/>
    </row>
    <row r="21" spans="1:8" ht="43.15" customHeight="1" thickBot="1">
      <c r="A21" s="241"/>
      <c r="B21" s="23"/>
      <c r="C21" s="7" t="s">
        <v>10</v>
      </c>
      <c r="D21" s="338" t="s">
        <v>83</v>
      </c>
      <c r="E21" s="338"/>
      <c r="F21" s="338"/>
      <c r="G21" s="338"/>
      <c r="H21" s="339"/>
    </row>
    <row r="22" spans="1:8" s="67" customFormat="1">
      <c r="A22" s="65" t="s">
        <v>4</v>
      </c>
      <c r="B22" s="295" t="s">
        <v>5</v>
      </c>
      <c r="C22" s="295"/>
      <c r="D22" s="66" t="s">
        <v>6</v>
      </c>
      <c r="E22" s="66" t="s">
        <v>25</v>
      </c>
      <c r="F22" s="66" t="s">
        <v>8</v>
      </c>
      <c r="G22" s="65" t="s">
        <v>7</v>
      </c>
      <c r="H22" s="65" t="s">
        <v>9</v>
      </c>
    </row>
    <row r="23" spans="1:8" s="67" customFormat="1" ht="14.45" customHeight="1">
      <c r="A23" s="335" t="s">
        <v>70</v>
      </c>
      <c r="B23" s="336"/>
      <c r="C23" s="337"/>
      <c r="D23" s="73"/>
      <c r="E23" s="73"/>
      <c r="F23" s="73"/>
      <c r="G23" s="72"/>
      <c r="H23" s="72"/>
    </row>
    <row r="24" spans="1:8" ht="126.75" customHeight="1">
      <c r="A24" s="10">
        <v>1</v>
      </c>
      <c r="B24" s="272" t="s">
        <v>320</v>
      </c>
      <c r="C24" s="287"/>
      <c r="D24" s="128" t="s">
        <v>321</v>
      </c>
      <c r="E24" s="75"/>
      <c r="F24" s="11" t="s">
        <v>17</v>
      </c>
      <c r="G24" s="12"/>
      <c r="H24" s="20"/>
    </row>
    <row r="25" spans="1:8" ht="57.6" customHeight="1">
      <c r="A25" s="10">
        <v>2</v>
      </c>
      <c r="B25" s="272" t="s">
        <v>40</v>
      </c>
      <c r="C25" s="287"/>
      <c r="D25" s="128" t="s">
        <v>316</v>
      </c>
      <c r="E25" s="75"/>
      <c r="F25" s="11" t="s">
        <v>17</v>
      </c>
      <c r="G25" s="12"/>
      <c r="H25" s="20"/>
    </row>
    <row r="26" spans="1:8" ht="56.25" customHeight="1">
      <c r="A26" s="10">
        <v>3</v>
      </c>
      <c r="B26" s="272" t="s">
        <v>322</v>
      </c>
      <c r="C26" s="287"/>
      <c r="D26" s="75" t="s">
        <v>66</v>
      </c>
      <c r="E26" s="75"/>
      <c r="F26" s="11" t="s">
        <v>17</v>
      </c>
      <c r="G26" s="12"/>
      <c r="H26" s="20"/>
    </row>
    <row r="27" spans="1:8">
      <c r="A27" s="10"/>
      <c r="B27" s="272" t="s">
        <v>271</v>
      </c>
      <c r="C27" s="287"/>
      <c r="D27" s="128"/>
      <c r="E27" s="128"/>
      <c r="F27" s="11"/>
      <c r="G27" s="12"/>
      <c r="H27" s="20"/>
    </row>
    <row r="28" spans="1:8" s="67" customFormat="1" ht="14.45" customHeight="1">
      <c r="A28" s="335" t="s">
        <v>71</v>
      </c>
      <c r="B28" s="336"/>
      <c r="C28" s="337"/>
      <c r="D28" s="73"/>
      <c r="E28" s="73"/>
      <c r="F28" s="73"/>
      <c r="G28" s="72"/>
      <c r="H28" s="72"/>
    </row>
    <row r="29" spans="1:8" ht="126.75" customHeight="1">
      <c r="A29" s="10">
        <v>1</v>
      </c>
      <c r="B29" s="272" t="s">
        <v>320</v>
      </c>
      <c r="C29" s="287"/>
      <c r="D29" s="128" t="s">
        <v>321</v>
      </c>
      <c r="E29" s="128"/>
      <c r="F29" s="11" t="s">
        <v>17</v>
      </c>
      <c r="G29" s="12"/>
      <c r="H29" s="20"/>
    </row>
    <row r="30" spans="1:8" ht="57.6" customHeight="1">
      <c r="A30" s="10">
        <v>2</v>
      </c>
      <c r="B30" s="272" t="s">
        <v>40</v>
      </c>
      <c r="C30" s="287"/>
      <c r="D30" s="128" t="s">
        <v>316</v>
      </c>
      <c r="E30" s="128"/>
      <c r="F30" s="11" t="s">
        <v>17</v>
      </c>
      <c r="G30" s="12"/>
      <c r="H30" s="20"/>
    </row>
    <row r="31" spans="1:8" ht="56.25" customHeight="1">
      <c r="A31" s="10">
        <v>3</v>
      </c>
      <c r="B31" s="272" t="s">
        <v>322</v>
      </c>
      <c r="C31" s="287"/>
      <c r="D31" s="128" t="s">
        <v>66</v>
      </c>
      <c r="E31" s="128"/>
      <c r="F31" s="11" t="s">
        <v>17</v>
      </c>
      <c r="G31" s="12"/>
      <c r="H31" s="20"/>
    </row>
    <row r="32" spans="1:8">
      <c r="A32" s="10"/>
      <c r="B32" s="272" t="s">
        <v>271</v>
      </c>
      <c r="C32" s="287"/>
      <c r="D32" s="75"/>
      <c r="E32" s="75"/>
      <c r="F32" s="11"/>
      <c r="G32" s="12"/>
      <c r="H32" s="20"/>
    </row>
    <row r="33" spans="1:8">
      <c r="A33" s="13"/>
      <c r="B33" s="13"/>
      <c r="C33" s="13"/>
      <c r="D33" s="14"/>
      <c r="E33" s="14"/>
      <c r="F33" s="14"/>
      <c r="G33" s="15"/>
      <c r="H33" s="13"/>
    </row>
    <row r="34" spans="1:8">
      <c r="A34" s="13"/>
      <c r="B34" s="13"/>
      <c r="C34" s="13"/>
      <c r="D34" s="14"/>
      <c r="E34" s="14"/>
      <c r="F34" s="14"/>
      <c r="G34" s="15"/>
      <c r="H34" s="13"/>
    </row>
  </sheetData>
  <mergeCells count="32">
    <mergeCell ref="A1:C1"/>
    <mergeCell ref="B7:C7"/>
    <mergeCell ref="A8:C8"/>
    <mergeCell ref="D3:H3"/>
    <mergeCell ref="A4:A6"/>
    <mergeCell ref="C4:C5"/>
    <mergeCell ref="D4:H5"/>
    <mergeCell ref="D6:H6"/>
    <mergeCell ref="D8:H8"/>
    <mergeCell ref="B9:C9"/>
    <mergeCell ref="B14:C14"/>
    <mergeCell ref="B10:C10"/>
    <mergeCell ref="A12:C12"/>
    <mergeCell ref="B13:C13"/>
    <mergeCell ref="B11:C11"/>
    <mergeCell ref="D18:H18"/>
    <mergeCell ref="A19:A21"/>
    <mergeCell ref="C19:C20"/>
    <mergeCell ref="D19:H20"/>
    <mergeCell ref="D21:H21"/>
    <mergeCell ref="B15:C15"/>
    <mergeCell ref="B29:C29"/>
    <mergeCell ref="B30:C30"/>
    <mergeCell ref="B31:C31"/>
    <mergeCell ref="B32:C32"/>
    <mergeCell ref="A28:C28"/>
    <mergeCell ref="B22:C22"/>
    <mergeCell ref="A23:C23"/>
    <mergeCell ref="B24:C24"/>
    <mergeCell ref="B25:C25"/>
    <mergeCell ref="B26:C26"/>
    <mergeCell ref="B27:C27"/>
  </mergeCells>
  <conditionalFormatting sqref="F13:F15 F9:F11 F29:F32 F24:F27">
    <cfRule type="expression" dxfId="38" priority="23">
      <formula>IF(F9="Pass",1,0)</formula>
    </cfRule>
    <cfRule type="expression" dxfId="37" priority="24">
      <formula>IF(F9="Fail",1,0)</formula>
    </cfRule>
  </conditionalFormatting>
  <conditionalFormatting sqref="H13:H15 H9:H11 H29:H32 H24:H27">
    <cfRule type="expression" dxfId="36" priority="22">
      <formula>IF(H9&lt;&gt;"",1,0)</formula>
    </cfRule>
  </conditionalFormatting>
  <conditionalFormatting sqref="B3">
    <cfRule type="expression" dxfId="35" priority="31">
      <formula>IF(COUNTIF(F9:F10,"Fail")&gt;0,1,0)</formula>
    </cfRule>
    <cfRule type="expression" dxfId="34" priority="32">
      <formula>IF(COUNTIF(F9:F10,"Not Started")&gt;0,1,0)</formula>
    </cfRule>
    <cfRule type="expression" dxfId="33" priority="33">
      <formula>IF(COUNTIF(F9:F10,"Pass")&gt;0,1,0)</formula>
    </cfRule>
  </conditionalFormatting>
  <conditionalFormatting sqref="B18">
    <cfRule type="expression" dxfId="32" priority="43">
      <formula>IF(COUNTIF(F24:F32,"Fail")&gt;0,1,0)</formula>
    </cfRule>
    <cfRule type="expression" dxfId="31" priority="44">
      <formula>IF(COUNTIF(F24:F32,"Not Started")&gt;0,1,0)</formula>
    </cfRule>
    <cfRule type="expression" dxfId="30" priority="45">
      <formula>IF(COUNTIF(F24:F32,"Pass")&gt;0,1,0)</formula>
    </cfRule>
  </conditionalFormatting>
  <dataValidations count="1">
    <dataValidation type="list" allowBlank="1" showInputMessage="1" showErrorMessage="1" sqref="F29:F32 F24:F27 F13:F15 F9:F11">
      <formula1>Status!$A$1:$A$4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Summary</vt:lpstr>
      <vt:lpstr>TC1-OM_Navigation</vt:lpstr>
      <vt:lpstr>TC2-OM_Order Search</vt:lpstr>
      <vt:lpstr>TC3-OM_SearchModals</vt:lpstr>
      <vt:lpstr>TC3B-VerifyButtons</vt:lpstr>
      <vt:lpstr>TC3D-CheckoutInitialDisplay</vt:lpstr>
      <vt:lpstr>TC-3 Checkout_Submit</vt:lpstr>
      <vt:lpstr>TC3E_Promotions</vt:lpstr>
      <vt:lpstr>TC-4_Change Ship To </vt:lpstr>
      <vt:lpstr>TC5A-VerifyLinks</vt:lpstr>
      <vt:lpstr>TC5B-VerifyButtons</vt:lpstr>
      <vt:lpstr>TC-5 Order Confirmation</vt:lpstr>
      <vt:lpstr>Status</vt:lpstr>
      <vt:lpstr>Reference_OrderStatus</vt:lpstr>
      <vt:lpstr>Summary!Print_Titles</vt:lpstr>
      <vt:lpstr>'TC-4_Change Ship To '!Print_Titles</vt:lpstr>
      <vt:lpstr>'TC-5 Order Confirmation'!Print_Titles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Barbara Rodgers</cp:lastModifiedBy>
  <cp:lastPrinted>2011-04-14T15:15:24Z</cp:lastPrinted>
  <dcterms:created xsi:type="dcterms:W3CDTF">2010-07-15T12:54:50Z</dcterms:created>
  <dcterms:modified xsi:type="dcterms:W3CDTF">2011-09-20T16:18:03Z</dcterms:modified>
</cp:coreProperties>
</file>