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3830" windowHeight="8250" tabRatio="932" activeTab="4"/>
  </bookViews>
  <sheets>
    <sheet name="Summary" sheetId="17" r:id="rId1"/>
    <sheet name="Instructions" sheetId="8" r:id="rId2"/>
    <sheet name="Punchout" sheetId="14" r:id="rId3"/>
    <sheet name="0. Dropdown Values" sheetId="3" state="hidden" r:id="rId4"/>
    <sheet name="Sales Rep" sheetId="16" r:id="rId5"/>
  </sheets>
  <externalReferences>
    <externalReference r:id="rId6"/>
  </externalReferences>
  <definedNames>
    <definedName name="PassFailStatus" localSheetId="3">'0. Dropdown Values'!$A$2:$A$4</definedName>
    <definedName name="_xlnm.Print_Titles" localSheetId="0">Summary!$1:$2</definedName>
  </definedNames>
  <calcPr calcId="125725"/>
</workbook>
</file>

<file path=xl/calcChain.xml><?xml version="1.0" encoding="utf-8"?>
<calcChain xmlns="http://schemas.openxmlformats.org/spreadsheetml/2006/main">
  <c r="D25" i="17"/>
  <c r="E25" s="1"/>
  <c r="D23"/>
  <c r="B11"/>
  <c r="B12" s="1"/>
  <c r="B13" s="1"/>
  <c r="B14" s="1"/>
  <c r="B15" s="1"/>
  <c r="B16" s="1"/>
  <c r="B17" s="1"/>
  <c r="B18" s="1"/>
  <c r="B19" s="1"/>
  <c r="B20" s="1"/>
  <c r="B5"/>
  <c r="B6" s="1"/>
  <c r="B7" s="1"/>
  <c r="B8" s="1"/>
  <c r="A9" i="16"/>
  <c r="A10" s="1"/>
  <c r="A11" s="1"/>
  <c r="A12" s="1"/>
  <c r="A13" s="1"/>
  <c r="A14" s="1"/>
  <c r="A15" s="1"/>
  <c r="A16" s="1"/>
  <c r="A52" i="14"/>
  <c r="A51"/>
  <c r="A49"/>
  <c r="A50" s="1"/>
  <c r="A63"/>
  <c r="A36"/>
  <c r="A37" s="1"/>
  <c r="A38" s="1"/>
  <c r="A39" s="1"/>
  <c r="A19"/>
  <c r="A20" s="1"/>
  <c r="A21" s="1"/>
  <c r="A22" s="1"/>
  <c r="A23" s="1"/>
  <c r="D26" i="17" l="1"/>
  <c r="E26" s="1"/>
  <c r="E24"/>
  <c r="A24" i="14"/>
  <c r="A25" s="1"/>
  <c r="A26" s="1"/>
  <c r="A9"/>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2" authorId="0">
      <text>
        <r>
          <rPr>
            <sz val="8"/>
            <color indexed="81"/>
            <rFont val="Tahoma"/>
            <family val="2"/>
          </rPr>
          <t>Test Status: 
RED if any Fail
WHITE if any Not Started
GREEN if any Pass and no Fail &amp; No Not Started</t>
        </r>
      </text>
    </comment>
    <comment ref="E17" authorId="0">
      <text>
        <r>
          <rPr>
            <sz val="8"/>
            <color indexed="81"/>
            <rFont val="Tahoma"/>
            <family val="2"/>
          </rPr>
          <t>Indicate whether results comply with expectations or describe exceptions with sufficient detail  to permit replication.</t>
        </r>
      </text>
    </comment>
    <comment ref="F17" authorId="0">
      <text>
        <r>
          <rPr>
            <sz val="8"/>
            <color indexed="81"/>
            <rFont val="Tahoma"/>
            <family val="2"/>
          </rPr>
          <t>Select from List.  
- Blank
- Pass
- Fail
- Not Started</t>
        </r>
      </text>
    </comment>
    <comment ref="G17" authorId="0">
      <text>
        <r>
          <rPr>
            <sz val="8"/>
            <color indexed="81"/>
            <rFont val="Tahoma"/>
            <family val="2"/>
          </rPr>
          <t>Enter Month / Day.  Year defaults to current year unless entered.</t>
        </r>
      </text>
    </comment>
    <comment ref="H17"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 ref="B42" authorId="0">
      <text>
        <r>
          <rPr>
            <sz val="8"/>
            <color indexed="81"/>
            <rFont val="Tahoma"/>
            <family val="2"/>
          </rPr>
          <t>Test Status: 
RED if any Fail
WHITE if any Not Started
GREEN if any Pass and no Fail &amp; No Not Started</t>
        </r>
      </text>
    </comment>
    <comment ref="E47" authorId="0">
      <text>
        <r>
          <rPr>
            <sz val="8"/>
            <color indexed="81"/>
            <rFont val="Tahoma"/>
            <family val="2"/>
          </rPr>
          <t>Indicate whether results comply with expectations or describe exceptions with sufficient detail  to permit replication.</t>
        </r>
      </text>
    </comment>
    <comment ref="F47" authorId="0">
      <text>
        <r>
          <rPr>
            <sz val="8"/>
            <color indexed="81"/>
            <rFont val="Tahoma"/>
            <family val="2"/>
          </rPr>
          <t>Select from List.  
- Blank
- Pass
- Fail
- Not Started</t>
        </r>
      </text>
    </comment>
    <comment ref="G47" authorId="0">
      <text>
        <r>
          <rPr>
            <sz val="8"/>
            <color indexed="81"/>
            <rFont val="Tahoma"/>
            <family val="2"/>
          </rPr>
          <t>Enter Month / Day.  Year defaults to current year unless entered.</t>
        </r>
      </text>
    </comment>
    <comment ref="H47" authorId="0">
      <text>
        <r>
          <rPr>
            <sz val="8"/>
            <color indexed="81"/>
            <rFont val="Tahoma"/>
            <family val="2"/>
          </rPr>
          <t xml:space="preserve">Enter numeric portion of JIRA ticket.  
</t>
        </r>
      </text>
    </comment>
    <comment ref="B55" authorId="0">
      <text>
        <r>
          <rPr>
            <sz val="8"/>
            <color indexed="81"/>
            <rFont val="Tahoma"/>
            <family val="2"/>
          </rPr>
          <t>Test Status: 
RED if any Fail
WHITE if any Not Started
GREEN if any Pass and no Fail &amp; No Not Started</t>
        </r>
      </text>
    </comment>
    <comment ref="E60" authorId="0">
      <text>
        <r>
          <rPr>
            <sz val="8"/>
            <color indexed="81"/>
            <rFont val="Tahoma"/>
            <family val="2"/>
          </rPr>
          <t>Indicate whether results comply with expectations or describe exceptions with sufficient detail  to permit replication.</t>
        </r>
      </text>
    </comment>
    <comment ref="F60" authorId="0">
      <text>
        <r>
          <rPr>
            <sz val="8"/>
            <color indexed="81"/>
            <rFont val="Tahoma"/>
            <family val="2"/>
          </rPr>
          <t>Select from List.  
- Blank
- Pass
- Fail
- Not Started</t>
        </r>
      </text>
    </comment>
    <comment ref="G60" authorId="0">
      <text>
        <r>
          <rPr>
            <sz val="8"/>
            <color indexed="81"/>
            <rFont val="Tahoma"/>
            <family val="2"/>
          </rPr>
          <t>Enter Month / Day.  Year defaults to current year unless entered.</t>
        </r>
      </text>
    </comment>
    <comment ref="H60"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 ref="B39" authorId="0">
      <text>
        <r>
          <rPr>
            <sz val="8"/>
            <color indexed="81"/>
            <rFont val="Tahoma"/>
            <family val="2"/>
          </rPr>
          <t>Test Status: 
RED if any Fail
WHITE if any Not Started
GREEN if any Pass and no Fail &amp; No Not Started</t>
        </r>
      </text>
    </comment>
    <comment ref="E44" authorId="0">
      <text>
        <r>
          <rPr>
            <sz val="8"/>
            <color indexed="81"/>
            <rFont val="Tahoma"/>
            <family val="2"/>
          </rPr>
          <t>Indicate whether results comply with expectations or describe exceptions with sufficient detail  to permit replication.</t>
        </r>
      </text>
    </comment>
    <comment ref="F44" authorId="0">
      <text>
        <r>
          <rPr>
            <sz val="8"/>
            <color indexed="81"/>
            <rFont val="Tahoma"/>
            <family val="2"/>
          </rPr>
          <t>Select from List.  
- Blank
- Pass
- Fail
- Not Started</t>
        </r>
      </text>
    </comment>
    <comment ref="G44" authorId="0">
      <text>
        <r>
          <rPr>
            <sz val="8"/>
            <color indexed="81"/>
            <rFont val="Tahoma"/>
            <family val="2"/>
          </rPr>
          <t>Enter Month / Day.  Year defaults to current year unless entered.</t>
        </r>
      </text>
    </comment>
    <comment ref="H44"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 ref="B62" authorId="0">
      <text>
        <r>
          <rPr>
            <sz val="8"/>
            <color indexed="81"/>
            <rFont val="Tahoma"/>
            <family val="2"/>
          </rPr>
          <t>Test Status: 
RED if any Fail
WHITE if any Not Started
GREEN if any Pass and no Fail &amp; No Not Started</t>
        </r>
      </text>
    </comment>
    <comment ref="E67" authorId="0">
      <text>
        <r>
          <rPr>
            <sz val="8"/>
            <color indexed="81"/>
            <rFont val="Tahoma"/>
            <family val="2"/>
          </rPr>
          <t>Indicate whether results comply with expectations or describe exceptions with sufficient detail  to permit replication.</t>
        </r>
      </text>
    </comment>
    <comment ref="F67" authorId="0">
      <text>
        <r>
          <rPr>
            <sz val="8"/>
            <color indexed="81"/>
            <rFont val="Tahoma"/>
            <family val="2"/>
          </rPr>
          <t>Select from List.  
- Blank
- Pass
- Fail
- Not Started</t>
        </r>
      </text>
    </comment>
    <comment ref="G67" authorId="0">
      <text>
        <r>
          <rPr>
            <sz val="8"/>
            <color indexed="81"/>
            <rFont val="Tahoma"/>
            <family val="2"/>
          </rPr>
          <t>Enter Month / Day.  Year defaults to current year unless entered.</t>
        </r>
      </text>
    </comment>
    <comment ref="H67" authorId="0">
      <text>
        <r>
          <rPr>
            <sz val="8"/>
            <color indexed="81"/>
            <rFont val="Tahoma"/>
            <family val="2"/>
          </rPr>
          <t xml:space="preserve">Enter numeric portion of JIRA ticket.  
</t>
        </r>
      </text>
    </comment>
    <comment ref="B72" authorId="0">
      <text>
        <r>
          <rPr>
            <sz val="8"/>
            <color indexed="81"/>
            <rFont val="Tahoma"/>
            <family val="2"/>
          </rPr>
          <t>Test Status: 
RED if any Fail
WHITE if any Not Started
GREEN if any Pass and no Fail &amp; No Not Started</t>
        </r>
      </text>
    </comment>
    <comment ref="E77" authorId="0">
      <text>
        <r>
          <rPr>
            <sz val="8"/>
            <color indexed="81"/>
            <rFont val="Tahoma"/>
            <family val="2"/>
          </rPr>
          <t>Indicate whether results comply with expectations or describe exceptions with sufficient detail  to permit replication.</t>
        </r>
      </text>
    </comment>
    <comment ref="F77" authorId="0">
      <text>
        <r>
          <rPr>
            <sz val="8"/>
            <color indexed="81"/>
            <rFont val="Tahoma"/>
            <family val="2"/>
          </rPr>
          <t>Select from List.  
- Blank
- Pass
- Fail
- Not Started</t>
        </r>
      </text>
    </comment>
    <comment ref="G77" authorId="0">
      <text>
        <r>
          <rPr>
            <sz val="8"/>
            <color indexed="81"/>
            <rFont val="Tahoma"/>
            <family val="2"/>
          </rPr>
          <t>Enter Month / Day.  Year defaults to current year unless entered.</t>
        </r>
      </text>
    </comment>
    <comment ref="H77" authorId="0">
      <text>
        <r>
          <rPr>
            <sz val="8"/>
            <color indexed="81"/>
            <rFont val="Tahoma"/>
            <family val="2"/>
          </rPr>
          <t xml:space="preserve">Enter numeric portion of JIRA ticket.  
</t>
        </r>
      </text>
    </comment>
    <comment ref="B84" authorId="0">
      <text>
        <r>
          <rPr>
            <sz val="8"/>
            <color indexed="81"/>
            <rFont val="Tahoma"/>
            <family val="2"/>
          </rPr>
          <t>Test Status: 
RED if any Fail
WHITE if any Not Started
GREEN if any Pass and no Fail &amp; No Not Started</t>
        </r>
      </text>
    </comment>
    <comment ref="E89" authorId="0">
      <text>
        <r>
          <rPr>
            <sz val="8"/>
            <color indexed="81"/>
            <rFont val="Tahoma"/>
            <family val="2"/>
          </rPr>
          <t>Indicate whether results comply with expectations or describe exceptions with sufficient detail  to permit replication.</t>
        </r>
      </text>
    </comment>
    <comment ref="F89" authorId="0">
      <text>
        <r>
          <rPr>
            <sz val="8"/>
            <color indexed="81"/>
            <rFont val="Tahoma"/>
            <family val="2"/>
          </rPr>
          <t>Select from List.  
- Blank
- Pass
- Fail
- Not Started</t>
        </r>
      </text>
    </comment>
    <comment ref="G89" authorId="0">
      <text>
        <r>
          <rPr>
            <sz val="8"/>
            <color indexed="81"/>
            <rFont val="Tahoma"/>
            <family val="2"/>
          </rPr>
          <t>Enter Month / Day.  Year defaults to current year unless entered.</t>
        </r>
      </text>
    </comment>
    <comment ref="H89" authorId="0">
      <text>
        <r>
          <rPr>
            <sz val="8"/>
            <color indexed="81"/>
            <rFont val="Tahoma"/>
            <family val="2"/>
          </rPr>
          <t xml:space="preserve">Enter numeric portion of JIRA ticket.  
</t>
        </r>
      </text>
    </comment>
    <comment ref="B99" authorId="0">
      <text>
        <r>
          <rPr>
            <sz val="8"/>
            <color indexed="81"/>
            <rFont val="Tahoma"/>
            <family val="2"/>
          </rPr>
          <t>Test Status: 
RED if any Fail
WHITE if any Not Started
GREEN if any Pass and no Fail &amp; No Not Started</t>
        </r>
      </text>
    </comment>
    <comment ref="E104" authorId="0">
      <text>
        <r>
          <rPr>
            <sz val="8"/>
            <color indexed="81"/>
            <rFont val="Tahoma"/>
            <family val="2"/>
          </rPr>
          <t>Indicate whether results comply with expectations or describe exceptions with sufficient detail  to permit replication.</t>
        </r>
      </text>
    </comment>
    <comment ref="F104" authorId="0">
      <text>
        <r>
          <rPr>
            <sz val="8"/>
            <color indexed="81"/>
            <rFont val="Tahoma"/>
            <family val="2"/>
          </rPr>
          <t>Select from List.  
- Blank
- Pass
- Fail
- Not Started</t>
        </r>
      </text>
    </comment>
    <comment ref="G104" authorId="0">
      <text>
        <r>
          <rPr>
            <sz val="8"/>
            <color indexed="81"/>
            <rFont val="Tahoma"/>
            <family val="2"/>
          </rPr>
          <t>Enter Month / Day.  Year defaults to current year unless entered.</t>
        </r>
      </text>
    </comment>
    <comment ref="H104" authorId="0">
      <text>
        <r>
          <rPr>
            <sz val="8"/>
            <color indexed="81"/>
            <rFont val="Tahoma"/>
            <family val="2"/>
          </rPr>
          <t xml:space="preserve">Enter numeric portion of JIRA ticket.  
</t>
        </r>
      </text>
    </comment>
    <comment ref="B109" authorId="0">
      <text>
        <r>
          <rPr>
            <sz val="8"/>
            <color indexed="81"/>
            <rFont val="Tahoma"/>
            <family val="2"/>
          </rPr>
          <t>Test Status: 
RED if any Fail
WHITE if any Not Started
GREEN if any Pass and no Fail &amp; No Not Started</t>
        </r>
      </text>
    </comment>
    <comment ref="E114" authorId="0">
      <text>
        <r>
          <rPr>
            <sz val="8"/>
            <color indexed="81"/>
            <rFont val="Tahoma"/>
            <family val="2"/>
          </rPr>
          <t>Indicate whether results comply with expectations or describe exceptions with sufficient detail  to permit replication.</t>
        </r>
      </text>
    </comment>
    <comment ref="F114" authorId="0">
      <text>
        <r>
          <rPr>
            <sz val="8"/>
            <color indexed="81"/>
            <rFont val="Tahoma"/>
            <family val="2"/>
          </rPr>
          <t>Select from List.  
- Blank
- Pass
- Fail
- Not Started</t>
        </r>
      </text>
    </comment>
    <comment ref="G114" authorId="0">
      <text>
        <r>
          <rPr>
            <sz val="8"/>
            <color indexed="81"/>
            <rFont val="Tahoma"/>
            <family val="2"/>
          </rPr>
          <t>Enter Month / Day.  Year defaults to current year unless entered.</t>
        </r>
      </text>
    </comment>
    <comment ref="H114" authorId="0">
      <text>
        <r>
          <rPr>
            <sz val="8"/>
            <color indexed="81"/>
            <rFont val="Tahoma"/>
            <family val="2"/>
          </rPr>
          <t xml:space="preserve">Enter numeric portion of JIRA ticket.  
</t>
        </r>
      </text>
    </comment>
    <comment ref="B119" authorId="0">
      <text>
        <r>
          <rPr>
            <sz val="8"/>
            <color indexed="81"/>
            <rFont val="Tahoma"/>
            <family val="2"/>
          </rPr>
          <t>Test Status: 
RED if any Fail
WHITE if any Not Started
GREEN if any Pass and no Fail &amp; No Not Started</t>
        </r>
      </text>
    </comment>
    <comment ref="E124" authorId="0">
      <text>
        <r>
          <rPr>
            <sz val="8"/>
            <color indexed="81"/>
            <rFont val="Tahoma"/>
            <family val="2"/>
          </rPr>
          <t>Indicate whether results comply with expectations or describe exceptions with sufficient detail  to permit replication.</t>
        </r>
      </text>
    </comment>
    <comment ref="F124" authorId="0">
      <text>
        <r>
          <rPr>
            <sz val="8"/>
            <color indexed="81"/>
            <rFont val="Tahoma"/>
            <family val="2"/>
          </rPr>
          <t>Select from List.  
- Blank
- Pass
- Fail
- Not Started</t>
        </r>
      </text>
    </comment>
    <comment ref="G124" authorId="0">
      <text>
        <r>
          <rPr>
            <sz val="8"/>
            <color indexed="81"/>
            <rFont val="Tahoma"/>
            <family val="2"/>
          </rPr>
          <t>Enter Month / Day.  Year defaults to current year unless entered.</t>
        </r>
      </text>
    </comment>
    <comment ref="H124"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<sst xmlns="http://schemas.openxmlformats.org/spreadsheetml/2006/main" count="475" uniqueCount="189">
  <si>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</si>
  <si>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</si>
  <si>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</si>
  <si>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</si>
  <si>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</si>
  <si>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</si>
  <si>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</si>
  <si>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</si>
  <si>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</si>
  <si>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</si>
  <si>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</si>
  <si>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</si>
  <si>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</si>
  <si>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</si>
  <si>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</si>
  <si>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</si>
  <si>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</si>
  <si>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</si>
  <si>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</si>
  <si>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</si>
  <si>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</si>
  <si>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 xml:space="preserve"> </t>
  </si>
  <si>
    <t>Passed</t>
  </si>
  <si>
    <t>Failed</t>
  </si>
  <si>
    <t>Remaining to Test</t>
  </si>
  <si>
    <t>Number</t>
  </si>
  <si>
    <t>Percent</t>
  </si>
  <si>
    <t xml:space="preserve">Other Considerations: </t>
  </si>
  <si>
    <t>Actual Results / Comments</t>
  </si>
  <si>
    <t>Total Test Cases</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</si>
  <si>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</si>
  <si>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</si>
  <si>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</si>
  <si>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</si>
  <si>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</si>
  <si>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</si>
  <si>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</si>
  <si>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</si>
  <si>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</si>
  <si>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</si>
  <si>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</si>
  <si>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</si>
  <si>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</si>
  <si>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</si>
  <si>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</si>
  <si>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</si>
  <si>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 xml:space="preserve">Tester Name: </t>
  </si>
  <si>
    <t>Tab 1.</t>
  </si>
  <si>
    <t>Tab 4.</t>
  </si>
  <si>
    <t>Punchout</t>
  </si>
  <si>
    <t>Punchout - Top Site Navigation Bar</t>
  </si>
  <si>
    <t>Punchout - Cancel Shopping</t>
  </si>
  <si>
    <t>Punchout - Checkout</t>
  </si>
  <si>
    <t xml:space="preserve">Punchout - Business Rules:  Minimum/Maximum/Small Order Fee </t>
  </si>
  <si>
    <t>Test Case Tab - Using the Table</t>
  </si>
  <si>
    <t>Test Enviornments</t>
  </si>
  <si>
    <t>IE8</t>
  </si>
  <si>
    <t>IE7</t>
  </si>
  <si>
    <t>IE6</t>
  </si>
  <si>
    <t>Firefox</t>
  </si>
  <si>
    <t>Safari</t>
  </si>
  <si>
    <t>IE9?</t>
  </si>
  <si>
    <t>Chrome</t>
  </si>
  <si>
    <t xml:space="preserve">Validate the static site navigation section at the top of the page </t>
  </si>
  <si>
    <t>The look/feel and functionality are the same except as expalined above.</t>
  </si>
  <si>
    <r>
      <t>The site navigation section at the top of the page is displayed the same as the regular registered user, except of the following:  
•  '</t>
    </r>
    <r>
      <rPr>
        <b/>
        <sz val="10"/>
        <color theme="1"/>
        <rFont val="Arial"/>
        <family val="2"/>
      </rPr>
      <t>Sign Out</t>
    </r>
    <r>
      <rPr>
        <sz val="10"/>
        <color theme="1"/>
        <rFont val="Arial"/>
        <family val="2"/>
      </rPr>
      <t>' link is renamed to '</t>
    </r>
    <r>
      <rPr>
        <b/>
        <sz val="10"/>
        <color theme="1"/>
        <rFont val="Arial"/>
        <family val="2"/>
      </rPr>
      <t>Cancel Shopping</t>
    </r>
    <r>
      <rPr>
        <sz val="10"/>
        <color theme="1"/>
        <rFont val="Arial"/>
        <family val="2"/>
      </rPr>
      <t>'
•   '</t>
    </r>
    <r>
      <rPr>
        <b/>
        <sz val="10"/>
        <color theme="1"/>
        <rFont val="Arial"/>
        <family val="2"/>
      </rPr>
      <t>Help</t>
    </r>
    <r>
      <rPr>
        <sz val="10"/>
        <color theme="1"/>
        <rFont val="Arial"/>
        <family val="2"/>
      </rPr>
      <t>',  '</t>
    </r>
    <r>
      <rPr>
        <b/>
        <sz val="10"/>
        <color theme="1"/>
        <rFont val="Arial"/>
        <family val="2"/>
      </rPr>
      <t>Add to an existing order</t>
    </r>
    <r>
      <rPr>
        <sz val="10"/>
        <color theme="1"/>
        <rFont val="Arial"/>
        <family val="2"/>
      </rPr>
      <t>', and '</t>
    </r>
    <r>
      <rPr>
        <b/>
        <sz val="10"/>
        <color theme="1"/>
        <rFont val="Arial"/>
        <family val="2"/>
      </rPr>
      <t>Pending Order'</t>
    </r>
    <r>
      <rPr>
        <sz val="10"/>
        <color theme="1"/>
        <rFont val="Arial"/>
        <family val="2"/>
      </rPr>
      <t xml:space="preserve"> link is not displayed
•   Only '</t>
    </r>
    <r>
      <rPr>
        <b/>
        <sz val="10"/>
        <color theme="1"/>
        <rFont val="Arial"/>
        <family val="2"/>
      </rPr>
      <t>Catalog</t>
    </r>
    <r>
      <rPr>
        <sz val="10"/>
        <color theme="1"/>
        <rFont val="Arial"/>
        <family val="2"/>
      </rPr>
      <t>', '</t>
    </r>
    <r>
      <rPr>
        <b/>
        <sz val="10"/>
        <color theme="1"/>
        <rFont val="Arial"/>
        <family val="2"/>
      </rPr>
      <t>My Items List</t>
    </r>
    <r>
      <rPr>
        <sz val="10"/>
        <color theme="1"/>
        <rFont val="Arial"/>
        <family val="2"/>
      </rPr>
      <t>', and '</t>
    </r>
    <r>
      <rPr>
        <b/>
        <sz val="10"/>
        <color theme="1"/>
        <rFont val="Arial"/>
        <family val="2"/>
      </rPr>
      <t>Quick Add</t>
    </r>
    <r>
      <rPr>
        <sz val="10"/>
        <color theme="1"/>
        <rFont val="Arial"/>
        <family val="2"/>
      </rPr>
      <t xml:space="preserve">' links are displayed in the top navigation bar
</t>
    </r>
  </si>
  <si>
    <t>Punchout - Other Functionalities</t>
  </si>
  <si>
    <t xml:space="preserve">Pop-up message is displayed with the 'Yes'/'No' button options and content of the message with "Are you sure you want to leave this page?  If inactive, your current cart will automatially be purged in 7 days.".  </t>
  </si>
  <si>
    <t>Pop-up message disappears and the user remains on the current page (this could be any page..home, cart, catalog, etc.)</t>
  </si>
  <si>
    <t>Items are added to the cart</t>
  </si>
  <si>
    <t xml:space="preserve">The cart is active with same items which were perviously added. </t>
  </si>
  <si>
    <r>
      <t>Click on the '</t>
    </r>
    <r>
      <rPr>
        <b/>
        <sz val="10"/>
        <rFont val="Arial"/>
        <family val="2"/>
      </rPr>
      <t>Checkout</t>
    </r>
    <r>
      <rPr>
        <sz val="10"/>
        <rFont val="Arial"/>
        <family val="2"/>
      </rPr>
      <t>' button on the bottom of the shopping cart page</t>
    </r>
  </si>
  <si>
    <t>Follow steps 1 - 2 again.</t>
  </si>
  <si>
    <t>Expected results same as above</t>
  </si>
  <si>
    <t>Punchout - Business Rules:  Minimum Order/Maximum Order/Small Order Fee</t>
  </si>
  <si>
    <t>Sales Rep</t>
  </si>
  <si>
    <t>Sales Rep - Login Page</t>
  </si>
  <si>
    <t>Sales Rep - Forgot Password</t>
  </si>
  <si>
    <r>
      <t>Click on '</t>
    </r>
    <r>
      <rPr>
        <b/>
        <sz val="10"/>
        <rFont val="Arial"/>
        <family val="2"/>
      </rPr>
      <t>No</t>
    </r>
    <r>
      <rPr>
        <sz val="10"/>
        <rFont val="Arial"/>
        <family val="2"/>
      </rPr>
      <t>' button</t>
    </r>
  </si>
  <si>
    <r>
      <t>Click on '</t>
    </r>
    <r>
      <rPr>
        <b/>
        <sz val="10"/>
        <rFont val="Arial"/>
        <family val="2"/>
      </rPr>
      <t>Yes</t>
    </r>
    <r>
      <rPr>
        <sz val="10"/>
        <rFont val="Arial"/>
        <family val="2"/>
      </rPr>
      <t>' button</t>
    </r>
  </si>
  <si>
    <r>
      <rPr>
        <b/>
        <sz val="10"/>
        <color theme="1"/>
        <rFont val="Arial"/>
        <family val="2"/>
      </rPr>
      <t>Punchout Customer Admin/Customer Buyer</t>
    </r>
    <r>
      <rPr>
        <sz val="10"/>
        <color theme="1"/>
        <rFont val="Arial"/>
        <family val="2"/>
      </rPr>
      <t xml:space="preserve"> is punched in to xpedx.com Home page.</t>
    </r>
  </si>
  <si>
    <r>
      <t>Click on the '</t>
    </r>
    <r>
      <rPr>
        <b/>
        <sz val="10"/>
        <rFont val="Arial"/>
        <family val="2"/>
      </rPr>
      <t>Cancel Shopping</t>
    </r>
    <r>
      <rPr>
        <sz val="10"/>
        <rFont val="Arial"/>
        <family val="2"/>
      </rPr>
      <t>' link on the header/site navigation section on the top of the page from any page on the site.</t>
    </r>
  </si>
  <si>
    <r>
      <t>Click on the '</t>
    </r>
    <r>
      <rPr>
        <b/>
        <sz val="10"/>
        <rFont val="Arial"/>
        <family val="2"/>
      </rPr>
      <t>Cancel Shopping</t>
    </r>
    <r>
      <rPr>
        <sz val="10"/>
        <rFont val="Arial"/>
        <family val="2"/>
      </rPr>
      <t>' link again</t>
    </r>
  </si>
  <si>
    <t xml:space="preserve">Signs-out the user and returns them to their procurment site..  </t>
  </si>
  <si>
    <t>Login in to xpedx,com site any time in 7 days or on the 7th day and validate to ensure the last modified cart is still active with items previously added.</t>
  </si>
  <si>
    <t xml:space="preserve">Pop-up message disappears and the user is returned to Catalog landing page. </t>
  </si>
  <si>
    <r>
      <rPr>
        <b/>
        <sz val="10"/>
        <color theme="1"/>
        <rFont val="Arial"/>
        <family val="2"/>
      </rPr>
      <t xml:space="preserve">xpedx Admin </t>
    </r>
    <r>
      <rPr>
        <sz val="10"/>
        <color theme="1"/>
        <rFont val="Arial"/>
        <family val="2"/>
      </rPr>
      <t>is logged in to Call Center application and has navigated to the Customer Profile page for punchout customer.</t>
    </r>
  </si>
  <si>
    <t>The changes are updated and confirmation message of "Changes are successfully updated" is displayed at the top of the page.</t>
  </si>
  <si>
    <r>
      <t>Next login/punch in to the xpedx.com site and try placing an order under $100.00 value and then click on '</t>
    </r>
    <r>
      <rPr>
        <b/>
        <sz val="10"/>
        <rFont val="Arial"/>
        <family val="2"/>
      </rPr>
      <t>Checkou</t>
    </r>
    <r>
      <rPr>
        <sz val="10"/>
        <rFont val="Arial"/>
        <family val="2"/>
      </rPr>
      <t>t' button</t>
    </r>
  </si>
  <si>
    <r>
      <t xml:space="preserve">Again add additional items to new/existing cart with over $500.00 value and then click on </t>
    </r>
    <r>
      <rPr>
        <b/>
        <sz val="10"/>
        <rFont val="Arial"/>
        <family val="2"/>
      </rPr>
      <t>'Checkout</t>
    </r>
    <r>
      <rPr>
        <sz val="10"/>
        <rFont val="Arial"/>
        <family val="2"/>
      </rPr>
      <t>' button</t>
    </r>
  </si>
  <si>
    <t>In a separate browser, login as a regular registered user and compare the two sites to ensure the two site display/function the same except for the changes mentioned in the above step expected results.  Validate the following functionalities:
•  Catalog
•  My Items List
•  Search
•  Search with results
•  Quick Links (created from call center)
•  View News Article (created from call center)
•  Change Ship To banner (on all pages where applicable)
•  Header functionality (minicart, etc.)
•  Footer (Contact Us, About Us, Customer Service, etc.)</t>
  </si>
  <si>
    <r>
      <t>On the Customer profile page in the Call center application, enter some amount in the Minimum Order (i.e $100.00), Maximum Order ($500.00), and Small Order Fee ($10.00) business rules and click on '</t>
    </r>
    <r>
      <rPr>
        <b/>
        <sz val="10"/>
        <rFont val="Arial"/>
        <family val="2"/>
      </rPr>
      <t>Update</t>
    </r>
    <r>
      <rPr>
        <sz val="10"/>
        <rFont val="Arial"/>
        <family val="2"/>
      </rPr>
      <t>' button to save the changes.</t>
    </r>
  </si>
  <si>
    <t>Signs-out the user and returns them to their procurment site.</t>
  </si>
  <si>
    <t>Punch in to xpedx.com site again from the procurement system after 7 days and validate to ensure the cart is cancelled.</t>
  </si>
  <si>
    <t>There are no items added to cart.  Any cart(s) modified over 7 days is deleted or is not displaying.</t>
  </si>
  <si>
    <t>Prerequisite:  Add few items to the cart from the catalog.  Note, user has access to create new cart or add items to existing cart(s).</t>
  </si>
  <si>
    <t xml:space="preserve">Cart is transferred to their Procurement system.  And pop-up message is displayed with the 'Yes'/'No' button options and content of the message with "Your cart has been transferred to your procurement system.  Do you want to continue with shopping?".  </t>
  </si>
  <si>
    <t>Cart is transferred to their Procurement system and there is no small order fee applied to the order.  And pop-up message is displayed with the 'Yes'/'No' button options and content of the message with "Your order has been submitted.  Do you want to continue with shopping?".</t>
  </si>
  <si>
    <t>Cart is transferred to their Procurement system and there is no small order fee applied to the order. And pop-up message is displayed with the 'Yes'/'No' button options and content of the message with "Your order has been submitted.  Do you want to continue with shopping?".</t>
  </si>
  <si>
    <r>
      <rPr>
        <b/>
        <sz val="10"/>
        <color theme="1"/>
        <rFont val="Arial"/>
        <family val="2"/>
      </rPr>
      <t>Sales Representative (Professional)</t>
    </r>
    <r>
      <rPr>
        <sz val="10"/>
        <color theme="1"/>
        <rFont val="Arial"/>
        <family val="2"/>
      </rPr>
      <t xml:space="preserve"> preparing to launch the sales rep login page</t>
    </r>
  </si>
  <si>
    <r>
      <t>Launch</t>
    </r>
    <r>
      <rPr>
        <sz val="10"/>
        <color rgb="FF0000FF"/>
        <rFont val="Arial"/>
        <family val="2"/>
      </rPr>
      <t xml:space="preserve"> </t>
    </r>
    <r>
      <rPr>
        <u/>
        <sz val="10"/>
        <color rgb="FF0000FF"/>
        <rFont val="Arial"/>
        <family val="2"/>
      </rPr>
      <t>sales.ipaper.com</t>
    </r>
    <r>
      <rPr>
        <sz val="10"/>
        <rFont val="Arial"/>
        <family val="2"/>
      </rPr>
      <t xml:space="preserve">  url on the internet browser.</t>
    </r>
  </si>
  <si>
    <t>The login page is displayled.</t>
  </si>
  <si>
    <t>Validate the Login page</t>
  </si>
  <si>
    <r>
      <rPr>
        <sz val="10"/>
        <rFont val="Arial"/>
        <family val="2"/>
      </rPr>
      <t>The sign-in page is displayed with the following:</t>
    </r>
    <r>
      <rPr>
        <i/>
        <sz val="10"/>
        <color rgb="FF0070C0"/>
        <rFont val="Arial"/>
        <family val="2"/>
      </rPr>
      <t xml:space="preserve">
</t>
    </r>
    <r>
      <rPr>
        <sz val="10"/>
        <rFont val="Arial"/>
        <family val="2"/>
      </rPr>
      <t xml:space="preserve">•  </t>
    </r>
    <r>
      <rPr>
        <b/>
        <sz val="10"/>
        <rFont val="Arial"/>
        <family val="2"/>
      </rPr>
      <t xml:space="preserve">'Sign In' </t>
    </r>
    <r>
      <rPr>
        <sz val="10"/>
        <rFont val="Arial"/>
        <family val="2"/>
      </rPr>
      <t>title in the header of the small page
•  '</t>
    </r>
    <r>
      <rPr>
        <b/>
        <sz val="10"/>
        <rFont val="Arial"/>
        <family val="2"/>
      </rPr>
      <t>Access your account.</t>
    </r>
    <r>
      <rPr>
        <sz val="10"/>
        <rFont val="Arial"/>
        <family val="2"/>
      </rPr>
      <t>' is displayed underneath the 'Sign In' title.
•  '</t>
    </r>
    <r>
      <rPr>
        <b/>
        <sz val="10"/>
        <rFont val="Arial"/>
        <family val="2"/>
      </rPr>
      <t>Username:</t>
    </r>
    <r>
      <rPr>
        <sz val="10"/>
        <rFont val="Arial"/>
        <family val="2"/>
      </rPr>
      <t xml:space="preserve">' text with open textbox is displayed (50 or above # </t>
    </r>
    <r>
      <rPr>
        <sz val="10"/>
        <color rgb="FFFF0000"/>
        <rFont val="Arial"/>
        <family val="2"/>
      </rPr>
      <t>of characters?)</t>
    </r>
    <r>
      <rPr>
        <sz val="10"/>
        <rFont val="Arial"/>
        <family val="2"/>
      </rPr>
      <t xml:space="preserve">
•  '</t>
    </r>
    <r>
      <rPr>
        <b/>
        <sz val="10"/>
        <rFont val="Arial"/>
        <family val="2"/>
      </rPr>
      <t>Password:</t>
    </r>
    <r>
      <rPr>
        <sz val="10"/>
        <rFont val="Arial"/>
        <family val="2"/>
      </rPr>
      <t xml:space="preserve">' text with open textbox is displayed </t>
    </r>
    <r>
      <rPr>
        <sz val="10"/>
        <color rgb="FFFF0000"/>
        <rFont val="Arial"/>
        <family val="2"/>
      </rPr>
      <t>(20 # of characters)</t>
    </r>
    <r>
      <rPr>
        <sz val="10"/>
        <rFont val="Arial"/>
        <family val="2"/>
      </rPr>
      <t xml:space="preserve">
•  </t>
    </r>
    <r>
      <rPr>
        <b/>
        <sz val="10"/>
        <rFont val="Arial"/>
        <family val="2"/>
      </rPr>
      <t xml:space="preserve">'Sign In' </t>
    </r>
    <r>
      <rPr>
        <sz val="10"/>
        <rFont val="Arial"/>
        <family val="2"/>
      </rPr>
      <t xml:space="preserve">button is displayed underneath the password text box, except right aligned.
•  </t>
    </r>
    <r>
      <rPr>
        <b/>
        <sz val="10"/>
        <rFont val="Arial"/>
        <family val="2"/>
      </rPr>
      <t>'Forgot Password</t>
    </r>
    <r>
      <rPr>
        <sz val="10"/>
        <rFont val="Arial"/>
        <family val="2"/>
      </rPr>
      <t>' link is displayed underneath the password text box, except right  •   •  '</t>
    </r>
    <r>
      <rPr>
        <b/>
        <sz val="10"/>
        <rFont val="Arial"/>
        <family val="2"/>
      </rPr>
      <t>Questions?  Please contact eBusiness support at 877.269.1784</t>
    </r>
    <r>
      <rPr>
        <sz val="10"/>
        <rFont val="Arial"/>
        <family val="2"/>
      </rPr>
      <t xml:space="preserve">' text message is displayed at the bottom of the page.  </t>
    </r>
  </si>
  <si>
    <t xml:space="preserve">
</t>
  </si>
  <si>
    <r>
      <t>Enter a invalid username and click on the '</t>
    </r>
    <r>
      <rPr>
        <b/>
        <sz val="10"/>
        <color theme="1"/>
        <rFont val="Arial"/>
        <family val="2"/>
      </rPr>
      <t>Sign-in</t>
    </r>
    <r>
      <rPr>
        <sz val="10"/>
        <color theme="1"/>
        <rFont val="Arial"/>
        <family val="2"/>
      </rPr>
      <t>' button</t>
    </r>
  </si>
  <si>
    <t>"Username / Password is Invalid" message is displayed in red underneath the Forgot Password link</t>
  </si>
  <si>
    <r>
      <t>Enter a valid username, but invalid password and then click on the '</t>
    </r>
    <r>
      <rPr>
        <b/>
        <sz val="10"/>
        <color theme="1"/>
        <rFont val="Arial"/>
        <family val="2"/>
      </rPr>
      <t>Sign-in</t>
    </r>
    <r>
      <rPr>
        <sz val="10"/>
        <color theme="1"/>
        <rFont val="Arial"/>
        <family val="2"/>
      </rPr>
      <t>' button</t>
    </r>
  </si>
  <si>
    <r>
      <t>Enter a invalid username and password then click on the '</t>
    </r>
    <r>
      <rPr>
        <b/>
        <sz val="10"/>
        <color theme="1"/>
        <rFont val="Arial"/>
        <family val="2"/>
      </rPr>
      <t>Sign-in</t>
    </r>
    <r>
      <rPr>
        <sz val="10"/>
        <color theme="1"/>
        <rFont val="Arial"/>
        <family val="2"/>
      </rPr>
      <t>' button</t>
    </r>
  </si>
  <si>
    <r>
      <t>Enter a valid username and leave password blank.  Then click on the '</t>
    </r>
    <r>
      <rPr>
        <b/>
        <sz val="10"/>
        <color theme="1"/>
        <rFont val="Arial"/>
        <family val="2"/>
      </rPr>
      <t>Sign-in</t>
    </r>
    <r>
      <rPr>
        <sz val="10"/>
        <color theme="1"/>
        <rFont val="Arial"/>
        <family val="2"/>
      </rPr>
      <t>' button.</t>
    </r>
  </si>
  <si>
    <r>
      <t>Leave username blank and enter valid password.  Then click on the '</t>
    </r>
    <r>
      <rPr>
        <b/>
        <sz val="10"/>
        <rFont val="Arial"/>
        <family val="2"/>
      </rPr>
      <t>Sign-in</t>
    </r>
    <r>
      <rPr>
        <sz val="10"/>
        <rFont val="Arial"/>
        <family val="2"/>
      </rPr>
      <t>' button.</t>
    </r>
  </si>
  <si>
    <r>
      <t>Click on '</t>
    </r>
    <r>
      <rPr>
        <b/>
        <sz val="10"/>
        <rFont val="Arial"/>
        <family val="2"/>
      </rPr>
      <t>Sign In</t>
    </r>
    <r>
      <rPr>
        <sz val="10"/>
        <rFont val="Arial"/>
        <family val="2"/>
      </rPr>
      <t>' button without user name and password.</t>
    </r>
  </si>
  <si>
    <r>
      <t>Enter a valid username and password.  Then click on the '</t>
    </r>
    <r>
      <rPr>
        <b/>
        <sz val="10"/>
        <rFont val="Arial"/>
        <family val="2"/>
      </rPr>
      <t>Sign-in</t>
    </r>
    <r>
      <rPr>
        <sz val="10"/>
        <rFont val="Arial"/>
        <family val="2"/>
      </rPr>
      <t>' button</t>
    </r>
  </si>
  <si>
    <t>Search for customer page is displayed.  Username is succesffully authenticated against the Active Directory.</t>
  </si>
  <si>
    <t>Sales Rep - Inactivate the Network Id in Active Directory</t>
  </si>
  <si>
    <t>Sales Representative (Professional) has launched the sales rep login page</t>
  </si>
  <si>
    <r>
      <t>Enter a username and password for user which has been inactivated in the Active Directory.  Then click on the '</t>
    </r>
    <r>
      <rPr>
        <b/>
        <sz val="10"/>
        <rFont val="Arial"/>
        <family val="2"/>
      </rPr>
      <t>Sign-in</t>
    </r>
    <r>
      <rPr>
        <sz val="10"/>
        <rFont val="Arial"/>
        <family val="2"/>
      </rPr>
      <t>' button.</t>
    </r>
  </si>
  <si>
    <t>Product Categories - Forgot Password</t>
  </si>
  <si>
    <r>
      <t>Place mouse over the '</t>
    </r>
    <r>
      <rPr>
        <b/>
        <sz val="10"/>
        <rFont val="Arial"/>
        <family val="2"/>
      </rPr>
      <t>Forgot Password</t>
    </r>
    <r>
      <rPr>
        <sz val="10"/>
        <rFont val="Arial"/>
        <family val="2"/>
      </rPr>
      <t>' link</t>
    </r>
  </si>
  <si>
    <t xml:space="preserve">A tool-tp is displayed with the message "Your username and password is your network ID."  </t>
  </si>
  <si>
    <r>
      <t>Remove the mouse over the '</t>
    </r>
    <r>
      <rPr>
        <b/>
        <sz val="10"/>
        <rFont val="Arial"/>
        <family val="2"/>
      </rPr>
      <t>Forgot Password</t>
    </r>
    <r>
      <rPr>
        <sz val="10"/>
        <rFont val="Arial"/>
        <family val="2"/>
      </rPr>
      <t>' link</t>
    </r>
  </si>
  <si>
    <t xml:space="preserve">The tool-tp disappears </t>
  </si>
  <si>
    <t>Sales Rep - Search Customer (using SalesRep Id assigned to multiple Customers)</t>
  </si>
  <si>
    <r>
      <rPr>
        <b/>
        <sz val="10"/>
        <color theme="1"/>
        <rFont val="Arial"/>
        <family val="2"/>
      </rPr>
      <t>Sales Representative (Professional)</t>
    </r>
    <r>
      <rPr>
        <sz val="10"/>
        <color theme="1"/>
        <rFont val="Arial"/>
        <family val="2"/>
      </rPr>
      <t xml:space="preserve"> has successfully logged in and navigated to the Customer search page</t>
    </r>
  </si>
  <si>
    <t>Validate the Search for Customer page</t>
  </si>
  <si>
    <r>
      <t>• A '</t>
    </r>
    <r>
      <rPr>
        <b/>
        <sz val="10"/>
        <rFont val="Arial"/>
        <family val="2"/>
      </rPr>
      <t>Search for Custome</t>
    </r>
    <r>
      <rPr>
        <sz val="10"/>
        <rFont val="Arial"/>
        <family val="2"/>
      </rPr>
      <t>r' page header is displayed
• A search text box with search icon and text instruction of '</t>
    </r>
    <r>
      <rPr>
        <b/>
        <sz val="10"/>
        <rFont val="Arial"/>
        <family val="2"/>
      </rPr>
      <t>Search for Customer</t>
    </r>
    <r>
      <rPr>
        <sz val="10"/>
        <rFont val="Arial"/>
        <family val="2"/>
      </rPr>
      <t>' inside the textbox is displayed.
• By default, all customers assigned to the given sales rep is displayed in alphabetical order by the Customer name. Note, if the given sales rep is not indicated as a dummy user in the customer bacth load file, there will be no customers displayed or available to select.
•  '</t>
    </r>
    <r>
      <rPr>
        <b/>
        <sz val="10"/>
        <rFont val="Arial"/>
        <family val="2"/>
      </rPr>
      <t>Customer Name</t>
    </r>
    <r>
      <rPr>
        <sz val="10"/>
        <rFont val="Arial"/>
        <family val="2"/>
      </rPr>
      <t>', '</t>
    </r>
    <r>
      <rPr>
        <b/>
        <sz val="10"/>
        <rFont val="Arial"/>
        <family val="2"/>
      </rPr>
      <t>Customer Number</t>
    </r>
    <r>
      <rPr>
        <sz val="10"/>
        <rFont val="Arial"/>
        <family val="2"/>
      </rPr>
      <t>', '</t>
    </r>
    <r>
      <rPr>
        <b/>
        <sz val="10"/>
        <rFont val="Arial"/>
        <family val="2"/>
      </rPr>
      <t>selec</t>
    </r>
    <r>
      <rPr>
        <sz val="10"/>
        <rFont val="Arial"/>
        <family val="2"/>
      </rPr>
      <t xml:space="preserve">t' column of information is displayed in a table format.  The last column does not have a cloumn title and only displays the </t>
    </r>
    <r>
      <rPr>
        <b/>
        <sz val="10"/>
        <rFont val="Arial"/>
        <family val="2"/>
      </rPr>
      <t>'Select'</t>
    </r>
    <r>
      <rPr>
        <sz val="10"/>
        <rFont val="Arial"/>
        <family val="2"/>
      </rPr>
      <t xml:space="preserve"> link for each customer to select the customer.</t>
    </r>
  </si>
  <si>
    <t>Enter 'Smi' in the search text box (Note, Customer name or number  can used to search for the customer)</t>
  </si>
  <si>
    <t>The 'Search for Customer' text disappears and 'Smi' is displayed inside the textbox.</t>
  </si>
  <si>
    <t>Click on the search icon</t>
  </si>
  <si>
    <t xml:space="preserve">Customer names containing 'Smi' is displayed in alphabetically order by the Customer name.  If there are no customer with the matching criteria, then "No Customer records found with the above criteria" message is displayed in bold black text in the center below the search function.  
</t>
  </si>
  <si>
    <r>
      <rPr>
        <b/>
        <sz val="10"/>
        <color theme="1"/>
        <rFont val="Arial"/>
        <family val="2"/>
      </rPr>
      <t>Sales Representative (Professional)</t>
    </r>
    <r>
      <rPr>
        <sz val="10"/>
        <color theme="1"/>
        <rFont val="Arial"/>
        <family val="2"/>
      </rPr>
      <t xml:space="preserve"> has launched the sales rep login page</t>
    </r>
  </si>
  <si>
    <t xml:space="preserve">Sign-in with username which has access to the same customer that is also assigned to another or more than one username (sales represntative).  </t>
  </si>
  <si>
    <t>Validate the Search for Customer page to ensure all assigned customers are displayed and can be accessible.</t>
  </si>
  <si>
    <t>By default, all customers assigned to the given sales rep is displayed in alphabetical order by the Customer name. Note, if the given sales rep is not indicated as a dummy user in the customer bacth load file, there will be no customers displayed or available to select.</t>
  </si>
  <si>
    <r>
      <t>Click on the '</t>
    </r>
    <r>
      <rPr>
        <b/>
        <sz val="10"/>
        <rFont val="Arial"/>
        <family val="2"/>
      </rPr>
      <t>Select'</t>
    </r>
    <r>
      <rPr>
        <sz val="10"/>
        <rFont val="Arial"/>
        <family val="2"/>
      </rPr>
      <t xml:space="preserve"> link for the given customer which is also assinged to another or more than one username (sales representative).</t>
    </r>
  </si>
  <si>
    <t>Customer web channel ordering system is displayed.  Sales Rep is logged in to the web channel to view the site or order on behalf of their customer using a view (with few exceptions) that is the same as what the end customer user sees.</t>
  </si>
  <si>
    <t>Try login in as another username to ensure assigned customers can be accessed.  Repeat step 1 - 3.</t>
  </si>
  <si>
    <t>Expected results same as defined above.</t>
  </si>
  <si>
    <t xml:space="preserve">Sales Rep - Verify the Sales Rep Web Channel access </t>
  </si>
  <si>
    <t xml:space="preserve">Sign-in as one of the salesperson username, select a customer, and validate the Web Channel site.  </t>
  </si>
  <si>
    <t xml:space="preserve">Customer web channel ordering system is displayed.  Sales Rep is logged in to the web channel to view the site or order on behalf of their customer using a view (with few exceptions) that is the same as what the end customer user sees.  All access is the same as setup for the customer admin role, except:
•  In the My Profile page, only has access to "Site Preferences" tab (to view or edit) and the rest of the tabs are not displayed.
•  On the Item detail page, can view cost
•  On Web Confirmation, Order Detail, Order Search and Order Management drop-down can not view invoices </t>
  </si>
  <si>
    <t>Validate the Bill-to/Ship-to access across the application (Change Ship-to, MIL Bill-to/Ship-to, Cart Bill-to/Ship-to, etc.)</t>
  </si>
  <si>
    <t>By default, Sales Rep user has access to all the Bill-to, which automtically provides access to all the Ship-to.</t>
  </si>
  <si>
    <t>Sales Rep - Verify Sales Rep can view cost</t>
  </si>
  <si>
    <t>Sales Representative (Professional) has successfully logged in to the Web Channel for a given customer</t>
  </si>
  <si>
    <t>Item Detail page is displayed</t>
  </si>
  <si>
    <r>
      <t>Validate the '</t>
    </r>
    <r>
      <rPr>
        <b/>
        <sz val="10"/>
        <rFont val="Arial"/>
        <family val="2"/>
      </rPr>
      <t>Cost</t>
    </r>
    <r>
      <rPr>
        <sz val="10"/>
        <rFont val="Arial"/>
        <family val="2"/>
      </rPr>
      <t>' information</t>
    </r>
  </si>
  <si>
    <r>
      <t>The Cost information is only displayed to SalesRep user.
•  Cost is displayed underneath the '</t>
    </r>
    <r>
      <rPr>
        <b/>
        <sz val="10"/>
        <rFont val="Arial"/>
        <family val="2"/>
      </rPr>
      <t>Extended Price (USD)</t>
    </r>
    <r>
      <rPr>
        <sz val="10"/>
        <rFont val="Arial"/>
        <family val="2"/>
      </rPr>
      <t>' information and before the '</t>
    </r>
    <r>
      <rPr>
        <b/>
        <sz val="10"/>
        <rFont val="Arial"/>
        <family val="2"/>
      </rPr>
      <t>Bracket Pricing (USD)</t>
    </r>
    <r>
      <rPr>
        <sz val="10"/>
        <rFont val="Arial"/>
        <family val="2"/>
      </rPr>
      <t xml:space="preserve">', if it exists
•  Cost information is displayed in the following format:
</t>
    </r>
    <r>
      <rPr>
        <b/>
        <sz val="10"/>
        <rFont val="Arial"/>
        <family val="2"/>
      </rPr>
      <t xml:space="preserve">Cost (USD): [Show]       </t>
    </r>
    <r>
      <rPr>
        <sz val="10"/>
        <rFont val="Arial"/>
        <family val="2"/>
      </rPr>
      <t xml:space="preserve">     
•  By default, the Cost information is hidden and can be viewed by clicking on the '</t>
    </r>
    <r>
      <rPr>
        <b/>
        <sz val="10"/>
        <rFont val="Arial"/>
        <family val="2"/>
      </rPr>
      <t>Show</t>
    </r>
    <r>
      <rPr>
        <sz val="10"/>
        <rFont val="Arial"/>
        <family val="2"/>
      </rPr>
      <t>' link</t>
    </r>
  </si>
  <si>
    <r>
      <t>Click on the '</t>
    </r>
    <r>
      <rPr>
        <b/>
        <sz val="10"/>
        <rFont val="Arial"/>
        <family val="2"/>
      </rPr>
      <t>Show</t>
    </r>
    <r>
      <rPr>
        <sz val="10"/>
        <rFont val="Arial"/>
        <family val="2"/>
      </rPr>
      <t>' link</t>
    </r>
  </si>
  <si>
    <r>
      <t xml:space="preserve">•  Cost information is displayed in the following format:
</t>
    </r>
    <r>
      <rPr>
        <b/>
        <sz val="10"/>
        <rFont val="Arial"/>
        <family val="2"/>
      </rPr>
      <t>Cost (USD): [Hide]            $999,999,999.45</t>
    </r>
  </si>
  <si>
    <r>
      <t>Click on the '</t>
    </r>
    <r>
      <rPr>
        <b/>
        <sz val="10"/>
        <rFont val="Arial"/>
        <family val="2"/>
      </rPr>
      <t>Hide</t>
    </r>
    <r>
      <rPr>
        <sz val="10"/>
        <rFont val="Arial"/>
        <family val="2"/>
      </rPr>
      <t>' link</t>
    </r>
  </si>
  <si>
    <r>
      <t xml:space="preserve">•  Cost information is displayed in the following format:
</t>
    </r>
    <r>
      <rPr>
        <b/>
        <sz val="10"/>
        <rFont val="Arial"/>
        <family val="2"/>
      </rPr>
      <t xml:space="preserve">Cost (USD): [Show]          </t>
    </r>
  </si>
  <si>
    <t xml:space="preserve">Sales Rep - Verify Sales Rep can not view Invoices </t>
  </si>
  <si>
    <r>
      <t>Click on the '</t>
    </r>
    <r>
      <rPr>
        <b/>
        <sz val="10"/>
        <rFont val="Arial"/>
        <family val="2"/>
      </rPr>
      <t>Order Management</t>
    </r>
    <r>
      <rPr>
        <sz val="10"/>
        <rFont val="Arial"/>
        <family val="2"/>
      </rPr>
      <t>' drop-down</t>
    </r>
  </si>
  <si>
    <t>Invoices link is not available in the drop-down</t>
  </si>
  <si>
    <r>
      <t>Click on the '</t>
    </r>
    <r>
      <rPr>
        <b/>
        <sz val="10"/>
        <rFont val="Arial"/>
        <family val="2"/>
      </rPr>
      <t>Order Management</t>
    </r>
    <r>
      <rPr>
        <sz val="10"/>
        <rFont val="Arial"/>
        <family val="2"/>
      </rPr>
      <t>' link and validate the Order Manangement page</t>
    </r>
  </si>
  <si>
    <r>
      <t>The order managmenet or search page is displayed.  All functionalities/look is same as the regular customer admin, except:
•  '</t>
    </r>
    <r>
      <rPr>
        <b/>
        <sz val="10"/>
        <rFont val="Arial"/>
        <family val="2"/>
      </rPr>
      <t>View All Invoices</t>
    </r>
    <r>
      <rPr>
        <sz val="10"/>
        <rFont val="Arial"/>
        <family val="2"/>
      </rPr>
      <t>' link is not displayed</t>
    </r>
  </si>
  <si>
    <t>Click on any one Web Confirmation order number from ther order results provided on the Order Management page</t>
  </si>
  <si>
    <r>
      <t>The web confirmation page is displayed.  All functionalities/look is same as the regular customer admin, except:   
•  On the '</t>
    </r>
    <r>
      <rPr>
        <b/>
        <sz val="10"/>
        <rFont val="Arial"/>
        <family val="2"/>
      </rPr>
      <t>Order Status</t>
    </r>
    <r>
      <rPr>
        <sz val="10"/>
        <rFont val="Arial"/>
        <family val="2"/>
      </rPr>
      <t xml:space="preserve">:' field, sales rep is able to see the order status of </t>
    </r>
    <r>
      <rPr>
        <b/>
        <sz val="10"/>
        <rFont val="Arial"/>
        <family val="2"/>
      </rPr>
      <t>'Invoiced</t>
    </r>
    <r>
      <rPr>
        <sz val="10"/>
        <rFont val="Arial"/>
        <family val="2"/>
      </rPr>
      <t xml:space="preserve">' and the </t>
    </r>
    <r>
      <rPr>
        <b/>
        <sz val="10"/>
        <rFont val="Arial"/>
        <family val="2"/>
      </rPr>
      <t>'Invoice #'</t>
    </r>
    <r>
      <rPr>
        <sz val="10"/>
        <rFont val="Arial"/>
        <family val="2"/>
      </rPr>
      <t>, but '</t>
    </r>
    <r>
      <rPr>
        <b/>
        <sz val="10"/>
        <rFont val="Arial"/>
        <family val="2"/>
      </rPr>
      <t>Invoice #: 1234567</t>
    </r>
    <r>
      <rPr>
        <sz val="10"/>
        <rFont val="Arial"/>
        <family val="2"/>
      </rPr>
      <t>' is not a hyperlink to display the actual Invoice.</t>
    </r>
  </si>
  <si>
    <r>
      <t>Click on the '</t>
    </r>
    <r>
      <rPr>
        <b/>
        <sz val="10"/>
        <rFont val="Arial"/>
        <family val="2"/>
      </rPr>
      <t>Split</t>
    </r>
    <r>
      <rPr>
        <sz val="10"/>
        <rFont val="Arial"/>
        <family val="2"/>
      </rPr>
      <t>' link, if available on the given order, in the line level.</t>
    </r>
  </si>
  <si>
    <r>
      <t>A tool-tip is displayed with the order status of '</t>
    </r>
    <r>
      <rPr>
        <b/>
        <sz val="10"/>
        <rFont val="Arial"/>
        <family val="2"/>
      </rPr>
      <t>Invoiced'</t>
    </r>
    <r>
      <rPr>
        <sz val="10"/>
        <rFont val="Arial"/>
        <family val="2"/>
      </rPr>
      <t xml:space="preserve"> and '</t>
    </r>
    <r>
      <rPr>
        <b/>
        <sz val="10"/>
        <rFont val="Arial"/>
        <family val="2"/>
      </rPr>
      <t>Invoice #: 1234567'</t>
    </r>
    <r>
      <rPr>
        <sz val="10"/>
        <rFont val="Arial"/>
        <family val="2"/>
      </rPr>
      <t>.  Note, Invoice # is not a hyperlink to display the invoice.</t>
    </r>
  </si>
  <si>
    <r>
      <t>Click on the "</t>
    </r>
    <r>
      <rPr>
        <b/>
        <sz val="10"/>
        <rFont val="Arial"/>
        <family val="2"/>
      </rPr>
      <t>Return to Orders</t>
    </r>
    <r>
      <rPr>
        <sz val="10"/>
        <rFont val="Arial"/>
        <family val="2"/>
      </rPr>
      <t>" link at the top of the page</t>
    </r>
  </si>
  <si>
    <t xml:space="preserve">The order managmenet or search page is displayed. </t>
  </si>
  <si>
    <t>Click on any one Order # from the order results provided on the Order Manangement page.</t>
  </si>
  <si>
    <r>
      <t>The order detail page is displayed.  All functionalities/look is same as the regular customer admin, except:   
•  On the '</t>
    </r>
    <r>
      <rPr>
        <b/>
        <sz val="10"/>
        <rFont val="Arial"/>
        <family val="2"/>
      </rPr>
      <t>Order Status:</t>
    </r>
    <r>
      <rPr>
        <sz val="10"/>
        <rFont val="Arial"/>
        <family val="2"/>
      </rPr>
      <t xml:space="preserve">' field, sales rep is able to see the order status of </t>
    </r>
    <r>
      <rPr>
        <b/>
        <sz val="10"/>
        <rFont val="Arial"/>
        <family val="2"/>
      </rPr>
      <t>'Invoiced</t>
    </r>
    <r>
      <rPr>
        <sz val="10"/>
        <rFont val="Arial"/>
        <family val="2"/>
      </rPr>
      <t>' and the 'Invoice #', but '</t>
    </r>
    <r>
      <rPr>
        <b/>
        <sz val="10"/>
        <rFont val="Arial"/>
        <family val="2"/>
      </rPr>
      <t>Invoice #: 1234567</t>
    </r>
    <r>
      <rPr>
        <sz val="10"/>
        <rFont val="Arial"/>
        <family val="2"/>
      </rPr>
      <t>' is not a hyperlink to display the actual Invoice.</t>
    </r>
  </si>
  <si>
    <t>Sales Rep - Sales Rep not indicated as dummy user</t>
  </si>
  <si>
    <t xml:space="preserve">Sign-in as one of the salesrep username and attemp to access a customer whose dummy user id has been removed for this sales representative.  </t>
  </si>
  <si>
    <t>The customer is not displayed in the customer result list and can not be accessed via search functionality.</t>
  </si>
  <si>
    <t>Sales Rep - Sales Rep not assigned to any bill-to</t>
  </si>
  <si>
    <t xml:space="preserve">Sign-in as one of the salesrep username and select a customer that does not have any bill-to assigned to this salesrep user.  </t>
  </si>
  <si>
    <t>What should happen when user selects a customer or this may not be a valid sceanrio?</t>
  </si>
  <si>
    <t>Sales Rep - Verify Customer Admin can not view dummy ids</t>
  </si>
  <si>
    <r>
      <rPr>
        <b/>
        <sz val="10"/>
        <color theme="1"/>
        <rFont val="Arial"/>
        <family val="2"/>
      </rPr>
      <t>Customer Admin</t>
    </r>
    <r>
      <rPr>
        <sz val="10"/>
        <color theme="1"/>
        <rFont val="Arial"/>
        <family val="2"/>
      </rPr>
      <t xml:space="preserve"> preparing to launch the web channel login page</t>
    </r>
  </si>
  <si>
    <r>
      <t xml:space="preserve">Login-in to the regular web channel URL </t>
    </r>
    <r>
      <rPr>
        <u/>
        <sz val="10"/>
        <color rgb="FF0000FF"/>
        <rFont val="Arial"/>
        <family val="2"/>
      </rPr>
      <t>ngstg.xpedx.com</t>
    </r>
    <r>
      <rPr>
        <sz val="10"/>
        <rFont val="Arial"/>
        <family val="2"/>
      </rPr>
      <t xml:space="preserve"> as Customer Admin and validate the My Profile page</t>
    </r>
  </si>
  <si>
    <r>
      <t xml:space="preserve">My Profile page is displayed with all four tabs:  </t>
    </r>
    <r>
      <rPr>
        <b/>
        <sz val="10"/>
        <rFont val="Arial"/>
        <family val="2"/>
      </rPr>
      <t>General Information, Authorized Locations, Site Preferences, Spending Limit &amp; Approvers</t>
    </r>
  </si>
  <si>
    <r>
      <t>Click on the "</t>
    </r>
    <r>
      <rPr>
        <b/>
        <sz val="10"/>
        <rFont val="Arial"/>
        <family val="2"/>
      </rPr>
      <t>Show My Users</t>
    </r>
    <r>
      <rPr>
        <sz val="10"/>
        <rFont val="Arial"/>
        <family val="2"/>
      </rPr>
      <t xml:space="preserve">' link (on the top of the page or under the General Information tab) </t>
    </r>
  </si>
  <si>
    <t>My User lightbox is displayed with all users except for salesrep users.  Salesrep username tied to each customers are not displayed to the Customer Admin users.</t>
  </si>
  <si>
    <t>Sales Rep - Search Customer (using multiple SalesRep Id assigned to the same Customers)</t>
  </si>
  <si>
    <t>Sales Rep assigned to dummy id</t>
  </si>
  <si>
    <t>Sales rep not indicated as dummy user</t>
  </si>
  <si>
    <t>View Cost</t>
  </si>
  <si>
    <t>Assigned to all bill-to at the master level</t>
  </si>
  <si>
    <t>Not allowed to view invoicing</t>
  </si>
  <si>
    <t>Test sales rep which does not have bill-to  associated in the customer load</t>
  </si>
  <si>
    <t>SalesRep &amp; Punchout Test Scripts</t>
  </si>
  <si>
    <r>
      <t>Enter Item # xxxxxxx (</t>
    </r>
    <r>
      <rPr>
        <i/>
        <sz val="10"/>
        <rFont val="Arial"/>
        <family val="2"/>
      </rPr>
      <t>prerequisite: obtain test item which has cost information</t>
    </r>
    <r>
      <rPr>
        <sz val="10"/>
        <rFont val="Arial"/>
        <family val="2"/>
      </rPr>
      <t>) in the Catalog Search text at the top of the page.  And click on the search icon.</t>
    </r>
  </si>
  <si>
    <t>xpedxwebtest01 - salesrep id assigned to one customer with multiple ship-tos. - Passed</t>
  </si>
  <si>
    <t xml:space="preserve">user id - xpedxwebtest06; user with no customers assinged but currently has 'Dummy' user ids in the background.  </t>
  </si>
  <si>
    <t>user id = xpedxwebtest01 earlier had one customer assigned, but the customer had no ship-tos assigned.  Received the below pop-up error after accepting the Terms policy.</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</si>
</sst>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20">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color rgb="FFFF0000"/>
      <name val="Arial"/>
      <family val="2"/>
    </font>
    <font>
      <sz val="11"/>
      <color theme="1"/>
      <name val="Times New Roman"/>
      <family val="1"/>
    </font>
    <font>
      <sz val="10"/>
      <name val="Arial"/>
      <family val="2"/>
    </font>
    <font>
      <b/>
      <sz val="10"/>
      <name val="Arial"/>
      <family val="2"/>
    </font>
    <font>
      <sz val="10"/>
      <color rgb="FF0000FF"/>
      <name val="Arial"/>
      <family val="2"/>
    </font>
    <font>
      <b/>
      <sz val="10"/>
      <color rgb="FF0000FF"/>
      <name val="Arial"/>
      <family val="2"/>
    </font>
    <font>
      <b/>
      <sz val="10"/>
      <color rgb="FF0033CC"/>
      <name val="Arial"/>
      <family val="2"/>
    </font>
    <font>
      <i/>
      <sz val="10"/>
      <name val="Arial"/>
      <family val="2"/>
    </font>
    <font>
      <u/>
      <sz val="10"/>
      <color rgb="FF0000FF"/>
      <name val="Arial"/>
      <family val="2"/>
    </font>
    <font>
      <i/>
      <sz val="10"/>
      <color rgb="FF0070C0"/>
      <name val="Arial"/>
      <family val="2"/>
    </font>
    <font>
      <sz val="9"/>
      <color rgb="FF000000"/>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ck">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52">
    <xf numFmtId="0" fontId="0" fillId="0" borderId="0" xfId="0"/>
    <xf numFmtId="0" fontId="2" fillId="0" borderId="0" xfId="0" applyFont="1"/>
    <xf numFmtId="0" fontId="2" fillId="0" borderId="0" xfId="0" applyFont="1" applyAlignment="1">
      <alignment horizontal="right"/>
    </xf>
    <xf numFmtId="0" fontId="3" fillId="0" borderId="0" xfId="0" applyFont="1"/>
    <xf numFmtId="0" fontId="2" fillId="2" borderId="1" xfId="0" applyFont="1" applyFill="1" applyBorder="1" applyAlignment="1">
      <alignment horizontal="center"/>
    </xf>
    <xf numFmtId="0" fontId="2" fillId="2" borderId="1" xfId="0" applyFont="1" applyFill="1" applyBorder="1"/>
    <xf numFmtId="0" fontId="4" fillId="0" borderId="0" xfId="0" applyFont="1"/>
    <xf numFmtId="2" fontId="2" fillId="0" borderId="1" xfId="0" applyNumberFormat="1" applyFont="1" applyBorder="1" applyAlignment="1">
      <alignment horizontal="center"/>
    </xf>
    <xf numFmtId="0" fontId="2" fillId="0" borderId="1" xfId="0" applyFont="1" applyBorder="1"/>
    <xf numFmtId="164" fontId="2" fillId="0" borderId="1" xfId="0" applyNumberFormat="1" applyFont="1" applyBorder="1" applyAlignment="1">
      <alignment horizontal="center"/>
    </xf>
    <xf numFmtId="0" fontId="3" fillId="2" borderId="0" xfId="0" applyFont="1" applyFill="1" applyAlignment="1">
      <alignment horizontal="right"/>
    </xf>
    <xf numFmtId="0" fontId="2" fillId="2" borderId="0" xfId="0" applyFont="1" applyFill="1" applyAlignment="1">
      <alignment horizontal="right"/>
    </xf>
    <xf numFmtId="0" fontId="2" fillId="2" borderId="0" xfId="0" applyFont="1" applyFill="1"/>
    <xf numFmtId="9" fontId="2" fillId="2" borderId="0" xfId="1" applyFont="1" applyFill="1"/>
    <xf numFmtId="9" fontId="2" fillId="2" borderId="0" xfId="0" applyNumberFormat="1" applyFont="1" applyFill="1"/>
    <xf numFmtId="0" fontId="2" fillId="0" borderId="0" xfId="0" applyFont="1" applyBorder="1"/>
    <xf numFmtId="0" fontId="0" fillId="0" borderId="11" xfId="0" applyBorder="1"/>
    <xf numFmtId="0" fontId="0" fillId="0" borderId="18" xfId="0" applyFill="1" applyBorder="1"/>
    <xf numFmtId="0" fontId="0" fillId="0" borderId="12" xfId="0" applyBorder="1"/>
    <xf numFmtId="2" fontId="2" fillId="0" borderId="0" xfId="0" applyNumberFormat="1" applyFont="1" applyBorder="1" applyAlignment="1">
      <alignment horizontal="center"/>
    </xf>
    <xf numFmtId="164" fontId="2" fillId="0" borderId="0" xfId="0" applyNumberFormat="1" applyFont="1" applyBorder="1" applyAlignment="1">
      <alignment horizontal="center"/>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11" fillId="0" borderId="1" xfId="0" applyFont="1" applyBorder="1"/>
    <xf numFmtId="0" fontId="2" fillId="0" borderId="1" xfId="0" applyFont="1" applyBorder="1" applyAlignment="1">
      <alignment vertical="top" wrapText="1"/>
    </xf>
    <xf numFmtId="0" fontId="2" fillId="0" borderId="0" xfId="0" applyFont="1" applyAlignment="1">
      <alignment horizontal="left"/>
    </xf>
    <xf numFmtId="0" fontId="2" fillId="0" borderId="0" xfId="0" applyFont="1" applyAlignment="1">
      <alignment horizontal="center"/>
    </xf>
    <xf numFmtId="0" fontId="2" fillId="3" borderId="13" xfId="0" applyFont="1" applyFill="1" applyBorder="1"/>
    <xf numFmtId="2" fontId="2" fillId="0" borderId="14" xfId="0" applyNumberFormat="1" applyFont="1" applyBorder="1" applyAlignment="1">
      <alignment horizontal="center" vertical="top" wrapText="1"/>
    </xf>
    <xf numFmtId="0" fontId="2" fillId="3" borderId="14" xfId="0" applyFont="1" applyFill="1" applyBorder="1" applyAlignment="1">
      <alignment horizontal="right"/>
    </xf>
    <xf numFmtId="0" fontId="2" fillId="3" borderId="2" xfId="0" applyFont="1" applyFill="1" applyBorder="1"/>
    <xf numFmtId="1" fontId="2" fillId="0" borderId="1" xfId="0" applyNumberFormat="1" applyFont="1" applyBorder="1" applyAlignment="1">
      <alignment horizontal="center" vertical="top" wrapText="1"/>
    </xf>
    <xf numFmtId="0" fontId="2" fillId="0" borderId="1" xfId="0" applyNumberFormat="1" applyFont="1" applyBorder="1" applyAlignment="1">
      <alignment vertical="top" wrapText="1"/>
    </xf>
    <xf numFmtId="0" fontId="2" fillId="3" borderId="3" xfId="0" applyFont="1" applyFill="1" applyBorder="1"/>
    <xf numFmtId="0" fontId="2" fillId="0" borderId="4" xfId="0" applyNumberFormat="1" applyFont="1" applyBorder="1" applyAlignment="1">
      <alignment horizontal="center" vertical="top" wrapText="1"/>
    </xf>
    <xf numFmtId="0" fontId="2" fillId="3" borderId="4"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166" fontId="2" fillId="0" borderId="1" xfId="0" applyNumberFormat="1" applyFont="1" applyBorder="1" applyAlignment="1">
      <alignment horizontal="center" vertical="top"/>
    </xf>
    <xf numFmtId="0" fontId="11" fillId="0" borderId="1" xfId="0" applyFont="1" applyBorder="1" applyAlignment="1">
      <alignment vertical="top" wrapText="1"/>
    </xf>
    <xf numFmtId="0" fontId="11" fillId="3" borderId="13" xfId="0" applyFont="1" applyFill="1" applyBorder="1"/>
    <xf numFmtId="2" fontId="11" fillId="0" borderId="14" xfId="0" applyNumberFormat="1" applyFont="1" applyBorder="1" applyAlignment="1">
      <alignment horizontal="center" vertical="top" wrapText="1"/>
    </xf>
    <xf numFmtId="0" fontId="11" fillId="3" borderId="14" xfId="0" applyFont="1" applyFill="1" applyBorder="1" applyAlignment="1">
      <alignment horizontal="right"/>
    </xf>
    <xf numFmtId="0" fontId="11" fillId="3" borderId="2" xfId="0" applyFont="1" applyFill="1" applyBorder="1"/>
    <xf numFmtId="1" fontId="11" fillId="0" borderId="1" xfId="0" applyNumberFormat="1" applyFont="1" applyBorder="1" applyAlignment="1">
      <alignment horizontal="center" vertical="top" wrapText="1"/>
    </xf>
    <xf numFmtId="0" fontId="11" fillId="0" borderId="1" xfId="0" applyNumberFormat="1" applyFont="1" applyBorder="1" applyAlignment="1">
      <alignment vertical="top" wrapText="1"/>
    </xf>
    <xf numFmtId="0" fontId="11" fillId="3" borderId="3" xfId="0" applyFont="1" applyFill="1" applyBorder="1"/>
    <xf numFmtId="0" fontId="11" fillId="0" borderId="4" xfId="0" applyNumberFormat="1" applyFont="1" applyBorder="1" applyAlignment="1">
      <alignment horizontal="center" vertical="top" wrapText="1"/>
    </xf>
    <xf numFmtId="0" fontId="11" fillId="3" borderId="4" xfId="0" applyFont="1" applyFill="1" applyBorder="1" applyAlignment="1">
      <alignment horizontal="right"/>
    </xf>
    <xf numFmtId="0" fontId="11" fillId="0" borderId="0" xfId="0" applyFont="1"/>
    <xf numFmtId="0" fontId="11" fillId="0" borderId="0" xfId="0" applyFont="1" applyAlignment="1">
      <alignment horizontal="left"/>
    </xf>
    <xf numFmtId="0" fontId="11" fillId="0" borderId="0" xfId="0" applyFont="1" applyAlignment="1">
      <alignment horizontal="center"/>
    </xf>
    <xf numFmtId="0" fontId="11" fillId="3" borderId="1" xfId="0" applyFont="1" applyFill="1" applyBorder="1" applyAlignment="1">
      <alignment horizontal="center"/>
    </xf>
    <xf numFmtId="0" fontId="11" fillId="3" borderId="1" xfId="0" applyFont="1" applyFill="1" applyBorder="1"/>
    <xf numFmtId="0" fontId="11" fillId="0" borderId="1" xfId="0" applyFont="1" applyBorder="1" applyAlignment="1">
      <alignment horizontal="center" vertical="top"/>
    </xf>
    <xf numFmtId="0" fontId="11" fillId="0" borderId="1" xfId="0" applyFont="1" applyBorder="1" applyAlignment="1">
      <alignment vertical="top"/>
    </xf>
    <xf numFmtId="165" fontId="11" fillId="0" borderId="1" xfId="0" applyNumberFormat="1" applyFont="1" applyBorder="1" applyAlignment="1">
      <alignment horizontal="left" vertical="top"/>
    </xf>
    <xf numFmtId="166" fontId="11" fillId="0" borderId="1" xfId="0" applyNumberFormat="1" applyFont="1" applyBorder="1" applyAlignment="1">
      <alignment horizontal="center" vertical="top"/>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9" fillId="0" borderId="0" xfId="0" applyFont="1" applyBorder="1" applyAlignment="1">
      <alignment vertical="top" wrapText="1"/>
    </xf>
    <xf numFmtId="0" fontId="11" fillId="0" borderId="1" xfId="2" applyFont="1" applyBorder="1" applyAlignment="1" applyProtection="1"/>
    <xf numFmtId="0" fontId="2" fillId="5" borderId="1" xfId="0" applyFont="1" applyFill="1" applyBorder="1" applyAlignment="1">
      <alignment horizontal="center"/>
    </xf>
    <xf numFmtId="0" fontId="2" fillId="5" borderId="1" xfId="0" applyFont="1" applyFill="1" applyBorder="1"/>
    <xf numFmtId="0" fontId="3" fillId="5" borderId="1" xfId="0" applyFont="1" applyFill="1" applyBorder="1" applyAlignment="1">
      <alignment horizontal="center"/>
    </xf>
    <xf numFmtId="0" fontId="3" fillId="5" borderId="1" xfId="0" applyFont="1" applyFill="1" applyBorder="1"/>
    <xf numFmtId="2" fontId="3" fillId="5" borderId="1" xfId="0" applyNumberFormat="1" applyFont="1" applyFill="1" applyBorder="1" applyAlignment="1">
      <alignment horizontal="center"/>
    </xf>
    <xf numFmtId="0" fontId="12" fillId="5" borderId="1" xfId="0" applyFont="1" applyFill="1" applyBorder="1"/>
    <xf numFmtId="164" fontId="2" fillId="5" borderId="1" xfId="0" applyNumberFormat="1" applyFont="1" applyFill="1" applyBorder="1" applyAlignment="1">
      <alignment horizontal="center"/>
    </xf>
    <xf numFmtId="0" fontId="13" fillId="0" borderId="0" xfId="0" applyFont="1" applyBorder="1" applyAlignment="1">
      <alignment horizontal="center" vertical="top"/>
    </xf>
    <xf numFmtId="0" fontId="13" fillId="0" borderId="0" xfId="0" applyFont="1" applyBorder="1" applyAlignment="1">
      <alignment vertical="top" wrapText="1"/>
    </xf>
    <xf numFmtId="0" fontId="13" fillId="0" borderId="0" xfId="0" applyFont="1" applyBorder="1"/>
    <xf numFmtId="0" fontId="7" fillId="0" borderId="0" xfId="0" applyFont="1" applyAlignment="1">
      <alignment vertical="top" wrapText="1"/>
    </xf>
    <xf numFmtId="0" fontId="2" fillId="0" borderId="1" xfId="0" applyFont="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vertical="top" wrapText="1"/>
    </xf>
    <xf numFmtId="165" fontId="9" fillId="0" borderId="1" xfId="0" applyNumberFormat="1" applyFont="1" applyBorder="1" applyAlignment="1">
      <alignment horizontal="left" vertical="top"/>
    </xf>
    <xf numFmtId="0" fontId="16" fillId="0" borderId="1" xfId="0" applyFont="1" applyBorder="1" applyAlignment="1">
      <alignment vertical="top" wrapText="1"/>
    </xf>
    <xf numFmtId="0" fontId="11" fillId="0" borderId="1" xfId="0" applyFont="1" applyBorder="1" applyAlignment="1">
      <alignment vertical="top" wrapText="1"/>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11" fillId="3" borderId="19" xfId="0" applyFont="1" applyFill="1" applyBorder="1" applyAlignment="1">
      <alignment horizontal="left"/>
    </xf>
    <xf numFmtId="0" fontId="11" fillId="3" borderId="20" xfId="0" applyFont="1" applyFill="1" applyBorder="1" applyAlignment="1">
      <alignment horizontal="left"/>
    </xf>
    <xf numFmtId="0" fontId="11" fillId="3" borderId="11" xfId="0" applyFont="1" applyFill="1" applyBorder="1" applyAlignment="1">
      <alignment horizontal="right" vertical="top"/>
    </xf>
    <xf numFmtId="0" fontId="14" fillId="0" borderId="15" xfId="0" applyFont="1" applyBorder="1" applyAlignment="1">
      <alignment vertical="top" wrapText="1"/>
    </xf>
    <xf numFmtId="0" fontId="14" fillId="0" borderId="16" xfId="0" applyFont="1" applyBorder="1" applyAlignment="1">
      <alignment vertical="top" wrapText="1"/>
    </xf>
    <xf numFmtId="0" fontId="14" fillId="0" borderId="17" xfId="0" applyFont="1" applyBorder="1" applyAlignment="1">
      <alignment vertical="top" wrapText="1"/>
    </xf>
    <xf numFmtId="0" fontId="18" fillId="0" borderId="1" xfId="0" applyFont="1" applyBorder="1" applyAlignment="1">
      <alignment vertical="top" wrapText="1"/>
    </xf>
    <xf numFmtId="0" fontId="2" fillId="0" borderId="0" xfId="0" applyFont="1" applyBorder="1" applyAlignment="1">
      <alignment horizontal="center"/>
    </xf>
    <xf numFmtId="0" fontId="2" fillId="0" borderId="0" xfId="0" applyFont="1" applyBorder="1" applyAlignment="1">
      <alignment horizontal="left"/>
    </xf>
    <xf numFmtId="0" fontId="14" fillId="0" borderId="15" xfId="0" applyFont="1" applyBorder="1" applyAlignment="1">
      <alignment vertical="top"/>
    </xf>
    <xf numFmtId="0" fontId="11" fillId="0" borderId="12" xfId="0" applyFont="1" applyBorder="1"/>
    <xf numFmtId="0" fontId="11" fillId="0" borderId="4" xfId="0" applyFont="1" applyBorder="1" applyAlignment="1">
      <alignment vertical="top" wrapText="1"/>
    </xf>
    <xf numFmtId="0" fontId="11" fillId="0" borderId="25" xfId="0" applyFont="1" applyBorder="1" applyAlignment="1">
      <alignment vertical="top" wrapText="1"/>
    </xf>
    <xf numFmtId="166" fontId="9" fillId="0" borderId="1" xfId="0" applyNumberFormat="1" applyFont="1" applyBorder="1" applyAlignment="1">
      <alignment horizontal="center" vertical="top" wrapText="1"/>
    </xf>
    <xf numFmtId="0" fontId="2" fillId="0" borderId="5" xfId="0" applyFont="1" applyFill="1" applyBorder="1" applyAlignment="1">
      <alignment vertical="top"/>
    </xf>
    <xf numFmtId="0" fontId="19" fillId="0" borderId="0" xfId="0" applyFont="1" applyAlignment="1">
      <alignment wrapText="1"/>
    </xf>
    <xf numFmtId="0" fontId="3" fillId="0" borderId="5" xfId="0" applyFont="1" applyFill="1" applyBorder="1" applyAlignment="1">
      <alignment vertical="top"/>
    </xf>
    <xf numFmtId="0" fontId="9" fillId="0" borderId="1" xfId="0" applyFont="1" applyBorder="1" applyAlignment="1">
      <alignment vertical="top" wrapText="1"/>
    </xf>
    <xf numFmtId="0" fontId="10" fillId="0" borderId="0" xfId="0" applyFont="1" applyBorder="1" applyAlignment="1" applyProtection="1">
      <alignment wrapText="1"/>
      <protection locked="0"/>
    </xf>
    <xf numFmtId="0" fontId="8" fillId="0" borderId="0" xfId="0" applyFont="1" applyAlignment="1">
      <alignment horizontal="left" vertical="top" wrapText="1"/>
    </xf>
    <xf numFmtId="0" fontId="8" fillId="0" borderId="0" xfId="0" applyFont="1" applyAlignment="1">
      <alignment vertical="top" wrapText="1"/>
    </xf>
    <xf numFmtId="0" fontId="11" fillId="0" borderId="1" xfId="0" applyFont="1" applyBorder="1" applyAlignment="1">
      <alignment vertical="top" wrapText="1"/>
    </xf>
    <xf numFmtId="0" fontId="14" fillId="0" borderId="15" xfId="0" applyFont="1" applyBorder="1" applyAlignment="1">
      <alignment vertical="top" wrapText="1"/>
    </xf>
    <xf numFmtId="0" fontId="14" fillId="0" borderId="16" xfId="0" applyFont="1" applyBorder="1" applyAlignment="1">
      <alignment vertical="top" wrapText="1"/>
    </xf>
    <xf numFmtId="0" fontId="14" fillId="0" borderId="17" xfId="0" applyFont="1" applyBorder="1" applyAlignment="1">
      <alignment vertical="top" wrapText="1"/>
    </xf>
    <xf numFmtId="0" fontId="11" fillId="3" borderId="11" xfId="0" applyFont="1" applyFill="1" applyBorder="1" applyAlignment="1">
      <alignment horizontal="right" vertical="top"/>
    </xf>
    <xf numFmtId="0" fontId="11" fillId="3" borderId="12" xfId="0" applyFont="1" applyFill="1" applyBorder="1" applyAlignment="1">
      <alignment horizontal="right" vertical="top"/>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11" fillId="0" borderId="21" xfId="0" applyFont="1" applyBorder="1" applyAlignment="1">
      <alignment vertical="top" wrapText="1"/>
    </xf>
    <xf numFmtId="0" fontId="11" fillId="0" borderId="22" xfId="0" applyFont="1" applyBorder="1" applyAlignment="1">
      <alignment vertical="top" wrapText="1"/>
    </xf>
    <xf numFmtId="0" fontId="11" fillId="0" borderId="23" xfId="0" applyFont="1" applyBorder="1" applyAlignment="1">
      <alignment vertical="top" wrapText="1"/>
    </xf>
    <xf numFmtId="0" fontId="11" fillId="3" borderId="19" xfId="0" applyFont="1" applyFill="1" applyBorder="1" applyAlignment="1">
      <alignment horizontal="left"/>
    </xf>
    <xf numFmtId="0" fontId="11" fillId="3" borderId="20" xfId="0" applyFont="1" applyFill="1" applyBorder="1" applyAlignment="1">
      <alignment horizontal="left"/>
    </xf>
    <xf numFmtId="0" fontId="2" fillId="0" borderId="19" xfId="0" applyFont="1" applyBorder="1" applyAlignment="1">
      <alignment vertical="top" wrapText="1"/>
    </xf>
    <xf numFmtId="0" fontId="2" fillId="0" borderId="20" xfId="0" applyFont="1"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0" fontId="16" fillId="0" borderId="1" xfId="0" applyFont="1" applyBorder="1" applyAlignment="1">
      <alignment vertical="top" wrapText="1"/>
    </xf>
    <xf numFmtId="0" fontId="2" fillId="3" borderId="19" xfId="0" applyFont="1" applyFill="1" applyBorder="1" applyAlignment="1">
      <alignment horizontal="left"/>
    </xf>
    <xf numFmtId="0" fontId="2" fillId="3" borderId="20" xfId="0" applyFont="1" applyFill="1" applyBorder="1" applyAlignment="1">
      <alignment horizontal="left"/>
    </xf>
    <xf numFmtId="0" fontId="15" fillId="0" borderId="15" xfId="0" applyFont="1" applyBorder="1" applyAlignment="1">
      <alignment horizontal="left" vertical="top" wrapText="1"/>
    </xf>
    <xf numFmtId="0" fontId="15" fillId="0" borderId="24" xfId="0" applyFont="1" applyBorder="1" applyAlignment="1">
      <alignment horizontal="left" vertical="top" wrapText="1"/>
    </xf>
    <xf numFmtId="0" fontId="11" fillId="0" borderId="15" xfId="0" applyFont="1" applyBorder="1" applyAlignment="1">
      <alignment horizontal="left" vertical="top" wrapText="1"/>
    </xf>
    <xf numFmtId="0" fontId="11" fillId="0" borderId="16" xfId="0" applyFont="1" applyBorder="1" applyAlignment="1">
      <alignment horizontal="left" vertical="top" wrapText="1"/>
    </xf>
    <xf numFmtId="0" fontId="11" fillId="0" borderId="17" xfId="0" applyFont="1" applyBorder="1" applyAlignment="1">
      <alignment horizontal="left" vertical="top" wrapText="1"/>
    </xf>
    <xf numFmtId="0" fontId="2" fillId="3" borderId="11" xfId="0" applyFont="1" applyFill="1" applyBorder="1" applyAlignment="1">
      <alignment horizontal="right" vertical="top"/>
    </xf>
    <xf numFmtId="0" fontId="2" fillId="3" borderId="12" xfId="0" applyFont="1" applyFill="1" applyBorder="1" applyAlignment="1">
      <alignment horizontal="right" vertical="top"/>
    </xf>
    <xf numFmtId="0" fontId="2" fillId="0" borderId="21"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11" fillId="0" borderId="20" xfId="0" applyFont="1" applyBorder="1"/>
    <xf numFmtId="0" fontId="2" fillId="0" borderId="12" xfId="0" applyFont="1" applyBorder="1"/>
    <xf numFmtId="0" fontId="2" fillId="0" borderId="4" xfId="0" applyFont="1" applyBorder="1" applyAlignment="1">
      <alignment vertical="top" wrapText="1"/>
    </xf>
    <xf numFmtId="0" fontId="2" fillId="0" borderId="25" xfId="0" applyFont="1" applyBorder="1" applyAlignment="1">
      <alignment vertical="top" wrapText="1"/>
    </xf>
    <xf numFmtId="0" fontId="11" fillId="0" borderId="19" xfId="0" applyFont="1" applyBorder="1" applyAlignment="1">
      <alignment horizontal="left" vertical="top" wrapText="1"/>
    </xf>
    <xf numFmtId="0" fontId="11" fillId="0" borderId="20" xfId="0" applyFont="1" applyBorder="1" applyAlignment="1">
      <alignment horizontal="left" vertical="top" wrapText="1"/>
    </xf>
  </cellXfs>
  <cellStyles count="3">
    <cellStyle name="Hyperlink" xfId="2" builtinId="8"/>
    <cellStyle name="Normal" xfId="0" builtinId="0"/>
    <cellStyle name="Percent" xfId="1" builtinId="5"/>
  </cellStyles>
  <dxfs count="89">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163394"/>
      <color rgb="FF0033CC"/>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128</xdr:row>
      <xdr:rowOff>0</xdr:rowOff>
    </xdr:from>
    <xdr:to>
      <xdr:col>7</xdr:col>
      <xdr:colOff>381000</xdr:colOff>
      <xdr:row>168</xdr:row>
      <xdr:rowOff>85725</xdr:rowOff>
    </xdr:to>
    <xdr:pic>
      <xdr:nvPicPr>
        <xdr:cNvPr id="15416" name="Picture 56"/>
        <xdr:cNvPicPr>
          <a:picLocks noChangeAspect="1" noChangeArrowheads="1"/>
        </xdr:cNvPicPr>
      </xdr:nvPicPr>
      <xdr:blipFill>
        <a:blip xmlns:r="http://schemas.openxmlformats.org/officeDocument/2006/relationships" r:embed="rId1" cstate="print"/>
        <a:srcRect/>
        <a:stretch>
          <a:fillRect/>
        </a:stretch>
      </xdr:blipFill>
      <xdr:spPr bwMode="auto">
        <a:xfrm>
          <a:off x="0" y="44662725"/>
          <a:ext cx="10782300" cy="6562725"/>
        </a:xfrm>
        <a:prstGeom prst="rect">
          <a:avLst/>
        </a:prstGeom>
        <a:noFill/>
        <a:ln w="1">
          <a:noFill/>
          <a:miter lim="800000"/>
          <a:headEnd/>
          <a:tailEnd type="none" w="med" len="med"/>
        </a:ln>
        <a:effectLst/>
      </xdr:spPr>
    </xdr:pic>
    <xdr:clientData/>
  </xdr:twoCellAnchor>
  <xdr:twoCellAnchor editAs="oneCell">
    <xdr:from>
      <xdr:col>0</xdr:col>
      <xdr:colOff>0</xdr:colOff>
      <xdr:row>171</xdr:row>
      <xdr:rowOff>0</xdr:rowOff>
    </xdr:from>
    <xdr:to>
      <xdr:col>7</xdr:col>
      <xdr:colOff>666750</xdr:colOff>
      <xdr:row>212</xdr:row>
      <xdr:rowOff>38100</xdr:rowOff>
    </xdr:to>
    <xdr:pic>
      <xdr:nvPicPr>
        <xdr:cNvPr id="15417" name="Picture 57"/>
        <xdr:cNvPicPr>
          <a:picLocks noChangeAspect="1" noChangeArrowheads="1"/>
        </xdr:cNvPicPr>
      </xdr:nvPicPr>
      <xdr:blipFill>
        <a:blip xmlns:r="http://schemas.openxmlformats.org/officeDocument/2006/relationships" r:embed="rId2" cstate="print"/>
        <a:srcRect/>
        <a:stretch>
          <a:fillRect/>
        </a:stretch>
      </xdr:blipFill>
      <xdr:spPr bwMode="auto">
        <a:xfrm>
          <a:off x="0" y="51625500"/>
          <a:ext cx="11068050" cy="6677025"/>
        </a:xfrm>
        <a:prstGeom prst="rect">
          <a:avLst/>
        </a:prstGeom>
        <a:noFill/>
        <a:ln w="1">
          <a:noFill/>
          <a:miter lim="800000"/>
          <a:headEnd/>
          <a:tailEnd type="none" w="med" len="med"/>
        </a:ln>
        <a:effectLst/>
      </xdr:spPr>
    </xdr:pic>
    <xdr:clientData/>
  </xdr:twoCellAnchor>
  <xdr:twoCellAnchor editAs="oneCell">
    <xdr:from>
      <xdr:col>0</xdr:col>
      <xdr:colOff>0</xdr:colOff>
      <xdr:row>216</xdr:row>
      <xdr:rowOff>0</xdr:rowOff>
    </xdr:from>
    <xdr:to>
      <xdr:col>6</xdr:col>
      <xdr:colOff>561975</xdr:colOff>
      <xdr:row>244</xdr:row>
      <xdr:rowOff>114300</xdr:rowOff>
    </xdr:to>
    <xdr:pic>
      <xdr:nvPicPr>
        <xdr:cNvPr id="15418" name="Picture 58"/>
        <xdr:cNvPicPr>
          <a:picLocks noChangeAspect="1" noChangeArrowheads="1"/>
        </xdr:cNvPicPr>
      </xdr:nvPicPr>
      <xdr:blipFill>
        <a:blip xmlns:r="http://schemas.openxmlformats.org/officeDocument/2006/relationships" r:embed="rId3" cstate="print"/>
        <a:srcRect/>
        <a:stretch>
          <a:fillRect/>
        </a:stretch>
      </xdr:blipFill>
      <xdr:spPr bwMode="auto">
        <a:xfrm>
          <a:off x="0" y="58912125"/>
          <a:ext cx="9896475" cy="4648200"/>
        </a:xfrm>
        <a:prstGeom prst="rect">
          <a:avLst/>
        </a:prstGeom>
        <a:noFill/>
        <a:ln w="1">
          <a:noFill/>
          <a:miter lim="800000"/>
          <a:headEnd/>
          <a:tailEnd type="none" w="med" len="med"/>
        </a:ln>
        <a:effectLst/>
      </xdr:spPr>
    </xdr:pic>
    <xdr:clientData/>
  </xdr:twoCellAnchor>
  <xdr:twoCellAnchor editAs="oneCell">
    <xdr:from>
      <xdr:col>0</xdr:col>
      <xdr:colOff>0</xdr:colOff>
      <xdr:row>248</xdr:row>
      <xdr:rowOff>0</xdr:rowOff>
    </xdr:from>
    <xdr:to>
      <xdr:col>6</xdr:col>
      <xdr:colOff>619125</xdr:colOff>
      <xdr:row>280</xdr:row>
      <xdr:rowOff>9525</xdr:rowOff>
    </xdr:to>
    <xdr:pic>
      <xdr:nvPicPr>
        <xdr:cNvPr id="15419" name="Picture 59"/>
        <xdr:cNvPicPr>
          <a:picLocks noChangeAspect="1" noChangeArrowheads="1"/>
        </xdr:cNvPicPr>
      </xdr:nvPicPr>
      <xdr:blipFill>
        <a:blip xmlns:r="http://schemas.openxmlformats.org/officeDocument/2006/relationships" r:embed="rId4" cstate="print"/>
        <a:srcRect/>
        <a:stretch>
          <a:fillRect/>
        </a:stretch>
      </xdr:blipFill>
      <xdr:spPr bwMode="auto">
        <a:xfrm>
          <a:off x="0" y="64093725"/>
          <a:ext cx="9953625" cy="5191125"/>
        </a:xfrm>
        <a:prstGeom prst="rect">
          <a:avLst/>
        </a:prstGeom>
        <a:noFill/>
        <a:ln w="1">
          <a:noFill/>
          <a:miter lim="800000"/>
          <a:headEnd/>
          <a:tailEnd type="none" w="med" len="med"/>
        </a:ln>
        <a:effectLst/>
      </xdr:spPr>
    </xdr:pic>
    <xdr:clientData/>
  </xdr:twoCellAnchor>
  <xdr:twoCellAnchor>
    <xdr:from>
      <xdr:col>0</xdr:col>
      <xdr:colOff>95250</xdr:colOff>
      <xdr:row>284</xdr:row>
      <xdr:rowOff>0</xdr:rowOff>
    </xdr:from>
    <xdr:to>
      <xdr:col>6</xdr:col>
      <xdr:colOff>381000</xdr:colOff>
      <xdr:row>314</xdr:row>
      <xdr:rowOff>19050</xdr:rowOff>
    </xdr:to>
    <xdr:pic>
      <xdr:nvPicPr>
        <xdr:cNvPr id="15420" name="Picture 1" descr="image001"/>
        <xdr:cNvPicPr>
          <a:picLocks noChangeAspect="1" noChangeArrowheads="1"/>
        </xdr:cNvPicPr>
      </xdr:nvPicPr>
      <xdr:blipFill>
        <a:blip xmlns:r="http://schemas.openxmlformats.org/officeDocument/2006/relationships" r:embed="rId5" cstate="print"/>
        <a:srcRect/>
        <a:stretch>
          <a:fillRect/>
        </a:stretch>
      </xdr:blipFill>
      <xdr:spPr bwMode="auto">
        <a:xfrm>
          <a:off x="95250" y="69923025"/>
          <a:ext cx="9620250" cy="48768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dalal.NAIPAPER\AppData\Local\Microsoft\Windows\Temporary%20Internet%20Files\Content.Outlook\DWPWPXM9\PRJ_4201494_NG_Punchout%20&amp;%20SalesRep_TC_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Instructions"/>
      <sheetName val="Punchout"/>
      <sheetName val="Sales Rep"/>
      <sheetName val="0. Dropdown Valu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sheetPr>
    <tabColor theme="1"/>
    <pageSetUpPr fitToPage="1"/>
  </sheetPr>
  <dimension ref="A1:N37"/>
  <sheetViews>
    <sheetView zoomScale="102" zoomScaleNormal="102" workbookViewId="0">
      <pane ySplit="2" topLeftCell="A3" activePane="bottomLeft" state="frozen"/>
      <selection pane="bottomLeft" activeCell="C30" sqref="C30"/>
    </sheetView>
  </sheetViews>
  <sheetFormatPr defaultRowHeight="12.75"/>
  <cols>
    <col min="1" max="1" width="9.140625" style="1"/>
    <col min="2" max="2" width="10.7109375" style="1" bestFit="1" customWidth="1"/>
    <col min="3" max="3" width="82" style="1" customWidth="1"/>
    <col min="4" max="4" width="11.5703125" style="1" customWidth="1"/>
    <col min="5" max="5" width="11" style="1" bestFit="1" customWidth="1"/>
    <col min="6" max="6" width="14.7109375" style="1" bestFit="1" customWidth="1"/>
    <col min="7" max="16384" width="9.140625" style="1"/>
  </cols>
  <sheetData>
    <row r="1" spans="1:6">
      <c r="B1" s="2" t="s">
        <v>20</v>
      </c>
      <c r="C1" s="3" t="s">
        <v>184</v>
      </c>
    </row>
    <row r="2" spans="1:6">
      <c r="B2" s="4" t="s">
        <v>0</v>
      </c>
      <c r="C2" s="5" t="s">
        <v>13</v>
      </c>
      <c r="D2" s="4" t="s">
        <v>14</v>
      </c>
      <c r="E2" s="4" t="s">
        <v>15</v>
      </c>
      <c r="F2" s="4" t="s">
        <v>16</v>
      </c>
    </row>
    <row r="3" spans="1:6">
      <c r="B3" s="70" t="s">
        <v>47</v>
      </c>
      <c r="C3" s="71" t="s">
        <v>49</v>
      </c>
      <c r="D3" s="68"/>
      <c r="E3" s="68"/>
      <c r="F3" s="68"/>
    </row>
    <row r="4" spans="1:6">
      <c r="A4" s="6"/>
      <c r="B4" s="7">
        <v>1</v>
      </c>
      <c r="C4" s="67" t="s">
        <v>50</v>
      </c>
      <c r="D4" s="8"/>
      <c r="E4" s="9"/>
      <c r="F4" s="8" t="s">
        <v>21</v>
      </c>
    </row>
    <row r="5" spans="1:6">
      <c r="A5" s="6"/>
      <c r="B5" s="7">
        <f>B4 + 1</f>
        <v>2</v>
      </c>
      <c r="C5" s="25" t="s">
        <v>51</v>
      </c>
      <c r="D5" s="8"/>
      <c r="E5" s="9"/>
      <c r="F5" s="8"/>
    </row>
    <row r="6" spans="1:6">
      <c r="A6" s="6"/>
      <c r="B6" s="7">
        <f>B5 + 1</f>
        <v>3</v>
      </c>
      <c r="C6" s="8" t="s">
        <v>52</v>
      </c>
      <c r="D6" s="8"/>
      <c r="E6" s="9"/>
      <c r="F6" s="8"/>
    </row>
    <row r="7" spans="1:6">
      <c r="A7" s="6"/>
      <c r="B7" s="7">
        <f t="shared" ref="B7:B20" si="0">B6 + 1</f>
        <v>4</v>
      </c>
      <c r="C7" s="8" t="s">
        <v>53</v>
      </c>
      <c r="D7" s="8"/>
      <c r="E7" s="9"/>
      <c r="F7" s="8"/>
    </row>
    <row r="8" spans="1:6">
      <c r="A8" s="6"/>
      <c r="B8" s="7">
        <f t="shared" si="0"/>
        <v>5</v>
      </c>
      <c r="C8" s="25" t="s">
        <v>66</v>
      </c>
      <c r="D8" s="8"/>
      <c r="E8" s="9"/>
      <c r="F8" s="8"/>
    </row>
    <row r="9" spans="1:6">
      <c r="A9" s="6"/>
      <c r="B9" s="72" t="s">
        <v>48</v>
      </c>
      <c r="C9" s="73" t="s">
        <v>75</v>
      </c>
      <c r="D9" s="69"/>
      <c r="E9" s="74"/>
      <c r="F9" s="69"/>
    </row>
    <row r="10" spans="1:6">
      <c r="A10" s="6"/>
      <c r="B10" s="7">
        <v>1</v>
      </c>
      <c r="C10" s="8" t="s">
        <v>76</v>
      </c>
      <c r="D10" s="8"/>
      <c r="E10" s="9"/>
      <c r="F10" s="8"/>
    </row>
    <row r="11" spans="1:6">
      <c r="A11" s="6"/>
      <c r="B11" s="7">
        <f t="shared" si="0"/>
        <v>2</v>
      </c>
      <c r="C11" s="8" t="s">
        <v>114</v>
      </c>
      <c r="D11" s="8"/>
      <c r="E11" s="9"/>
      <c r="F11" s="8"/>
    </row>
    <row r="12" spans="1:6">
      <c r="A12" s="6"/>
      <c r="B12" s="7">
        <f t="shared" si="0"/>
        <v>3</v>
      </c>
      <c r="C12" s="8" t="s">
        <v>77</v>
      </c>
      <c r="D12" s="8"/>
      <c r="E12" s="9"/>
      <c r="F12" s="8"/>
    </row>
    <row r="13" spans="1:6">
      <c r="A13" s="6"/>
      <c r="B13" s="7">
        <f t="shared" si="0"/>
        <v>4</v>
      </c>
      <c r="C13" s="8" t="s">
        <v>122</v>
      </c>
      <c r="D13" s="8"/>
      <c r="E13" s="9"/>
      <c r="F13" s="8"/>
    </row>
    <row r="14" spans="1:6">
      <c r="A14" s="6"/>
      <c r="B14" s="7">
        <f t="shared" si="0"/>
        <v>5</v>
      </c>
      <c r="C14" s="8" t="s">
        <v>177</v>
      </c>
      <c r="D14" s="8"/>
      <c r="E14" s="9"/>
      <c r="F14" s="8"/>
    </row>
    <row r="15" spans="1:6">
      <c r="A15" s="6"/>
      <c r="B15" s="7">
        <f t="shared" si="0"/>
        <v>6</v>
      </c>
      <c r="C15" s="8" t="s">
        <v>138</v>
      </c>
      <c r="D15" s="8"/>
      <c r="E15" s="9"/>
      <c r="F15" s="8"/>
    </row>
    <row r="16" spans="1:6">
      <c r="A16" s="6"/>
      <c r="B16" s="7">
        <f t="shared" si="0"/>
        <v>7</v>
      </c>
      <c r="C16" s="8" t="s">
        <v>143</v>
      </c>
      <c r="D16" s="8"/>
      <c r="E16" s="9"/>
      <c r="F16" s="8"/>
    </row>
    <row r="17" spans="1:14">
      <c r="A17" s="6"/>
      <c r="B17" s="7">
        <f t="shared" si="0"/>
        <v>8</v>
      </c>
      <c r="C17" s="8" t="s">
        <v>152</v>
      </c>
      <c r="D17" s="8"/>
      <c r="E17" s="9"/>
      <c r="F17" s="8"/>
    </row>
    <row r="18" spans="1:14">
      <c r="A18" s="6"/>
      <c r="B18" s="7">
        <f t="shared" si="0"/>
        <v>9</v>
      </c>
      <c r="C18" s="25" t="s">
        <v>165</v>
      </c>
      <c r="D18" s="8"/>
      <c r="E18" s="9"/>
      <c r="F18" s="8"/>
    </row>
    <row r="19" spans="1:14">
      <c r="A19" s="6"/>
      <c r="B19" s="7">
        <f t="shared" si="0"/>
        <v>10</v>
      </c>
      <c r="C19" s="25" t="s">
        <v>168</v>
      </c>
      <c r="D19" s="8"/>
      <c r="E19" s="9"/>
      <c r="F19" s="8"/>
    </row>
    <row r="20" spans="1:14">
      <c r="A20" s="6"/>
      <c r="B20" s="7">
        <f t="shared" si="0"/>
        <v>11</v>
      </c>
      <c r="C20" s="8" t="s">
        <v>171</v>
      </c>
      <c r="D20" s="8"/>
      <c r="E20" s="9"/>
      <c r="F20" s="8"/>
    </row>
    <row r="21" spans="1:14" ht="15">
      <c r="B21" s="19"/>
      <c r="C21" s="15"/>
      <c r="D21" s="15"/>
      <c r="E21" s="20"/>
      <c r="F21" s="15"/>
      <c r="H21" s="109"/>
      <c r="I21" s="109"/>
      <c r="J21" s="109"/>
      <c r="K21" s="109"/>
      <c r="L21" s="109"/>
      <c r="M21" s="109"/>
      <c r="N21" s="109"/>
    </row>
    <row r="22" spans="1:14" ht="15">
      <c r="D22" s="10" t="s">
        <v>25</v>
      </c>
      <c r="E22" s="10" t="s">
        <v>26</v>
      </c>
      <c r="H22" s="109"/>
      <c r="I22" s="109"/>
      <c r="J22" s="109"/>
      <c r="K22" s="109"/>
      <c r="L22" s="109"/>
      <c r="M22" s="109"/>
      <c r="N22" s="109"/>
    </row>
    <row r="23" spans="1:14">
      <c r="C23" s="11" t="s">
        <v>29</v>
      </c>
      <c r="D23" s="12">
        <f>COUNTA(C4:C20)</f>
        <v>17</v>
      </c>
    </row>
    <row r="24" spans="1:14">
      <c r="C24" s="11" t="s">
        <v>22</v>
      </c>
      <c r="D24" s="12">
        <v>0</v>
      </c>
      <c r="E24" s="13">
        <f>D24/D23</f>
        <v>0</v>
      </c>
    </row>
    <row r="25" spans="1:14">
      <c r="C25" s="11" t="s">
        <v>23</v>
      </c>
      <c r="D25" s="12">
        <f>COUNTIF(D4:D20,"Fail")</f>
        <v>0</v>
      </c>
      <c r="E25" s="14">
        <f>D25/D23</f>
        <v>0</v>
      </c>
    </row>
    <row r="26" spans="1:14">
      <c r="C26" s="11" t="s">
        <v>24</v>
      </c>
      <c r="D26" s="12">
        <f>D23-(D24+D25)</f>
        <v>17</v>
      </c>
      <c r="E26" s="13">
        <f>D26/D23</f>
        <v>1</v>
      </c>
    </row>
    <row r="32" spans="1:14">
      <c r="C32" s="1" t="s">
        <v>178</v>
      </c>
    </row>
    <row r="33" spans="3:3">
      <c r="C33" s="1" t="s">
        <v>179</v>
      </c>
    </row>
    <row r="34" spans="3:3">
      <c r="C34" s="1" t="s">
        <v>180</v>
      </c>
    </row>
    <row r="35" spans="3:3">
      <c r="C35" s="1" t="s">
        <v>181</v>
      </c>
    </row>
    <row r="36" spans="3:3">
      <c r="C36" s="1" t="s">
        <v>182</v>
      </c>
    </row>
    <row r="37" spans="3:3">
      <c r="C37" s="1" t="s">
        <v>183</v>
      </c>
    </row>
  </sheetData>
  <mergeCells count="2">
    <mergeCell ref="H21:N21"/>
    <mergeCell ref="H22:N22"/>
  </mergeCells>
  <conditionalFormatting sqref="D4:D21">
    <cfRule type="expression" dxfId="88" priority="1">
      <formula>IF(D4="Pass",1,0)</formula>
    </cfRule>
    <cfRule type="expression" dxfId="87" priority="2">
      <formula>IF(D4="Fail",1,0)</formula>
    </cfRule>
  </conditionalFormatting>
  <dataValidations count="1">
    <dataValidation type="list" allowBlank="1" showInputMessage="1" showErrorMessage="1" sqref="D4:D21">
      <formula1>'[1]0. Dropdown Values'!$A$1:$A$4</formula1>
    </dataValidation>
  </dataValidations>
  <printOptions horizontalCentered="1"/>
  <pageMargins left="0.75" right="0.75" top="0.75" bottom="0.75" header="0.3" footer="0.3"/>
  <pageSetup scale="57" fitToHeight="0" orientation="landscape"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theme="1"/>
    <pageSetUpPr fitToPage="1"/>
  </sheetPr>
  <dimension ref="A1:B33"/>
  <sheetViews>
    <sheetView workbookViewId="0">
      <selection activeCell="B33" sqref="B33"/>
    </sheetView>
  </sheetViews>
  <sheetFormatPr defaultRowHeight="12"/>
  <cols>
    <col min="1" max="1" width="9.140625" style="21"/>
    <col min="2" max="2" width="100.5703125" style="21" customWidth="1"/>
    <col min="3" max="16384" width="9.140625" style="21"/>
  </cols>
  <sheetData>
    <row r="1" spans="1:2">
      <c r="A1" s="23"/>
      <c r="B1" s="23"/>
    </row>
    <row r="2" spans="1:2">
      <c r="A2" s="111" t="s">
        <v>54</v>
      </c>
      <c r="B2" s="111"/>
    </row>
    <row r="3" spans="1:2" ht="36">
      <c r="A3" s="22"/>
      <c r="B3" s="21" t="s">
        <v>33</v>
      </c>
    </row>
    <row r="4" spans="1:2">
      <c r="A4" s="22"/>
      <c r="B4" s="21" t="s">
        <v>34</v>
      </c>
    </row>
    <row r="5" spans="1:2">
      <c r="A5" s="22"/>
      <c r="B5" s="21" t="s">
        <v>35</v>
      </c>
    </row>
    <row r="6" spans="1:2">
      <c r="A6" s="22"/>
      <c r="B6" s="21" t="s">
        <v>36</v>
      </c>
    </row>
    <row r="7" spans="1:2">
      <c r="A7" s="22"/>
      <c r="B7" s="21" t="s">
        <v>37</v>
      </c>
    </row>
    <row r="8" spans="1:2">
      <c r="A8" s="22"/>
      <c r="B8" s="21" t="s">
        <v>38</v>
      </c>
    </row>
    <row r="9" spans="1:2">
      <c r="A9" s="22"/>
      <c r="B9" s="21" t="s">
        <v>39</v>
      </c>
    </row>
    <row r="10" spans="1:2" ht="72">
      <c r="B10" s="21" t="s">
        <v>40</v>
      </c>
    </row>
    <row r="13" spans="1:2">
      <c r="A13" s="23"/>
      <c r="B13" s="23"/>
    </row>
    <row r="14" spans="1:2">
      <c r="A14" s="110" t="s">
        <v>27</v>
      </c>
      <c r="B14" s="110"/>
    </row>
    <row r="15" spans="1:2">
      <c r="B15" s="21" t="s">
        <v>30</v>
      </c>
    </row>
    <row r="16" spans="1:2" ht="24">
      <c r="B16" s="21" t="s">
        <v>31</v>
      </c>
    </row>
    <row r="17" spans="1:2" ht="36">
      <c r="B17" s="21" t="s">
        <v>32</v>
      </c>
    </row>
    <row r="18" spans="1:2">
      <c r="B18" s="24" t="s">
        <v>41</v>
      </c>
    </row>
    <row r="20" spans="1:2" s="24" customFormat="1">
      <c r="A20" s="23"/>
      <c r="B20" s="23"/>
    </row>
    <row r="21" spans="1:2">
      <c r="A21" s="110" t="s">
        <v>42</v>
      </c>
      <c r="B21" s="110"/>
    </row>
    <row r="22" spans="1:2">
      <c r="B22" s="24" t="s">
        <v>43</v>
      </c>
    </row>
    <row r="23" spans="1:2">
      <c r="B23" s="24" t="s">
        <v>44</v>
      </c>
    </row>
    <row r="24" spans="1:2">
      <c r="B24" s="24" t="s">
        <v>45</v>
      </c>
    </row>
    <row r="26" spans="1:2">
      <c r="A26" s="110" t="s">
        <v>55</v>
      </c>
      <c r="B26" s="110"/>
    </row>
    <row r="27" spans="1:2">
      <c r="B27" s="78" t="s">
        <v>56</v>
      </c>
    </row>
    <row r="28" spans="1:2">
      <c r="B28" s="78" t="s">
        <v>57</v>
      </c>
    </row>
    <row r="29" spans="1:2">
      <c r="B29" s="78" t="s">
        <v>58</v>
      </c>
    </row>
    <row r="30" spans="1:2">
      <c r="B30" s="78" t="s">
        <v>59</v>
      </c>
    </row>
    <row r="31" spans="1:2">
      <c r="B31" s="78" t="s">
        <v>60</v>
      </c>
    </row>
    <row r="32" spans="1:2">
      <c r="B32" s="78" t="s">
        <v>62</v>
      </c>
    </row>
    <row r="33" spans="2:2">
      <c r="B33" s="78" t="s">
        <v>61</v>
      </c>
    </row>
  </sheetData>
  <mergeCells count="4">
    <mergeCell ref="A26:B26"/>
    <mergeCell ref="A21:B21"/>
    <mergeCell ref="A14:B14"/>
    <mergeCell ref="A2:B2"/>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H63"/>
  <sheetViews>
    <sheetView zoomScale="108" zoomScaleNormal="108" workbookViewId="0">
      <selection activeCell="C6" sqref="C6"/>
    </sheetView>
  </sheetViews>
  <sheetFormatPr defaultRowHeight="12.75"/>
  <cols>
    <col min="1" max="1" width="10.7109375" style="1" bestFit="1" customWidth="1"/>
    <col min="2" max="2" width="13.140625" style="1" customWidth="1"/>
    <col min="3" max="3" width="25.140625" style="1" customWidth="1"/>
    <col min="4" max="4" width="49.42578125" style="1" customWidth="1"/>
    <col min="5" max="5" width="9" style="1" customWidth="1"/>
    <col min="6" max="6" width="10.42578125" style="1" bestFit="1" customWidth="1"/>
    <col min="7" max="7" width="16" style="27" bestFit="1" customWidth="1"/>
    <col min="8" max="8" width="12.5703125" style="28" bestFit="1" customWidth="1"/>
    <col min="9" max="16384" width="9.140625" style="1"/>
  </cols>
  <sheetData>
    <row r="1" spans="1:8" ht="13.5" customHeight="1" thickBot="1"/>
    <row r="2" spans="1:8" ht="13.5" customHeight="1" thickTop="1">
      <c r="A2" s="29" t="s">
        <v>0</v>
      </c>
      <c r="B2" s="30">
        <v>1</v>
      </c>
      <c r="C2" s="31" t="s">
        <v>1</v>
      </c>
      <c r="D2" s="136" t="s">
        <v>50</v>
      </c>
      <c r="E2" s="137"/>
      <c r="F2" s="138" t="s">
        <v>46</v>
      </c>
      <c r="G2" s="139"/>
      <c r="H2" s="140"/>
    </row>
    <row r="3" spans="1:8" ht="12.75" customHeight="1">
      <c r="A3" s="32" t="s">
        <v>2</v>
      </c>
      <c r="B3" s="33"/>
      <c r="C3" s="141" t="s">
        <v>5</v>
      </c>
      <c r="D3" s="118" t="s">
        <v>80</v>
      </c>
      <c r="E3" s="119"/>
      <c r="F3" s="119"/>
      <c r="G3" s="119"/>
      <c r="H3" s="120"/>
    </row>
    <row r="4" spans="1:8" ht="12.75" customHeight="1">
      <c r="A4" s="32" t="s">
        <v>3</v>
      </c>
      <c r="B4" s="34"/>
      <c r="C4" s="142"/>
      <c r="D4" s="121"/>
      <c r="E4" s="122"/>
      <c r="F4" s="122"/>
      <c r="G4" s="122"/>
      <c r="H4" s="123"/>
    </row>
    <row r="5" spans="1:8" ht="13.5" customHeight="1" thickBot="1">
      <c r="A5" s="35" t="s">
        <v>4</v>
      </c>
      <c r="B5" s="36"/>
      <c r="C5" s="37" t="s">
        <v>12</v>
      </c>
      <c r="D5" s="143"/>
      <c r="E5" s="144"/>
      <c r="F5" s="144"/>
      <c r="G5" s="144"/>
      <c r="H5" s="145"/>
    </row>
    <row r="7" spans="1:8" ht="12.75" customHeight="1">
      <c r="A7" s="38" t="s">
        <v>6</v>
      </c>
      <c r="B7" s="134" t="s">
        <v>7</v>
      </c>
      <c r="C7" s="135"/>
      <c r="D7" s="39" t="s">
        <v>8</v>
      </c>
      <c r="E7" s="39" t="s">
        <v>28</v>
      </c>
      <c r="F7" s="39" t="s">
        <v>10</v>
      </c>
      <c r="G7" s="38" t="s">
        <v>9</v>
      </c>
      <c r="H7" s="38" t="s">
        <v>11</v>
      </c>
    </row>
    <row r="8" spans="1:8" ht="120" customHeight="1">
      <c r="A8" s="40">
        <v>1</v>
      </c>
      <c r="B8" s="129" t="s">
        <v>63</v>
      </c>
      <c r="C8" s="130"/>
      <c r="D8" s="79" t="s">
        <v>65</v>
      </c>
      <c r="E8" s="26"/>
      <c r="F8" s="41"/>
      <c r="H8" s="43"/>
    </row>
    <row r="9" spans="1:8">
      <c r="A9" s="40">
        <f>A8+1</f>
        <v>2</v>
      </c>
      <c r="B9" s="129"/>
      <c r="C9" s="130"/>
      <c r="D9" s="79"/>
      <c r="E9" s="26"/>
      <c r="F9" s="41"/>
      <c r="G9" s="42"/>
      <c r="H9" s="43"/>
    </row>
    <row r="10" spans="1:8">
      <c r="A10" s="75"/>
      <c r="B10" s="76"/>
      <c r="C10" s="77"/>
      <c r="D10" s="76"/>
      <c r="E10" s="66"/>
      <c r="F10" s="63"/>
      <c r="G10" s="64"/>
      <c r="H10" s="65"/>
    </row>
    <row r="11" spans="1:8" ht="13.5" thickBot="1"/>
    <row r="12" spans="1:8" ht="13.5" customHeight="1" thickTop="1">
      <c r="A12" s="45" t="s">
        <v>0</v>
      </c>
      <c r="B12" s="46">
        <v>2</v>
      </c>
      <c r="C12" s="47" t="s">
        <v>1</v>
      </c>
      <c r="D12" s="113" t="s">
        <v>51</v>
      </c>
      <c r="E12" s="114"/>
      <c r="F12" s="114"/>
      <c r="G12" s="114"/>
      <c r="H12" s="115"/>
    </row>
    <row r="13" spans="1:8" ht="12.75" customHeight="1">
      <c r="A13" s="48" t="s">
        <v>2</v>
      </c>
      <c r="B13" s="49"/>
      <c r="C13" s="116" t="s">
        <v>5</v>
      </c>
      <c r="D13" s="118" t="s">
        <v>80</v>
      </c>
      <c r="E13" s="119"/>
      <c r="F13" s="119"/>
      <c r="G13" s="119"/>
      <c r="H13" s="120"/>
    </row>
    <row r="14" spans="1:8">
      <c r="A14" s="48" t="s">
        <v>3</v>
      </c>
      <c r="B14" s="50"/>
      <c r="C14" s="117"/>
      <c r="D14" s="121"/>
      <c r="E14" s="122"/>
      <c r="F14" s="122"/>
      <c r="G14" s="122"/>
      <c r="H14" s="123"/>
    </row>
    <row r="15" spans="1:8" ht="13.5" thickBot="1">
      <c r="A15" s="51" t="s">
        <v>4</v>
      </c>
      <c r="B15" s="52"/>
      <c r="C15" s="53" t="s">
        <v>12</v>
      </c>
      <c r="D15" s="124"/>
      <c r="E15" s="125"/>
      <c r="F15" s="125"/>
      <c r="G15" s="125"/>
      <c r="H15" s="126"/>
    </row>
    <row r="16" spans="1:8">
      <c r="A16" s="54"/>
      <c r="B16" s="54"/>
      <c r="C16" s="54"/>
      <c r="D16" s="54"/>
      <c r="E16" s="54"/>
      <c r="F16" s="54"/>
      <c r="G16" s="55"/>
      <c r="H16" s="56"/>
    </row>
    <row r="17" spans="1:8" ht="12.75" customHeight="1">
      <c r="A17" s="57" t="s">
        <v>6</v>
      </c>
      <c r="B17" s="127" t="s">
        <v>7</v>
      </c>
      <c r="C17" s="128"/>
      <c r="D17" s="58" t="s">
        <v>8</v>
      </c>
      <c r="E17" s="58" t="s">
        <v>28</v>
      </c>
      <c r="F17" s="58" t="s">
        <v>10</v>
      </c>
      <c r="G17" s="57" t="s">
        <v>9</v>
      </c>
      <c r="H17" s="57" t="s">
        <v>11</v>
      </c>
    </row>
    <row r="18" spans="1:8" ht="57.75" customHeight="1">
      <c r="A18" s="59">
        <v>1</v>
      </c>
      <c r="B18" s="133" t="s">
        <v>95</v>
      </c>
      <c r="C18" s="133"/>
      <c r="D18" s="84" t="s">
        <v>69</v>
      </c>
      <c r="E18" s="44"/>
      <c r="F18" s="60" t="s">
        <v>21</v>
      </c>
      <c r="G18" s="61"/>
      <c r="H18" s="62"/>
    </row>
    <row r="19" spans="1:8" ht="63" customHeight="1">
      <c r="A19" s="59">
        <f t="shared" ref="A19:A26" si="0">A18+1</f>
        <v>2</v>
      </c>
      <c r="B19" s="112" t="s">
        <v>81</v>
      </c>
      <c r="C19" s="112"/>
      <c r="D19" s="44" t="s">
        <v>67</v>
      </c>
      <c r="E19" s="44"/>
      <c r="F19" s="60" t="s">
        <v>21</v>
      </c>
      <c r="G19" s="61"/>
      <c r="H19" s="62"/>
    </row>
    <row r="20" spans="1:8" ht="51" customHeight="1">
      <c r="A20" s="59">
        <f t="shared" si="0"/>
        <v>3</v>
      </c>
      <c r="B20" s="112" t="s">
        <v>78</v>
      </c>
      <c r="C20" s="112"/>
      <c r="D20" s="44" t="s">
        <v>68</v>
      </c>
      <c r="E20" s="44"/>
      <c r="F20" s="60" t="s">
        <v>21</v>
      </c>
      <c r="G20" s="61"/>
      <c r="H20" s="62"/>
    </row>
    <row r="21" spans="1:8" ht="58.5" customHeight="1">
      <c r="A21" s="59">
        <f t="shared" si="0"/>
        <v>4</v>
      </c>
      <c r="B21" s="112" t="s">
        <v>82</v>
      </c>
      <c r="C21" s="112"/>
      <c r="D21" s="81" t="s">
        <v>67</v>
      </c>
      <c r="E21" s="44"/>
      <c r="F21" s="60" t="s">
        <v>21</v>
      </c>
      <c r="G21" s="61"/>
      <c r="H21" s="62"/>
    </row>
    <row r="22" spans="1:8" ht="25.5">
      <c r="A22" s="59">
        <f t="shared" si="0"/>
        <v>5</v>
      </c>
      <c r="B22" s="112" t="s">
        <v>79</v>
      </c>
      <c r="C22" s="112"/>
      <c r="D22" s="82" t="s">
        <v>92</v>
      </c>
      <c r="E22" s="44"/>
      <c r="F22" s="60" t="s">
        <v>21</v>
      </c>
      <c r="G22" s="61"/>
      <c r="H22" s="62"/>
    </row>
    <row r="23" spans="1:8" ht="57" customHeight="1">
      <c r="A23" s="59">
        <f t="shared" si="0"/>
        <v>6</v>
      </c>
      <c r="B23" s="131" t="s">
        <v>84</v>
      </c>
      <c r="C23" s="132"/>
      <c r="D23" s="44" t="s">
        <v>70</v>
      </c>
      <c r="E23" s="44"/>
      <c r="F23" s="60" t="s">
        <v>21</v>
      </c>
      <c r="G23" s="61"/>
      <c r="H23" s="62"/>
    </row>
    <row r="24" spans="1:8" ht="58.5" customHeight="1">
      <c r="A24" s="59">
        <f t="shared" si="0"/>
        <v>7</v>
      </c>
      <c r="B24" s="112" t="s">
        <v>82</v>
      </c>
      <c r="C24" s="112"/>
      <c r="D24" s="81" t="s">
        <v>67</v>
      </c>
      <c r="E24" s="81"/>
      <c r="F24" s="60" t="s">
        <v>21</v>
      </c>
      <c r="G24" s="61"/>
      <c r="H24" s="62"/>
    </row>
    <row r="25" spans="1:8" ht="25.5">
      <c r="A25" s="59">
        <f t="shared" si="0"/>
        <v>8</v>
      </c>
      <c r="B25" s="112" t="s">
        <v>79</v>
      </c>
      <c r="C25" s="112"/>
      <c r="D25" s="81" t="s">
        <v>83</v>
      </c>
      <c r="E25" s="81"/>
      <c r="F25" s="60" t="s">
        <v>21</v>
      </c>
      <c r="G25" s="61"/>
      <c r="H25" s="62"/>
    </row>
    <row r="26" spans="1:8" ht="39.75" customHeight="1">
      <c r="A26" s="59">
        <f t="shared" si="0"/>
        <v>9</v>
      </c>
      <c r="B26" s="112" t="s">
        <v>93</v>
      </c>
      <c r="C26" s="112"/>
      <c r="D26" s="82" t="s">
        <v>94</v>
      </c>
      <c r="E26" s="44"/>
      <c r="F26" s="60" t="s">
        <v>21</v>
      </c>
      <c r="G26" s="61"/>
      <c r="H26" s="62"/>
    </row>
    <row r="28" spans="1:8" ht="13.5" thickBot="1"/>
    <row r="29" spans="1:8" ht="13.5" customHeight="1" thickTop="1">
      <c r="A29" s="45" t="s">
        <v>0</v>
      </c>
      <c r="B29" s="46">
        <v>3</v>
      </c>
      <c r="C29" s="47" t="s">
        <v>1</v>
      </c>
      <c r="D29" s="113" t="s">
        <v>52</v>
      </c>
      <c r="E29" s="114"/>
      <c r="F29" s="114"/>
      <c r="G29" s="114"/>
      <c r="H29" s="115"/>
    </row>
    <row r="30" spans="1:8" ht="12.75" customHeight="1">
      <c r="A30" s="48" t="s">
        <v>2</v>
      </c>
      <c r="B30" s="49"/>
      <c r="C30" s="116" t="s">
        <v>5</v>
      </c>
      <c r="D30" s="118" t="s">
        <v>80</v>
      </c>
      <c r="E30" s="119"/>
      <c r="F30" s="119"/>
      <c r="G30" s="119"/>
      <c r="H30" s="120"/>
    </row>
    <row r="31" spans="1:8">
      <c r="A31" s="48" t="s">
        <v>3</v>
      </c>
      <c r="B31" s="50"/>
      <c r="C31" s="117"/>
      <c r="D31" s="121"/>
      <c r="E31" s="122"/>
      <c r="F31" s="122"/>
      <c r="G31" s="122"/>
      <c r="H31" s="123"/>
    </row>
    <row r="32" spans="1:8" ht="13.5" thickBot="1">
      <c r="A32" s="51" t="s">
        <v>4</v>
      </c>
      <c r="B32" s="52"/>
      <c r="C32" s="53" t="s">
        <v>12</v>
      </c>
      <c r="D32" s="124"/>
      <c r="E32" s="125"/>
      <c r="F32" s="125"/>
      <c r="G32" s="125"/>
      <c r="H32" s="126"/>
    </row>
    <row r="33" spans="1:8">
      <c r="A33" s="54"/>
      <c r="B33" s="54"/>
      <c r="C33" s="54"/>
      <c r="D33" s="54"/>
      <c r="E33" s="54"/>
      <c r="F33" s="54"/>
      <c r="G33" s="55"/>
      <c r="H33" s="56"/>
    </row>
    <row r="34" spans="1:8" ht="12.75" customHeight="1">
      <c r="A34" s="57" t="s">
        <v>6</v>
      </c>
      <c r="B34" s="127" t="s">
        <v>7</v>
      </c>
      <c r="C34" s="128"/>
      <c r="D34" s="58" t="s">
        <v>8</v>
      </c>
      <c r="E34" s="58" t="s">
        <v>28</v>
      </c>
      <c r="F34" s="58" t="s">
        <v>10</v>
      </c>
      <c r="G34" s="57" t="s">
        <v>9</v>
      </c>
      <c r="H34" s="57" t="s">
        <v>11</v>
      </c>
    </row>
    <row r="35" spans="1:8" ht="52.5" customHeight="1">
      <c r="A35" s="59">
        <v>1</v>
      </c>
      <c r="B35" s="133" t="s">
        <v>95</v>
      </c>
      <c r="C35" s="133"/>
      <c r="D35" s="84" t="s">
        <v>69</v>
      </c>
      <c r="E35" s="44"/>
      <c r="F35" s="60" t="s">
        <v>21</v>
      </c>
      <c r="G35" s="61"/>
      <c r="H35" s="62"/>
    </row>
    <row r="36" spans="1:8" ht="69" customHeight="1">
      <c r="A36" s="59">
        <f>A35+1</f>
        <v>2</v>
      </c>
      <c r="B36" s="112" t="s">
        <v>71</v>
      </c>
      <c r="C36" s="112"/>
      <c r="D36" s="82" t="s">
        <v>96</v>
      </c>
      <c r="E36" s="44"/>
      <c r="F36" s="60" t="s">
        <v>21</v>
      </c>
      <c r="G36" s="61"/>
      <c r="H36" s="62"/>
    </row>
    <row r="37" spans="1:8" ht="33.75" customHeight="1">
      <c r="A37" s="59">
        <f>A36+1</f>
        <v>3</v>
      </c>
      <c r="B37" s="112" t="s">
        <v>79</v>
      </c>
      <c r="C37" s="112"/>
      <c r="D37" s="81" t="s">
        <v>85</v>
      </c>
      <c r="E37" s="44"/>
      <c r="F37" s="60" t="s">
        <v>21</v>
      </c>
      <c r="G37" s="1"/>
      <c r="H37" s="62"/>
    </row>
    <row r="38" spans="1:8">
      <c r="A38" s="59">
        <f>A37+1</f>
        <v>4</v>
      </c>
      <c r="B38" s="112" t="s">
        <v>72</v>
      </c>
      <c r="C38" s="112"/>
      <c r="D38" s="44" t="s">
        <v>73</v>
      </c>
      <c r="E38" s="44"/>
      <c r="F38" s="60" t="s">
        <v>21</v>
      </c>
      <c r="G38" s="61"/>
      <c r="H38" s="62"/>
    </row>
    <row r="39" spans="1:8" ht="25.5">
      <c r="A39" s="59">
        <f>A38+1</f>
        <v>5</v>
      </c>
      <c r="B39" s="112" t="s">
        <v>78</v>
      </c>
      <c r="C39" s="112"/>
      <c r="D39" s="81" t="s">
        <v>83</v>
      </c>
      <c r="E39" s="44"/>
      <c r="F39" s="60" t="s">
        <v>21</v>
      </c>
      <c r="G39" s="61"/>
      <c r="H39" s="62"/>
    </row>
    <row r="41" spans="1:8" ht="13.5" thickBot="1"/>
    <row r="42" spans="1:8" ht="13.5" customHeight="1" thickTop="1">
      <c r="A42" s="45" t="s">
        <v>0</v>
      </c>
      <c r="B42" s="46">
        <v>4</v>
      </c>
      <c r="C42" s="47" t="s">
        <v>1</v>
      </c>
      <c r="D42" s="113" t="s">
        <v>74</v>
      </c>
      <c r="E42" s="114"/>
      <c r="F42" s="114"/>
      <c r="G42" s="114"/>
      <c r="H42" s="115"/>
    </row>
    <row r="43" spans="1:8" ht="12.75" customHeight="1">
      <c r="A43" s="48" t="s">
        <v>2</v>
      </c>
      <c r="B43" s="49"/>
      <c r="C43" s="116" t="s">
        <v>5</v>
      </c>
      <c r="D43" s="118" t="s">
        <v>86</v>
      </c>
      <c r="E43" s="119"/>
      <c r="F43" s="119"/>
      <c r="G43" s="119"/>
      <c r="H43" s="120"/>
    </row>
    <row r="44" spans="1:8">
      <c r="A44" s="48" t="s">
        <v>3</v>
      </c>
      <c r="B44" s="50"/>
      <c r="C44" s="117"/>
      <c r="D44" s="121"/>
      <c r="E44" s="122"/>
      <c r="F44" s="122"/>
      <c r="G44" s="122"/>
      <c r="H44" s="123"/>
    </row>
    <row r="45" spans="1:8" ht="13.5" thickBot="1">
      <c r="A45" s="51" t="s">
        <v>4</v>
      </c>
      <c r="B45" s="52"/>
      <c r="C45" s="53" t="s">
        <v>12</v>
      </c>
      <c r="D45" s="124"/>
      <c r="E45" s="125"/>
      <c r="F45" s="125"/>
      <c r="G45" s="125"/>
      <c r="H45" s="126"/>
    </row>
    <row r="46" spans="1:8">
      <c r="A46" s="54"/>
      <c r="B46" s="54"/>
      <c r="C46" s="54"/>
      <c r="D46" s="54"/>
      <c r="E46" s="54"/>
      <c r="F46" s="54"/>
      <c r="G46" s="55"/>
      <c r="H46" s="56"/>
    </row>
    <row r="47" spans="1:8" ht="12.75" customHeight="1">
      <c r="A47" s="57" t="s">
        <v>6</v>
      </c>
      <c r="B47" s="127" t="s">
        <v>7</v>
      </c>
      <c r="C47" s="128"/>
      <c r="D47" s="58" t="s">
        <v>8</v>
      </c>
      <c r="E47" s="58" t="s">
        <v>28</v>
      </c>
      <c r="F47" s="58" t="s">
        <v>10</v>
      </c>
      <c r="G47" s="57" t="s">
        <v>9</v>
      </c>
      <c r="H47" s="57" t="s">
        <v>11</v>
      </c>
    </row>
    <row r="48" spans="1:8" ht="87" customHeight="1">
      <c r="A48" s="59">
        <v>1</v>
      </c>
      <c r="B48" s="112" t="s">
        <v>91</v>
      </c>
      <c r="C48" s="112"/>
      <c r="D48" s="81" t="s">
        <v>87</v>
      </c>
      <c r="E48" s="44"/>
      <c r="F48" s="60" t="s">
        <v>21</v>
      </c>
      <c r="G48" s="61"/>
      <c r="H48" s="62"/>
    </row>
    <row r="49" spans="1:8" ht="67.5" customHeight="1">
      <c r="A49" s="59">
        <f>A48+1</f>
        <v>2</v>
      </c>
      <c r="B49" s="131" t="s">
        <v>88</v>
      </c>
      <c r="C49" s="132"/>
      <c r="D49" s="82" t="s">
        <v>97</v>
      </c>
      <c r="E49" s="44"/>
      <c r="F49" s="60" t="s">
        <v>21</v>
      </c>
      <c r="G49" s="61"/>
      <c r="H49" s="62"/>
    </row>
    <row r="50" spans="1:8" ht="33.75" customHeight="1">
      <c r="A50" s="59">
        <f>A49+1</f>
        <v>3</v>
      </c>
      <c r="B50" s="112" t="s">
        <v>79</v>
      </c>
      <c r="C50" s="112"/>
      <c r="D50" s="81" t="s">
        <v>85</v>
      </c>
      <c r="E50" s="81"/>
      <c r="F50" s="60" t="s">
        <v>21</v>
      </c>
      <c r="G50" s="1"/>
      <c r="H50" s="62"/>
    </row>
    <row r="51" spans="1:8" ht="66" customHeight="1">
      <c r="A51" s="59">
        <f t="shared" ref="A51:A52" si="1">A50+1</f>
        <v>4</v>
      </c>
      <c r="B51" s="131" t="s">
        <v>89</v>
      </c>
      <c r="C51" s="132"/>
      <c r="D51" s="82" t="s">
        <v>98</v>
      </c>
      <c r="E51" s="81"/>
      <c r="F51" s="60" t="s">
        <v>21</v>
      </c>
      <c r="G51" s="61"/>
      <c r="H51" s="62"/>
    </row>
    <row r="52" spans="1:8" ht="25.5">
      <c r="A52" s="59">
        <f t="shared" si="1"/>
        <v>5</v>
      </c>
      <c r="B52" s="112" t="s">
        <v>78</v>
      </c>
      <c r="C52" s="112"/>
      <c r="D52" s="82" t="s">
        <v>92</v>
      </c>
      <c r="E52" s="81"/>
      <c r="F52" s="60" t="s">
        <v>21</v>
      </c>
      <c r="G52" s="61"/>
      <c r="H52" s="62"/>
    </row>
    <row r="54" spans="1:8" ht="13.5" thickBot="1"/>
    <row r="55" spans="1:8" ht="13.5" customHeight="1" thickTop="1">
      <c r="A55" s="45" t="s">
        <v>0</v>
      </c>
      <c r="B55" s="46">
        <v>5</v>
      </c>
      <c r="C55" s="47" t="s">
        <v>1</v>
      </c>
      <c r="D55" s="113" t="s">
        <v>66</v>
      </c>
      <c r="E55" s="114"/>
      <c r="F55" s="114"/>
      <c r="G55" s="114"/>
      <c r="H55" s="115"/>
    </row>
    <row r="56" spans="1:8" ht="12.75" customHeight="1">
      <c r="A56" s="48" t="s">
        <v>2</v>
      </c>
      <c r="B56" s="49"/>
      <c r="C56" s="116" t="s">
        <v>5</v>
      </c>
      <c r="D56" s="118" t="s">
        <v>80</v>
      </c>
      <c r="E56" s="119"/>
      <c r="F56" s="119"/>
      <c r="G56" s="119"/>
      <c r="H56" s="120"/>
    </row>
    <row r="57" spans="1:8">
      <c r="A57" s="48" t="s">
        <v>3</v>
      </c>
      <c r="B57" s="50"/>
      <c r="C57" s="117"/>
      <c r="D57" s="121"/>
      <c r="E57" s="122"/>
      <c r="F57" s="122"/>
      <c r="G57" s="122"/>
      <c r="H57" s="123"/>
    </row>
    <row r="58" spans="1:8" ht="13.5" thickBot="1">
      <c r="A58" s="51" t="s">
        <v>4</v>
      </c>
      <c r="B58" s="52"/>
      <c r="C58" s="53" t="s">
        <v>12</v>
      </c>
      <c r="D58" s="124"/>
      <c r="E58" s="125"/>
      <c r="F58" s="125"/>
      <c r="G58" s="125"/>
      <c r="H58" s="126"/>
    </row>
    <row r="59" spans="1:8">
      <c r="A59" s="54"/>
      <c r="B59" s="54"/>
      <c r="C59" s="54"/>
      <c r="D59" s="54"/>
      <c r="E59" s="54"/>
      <c r="F59" s="54"/>
      <c r="G59" s="55"/>
      <c r="H59" s="56"/>
    </row>
    <row r="60" spans="1:8" ht="12.75" customHeight="1">
      <c r="A60" s="57" t="s">
        <v>6</v>
      </c>
      <c r="B60" s="127" t="s">
        <v>7</v>
      </c>
      <c r="C60" s="128"/>
      <c r="D60" s="58" t="s">
        <v>8</v>
      </c>
      <c r="E60" s="58" t="s">
        <v>28</v>
      </c>
      <c r="F60" s="58" t="s">
        <v>10</v>
      </c>
      <c r="G60" s="57" t="s">
        <v>9</v>
      </c>
      <c r="H60" s="57" t="s">
        <v>11</v>
      </c>
    </row>
    <row r="61" spans="1:8" ht="234" customHeight="1">
      <c r="A61" s="40">
        <v>1</v>
      </c>
      <c r="B61" s="129" t="s">
        <v>90</v>
      </c>
      <c r="C61" s="130"/>
      <c r="D61" s="79" t="s">
        <v>64</v>
      </c>
      <c r="E61" s="79"/>
      <c r="F61" s="41"/>
      <c r="G61" s="42"/>
      <c r="H61" s="43"/>
    </row>
    <row r="62" spans="1:8" ht="15" customHeight="1">
      <c r="A62" s="59">
        <v>2</v>
      </c>
      <c r="B62" s="112"/>
      <c r="C62" s="112"/>
      <c r="D62" s="80"/>
      <c r="E62" s="44"/>
      <c r="F62" s="60" t="s">
        <v>21</v>
      </c>
      <c r="G62" s="83"/>
      <c r="H62" s="62"/>
    </row>
    <row r="63" spans="1:8">
      <c r="A63" s="59">
        <f>A62+1</f>
        <v>3</v>
      </c>
      <c r="B63" s="112"/>
      <c r="C63" s="112"/>
      <c r="D63" s="44"/>
      <c r="E63" s="44"/>
      <c r="F63" s="60" t="s">
        <v>21</v>
      </c>
      <c r="G63" s="61"/>
      <c r="H63" s="62"/>
    </row>
  </sheetData>
  <mergeCells count="50">
    <mergeCell ref="B52:C52"/>
    <mergeCell ref="B24:C24"/>
    <mergeCell ref="B25:C25"/>
    <mergeCell ref="B50:C50"/>
    <mergeCell ref="B51:C51"/>
    <mergeCell ref="B26:C26"/>
    <mergeCell ref="B35:C35"/>
    <mergeCell ref="B36:C36"/>
    <mergeCell ref="B37:C37"/>
    <mergeCell ref="B38:C38"/>
    <mergeCell ref="B7:C7"/>
    <mergeCell ref="D2:E2"/>
    <mergeCell ref="F2:H2"/>
    <mergeCell ref="C3:C4"/>
    <mergeCell ref="D3:H4"/>
    <mergeCell ref="D5:H5"/>
    <mergeCell ref="D15:H15"/>
    <mergeCell ref="B17:C17"/>
    <mergeCell ref="B8:C8"/>
    <mergeCell ref="B9:C9"/>
    <mergeCell ref="D13:H14"/>
    <mergeCell ref="C13:C14"/>
    <mergeCell ref="D12:H12"/>
    <mergeCell ref="B20:C20"/>
    <mergeCell ref="B21:C21"/>
    <mergeCell ref="B22:C22"/>
    <mergeCell ref="B23:C23"/>
    <mergeCell ref="B18:C18"/>
    <mergeCell ref="B19:C19"/>
    <mergeCell ref="D29:H29"/>
    <mergeCell ref="C30:C31"/>
    <mergeCell ref="D30:H31"/>
    <mergeCell ref="D32:H32"/>
    <mergeCell ref="B34:C34"/>
    <mergeCell ref="D45:H45"/>
    <mergeCell ref="B47:C47"/>
    <mergeCell ref="B48:C48"/>
    <mergeCell ref="B49:C49"/>
    <mergeCell ref="B39:C39"/>
    <mergeCell ref="D42:H42"/>
    <mergeCell ref="C43:C44"/>
    <mergeCell ref="D43:H44"/>
    <mergeCell ref="B62:C62"/>
    <mergeCell ref="B63:C63"/>
    <mergeCell ref="D55:H55"/>
    <mergeCell ref="C56:C57"/>
    <mergeCell ref="D56:H57"/>
    <mergeCell ref="D58:H58"/>
    <mergeCell ref="B60:C60"/>
    <mergeCell ref="B61:C61"/>
  </mergeCells>
  <conditionalFormatting sqref="F61:F63 F35:F39 F8:F10 F18:F26 F48:F52">
    <cfRule type="expression" dxfId="86" priority="176">
      <formula>IF(F8="Pass",1,0)</formula>
    </cfRule>
    <cfRule type="expression" dxfId="85" priority="177">
      <formula>IF(F8="Fail",1,0)</formula>
    </cfRule>
  </conditionalFormatting>
  <conditionalFormatting sqref="H61:H63 H35:H39 H8:H10 H18:H26 H48:H52">
    <cfRule type="expression" dxfId="84" priority="175">
      <formula>IF(H8&lt;&gt;"",1,0)</formula>
    </cfRule>
  </conditionalFormatting>
  <conditionalFormatting sqref="B12">
    <cfRule type="expression" dxfId="83" priority="184">
      <formula>IF(COUNTIF(F19:F19,"Fail")&gt;0,1,0)</formula>
    </cfRule>
    <cfRule type="expression" dxfId="82" priority="185">
      <formula>IF(COUNTIF(F19:F19,"Not Started")&gt;0,1,0)</formula>
    </cfRule>
    <cfRule type="expression" dxfId="81" priority="186">
      <formula>IF(COUNTIF(F19:F19,"Pass")&gt;0,1,0)</formula>
    </cfRule>
  </conditionalFormatting>
  <conditionalFormatting sqref="B2">
    <cfRule type="expression" dxfId="80" priority="211">
      <formula>IF(COUNTIF(F8:F9,"Fail")&gt;0,1,0)</formula>
    </cfRule>
    <cfRule type="expression" dxfId="79" priority="212">
      <formula>IF(COUNTIF(F8:F9,"Not Started")&gt;0,1,0)</formula>
    </cfRule>
    <cfRule type="expression" dxfId="78" priority="213">
      <formula>IF(COUNTIF(F8:F9,"Pass")&gt;0,1,0)</formula>
    </cfRule>
  </conditionalFormatting>
  <conditionalFormatting sqref="B29">
    <cfRule type="expression" dxfId="77" priority="58">
      <formula>IF(COUNTIF(F36:F36,"Fail")&gt;0,1,0)</formula>
    </cfRule>
    <cfRule type="expression" dxfId="76" priority="59">
      <formula>IF(COUNTIF(F36:F36,"Not Started")&gt;0,1,0)</formula>
    </cfRule>
    <cfRule type="expression" dxfId="75" priority="60">
      <formula>IF(COUNTIF(F36:F36,"Pass")&gt;0,1,0)</formula>
    </cfRule>
  </conditionalFormatting>
  <conditionalFormatting sqref="B29">
    <cfRule type="expression" dxfId="74" priority="37">
      <formula>IF(COUNTIF(F36:F36,"Fail")&gt;0,1,0)</formula>
    </cfRule>
    <cfRule type="expression" dxfId="73" priority="38">
      <formula>IF(COUNTIF(F36:F36,"Not Started")&gt;0,1,0)</formula>
    </cfRule>
    <cfRule type="expression" dxfId="72" priority="39">
      <formula>IF(COUNTIF(F36:F36,"Pass")&gt;0,1,0)</formula>
    </cfRule>
  </conditionalFormatting>
  <conditionalFormatting sqref="B42">
    <cfRule type="expression" dxfId="71" priority="16">
      <formula>IF(COUNTIF(F49:F49,"Fail")&gt;0,1,0)</formula>
    </cfRule>
    <cfRule type="expression" dxfId="70" priority="17">
      <formula>IF(COUNTIF(F49:F49,"Not Started")&gt;0,1,0)</formula>
    </cfRule>
    <cfRule type="expression" dxfId="69" priority="18">
      <formula>IF(COUNTIF(F49:F49,"Pass")&gt;0,1,0)</formula>
    </cfRule>
  </conditionalFormatting>
  <conditionalFormatting sqref="B42">
    <cfRule type="expression" dxfId="68" priority="13">
      <formula>IF(COUNTIF(F49:F49,"Fail")&gt;0,1,0)</formula>
    </cfRule>
    <cfRule type="expression" dxfId="67" priority="14">
      <formula>IF(COUNTIF(F49:F49,"Not Started")&gt;0,1,0)</formula>
    </cfRule>
    <cfRule type="expression" dxfId="66" priority="15">
      <formula>IF(COUNTIF(F49:F49,"Pass")&gt;0,1,0)</formula>
    </cfRule>
  </conditionalFormatting>
  <conditionalFormatting sqref="B55">
    <cfRule type="expression" dxfId="65" priority="7">
      <formula>IF(COUNTIF(F63:F63,"Fail")&gt;0,1,0)</formula>
    </cfRule>
    <cfRule type="expression" dxfId="64" priority="8">
      <formula>IF(COUNTIF(F63:F63,"Not Started")&gt;0,1,0)</formula>
    </cfRule>
    <cfRule type="expression" dxfId="63" priority="9">
      <formula>IF(COUNTIF(F63:F63,"Pass")&gt;0,1,0)</formula>
    </cfRule>
  </conditionalFormatting>
  <conditionalFormatting sqref="B55">
    <cfRule type="expression" dxfId="62" priority="4">
      <formula>IF(COUNTIF(F63:F63,"Fail")&gt;0,1,0)</formula>
    </cfRule>
    <cfRule type="expression" dxfId="61" priority="5">
      <formula>IF(COUNTIF(F63:F63,"Not Started")&gt;0,1,0)</formula>
    </cfRule>
    <cfRule type="expression" dxfId="60" priority="6">
      <formula>IF(COUNTIF(F63:F63,"Pass")&gt;0,1,0)</formula>
    </cfRule>
  </conditionalFormatting>
  <dataValidations count="1">
    <dataValidation type="list" allowBlank="1" showInputMessage="1" showErrorMessage="1" sqref="F61:F63 F8:F10 F18:F26 F35:F39 F48:F52">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6" t="s">
        <v>21</v>
      </c>
    </row>
    <row r="2" spans="1:1">
      <c r="A2" s="17" t="s">
        <v>17</v>
      </c>
    </row>
    <row r="3" spans="1:1">
      <c r="A3" s="17" t="s">
        <v>18</v>
      </c>
    </row>
    <row r="4" spans="1:1">
      <c r="A4" s="18"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pageSetUpPr fitToPage="1"/>
  </sheetPr>
  <dimension ref="A1:H284"/>
  <sheetViews>
    <sheetView tabSelected="1" topLeftCell="A140" zoomScaleNormal="100" workbookViewId="0">
      <selection activeCell="H289" sqref="H289"/>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7" bestFit="1" customWidth="1"/>
    <col min="8" max="8" width="12.5703125" style="28" bestFit="1" customWidth="1"/>
    <col min="9" max="16384" width="9.140625" style="1"/>
  </cols>
  <sheetData>
    <row r="1" spans="1:8" ht="13.5" thickBot="1"/>
    <row r="2" spans="1:8" ht="13.5" customHeight="1" thickTop="1">
      <c r="A2" s="29" t="s">
        <v>0</v>
      </c>
      <c r="B2" s="30">
        <v>1</v>
      </c>
      <c r="C2" s="31" t="s">
        <v>1</v>
      </c>
      <c r="D2" s="113" t="s">
        <v>76</v>
      </c>
      <c r="E2" s="114"/>
      <c r="F2" s="114"/>
      <c r="G2" s="114"/>
      <c r="H2" s="115"/>
    </row>
    <row r="3" spans="1:8" ht="12.75" customHeight="1">
      <c r="A3" s="32" t="s">
        <v>2</v>
      </c>
      <c r="B3" s="33"/>
      <c r="C3" s="141" t="s">
        <v>5</v>
      </c>
      <c r="D3" s="118" t="s">
        <v>99</v>
      </c>
      <c r="E3" s="119"/>
      <c r="F3" s="119"/>
      <c r="G3" s="119"/>
      <c r="H3" s="120"/>
    </row>
    <row r="4" spans="1:8" ht="12.75" customHeight="1">
      <c r="A4" s="32" t="s">
        <v>3</v>
      </c>
      <c r="B4" s="34"/>
      <c r="C4" s="147"/>
      <c r="D4" s="121"/>
      <c r="E4" s="122"/>
      <c r="F4" s="122"/>
      <c r="G4" s="122"/>
      <c r="H4" s="123"/>
    </row>
    <row r="5" spans="1:8" ht="13.5" customHeight="1" thickBot="1">
      <c r="A5" s="35" t="s">
        <v>4</v>
      </c>
      <c r="B5" s="36"/>
      <c r="C5" s="37" t="s">
        <v>12</v>
      </c>
      <c r="D5" s="148"/>
      <c r="E5" s="148"/>
      <c r="F5" s="148"/>
      <c r="G5" s="148"/>
      <c r="H5" s="149"/>
    </row>
    <row r="7" spans="1:8" ht="12.75" customHeight="1">
      <c r="A7" s="38" t="s">
        <v>6</v>
      </c>
      <c r="B7" s="134" t="s">
        <v>7</v>
      </c>
      <c r="C7" s="135"/>
      <c r="D7" s="39" t="s">
        <v>8</v>
      </c>
      <c r="E7" s="39" t="s">
        <v>28</v>
      </c>
      <c r="F7" s="39" t="s">
        <v>10</v>
      </c>
      <c r="G7" s="38" t="s">
        <v>9</v>
      </c>
      <c r="H7" s="38" t="s">
        <v>11</v>
      </c>
    </row>
    <row r="8" spans="1:8" ht="30" customHeight="1">
      <c r="A8" s="40">
        <v>1</v>
      </c>
      <c r="B8" s="129" t="s">
        <v>100</v>
      </c>
      <c r="C8" s="130"/>
      <c r="D8" s="79" t="s">
        <v>101</v>
      </c>
      <c r="E8" s="79"/>
      <c r="F8" s="41"/>
      <c r="G8" s="42"/>
      <c r="H8" s="43"/>
    </row>
    <row r="9" spans="1:8" ht="191.25">
      <c r="A9" s="40">
        <f t="shared" ref="A9:A16" si="0">A8+1</f>
        <v>2</v>
      </c>
      <c r="B9" s="129" t="s">
        <v>102</v>
      </c>
      <c r="C9" s="130"/>
      <c r="D9" s="97" t="s">
        <v>103</v>
      </c>
      <c r="E9" s="85" t="s">
        <v>104</v>
      </c>
      <c r="F9" s="41"/>
      <c r="G9" s="42"/>
      <c r="H9" s="43"/>
    </row>
    <row r="10" spans="1:8" ht="38.25">
      <c r="A10" s="40">
        <f t="shared" si="0"/>
        <v>3</v>
      </c>
      <c r="B10" s="129" t="s">
        <v>105</v>
      </c>
      <c r="C10" s="130"/>
      <c r="D10" s="79" t="s">
        <v>106</v>
      </c>
      <c r="E10" s="79"/>
      <c r="F10" s="41"/>
      <c r="G10" s="42"/>
      <c r="H10" s="43"/>
    </row>
    <row r="11" spans="1:8" ht="38.25">
      <c r="A11" s="40">
        <f t="shared" si="0"/>
        <v>4</v>
      </c>
      <c r="B11" s="129" t="s">
        <v>107</v>
      </c>
      <c r="C11" s="130"/>
      <c r="D11" s="79" t="s">
        <v>106</v>
      </c>
      <c r="E11" s="79"/>
      <c r="F11" s="41"/>
      <c r="G11" s="42"/>
      <c r="H11" s="43"/>
    </row>
    <row r="12" spans="1:8" ht="38.25">
      <c r="A12" s="40">
        <f t="shared" si="0"/>
        <v>5</v>
      </c>
      <c r="B12" s="129" t="s">
        <v>108</v>
      </c>
      <c r="C12" s="130"/>
      <c r="D12" s="79" t="s">
        <v>106</v>
      </c>
      <c r="E12" s="79"/>
      <c r="F12" s="41" t="s">
        <v>21</v>
      </c>
      <c r="G12" s="42"/>
      <c r="H12" s="43"/>
    </row>
    <row r="13" spans="1:8" ht="38.25">
      <c r="A13" s="40">
        <f t="shared" si="0"/>
        <v>6</v>
      </c>
      <c r="B13" s="129" t="s">
        <v>109</v>
      </c>
      <c r="C13" s="130"/>
      <c r="D13" s="79" t="s">
        <v>106</v>
      </c>
      <c r="E13" s="79"/>
      <c r="F13" s="41"/>
      <c r="G13" s="42"/>
      <c r="H13" s="43"/>
    </row>
    <row r="14" spans="1:8" s="54" customFormat="1" ht="38.25">
      <c r="A14" s="59">
        <f t="shared" si="0"/>
        <v>7</v>
      </c>
      <c r="B14" s="131" t="s">
        <v>110</v>
      </c>
      <c r="C14" s="146"/>
      <c r="D14" s="79" t="s">
        <v>106</v>
      </c>
      <c r="E14" s="85"/>
      <c r="F14" s="60"/>
      <c r="G14" s="61"/>
      <c r="H14" s="62"/>
    </row>
    <row r="15" spans="1:8" s="54" customFormat="1" ht="38.25">
      <c r="A15" s="59">
        <f t="shared" si="0"/>
        <v>8</v>
      </c>
      <c r="B15" s="131" t="s">
        <v>111</v>
      </c>
      <c r="C15" s="146"/>
      <c r="D15" s="79" t="s">
        <v>106</v>
      </c>
      <c r="E15" s="85"/>
      <c r="F15" s="60"/>
      <c r="G15" s="61"/>
      <c r="H15" s="62"/>
    </row>
    <row r="16" spans="1:8" s="54" customFormat="1" ht="45" customHeight="1">
      <c r="A16" s="59">
        <f t="shared" si="0"/>
        <v>9</v>
      </c>
      <c r="B16" s="131" t="s">
        <v>112</v>
      </c>
      <c r="C16" s="146"/>
      <c r="D16" s="85" t="s">
        <v>113</v>
      </c>
      <c r="E16" s="85"/>
      <c r="F16" s="60"/>
      <c r="G16" s="61"/>
      <c r="H16" s="62"/>
    </row>
    <row r="17" spans="1:8" ht="12.75" customHeight="1">
      <c r="A17" s="98"/>
      <c r="B17" s="98"/>
      <c r="C17" s="98"/>
      <c r="D17" s="15"/>
      <c r="E17" s="15"/>
      <c r="F17" s="15"/>
      <c r="G17" s="99"/>
      <c r="H17" s="98"/>
    </row>
    <row r="18" spans="1:8" ht="12.75" customHeight="1" thickBot="1">
      <c r="A18" s="98"/>
      <c r="B18" s="98"/>
      <c r="C18" s="98"/>
      <c r="D18" s="15"/>
      <c r="E18" s="15"/>
      <c r="F18" s="15"/>
      <c r="G18" s="99"/>
      <c r="H18" s="98"/>
    </row>
    <row r="19" spans="1:8" ht="13.5" customHeight="1" thickTop="1">
      <c r="A19" s="45" t="s">
        <v>0</v>
      </c>
      <c r="B19" s="46">
        <v>2</v>
      </c>
      <c r="C19" s="47" t="s">
        <v>1</v>
      </c>
      <c r="D19" s="100" t="s">
        <v>114</v>
      </c>
      <c r="E19" s="95"/>
      <c r="F19" s="95"/>
      <c r="G19" s="95"/>
      <c r="H19" s="96"/>
    </row>
    <row r="20" spans="1:8" ht="12.75" customHeight="1">
      <c r="A20" s="48" t="s">
        <v>2</v>
      </c>
      <c r="B20" s="49"/>
      <c r="C20" s="93" t="s">
        <v>5</v>
      </c>
      <c r="D20" s="118" t="s">
        <v>115</v>
      </c>
      <c r="E20" s="119"/>
      <c r="F20" s="119"/>
      <c r="G20" s="119"/>
      <c r="H20" s="120"/>
    </row>
    <row r="21" spans="1:8" ht="12.75" customHeight="1">
      <c r="A21" s="48" t="s">
        <v>3</v>
      </c>
      <c r="B21" s="50"/>
      <c r="C21" s="101"/>
      <c r="D21" s="121"/>
      <c r="E21" s="122"/>
      <c r="F21" s="122"/>
      <c r="G21" s="122"/>
      <c r="H21" s="123"/>
    </row>
    <row r="22" spans="1:8" ht="13.5" customHeight="1" thickBot="1">
      <c r="A22" s="51" t="s">
        <v>4</v>
      </c>
      <c r="B22" s="52"/>
      <c r="C22" s="53" t="s">
        <v>12</v>
      </c>
      <c r="D22" s="102"/>
      <c r="E22" s="102"/>
      <c r="F22" s="102"/>
      <c r="G22" s="102"/>
      <c r="H22" s="103"/>
    </row>
    <row r="23" spans="1:8">
      <c r="A23" s="54"/>
      <c r="B23" s="54"/>
      <c r="C23" s="54"/>
      <c r="D23" s="54"/>
      <c r="E23" s="54"/>
      <c r="F23" s="54" t="s">
        <v>21</v>
      </c>
      <c r="G23" s="55"/>
      <c r="H23" s="56"/>
    </row>
    <row r="24" spans="1:8" ht="12.75" customHeight="1">
      <c r="A24" s="57" t="s">
        <v>6</v>
      </c>
      <c r="B24" s="91" t="s">
        <v>7</v>
      </c>
      <c r="C24" s="92"/>
      <c r="D24" s="58" t="s">
        <v>8</v>
      </c>
      <c r="E24" s="58" t="s">
        <v>28</v>
      </c>
      <c r="F24" s="58" t="s">
        <v>10</v>
      </c>
      <c r="G24" s="57" t="s">
        <v>9</v>
      </c>
      <c r="H24" s="57" t="s">
        <v>11</v>
      </c>
    </row>
    <row r="25" spans="1:8" ht="38.25" customHeight="1">
      <c r="A25" s="59">
        <v>1</v>
      </c>
      <c r="B25" s="150" t="s">
        <v>116</v>
      </c>
      <c r="C25" s="151"/>
      <c r="D25" s="79" t="s">
        <v>106</v>
      </c>
      <c r="E25" s="79"/>
      <c r="F25" s="41"/>
      <c r="G25" s="42"/>
      <c r="H25" s="104"/>
    </row>
    <row r="26" spans="1:8">
      <c r="A26" s="59">
        <v>2</v>
      </c>
      <c r="B26" s="150"/>
      <c r="C26" s="151"/>
      <c r="D26" s="85"/>
      <c r="E26" s="79"/>
      <c r="F26" s="41"/>
      <c r="G26" s="42"/>
      <c r="H26" s="104"/>
    </row>
    <row r="28" spans="1:8" ht="13.5" thickBot="1"/>
    <row r="29" spans="1:8" ht="13.5" customHeight="1" thickTop="1">
      <c r="A29" s="45" t="s">
        <v>0</v>
      </c>
      <c r="B29" s="46">
        <v>3</v>
      </c>
      <c r="C29" s="47" t="s">
        <v>1</v>
      </c>
      <c r="D29" s="94" t="s">
        <v>117</v>
      </c>
      <c r="E29" s="95"/>
      <c r="F29" s="95"/>
      <c r="G29" s="95"/>
      <c r="H29" s="96"/>
    </row>
    <row r="30" spans="1:8" ht="12.75" customHeight="1">
      <c r="A30" s="48" t="s">
        <v>2</v>
      </c>
      <c r="B30" s="49"/>
      <c r="C30" s="93" t="s">
        <v>5</v>
      </c>
      <c r="D30" s="118" t="s">
        <v>115</v>
      </c>
      <c r="E30" s="119"/>
      <c r="F30" s="119"/>
      <c r="G30" s="119"/>
      <c r="H30" s="120"/>
    </row>
    <row r="31" spans="1:8" ht="12.75" customHeight="1">
      <c r="A31" s="48" t="s">
        <v>3</v>
      </c>
      <c r="B31" s="50"/>
      <c r="C31" s="101"/>
      <c r="D31" s="121"/>
      <c r="E31" s="122"/>
      <c r="F31" s="122"/>
      <c r="G31" s="122"/>
      <c r="H31" s="123"/>
    </row>
    <row r="32" spans="1:8" ht="13.5" customHeight="1" thickBot="1">
      <c r="A32" s="51" t="s">
        <v>4</v>
      </c>
      <c r="B32" s="52"/>
      <c r="C32" s="53" t="s">
        <v>12</v>
      </c>
      <c r="D32" s="102"/>
      <c r="E32" s="102"/>
      <c r="F32" s="102"/>
      <c r="G32" s="102"/>
      <c r="H32" s="103"/>
    </row>
    <row r="33" spans="1:8">
      <c r="A33" s="54"/>
      <c r="B33" s="54"/>
      <c r="C33" s="54"/>
      <c r="D33" s="54"/>
      <c r="E33" s="54"/>
      <c r="F33" s="54" t="s">
        <v>21</v>
      </c>
      <c r="G33" s="55"/>
      <c r="H33" s="56"/>
    </row>
    <row r="34" spans="1:8" ht="12.75" customHeight="1">
      <c r="A34" s="57" t="s">
        <v>6</v>
      </c>
      <c r="B34" s="91" t="s">
        <v>7</v>
      </c>
      <c r="C34" s="92"/>
      <c r="D34" s="58" t="s">
        <v>8</v>
      </c>
      <c r="E34" s="58" t="s">
        <v>28</v>
      </c>
      <c r="F34" s="58" t="s">
        <v>10</v>
      </c>
      <c r="G34" s="57" t="s">
        <v>9</v>
      </c>
      <c r="H34" s="57" t="s">
        <v>11</v>
      </c>
    </row>
    <row r="35" spans="1:8" ht="38.25" customHeight="1">
      <c r="A35" s="59">
        <v>1</v>
      </c>
      <c r="B35" s="150" t="s">
        <v>118</v>
      </c>
      <c r="C35" s="151"/>
      <c r="D35" s="85" t="s">
        <v>119</v>
      </c>
      <c r="E35" s="79"/>
      <c r="F35" s="41"/>
      <c r="G35" s="42"/>
      <c r="H35" s="104"/>
    </row>
    <row r="36" spans="1:8">
      <c r="A36" s="59">
        <v>2</v>
      </c>
      <c r="B36" s="150" t="s">
        <v>120</v>
      </c>
      <c r="C36" s="151"/>
      <c r="D36" s="85" t="s">
        <v>121</v>
      </c>
      <c r="E36" s="79"/>
      <c r="F36" s="41"/>
      <c r="G36" s="42"/>
      <c r="H36" s="104"/>
    </row>
    <row r="38" spans="1:8" ht="13.5" thickBot="1"/>
    <row r="39" spans="1:8" ht="13.5" customHeight="1" thickTop="1">
      <c r="A39" s="45" t="s">
        <v>0</v>
      </c>
      <c r="B39" s="46">
        <v>4</v>
      </c>
      <c r="C39" s="47" t="s">
        <v>1</v>
      </c>
      <c r="D39" s="100" t="s">
        <v>122</v>
      </c>
      <c r="E39" s="95"/>
      <c r="F39" s="95"/>
      <c r="G39" s="95"/>
      <c r="H39" s="96"/>
    </row>
    <row r="40" spans="1:8" ht="12.75" customHeight="1">
      <c r="A40" s="48" t="s">
        <v>2</v>
      </c>
      <c r="B40" s="49"/>
      <c r="C40" s="93" t="s">
        <v>5</v>
      </c>
      <c r="D40" s="118" t="s">
        <v>123</v>
      </c>
      <c r="E40" s="119"/>
      <c r="F40" s="119"/>
      <c r="G40" s="119"/>
      <c r="H40" s="120"/>
    </row>
    <row r="41" spans="1:8" ht="12.75" customHeight="1">
      <c r="A41" s="48" t="s">
        <v>3</v>
      </c>
      <c r="B41" s="50"/>
      <c r="C41" s="101"/>
      <c r="D41" s="121"/>
      <c r="E41" s="122"/>
      <c r="F41" s="122"/>
      <c r="G41" s="122"/>
      <c r="H41" s="123"/>
    </row>
    <row r="42" spans="1:8" ht="13.5" customHeight="1" thickBot="1">
      <c r="A42" s="51" t="s">
        <v>4</v>
      </c>
      <c r="B42" s="52"/>
      <c r="C42" s="53" t="s">
        <v>12</v>
      </c>
      <c r="D42" s="102"/>
      <c r="E42" s="102"/>
      <c r="F42" s="102"/>
      <c r="G42" s="102"/>
      <c r="H42" s="103"/>
    </row>
    <row r="43" spans="1:8">
      <c r="A43" s="54"/>
      <c r="B43" s="54"/>
      <c r="C43" s="54"/>
      <c r="D43" s="54"/>
      <c r="E43" s="54"/>
      <c r="F43" s="54" t="s">
        <v>21</v>
      </c>
      <c r="G43" s="55"/>
      <c r="H43" s="56"/>
    </row>
    <row r="44" spans="1:8" ht="12.75" customHeight="1">
      <c r="A44" s="57" t="s">
        <v>6</v>
      </c>
      <c r="B44" s="91" t="s">
        <v>7</v>
      </c>
      <c r="C44" s="92"/>
      <c r="D44" s="58" t="s">
        <v>8</v>
      </c>
      <c r="E44" s="58" t="s">
        <v>28</v>
      </c>
      <c r="F44" s="58" t="s">
        <v>10</v>
      </c>
      <c r="G44" s="57" t="s">
        <v>9</v>
      </c>
      <c r="H44" s="57" t="s">
        <v>11</v>
      </c>
    </row>
    <row r="45" spans="1:8" ht="210.75" customHeight="1">
      <c r="A45" s="59">
        <v>1</v>
      </c>
      <c r="B45" s="150" t="s">
        <v>124</v>
      </c>
      <c r="C45" s="151"/>
      <c r="D45" s="85" t="s">
        <v>125</v>
      </c>
      <c r="E45" s="79"/>
      <c r="F45" s="41"/>
      <c r="G45" s="42"/>
      <c r="H45" s="104"/>
    </row>
    <row r="46" spans="1:8" ht="43.5" customHeight="1">
      <c r="A46" s="59">
        <v>2</v>
      </c>
      <c r="B46" s="150" t="s">
        <v>126</v>
      </c>
      <c r="C46" s="151"/>
      <c r="D46" s="85" t="s">
        <v>127</v>
      </c>
      <c r="E46" s="79"/>
      <c r="F46" s="41"/>
      <c r="G46" s="42"/>
      <c r="H46" s="104"/>
    </row>
    <row r="47" spans="1:8" ht="84.75" customHeight="1">
      <c r="A47" s="59">
        <v>3</v>
      </c>
      <c r="B47" s="150" t="s">
        <v>128</v>
      </c>
      <c r="C47" s="151"/>
      <c r="D47" s="85" t="s">
        <v>129</v>
      </c>
      <c r="E47" s="79"/>
      <c r="F47" s="41"/>
      <c r="G47" s="42"/>
      <c r="H47" s="104"/>
    </row>
    <row r="49" spans="1:8" ht="13.5" thickBot="1"/>
    <row r="50" spans="1:8" ht="13.5" customHeight="1" thickTop="1">
      <c r="A50" s="45" t="s">
        <v>0</v>
      </c>
      <c r="B50" s="46">
        <v>5</v>
      </c>
      <c r="C50" s="47" t="s">
        <v>1</v>
      </c>
      <c r="D50" s="100" t="s">
        <v>122</v>
      </c>
      <c r="E50" s="95"/>
      <c r="F50" s="95"/>
      <c r="G50" s="95"/>
      <c r="H50" s="96"/>
    </row>
    <row r="51" spans="1:8" ht="12.75" customHeight="1">
      <c r="A51" s="48" t="s">
        <v>2</v>
      </c>
      <c r="B51" s="49"/>
      <c r="C51" s="93" t="s">
        <v>5</v>
      </c>
      <c r="D51" s="105" t="s">
        <v>130</v>
      </c>
      <c r="E51" s="86"/>
      <c r="F51" s="86"/>
      <c r="G51" s="86"/>
      <c r="H51" s="87"/>
    </row>
    <row r="52" spans="1:8" ht="12.75" customHeight="1">
      <c r="A52" s="48" t="s">
        <v>3</v>
      </c>
      <c r="B52" s="50"/>
      <c r="C52" s="101"/>
      <c r="D52" s="88"/>
      <c r="E52" s="89"/>
      <c r="F52" s="89"/>
      <c r="G52" s="89"/>
      <c r="H52" s="90"/>
    </row>
    <row r="53" spans="1:8" ht="13.5" customHeight="1" thickBot="1">
      <c r="A53" s="51" t="s">
        <v>4</v>
      </c>
      <c r="B53" s="52"/>
      <c r="C53" s="53" t="s">
        <v>12</v>
      </c>
      <c r="D53" s="102"/>
      <c r="E53" s="102"/>
      <c r="F53" s="102"/>
      <c r="G53" s="102"/>
      <c r="H53" s="103"/>
    </row>
    <row r="54" spans="1:8">
      <c r="A54" s="54"/>
      <c r="B54" s="54"/>
      <c r="C54" s="54"/>
      <c r="D54" s="54"/>
      <c r="E54" s="54"/>
      <c r="F54" s="54" t="s">
        <v>21</v>
      </c>
      <c r="G54" s="55"/>
      <c r="H54" s="56"/>
    </row>
    <row r="55" spans="1:8" ht="12.75" customHeight="1">
      <c r="A55" s="57" t="s">
        <v>6</v>
      </c>
      <c r="B55" s="91" t="s">
        <v>7</v>
      </c>
      <c r="C55" s="92"/>
      <c r="D55" s="58" t="s">
        <v>8</v>
      </c>
      <c r="E55" s="58" t="s">
        <v>28</v>
      </c>
      <c r="F55" s="58" t="s">
        <v>10</v>
      </c>
      <c r="G55" s="57" t="s">
        <v>9</v>
      </c>
      <c r="H55" s="57" t="s">
        <v>11</v>
      </c>
    </row>
    <row r="56" spans="1:8" ht="44.25" customHeight="1">
      <c r="A56" s="59">
        <v>1</v>
      </c>
      <c r="B56" s="150" t="s">
        <v>131</v>
      </c>
      <c r="C56" s="151"/>
      <c r="D56" s="85" t="s">
        <v>113</v>
      </c>
      <c r="E56" s="79"/>
      <c r="F56" s="41"/>
      <c r="G56" s="42"/>
      <c r="H56" s="104"/>
    </row>
    <row r="57" spans="1:8" ht="87.75" customHeight="1">
      <c r="A57" s="59">
        <v>2</v>
      </c>
      <c r="B57" s="150" t="s">
        <v>132</v>
      </c>
      <c r="C57" s="151"/>
      <c r="D57" s="50" t="s">
        <v>133</v>
      </c>
      <c r="E57" s="79"/>
      <c r="F57" s="41"/>
      <c r="G57" s="42"/>
      <c r="H57" s="104"/>
    </row>
    <row r="58" spans="1:8" ht="76.5" customHeight="1">
      <c r="A58" s="59">
        <v>3</v>
      </c>
      <c r="B58" s="150" t="s">
        <v>134</v>
      </c>
      <c r="C58" s="151"/>
      <c r="D58" s="85" t="s">
        <v>135</v>
      </c>
      <c r="E58" s="106"/>
      <c r="F58" s="41"/>
      <c r="G58" s="42"/>
      <c r="H58" s="104"/>
    </row>
    <row r="59" spans="1:8" ht="84.75" customHeight="1">
      <c r="A59" s="59">
        <v>4</v>
      </c>
      <c r="B59" s="150" t="s">
        <v>136</v>
      </c>
      <c r="C59" s="151"/>
      <c r="D59" s="85" t="s">
        <v>137</v>
      </c>
      <c r="E59" s="79"/>
      <c r="F59" s="41"/>
      <c r="G59" s="42"/>
      <c r="H59" s="104"/>
    </row>
    <row r="61" spans="1:8" ht="13.5" thickBot="1"/>
    <row r="62" spans="1:8" ht="13.5" customHeight="1" thickTop="1">
      <c r="A62" s="45" t="s">
        <v>0</v>
      </c>
      <c r="B62" s="46">
        <v>6</v>
      </c>
      <c r="C62" s="47" t="s">
        <v>1</v>
      </c>
      <c r="D62" s="100" t="s">
        <v>138</v>
      </c>
      <c r="E62" s="95"/>
      <c r="F62" s="95"/>
      <c r="G62" s="95"/>
      <c r="H62" s="96"/>
    </row>
    <row r="63" spans="1:8" ht="12.75" customHeight="1">
      <c r="A63" s="48" t="s">
        <v>2</v>
      </c>
      <c r="B63" s="49"/>
      <c r="C63" s="93" t="s">
        <v>5</v>
      </c>
      <c r="D63" s="105" t="s">
        <v>130</v>
      </c>
      <c r="E63" s="86"/>
      <c r="F63" s="86"/>
      <c r="G63" s="86"/>
      <c r="H63" s="87"/>
    </row>
    <row r="64" spans="1:8" ht="12.75" customHeight="1">
      <c r="A64" s="48" t="s">
        <v>3</v>
      </c>
      <c r="B64" s="50"/>
      <c r="C64" s="101"/>
      <c r="D64" s="88"/>
      <c r="E64" s="89"/>
      <c r="F64" s="89"/>
      <c r="G64" s="89"/>
      <c r="H64" s="90"/>
    </row>
    <row r="65" spans="1:8" ht="13.5" customHeight="1" thickBot="1">
      <c r="A65" s="51" t="s">
        <v>4</v>
      </c>
      <c r="B65" s="52"/>
      <c r="C65" s="53" t="s">
        <v>12</v>
      </c>
      <c r="D65" s="102"/>
      <c r="E65" s="102"/>
      <c r="F65" s="102"/>
      <c r="G65" s="102"/>
      <c r="H65" s="103"/>
    </row>
    <row r="66" spans="1:8">
      <c r="A66" s="54"/>
      <c r="B66" s="54"/>
      <c r="C66" s="54"/>
      <c r="D66" s="54"/>
      <c r="E66" s="54"/>
      <c r="F66" s="54" t="s">
        <v>21</v>
      </c>
      <c r="G66" s="55"/>
      <c r="H66" s="56"/>
    </row>
    <row r="67" spans="1:8" ht="12.75" customHeight="1">
      <c r="A67" s="57" t="s">
        <v>6</v>
      </c>
      <c r="B67" s="91" t="s">
        <v>7</v>
      </c>
      <c r="C67" s="92"/>
      <c r="D67" s="58" t="s">
        <v>8</v>
      </c>
      <c r="E67" s="58" t="s">
        <v>28</v>
      </c>
      <c r="F67" s="58" t="s">
        <v>10</v>
      </c>
      <c r="G67" s="57" t="s">
        <v>9</v>
      </c>
      <c r="H67" s="57" t="s">
        <v>11</v>
      </c>
    </row>
    <row r="68" spans="1:8" ht="178.5">
      <c r="A68" s="59">
        <v>1</v>
      </c>
      <c r="B68" s="150" t="s">
        <v>139</v>
      </c>
      <c r="C68" s="151"/>
      <c r="D68" s="85" t="s">
        <v>140</v>
      </c>
      <c r="E68" s="79"/>
      <c r="F68" s="41"/>
      <c r="G68" s="42"/>
      <c r="H68" s="104"/>
    </row>
    <row r="69" spans="1:8" ht="50.25" customHeight="1">
      <c r="A69" s="59">
        <v>2</v>
      </c>
      <c r="B69" s="150" t="s">
        <v>141</v>
      </c>
      <c r="C69" s="151"/>
      <c r="D69" s="50" t="s">
        <v>142</v>
      </c>
      <c r="E69" s="79"/>
      <c r="F69" s="41"/>
      <c r="G69" s="42"/>
      <c r="H69" s="104"/>
    </row>
    <row r="71" spans="1:8" ht="13.5" thickBot="1"/>
    <row r="72" spans="1:8" ht="13.5" customHeight="1" thickTop="1">
      <c r="A72" s="45" t="s">
        <v>0</v>
      </c>
      <c r="B72" s="46">
        <v>7</v>
      </c>
      <c r="C72" s="47" t="s">
        <v>1</v>
      </c>
      <c r="D72" s="94" t="s">
        <v>143</v>
      </c>
      <c r="E72" s="95"/>
      <c r="F72" s="95"/>
      <c r="G72" s="95"/>
      <c r="H72" s="96"/>
    </row>
    <row r="73" spans="1:8" ht="12.75" customHeight="1">
      <c r="A73" s="48" t="s">
        <v>2</v>
      </c>
      <c r="B73" s="49"/>
      <c r="C73" s="93" t="s">
        <v>5</v>
      </c>
      <c r="D73" s="107" t="s">
        <v>144</v>
      </c>
      <c r="E73" s="86"/>
      <c r="F73" s="86"/>
      <c r="G73" s="86"/>
      <c r="H73" s="87"/>
    </row>
    <row r="74" spans="1:8" ht="12.75" customHeight="1">
      <c r="A74" s="48" t="s">
        <v>3</v>
      </c>
      <c r="B74" s="50"/>
      <c r="C74" s="101"/>
      <c r="D74" s="88"/>
      <c r="E74" s="89"/>
      <c r="F74" s="89"/>
      <c r="G74" s="89"/>
      <c r="H74" s="90"/>
    </row>
    <row r="75" spans="1:8" ht="13.5" customHeight="1" thickBot="1">
      <c r="A75" s="51" t="s">
        <v>4</v>
      </c>
      <c r="B75" s="52"/>
      <c r="C75" s="53" t="s">
        <v>12</v>
      </c>
      <c r="D75" s="102"/>
      <c r="E75" s="102"/>
      <c r="F75" s="102"/>
      <c r="G75" s="102"/>
      <c r="H75" s="103"/>
    </row>
    <row r="76" spans="1:8">
      <c r="A76" s="54"/>
      <c r="B76" s="54"/>
      <c r="C76" s="54"/>
      <c r="D76" s="54"/>
      <c r="E76" s="54"/>
      <c r="F76" s="54" t="s">
        <v>21</v>
      </c>
      <c r="G76" s="55"/>
      <c r="H76" s="56"/>
    </row>
    <row r="77" spans="1:8" ht="12.75" customHeight="1">
      <c r="A77" s="57" t="s">
        <v>6</v>
      </c>
      <c r="B77" s="91" t="s">
        <v>7</v>
      </c>
      <c r="C77" s="92"/>
      <c r="D77" s="58" t="s">
        <v>8</v>
      </c>
      <c r="E77" s="58" t="s">
        <v>28</v>
      </c>
      <c r="F77" s="58" t="s">
        <v>10</v>
      </c>
      <c r="G77" s="57" t="s">
        <v>9</v>
      </c>
      <c r="H77" s="57" t="s">
        <v>11</v>
      </c>
    </row>
    <row r="78" spans="1:8" ht="59.25" customHeight="1">
      <c r="A78" s="59">
        <v>1</v>
      </c>
      <c r="B78" s="150" t="s">
        <v>185</v>
      </c>
      <c r="C78" s="151"/>
      <c r="D78" s="85" t="s">
        <v>145</v>
      </c>
      <c r="E78" s="79"/>
      <c r="F78" s="41"/>
      <c r="G78" s="42"/>
      <c r="H78" s="104"/>
    </row>
    <row r="79" spans="1:8" ht="150.75" customHeight="1">
      <c r="A79" s="59">
        <v>2</v>
      </c>
      <c r="B79" s="150" t="s">
        <v>146</v>
      </c>
      <c r="C79" s="151"/>
      <c r="D79" s="50" t="s">
        <v>147</v>
      </c>
      <c r="E79" s="79"/>
      <c r="F79" s="41"/>
      <c r="G79" s="42"/>
      <c r="H79" s="104"/>
    </row>
    <row r="80" spans="1:8" ht="47.25" customHeight="1">
      <c r="A80" s="59">
        <v>3</v>
      </c>
      <c r="B80" s="150" t="s">
        <v>148</v>
      </c>
      <c r="C80" s="151"/>
      <c r="D80" s="50" t="s">
        <v>149</v>
      </c>
      <c r="E80" s="79"/>
      <c r="F80" s="41"/>
      <c r="G80" s="42"/>
      <c r="H80" s="104"/>
    </row>
    <row r="81" spans="1:8" ht="46.5" customHeight="1">
      <c r="A81" s="59">
        <v>4</v>
      </c>
      <c r="B81" s="150" t="s">
        <v>150</v>
      </c>
      <c r="C81" s="151"/>
      <c r="D81" s="50" t="s">
        <v>151</v>
      </c>
      <c r="E81" s="79"/>
      <c r="F81" s="41"/>
      <c r="G81" s="42"/>
      <c r="H81" s="104"/>
    </row>
    <row r="83" spans="1:8" ht="13.5" thickBot="1"/>
    <row r="84" spans="1:8" ht="13.5" customHeight="1" thickTop="1">
      <c r="A84" s="45" t="s">
        <v>0</v>
      </c>
      <c r="B84" s="46">
        <v>8</v>
      </c>
      <c r="C84" s="47" t="s">
        <v>1</v>
      </c>
      <c r="D84" s="100" t="s">
        <v>152</v>
      </c>
      <c r="E84" s="95"/>
      <c r="F84" s="95"/>
      <c r="G84" s="95"/>
      <c r="H84" s="96"/>
    </row>
    <row r="85" spans="1:8" ht="12.75" customHeight="1">
      <c r="A85" s="48" t="s">
        <v>2</v>
      </c>
      <c r="B85" s="49"/>
      <c r="C85" s="93" t="s">
        <v>5</v>
      </c>
      <c r="D85" s="107" t="s">
        <v>144</v>
      </c>
      <c r="E85" s="86"/>
      <c r="F85" s="86"/>
      <c r="G85" s="86"/>
      <c r="H85" s="87"/>
    </row>
    <row r="86" spans="1:8" ht="12.75" customHeight="1">
      <c r="A86" s="48" t="s">
        <v>3</v>
      </c>
      <c r="B86" s="50"/>
      <c r="C86" s="101"/>
      <c r="D86" s="88"/>
      <c r="E86" s="89"/>
      <c r="F86" s="89"/>
      <c r="G86" s="89"/>
      <c r="H86" s="90"/>
    </row>
    <row r="87" spans="1:8" ht="13.5" customHeight="1" thickBot="1">
      <c r="A87" s="51" t="s">
        <v>4</v>
      </c>
      <c r="B87" s="52"/>
      <c r="C87" s="53" t="s">
        <v>12</v>
      </c>
      <c r="D87" s="102"/>
      <c r="E87" s="102"/>
      <c r="F87" s="102"/>
      <c r="G87" s="102"/>
      <c r="H87" s="103"/>
    </row>
    <row r="88" spans="1:8">
      <c r="A88" s="54"/>
      <c r="B88" s="54"/>
      <c r="C88" s="54"/>
      <c r="D88" s="54"/>
      <c r="E88" s="54"/>
      <c r="F88" s="54" t="s">
        <v>21</v>
      </c>
      <c r="G88" s="55"/>
      <c r="H88" s="56"/>
    </row>
    <row r="89" spans="1:8" ht="12.75" customHeight="1">
      <c r="A89" s="57" t="s">
        <v>6</v>
      </c>
      <c r="B89" s="91" t="s">
        <v>7</v>
      </c>
      <c r="C89" s="92"/>
      <c r="D89" s="58" t="s">
        <v>8</v>
      </c>
      <c r="E89" s="58" t="s">
        <v>28</v>
      </c>
      <c r="F89" s="58" t="s">
        <v>10</v>
      </c>
      <c r="G89" s="57" t="s">
        <v>9</v>
      </c>
      <c r="H89" s="57" t="s">
        <v>11</v>
      </c>
    </row>
    <row r="90" spans="1:8">
      <c r="A90" s="59">
        <v>1</v>
      </c>
      <c r="B90" s="150" t="s">
        <v>153</v>
      </c>
      <c r="C90" s="151"/>
      <c r="D90" s="85" t="s">
        <v>154</v>
      </c>
      <c r="E90" s="79"/>
      <c r="F90" s="41"/>
      <c r="G90" s="42"/>
      <c r="H90" s="104"/>
    </row>
    <row r="91" spans="1:8" ht="62.25" customHeight="1">
      <c r="A91" s="59">
        <v>2</v>
      </c>
      <c r="B91" s="150" t="s">
        <v>155</v>
      </c>
      <c r="C91" s="151"/>
      <c r="D91" s="50" t="s">
        <v>156</v>
      </c>
      <c r="E91" s="79"/>
      <c r="F91" s="41"/>
      <c r="G91" s="42"/>
      <c r="H91" s="104"/>
    </row>
    <row r="92" spans="1:8" ht="89.25">
      <c r="A92" s="59">
        <v>3</v>
      </c>
      <c r="B92" s="150" t="s">
        <v>157</v>
      </c>
      <c r="C92" s="151"/>
      <c r="D92" s="50" t="s">
        <v>158</v>
      </c>
      <c r="E92" s="79"/>
      <c r="F92" s="41"/>
      <c r="G92" s="42"/>
      <c r="H92" s="104"/>
    </row>
    <row r="93" spans="1:8" ht="47.25" customHeight="1">
      <c r="A93" s="59">
        <v>4</v>
      </c>
      <c r="B93" s="150" t="s">
        <v>159</v>
      </c>
      <c r="C93" s="151"/>
      <c r="D93" s="50" t="s">
        <v>160</v>
      </c>
      <c r="E93" s="79"/>
      <c r="F93" s="41"/>
      <c r="G93" s="42"/>
      <c r="H93" s="104"/>
    </row>
    <row r="94" spans="1:8" ht="46.5" customHeight="1">
      <c r="A94" s="59">
        <v>5</v>
      </c>
      <c r="B94" s="150" t="s">
        <v>161</v>
      </c>
      <c r="C94" s="151"/>
      <c r="D94" s="50" t="s">
        <v>162</v>
      </c>
      <c r="E94" s="79"/>
      <c r="F94" s="41"/>
      <c r="G94" s="42"/>
      <c r="H94" s="104"/>
    </row>
    <row r="95" spans="1:8" ht="89.25">
      <c r="A95" s="59">
        <v>6</v>
      </c>
      <c r="B95" s="150" t="s">
        <v>163</v>
      </c>
      <c r="C95" s="151"/>
      <c r="D95" s="50" t="s">
        <v>164</v>
      </c>
      <c r="E95" s="79"/>
      <c r="F95" s="41"/>
      <c r="G95" s="42"/>
      <c r="H95" s="104"/>
    </row>
    <row r="96" spans="1:8">
      <c r="A96" s="59"/>
      <c r="B96" s="150"/>
      <c r="C96" s="151"/>
      <c r="D96" s="50"/>
      <c r="E96" s="79"/>
      <c r="F96" s="41"/>
      <c r="G96" s="42"/>
      <c r="H96" s="104"/>
    </row>
    <row r="98" spans="1:8" ht="13.5" thickBot="1"/>
    <row r="99" spans="1:8" ht="13.5" customHeight="1" thickTop="1">
      <c r="A99" s="45" t="s">
        <v>0</v>
      </c>
      <c r="B99" s="46">
        <v>9</v>
      </c>
      <c r="C99" s="47" t="s">
        <v>1</v>
      </c>
      <c r="D99" s="100" t="s">
        <v>165</v>
      </c>
      <c r="E99" s="95"/>
      <c r="F99" s="95"/>
      <c r="G99" s="95"/>
      <c r="H99" s="96"/>
    </row>
    <row r="100" spans="1:8" ht="12.75" customHeight="1">
      <c r="A100" s="48" t="s">
        <v>2</v>
      </c>
      <c r="B100" s="49"/>
      <c r="C100" s="93" t="s">
        <v>5</v>
      </c>
      <c r="D100" s="105" t="s">
        <v>130</v>
      </c>
      <c r="E100" s="86"/>
      <c r="F100" s="86"/>
      <c r="G100" s="86"/>
      <c r="H100" s="87"/>
    </row>
    <row r="101" spans="1:8" ht="12.75" customHeight="1">
      <c r="A101" s="48" t="s">
        <v>3</v>
      </c>
      <c r="B101" s="50"/>
      <c r="C101" s="101"/>
      <c r="D101" s="88"/>
      <c r="E101" s="89"/>
      <c r="F101" s="89"/>
      <c r="G101" s="89"/>
      <c r="H101" s="90"/>
    </row>
    <row r="102" spans="1:8" ht="13.5" customHeight="1" thickBot="1">
      <c r="A102" s="51" t="s">
        <v>4</v>
      </c>
      <c r="B102" s="52"/>
      <c r="C102" s="53" t="s">
        <v>12</v>
      </c>
      <c r="D102" s="102"/>
      <c r="E102" s="102"/>
      <c r="F102" s="102"/>
      <c r="G102" s="102"/>
      <c r="H102" s="103"/>
    </row>
    <row r="103" spans="1:8">
      <c r="A103" s="54"/>
      <c r="B103" s="54"/>
      <c r="C103" s="54"/>
      <c r="D103" s="54"/>
      <c r="E103" s="54"/>
      <c r="F103" s="54" t="s">
        <v>21</v>
      </c>
      <c r="G103" s="55"/>
      <c r="H103" s="56"/>
    </row>
    <row r="104" spans="1:8" ht="12.75" customHeight="1">
      <c r="A104" s="57" t="s">
        <v>6</v>
      </c>
      <c r="B104" s="91" t="s">
        <v>7</v>
      </c>
      <c r="C104" s="92"/>
      <c r="D104" s="58" t="s">
        <v>8</v>
      </c>
      <c r="E104" s="58" t="s">
        <v>28</v>
      </c>
      <c r="F104" s="58" t="s">
        <v>10</v>
      </c>
      <c r="G104" s="57" t="s">
        <v>9</v>
      </c>
      <c r="H104" s="57" t="s">
        <v>11</v>
      </c>
    </row>
    <row r="105" spans="1:8" ht="49.5" customHeight="1">
      <c r="A105" s="59">
        <v>1</v>
      </c>
      <c r="B105" s="150" t="s">
        <v>166</v>
      </c>
      <c r="C105" s="151"/>
      <c r="D105" s="85" t="s">
        <v>167</v>
      </c>
      <c r="E105" s="79"/>
      <c r="F105" s="41"/>
      <c r="G105" s="42"/>
      <c r="H105" s="104"/>
    </row>
    <row r="106" spans="1:8">
      <c r="A106" s="59">
        <v>2</v>
      </c>
      <c r="B106" s="150"/>
      <c r="C106" s="151"/>
      <c r="D106" s="50"/>
      <c r="E106" s="79"/>
      <c r="F106" s="41"/>
      <c r="G106" s="42"/>
      <c r="H106" s="104"/>
    </row>
    <row r="108" spans="1:8" ht="13.5" thickBot="1"/>
    <row r="109" spans="1:8" ht="13.5" customHeight="1" thickTop="1">
      <c r="A109" s="45" t="s">
        <v>0</v>
      </c>
      <c r="B109" s="46">
        <v>10</v>
      </c>
      <c r="C109" s="47" t="s">
        <v>1</v>
      </c>
      <c r="D109" s="100" t="s">
        <v>168</v>
      </c>
      <c r="E109" s="95"/>
      <c r="F109" s="95"/>
      <c r="G109" s="95"/>
      <c r="H109" s="96"/>
    </row>
    <row r="110" spans="1:8" ht="12.75" customHeight="1">
      <c r="A110" s="48" t="s">
        <v>2</v>
      </c>
      <c r="B110" s="49"/>
      <c r="C110" s="93" t="s">
        <v>5</v>
      </c>
      <c r="D110" s="105" t="s">
        <v>130</v>
      </c>
      <c r="E110" s="86"/>
      <c r="F110" s="86"/>
      <c r="G110" s="86"/>
      <c r="H110" s="87"/>
    </row>
    <row r="111" spans="1:8" ht="12.75" customHeight="1">
      <c r="A111" s="48" t="s">
        <v>3</v>
      </c>
      <c r="B111" s="50"/>
      <c r="C111" s="101"/>
      <c r="D111" s="88"/>
      <c r="E111" s="89"/>
      <c r="F111" s="89"/>
      <c r="G111" s="89"/>
      <c r="H111" s="90"/>
    </row>
    <row r="112" spans="1:8" ht="13.5" customHeight="1" thickBot="1">
      <c r="A112" s="51" t="s">
        <v>4</v>
      </c>
      <c r="B112" s="52"/>
      <c r="C112" s="53" t="s">
        <v>12</v>
      </c>
      <c r="D112" s="102"/>
      <c r="E112" s="102"/>
      <c r="F112" s="102"/>
      <c r="G112" s="102"/>
      <c r="H112" s="103"/>
    </row>
    <row r="113" spans="1:8">
      <c r="A113" s="54"/>
      <c r="B113" s="54"/>
      <c r="C113" s="54"/>
      <c r="D113" s="54"/>
      <c r="E113" s="54"/>
      <c r="F113" s="54" t="s">
        <v>21</v>
      </c>
      <c r="G113" s="55"/>
      <c r="H113" s="56"/>
    </row>
    <row r="114" spans="1:8" ht="12.75" customHeight="1">
      <c r="A114" s="57" t="s">
        <v>6</v>
      </c>
      <c r="B114" s="91" t="s">
        <v>7</v>
      </c>
      <c r="C114" s="92"/>
      <c r="D114" s="58" t="s">
        <v>8</v>
      </c>
      <c r="E114" s="58" t="s">
        <v>28</v>
      </c>
      <c r="F114" s="58" t="s">
        <v>10</v>
      </c>
      <c r="G114" s="57" t="s">
        <v>9</v>
      </c>
      <c r="H114" s="57" t="s">
        <v>11</v>
      </c>
    </row>
    <row r="115" spans="1:8" ht="46.5" customHeight="1">
      <c r="A115" s="59">
        <v>1</v>
      </c>
      <c r="B115" s="150" t="s">
        <v>169</v>
      </c>
      <c r="C115" s="151"/>
      <c r="D115" s="108" t="s">
        <v>170</v>
      </c>
      <c r="E115" s="79"/>
      <c r="F115" s="41"/>
      <c r="G115" s="42"/>
      <c r="H115" s="104"/>
    </row>
    <row r="116" spans="1:8">
      <c r="A116" s="59">
        <v>2</v>
      </c>
      <c r="B116" s="150"/>
      <c r="C116" s="151"/>
      <c r="D116" s="50"/>
      <c r="E116" s="79"/>
      <c r="F116" s="41"/>
      <c r="G116" s="42"/>
      <c r="H116" s="104"/>
    </row>
    <row r="118" spans="1:8" ht="13.5" thickBot="1"/>
    <row r="119" spans="1:8" ht="13.5" customHeight="1" thickTop="1">
      <c r="A119" s="45" t="s">
        <v>0</v>
      </c>
      <c r="B119" s="46">
        <v>11</v>
      </c>
      <c r="C119" s="47" t="s">
        <v>1</v>
      </c>
      <c r="D119" s="100" t="s">
        <v>171</v>
      </c>
      <c r="E119" s="95"/>
      <c r="F119" s="95"/>
      <c r="G119" s="95"/>
      <c r="H119" s="96"/>
    </row>
    <row r="120" spans="1:8" ht="12.75" customHeight="1">
      <c r="A120" s="48" t="s">
        <v>2</v>
      </c>
      <c r="B120" s="49"/>
      <c r="C120" s="93" t="s">
        <v>5</v>
      </c>
      <c r="D120" s="118" t="s">
        <v>172</v>
      </c>
      <c r="E120" s="119"/>
      <c r="F120" s="119"/>
      <c r="G120" s="119"/>
      <c r="H120" s="120"/>
    </row>
    <row r="121" spans="1:8" ht="12.75" customHeight="1">
      <c r="A121" s="48" t="s">
        <v>3</v>
      </c>
      <c r="B121" s="50"/>
      <c r="C121" s="101"/>
      <c r="D121" s="121"/>
      <c r="E121" s="122"/>
      <c r="F121" s="122"/>
      <c r="G121" s="122"/>
      <c r="H121" s="123"/>
    </row>
    <row r="122" spans="1:8" ht="13.5" customHeight="1" thickBot="1">
      <c r="A122" s="51" t="s">
        <v>4</v>
      </c>
      <c r="B122" s="52"/>
      <c r="C122" s="53" t="s">
        <v>12</v>
      </c>
      <c r="D122" s="102"/>
      <c r="E122" s="102"/>
      <c r="F122" s="102"/>
      <c r="G122" s="102"/>
      <c r="H122" s="103"/>
    </row>
    <row r="123" spans="1:8">
      <c r="A123" s="54"/>
      <c r="B123" s="54"/>
      <c r="C123" s="54"/>
      <c r="D123" s="54"/>
      <c r="E123" s="54"/>
      <c r="F123" s="54" t="s">
        <v>21</v>
      </c>
      <c r="G123" s="55"/>
      <c r="H123" s="56"/>
    </row>
    <row r="124" spans="1:8" ht="12.75" customHeight="1">
      <c r="A124" s="57" t="s">
        <v>6</v>
      </c>
      <c r="B124" s="91" t="s">
        <v>7</v>
      </c>
      <c r="C124" s="92"/>
      <c r="D124" s="58" t="s">
        <v>8</v>
      </c>
      <c r="E124" s="58" t="s">
        <v>28</v>
      </c>
      <c r="F124" s="58" t="s">
        <v>10</v>
      </c>
      <c r="G124" s="57" t="s">
        <v>9</v>
      </c>
      <c r="H124" s="57" t="s">
        <v>11</v>
      </c>
    </row>
    <row r="125" spans="1:8" ht="63.75" customHeight="1">
      <c r="A125" s="59">
        <v>1</v>
      </c>
      <c r="B125" s="150" t="s">
        <v>173</v>
      </c>
      <c r="C125" s="151"/>
      <c r="D125" s="85" t="s">
        <v>174</v>
      </c>
      <c r="E125" s="79"/>
      <c r="F125" s="41"/>
      <c r="G125" s="42"/>
      <c r="H125" s="104"/>
    </row>
    <row r="126" spans="1:8" ht="50.25" customHeight="1">
      <c r="A126" s="59">
        <v>2</v>
      </c>
      <c r="B126" s="150" t="s">
        <v>175</v>
      </c>
      <c r="C126" s="151"/>
      <c r="D126" s="50" t="s">
        <v>176</v>
      </c>
      <c r="E126" s="79"/>
      <c r="F126" s="41"/>
      <c r="G126" s="42"/>
      <c r="H126" s="104"/>
    </row>
    <row r="216" spans="1:1">
      <c r="A216" s="3" t="s">
        <v>186</v>
      </c>
    </row>
    <row r="248" spans="1:1">
      <c r="A248" s="3" t="s">
        <v>187</v>
      </c>
    </row>
    <row r="284" spans="1:1">
      <c r="A284" s="3" t="s">
        <v>188</v>
      </c>
    </row>
  </sheetData>
  <mergeCells count="48">
    <mergeCell ref="D120:H121"/>
    <mergeCell ref="B125:C125"/>
    <mergeCell ref="B126:C126"/>
    <mergeCell ref="B92:C92"/>
    <mergeCell ref="B93:C93"/>
    <mergeCell ref="B94:C94"/>
    <mergeCell ref="B95:C95"/>
    <mergeCell ref="B96:C96"/>
    <mergeCell ref="B105:C105"/>
    <mergeCell ref="B106:C106"/>
    <mergeCell ref="B115:C115"/>
    <mergeCell ref="B116:C116"/>
    <mergeCell ref="B91:C91"/>
    <mergeCell ref="B56:C56"/>
    <mergeCell ref="B57:C57"/>
    <mergeCell ref="B58:C58"/>
    <mergeCell ref="B59:C59"/>
    <mergeCell ref="B68:C68"/>
    <mergeCell ref="B69:C69"/>
    <mergeCell ref="B78:C78"/>
    <mergeCell ref="B79:C79"/>
    <mergeCell ref="B80:C80"/>
    <mergeCell ref="B81:C81"/>
    <mergeCell ref="B90:C90"/>
    <mergeCell ref="B47:C47"/>
    <mergeCell ref="B15:C15"/>
    <mergeCell ref="B16:C16"/>
    <mergeCell ref="D20:H21"/>
    <mergeCell ref="B25:C25"/>
    <mergeCell ref="B26:C26"/>
    <mergeCell ref="D30:H31"/>
    <mergeCell ref="B35:C35"/>
    <mergeCell ref="B36:C36"/>
    <mergeCell ref="D40:H41"/>
    <mergeCell ref="B45:C45"/>
    <mergeCell ref="B46:C46"/>
    <mergeCell ref="B14:C14"/>
    <mergeCell ref="D2:H2"/>
    <mergeCell ref="C3:C4"/>
    <mergeCell ref="D3:H4"/>
    <mergeCell ref="D5:H5"/>
    <mergeCell ref="B7:C7"/>
    <mergeCell ref="B8:C8"/>
    <mergeCell ref="B9:C9"/>
    <mergeCell ref="B10:C10"/>
    <mergeCell ref="B11:C11"/>
    <mergeCell ref="B12:C12"/>
    <mergeCell ref="B13:C13"/>
  </mergeCells>
  <conditionalFormatting sqref="F8:F16 F45:F47 F25:F26 F35:F36 F56:F59 F68:F69">
    <cfRule type="expression" dxfId="59" priority="59">
      <formula>IF(F8="Pass",1,0)</formula>
    </cfRule>
    <cfRule type="expression" dxfId="58" priority="60">
      <formula>IF(F8="Fail",1,0)</formula>
    </cfRule>
  </conditionalFormatting>
  <conditionalFormatting sqref="H8:H16 H45:H47 H25:H26 H35:H36 H56:H59 H68:H69">
    <cfRule type="expression" dxfId="57" priority="58">
      <formula>IF(H8&lt;&gt;"",1,0)</formula>
    </cfRule>
  </conditionalFormatting>
  <conditionalFormatting sqref="B2">
    <cfRule type="expression" dxfId="56" priority="55">
      <formula>IF(COUNTIF(F8:F12,"Fail")&gt;0,1,0)</formula>
    </cfRule>
    <cfRule type="expression" dxfId="55" priority="56">
      <formula>IF(COUNTIF(F8:F12,"Not Started")&gt;0,1,0)</formula>
    </cfRule>
    <cfRule type="expression" dxfId="54" priority="57">
      <formula>IF(COUNTIF(F8:F12,"Pass")&gt;0,1,0)</formula>
    </cfRule>
  </conditionalFormatting>
  <conditionalFormatting sqref="B39">
    <cfRule type="expression" dxfId="53" priority="52">
      <formula>IF(COUNTIF(F45:F46,"Fail")&gt;0,1,0)</formula>
    </cfRule>
    <cfRule type="expression" dxfId="52" priority="53">
      <formula>IF(COUNTIF(F45:F46,"Not Started")&gt;0,1,0)</formula>
    </cfRule>
    <cfRule type="expression" dxfId="51" priority="54">
      <formula>IF(COUNTIF(F45:F46,"Pass")&gt;0,1,0)</formula>
    </cfRule>
  </conditionalFormatting>
  <conditionalFormatting sqref="B19">
    <cfRule type="expression" dxfId="50" priority="49">
      <formula>IF(COUNTIF(F25:F25,"Fail")&gt;0,1,0)</formula>
    </cfRule>
    <cfRule type="expression" dxfId="49" priority="50">
      <formula>IF(COUNTIF(F25:F25,"Not Started")&gt;0,1,0)</formula>
    </cfRule>
    <cfRule type="expression" dxfId="48" priority="51">
      <formula>IF(COUNTIF(F25:F25,"Pass")&gt;0,1,0)</formula>
    </cfRule>
  </conditionalFormatting>
  <conditionalFormatting sqref="B29">
    <cfRule type="expression" dxfId="47" priority="46">
      <formula>IF(COUNTIF(F35:F35,"Fail")&gt;0,1,0)</formula>
    </cfRule>
    <cfRule type="expression" dxfId="46" priority="47">
      <formula>IF(COUNTIF(F35:F35,"Not Started")&gt;0,1,0)</formula>
    </cfRule>
    <cfRule type="expression" dxfId="45" priority="48">
      <formula>IF(COUNTIF(F35:F35,"Pass")&gt;0,1,0)</formula>
    </cfRule>
  </conditionalFormatting>
  <conditionalFormatting sqref="B50">
    <cfRule type="expression" dxfId="44" priority="43">
      <formula>IF(COUNTIF(F57:F58,"Fail")&gt;0,1,0)</formula>
    </cfRule>
    <cfRule type="expression" dxfId="43" priority="44">
      <formula>IF(COUNTIF(F57:F58,"Not Started")&gt;0,1,0)</formula>
    </cfRule>
    <cfRule type="expression" dxfId="42" priority="45">
      <formula>IF(COUNTIF(F57:F58,"Pass")&gt;0,1,0)</formula>
    </cfRule>
  </conditionalFormatting>
  <conditionalFormatting sqref="B62">
    <cfRule type="expression" dxfId="41" priority="40">
      <formula>IF(COUNTIF(F69:F69,"Fail")&gt;0,1,0)</formula>
    </cfRule>
    <cfRule type="expression" dxfId="40" priority="41">
      <formula>IF(COUNTIF(F69:F69,"Not Started")&gt;0,1,0)</formula>
    </cfRule>
    <cfRule type="expression" dxfId="39" priority="42">
      <formula>IF(COUNTIF(F69:F69,"Pass")&gt;0,1,0)</formula>
    </cfRule>
  </conditionalFormatting>
  <conditionalFormatting sqref="F78:F79">
    <cfRule type="expression" dxfId="38" priority="38">
      <formula>IF(F78="Pass",1,0)</formula>
    </cfRule>
    <cfRule type="expression" dxfId="37" priority="39">
      <formula>IF(F78="Fail",1,0)</formula>
    </cfRule>
  </conditionalFormatting>
  <conditionalFormatting sqref="H78:H79">
    <cfRule type="expression" dxfId="36" priority="37">
      <formula>IF(H78&lt;&gt;"",1,0)</formula>
    </cfRule>
  </conditionalFormatting>
  <conditionalFormatting sqref="B72">
    <cfRule type="expression" dxfId="35" priority="34">
      <formula>IF(COUNTIF(F79:F79,"Fail")&gt;0,1,0)</formula>
    </cfRule>
    <cfRule type="expression" dxfId="34" priority="35">
      <formula>IF(COUNTIF(F79:F79,"Not Started")&gt;0,1,0)</formula>
    </cfRule>
    <cfRule type="expression" dxfId="33" priority="36">
      <formula>IF(COUNTIF(F79:F79,"Pass")&gt;0,1,0)</formula>
    </cfRule>
  </conditionalFormatting>
  <conditionalFormatting sqref="F90:F96">
    <cfRule type="expression" dxfId="32" priority="32">
      <formula>IF(F90="Pass",1,0)</formula>
    </cfRule>
    <cfRule type="expression" dxfId="31" priority="33">
      <formula>IF(F90="Fail",1,0)</formula>
    </cfRule>
  </conditionalFormatting>
  <conditionalFormatting sqref="H90:H96">
    <cfRule type="expression" dxfId="30" priority="31">
      <formula>IF(H90&lt;&gt;"",1,0)</formula>
    </cfRule>
  </conditionalFormatting>
  <conditionalFormatting sqref="B84">
    <cfRule type="expression" dxfId="29" priority="28">
      <formula>IF(COUNTIF(F91:F91,"Fail")&gt;0,1,0)</formula>
    </cfRule>
    <cfRule type="expression" dxfId="28" priority="29">
      <formula>IF(COUNTIF(F91:F91,"Not Started")&gt;0,1,0)</formula>
    </cfRule>
    <cfRule type="expression" dxfId="27" priority="30">
      <formula>IF(COUNTIF(F91:F91,"Pass")&gt;0,1,0)</formula>
    </cfRule>
  </conditionalFormatting>
  <conditionalFormatting sqref="F105:F106">
    <cfRule type="expression" dxfId="26" priority="26">
      <formula>IF(F105="Pass",1,0)</formula>
    </cfRule>
    <cfRule type="expression" dxfId="25" priority="27">
      <formula>IF(F105="Fail",1,0)</formula>
    </cfRule>
  </conditionalFormatting>
  <conditionalFormatting sqref="H105:H106">
    <cfRule type="expression" dxfId="24" priority="25">
      <formula>IF(H105&lt;&gt;"",1,0)</formula>
    </cfRule>
  </conditionalFormatting>
  <conditionalFormatting sqref="B99">
    <cfRule type="expression" dxfId="23" priority="22">
      <formula>IF(COUNTIF(F106:F106,"Fail")&gt;0,1,0)</formula>
    </cfRule>
    <cfRule type="expression" dxfId="22" priority="23">
      <formula>IF(COUNTIF(F106:F106,"Not Started")&gt;0,1,0)</formula>
    </cfRule>
    <cfRule type="expression" dxfId="21" priority="24">
      <formula>IF(COUNTIF(F106:F106,"Pass")&gt;0,1,0)</formula>
    </cfRule>
  </conditionalFormatting>
  <conditionalFormatting sqref="F115:F116">
    <cfRule type="expression" dxfId="20" priority="20">
      <formula>IF(F115="Pass",1,0)</formula>
    </cfRule>
    <cfRule type="expression" dxfId="19" priority="21">
      <formula>IF(F115="Fail",1,0)</formula>
    </cfRule>
  </conditionalFormatting>
  <conditionalFormatting sqref="H115:H116">
    <cfRule type="expression" dxfId="18" priority="19">
      <formula>IF(H115&lt;&gt;"",1,0)</formula>
    </cfRule>
  </conditionalFormatting>
  <conditionalFormatting sqref="B109">
    <cfRule type="expression" dxfId="17" priority="16">
      <formula>IF(COUNTIF(F116:F116,"Fail")&gt;0,1,0)</formula>
    </cfRule>
    <cfRule type="expression" dxfId="16" priority="17">
      <formula>IF(COUNTIF(F116:F116,"Not Started")&gt;0,1,0)</formula>
    </cfRule>
    <cfRule type="expression" dxfId="15" priority="18">
      <formula>IF(COUNTIF(F116:F116,"Pass")&gt;0,1,0)</formula>
    </cfRule>
  </conditionalFormatting>
  <conditionalFormatting sqref="F125:F126">
    <cfRule type="expression" dxfId="14" priority="14">
      <formula>IF(F125="Pass",1,0)</formula>
    </cfRule>
    <cfRule type="expression" dxfId="13" priority="15">
      <formula>IF(F125="Fail",1,0)</formula>
    </cfRule>
  </conditionalFormatting>
  <conditionalFormatting sqref="H125:H126">
    <cfRule type="expression" dxfId="12" priority="13">
      <formula>IF(H125&lt;&gt;"",1,0)</formula>
    </cfRule>
  </conditionalFormatting>
  <conditionalFormatting sqref="B119">
    <cfRule type="expression" dxfId="11" priority="10">
      <formula>IF(COUNTIF(F126:F126,"Fail")&gt;0,1,0)</formula>
    </cfRule>
    <cfRule type="expression" dxfId="10" priority="11">
      <formula>IF(COUNTIF(F126:F126,"Not Started")&gt;0,1,0)</formula>
    </cfRule>
    <cfRule type="expression" dxfId="9" priority="12">
      <formula>IF(COUNTIF(F126:F126,"Pass")&gt;0,1,0)</formula>
    </cfRule>
  </conditionalFormatting>
  <conditionalFormatting sqref="F80:F81">
    <cfRule type="expression" dxfId="8" priority="8">
      <formula>IF(F80="Pass",1,0)</formula>
    </cfRule>
    <cfRule type="expression" dxfId="7" priority="9">
      <formula>IF(F80="Fail",1,0)</formula>
    </cfRule>
  </conditionalFormatting>
  <conditionalFormatting sqref="H80:H81">
    <cfRule type="expression" dxfId="6" priority="7">
      <formula>IF(H80&lt;&gt;"",1,0)</formula>
    </cfRule>
  </conditionalFormatting>
  <conditionalFormatting sqref="F92">
    <cfRule type="expression" dxfId="5" priority="5">
      <formula>IF(F92="Pass",1,0)</formula>
    </cfRule>
    <cfRule type="expression" dxfId="4" priority="6">
      <formula>IF(F92="Fail",1,0)</formula>
    </cfRule>
  </conditionalFormatting>
  <conditionalFormatting sqref="H92">
    <cfRule type="expression" dxfId="3" priority="4">
      <formula>IF(H92&lt;&gt;"",1,0)</formula>
    </cfRule>
  </conditionalFormatting>
  <conditionalFormatting sqref="F93:F96">
    <cfRule type="expression" dxfId="2" priority="2">
      <formula>IF(F93="Pass",1,0)</formula>
    </cfRule>
    <cfRule type="expression" dxfId="1" priority="3">
      <formula>IF(F93="Fail",1,0)</formula>
    </cfRule>
  </conditionalFormatting>
  <conditionalFormatting sqref="H93:H96">
    <cfRule type="expression" dxfId="0" priority="1">
      <formula>IF(H93&lt;&gt;"",1,0)</formula>
    </cfRule>
  </conditionalFormatting>
  <dataValidations count="1">
    <dataValidation type="list" allowBlank="1" showInputMessage="1" showErrorMessage="1" sqref="F45:F47 F68:F69 F56:F59 F35:F36 F25:F26 F8:F16 F125:F126 F78:F81 F105:F106 F115:F116 F90:F96">
      <formula1>'[1]0.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Instructions</vt:lpstr>
      <vt:lpstr>Punchout</vt:lpstr>
      <vt:lpstr>0. Dropdown Values</vt:lpstr>
      <vt:lpstr>Sales Rep</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Rupal Dalal</cp:lastModifiedBy>
  <cp:lastPrinted>2011-03-14T14:40:28Z</cp:lastPrinted>
  <dcterms:created xsi:type="dcterms:W3CDTF">2010-07-15T12:54:50Z</dcterms:created>
  <dcterms:modified xsi:type="dcterms:W3CDTF">2011-07-20T21:18:12Z</dcterms:modified>
</cp:coreProperties>
</file>