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d (2005)" sheetId="1" r:id="rId4"/>
    <sheet state="visible" name="Fuller (2014)" sheetId="2" r:id="rId5"/>
    <sheet state="visible" name="Fuller (2015)" sheetId="3" r:id="rId6"/>
    <sheet state="visible" name="Holden (2016)" sheetId="4" r:id="rId7"/>
    <sheet state="visible" name="Holden (2017)" sheetId="5" r:id="rId8"/>
    <sheet state="visible" name="Fuller (2020)" sheetId="6" r:id="rId9"/>
    <sheet state="visible" name="OKeefe (2023)" sheetId="7" r:id="rId10"/>
    <sheet state="visible" name="Fox (2023)" sheetId="8" r:id="rId11"/>
    <sheet state="visible" name="Summary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0="Incorrect"
1="Possibly slightly older than true age"
2="Accurate"</t>
      </text>
    </comment>
  </commentList>
</comments>
</file>

<file path=xl/sharedStrings.xml><?xml version="1.0" encoding="utf-8"?>
<sst xmlns="http://schemas.openxmlformats.org/spreadsheetml/2006/main" count="6140" uniqueCount="1908">
  <si>
    <t>Uncal 14C YBP</t>
  </si>
  <si>
    <t>Uncal 14C SE</t>
  </si>
  <si>
    <t>Minimum
calendar age,
kyr ago</t>
  </si>
  <si>
    <t>Maximum
calendar age,
kyr ago</t>
  </si>
  <si>
    <t>Minimum ca,
ppm</t>
  </si>
  <si>
    <t>Maximum ca,
ppm</t>
  </si>
  <si>
    <t>ci/ca
from ∆</t>
  </si>
  <si>
    <t>ci range,
ppm</t>
  </si>
  <si>
    <t>260 (TD)</t>
  </si>
  <si>
    <t>261 (TD)</t>
  </si>
  <si>
    <t>153-154</t>
  </si>
  <si>
    <t>229 (TD)</t>
  </si>
  <si>
    <t>245 (TD)</t>
  </si>
  <si>
    <t>142-152</t>
  </si>
  <si>
    <t>190 (TD)</t>
  </si>
  <si>
    <t>219 (TD)</t>
  </si>
  <si>
    <t>104-121</t>
  </si>
  <si>
    <t>218 (TD)</t>
  </si>
  <si>
    <t>103-118</t>
  </si>
  <si>
    <t>97-111</t>
  </si>
  <si>
    <t>189 (TD)</t>
  </si>
  <si>
    <t>194 (TD)</t>
  </si>
  <si>
    <t>96-99</t>
  </si>
  <si>
    <t>108-111</t>
  </si>
  <si>
    <t>117-120</t>
  </si>
  <si>
    <t>191 (TD)</t>
  </si>
  <si>
    <t>204 (TD)</t>
  </si>
  <si>
    <t>113-120</t>
  </si>
  <si>
    <t>196 (TD)</t>
  </si>
  <si>
    <t>214 (TD)</t>
  </si>
  <si>
    <t>96-105</t>
  </si>
  <si>
    <t>102-111</t>
  </si>
  <si>
    <t>216 (TD)</t>
  </si>
  <si>
    <t>102-112</t>
  </si>
  <si>
    <t>198 (TD)</t>
  </si>
  <si>
    <t>109-119</t>
  </si>
  <si>
    <t>200 (TD)</t>
  </si>
  <si>
    <t>110-119</t>
  </si>
  <si>
    <t>199 (TD)</t>
  </si>
  <si>
    <t>106-116</t>
  </si>
  <si>
    <t>220 (TD)</t>
  </si>
  <si>
    <t>96-106</t>
  </si>
  <si>
    <t>188 (VOS)</t>
  </si>
  <si>
    <t>222 (VOS)</t>
  </si>
  <si>
    <t>107-126</t>
  </si>
  <si>
    <t>197 (VOS)</t>
  </si>
  <si>
    <t>220 (VOS)</t>
  </si>
  <si>
    <t>103-119</t>
  </si>
  <si>
    <t>190 (VOS)</t>
  </si>
  <si>
    <t>227 (VOS)</t>
  </si>
  <si>
    <t>116-139</t>
  </si>
  <si>
    <t>Sample #</t>
  </si>
  <si>
    <t>UCIAMS#</t>
  </si>
  <si>
    <t>Institution</t>
  </si>
  <si>
    <t>Cat#</t>
  </si>
  <si>
    <t>Taxon</t>
  </si>
  <si>
    <t>Pit</t>
  </si>
  <si>
    <t>Collagen fraction</t>
  </si>
  <si>
    <t>LACM</t>
  </si>
  <si>
    <t>P23-1316</t>
  </si>
  <si>
    <t>Mammuthus columbi</t>
  </si>
  <si>
    <t>P23-11</t>
  </si>
  <si>
    <t>3–30 kDa</t>
  </si>
  <si>
    <t>P23-967</t>
  </si>
  <si>
    <t>Smilodon fatalis</t>
  </si>
  <si>
    <t>P23-1</t>
  </si>
  <si>
    <t>10–30 kDa</t>
  </si>
  <si>
    <t>P23-2294</t>
  </si>
  <si>
    <t>Canis dirus</t>
  </si>
  <si>
    <t>13a</t>
  </si>
  <si>
    <t>P23-4096</t>
  </si>
  <si>
    <t>Panthera atrox</t>
  </si>
  <si>
    <t>13b</t>
  </si>
  <si>
    <t>P23-693</t>
  </si>
  <si>
    <t>13c</t>
  </si>
  <si>
    <t>P23-659</t>
  </si>
  <si>
    <t>P23-5002</t>
  </si>
  <si>
    <t>Bison antiquus</t>
  </si>
  <si>
    <t>P23-14</t>
  </si>
  <si>
    <t>&gt;45900</t>
  </si>
  <si>
    <t>Limit</t>
  </si>
  <si>
    <t>&gt;47800</t>
  </si>
  <si>
    <t>P23-5003</t>
  </si>
  <si>
    <t>Camelops hesternus</t>
  </si>
  <si>
    <t>P23-5B</t>
  </si>
  <si>
    <t>P23-6184</t>
  </si>
  <si>
    <t>&gt;46400</t>
  </si>
  <si>
    <t>P23-6185</t>
  </si>
  <si>
    <t>P23-7B</t>
  </si>
  <si>
    <t>P23-1619</t>
  </si>
  <si>
    <t>P23-11369</t>
  </si>
  <si>
    <t>P23-12101</t>
  </si>
  <si>
    <t>&gt;45,200</t>
  </si>
  <si>
    <t>P23-12102</t>
  </si>
  <si>
    <t>P23-15027</t>
  </si>
  <si>
    <t>P23-13</t>
  </si>
  <si>
    <t>P23-15023</t>
  </si>
  <si>
    <t>P23-15065</t>
  </si>
  <si>
    <t>1a</t>
  </si>
  <si>
    <t>HC-Z1078</t>
  </si>
  <si>
    <t>Mammut americanum</t>
  </si>
  <si>
    <t>Not ultrafiltered</t>
  </si>
  <si>
    <t>&lt;30 kDa</t>
  </si>
  <si>
    <t>1b</t>
  </si>
  <si>
    <t>HC-60247</t>
  </si>
  <si>
    <t>2a</t>
  </si>
  <si>
    <t>HC-85217</t>
  </si>
  <si>
    <t>61/67</t>
  </si>
  <si>
    <t>&gt;30 kDa</t>
  </si>
  <si>
    <t>2b</t>
  </si>
  <si>
    <t>HC-85216</t>
  </si>
  <si>
    <t>2c</t>
  </si>
  <si>
    <t>HC-85219</t>
  </si>
  <si>
    <t>HC-35353</t>
  </si>
  <si>
    <t>HC-35915</t>
  </si>
  <si>
    <t>HC-X7098</t>
  </si>
  <si>
    <t>&lt;30 kDa</t>
  </si>
  <si>
    <t>HC-X7117</t>
  </si>
  <si>
    <t>HC-K3569</t>
  </si>
  <si>
    <t>HC-K3593</t>
  </si>
  <si>
    <t>HC-H1908</t>
  </si>
  <si>
    <t>HC-H1789</t>
  </si>
  <si>
    <t>HC-X7113</t>
  </si>
  <si>
    <t>HC-H1872</t>
  </si>
  <si>
    <t>HC-Y5504</t>
  </si>
  <si>
    <t>33a</t>
  </si>
  <si>
    <t>HC-123491</t>
  </si>
  <si>
    <t>Nothrotheriops shastensis</t>
  </si>
  <si>
    <t>XAD Amino Acids</t>
  </si>
  <si>
    <t>RLP-R17668</t>
  </si>
  <si>
    <t>RLP-R16695</t>
  </si>
  <si>
    <t>RLP-R34802</t>
  </si>
  <si>
    <t>RLP-R42645</t>
  </si>
  <si>
    <t>RLP-R49462</t>
  </si>
  <si>
    <t>RLP-R14493</t>
  </si>
  <si>
    <t>RLP-R27398</t>
  </si>
  <si>
    <t>RLP-R24956</t>
  </si>
  <si>
    <t>33b</t>
  </si>
  <si>
    <t>RLP-R36388</t>
  </si>
  <si>
    <t>33c</t>
  </si>
  <si>
    <t>RLP-R38722</t>
  </si>
  <si>
    <t>33d</t>
  </si>
  <si>
    <t>RLP-R22385</t>
  </si>
  <si>
    <t>34a</t>
  </si>
  <si>
    <t>RLP-R22811c</t>
  </si>
  <si>
    <t>Puma concolor</t>
  </si>
  <si>
    <t>34b</t>
  </si>
  <si>
    <t>RLP-R54033</t>
  </si>
  <si>
    <t>Cat # prefix</t>
  </si>
  <si>
    <t>Cat #</t>
  </si>
  <si>
    <t>Element</t>
  </si>
  <si>
    <t>Institution sample no.</t>
  </si>
  <si>
    <t xml:space="preserve">Accuracy </t>
  </si>
  <si>
    <t>Reference</t>
  </si>
  <si>
    <t>HC-A642</t>
  </si>
  <si>
    <t>3</t>
  </si>
  <si>
    <t>Femur L</t>
  </si>
  <si>
    <t>UCLA1292B</t>
  </si>
  <si>
    <t>2</t>
  </si>
  <si>
    <t>Marcus and Berger (1984)</t>
  </si>
  <si>
    <t>HC-A667</t>
  </si>
  <si>
    <t>QC279</t>
  </si>
  <si>
    <t>HC-6161</t>
  </si>
  <si>
    <t>Humerus R</t>
  </si>
  <si>
    <t>QC414</t>
  </si>
  <si>
    <t>HC-6166</t>
  </si>
  <si>
    <t>QC401</t>
  </si>
  <si>
    <t>HC-Z6009</t>
  </si>
  <si>
    <t>Ulna R</t>
  </si>
  <si>
    <t>UCLA1292T</t>
  </si>
  <si>
    <t>HC-A835</t>
  </si>
  <si>
    <t>Femur R</t>
  </si>
  <si>
    <t>UCLA1292E</t>
  </si>
  <si>
    <t>HC-1268</t>
  </si>
  <si>
    <t>Tibia L</t>
  </si>
  <si>
    <t>UCLA1292AA</t>
  </si>
  <si>
    <t>HC-A398</t>
  </si>
  <si>
    <t>UCLA1292C</t>
  </si>
  <si>
    <t>HC-K3407</t>
  </si>
  <si>
    <t>UCLA1292K</t>
  </si>
  <si>
    <t>QC283</t>
  </si>
  <si>
    <t>HC-A511</t>
  </si>
  <si>
    <t>UCLA1292J</t>
  </si>
  <si>
    <t>UCLA1292A</t>
  </si>
  <si>
    <t>HC-A1077</t>
  </si>
  <si>
    <t>4</t>
  </si>
  <si>
    <t>UCLA1292N</t>
  </si>
  <si>
    <t>HC-Y6738</t>
  </si>
  <si>
    <t>Bison latifrons</t>
  </si>
  <si>
    <t>Scapula L</t>
  </si>
  <si>
    <t>HC-T6101</t>
  </si>
  <si>
    <t>UCLA1292L</t>
  </si>
  <si>
    <t>HC-A657</t>
  </si>
  <si>
    <t>UCLA1292R</t>
  </si>
  <si>
    <t>HC-6152</t>
  </si>
  <si>
    <t>Equus sp.</t>
  </si>
  <si>
    <t>QC412</t>
  </si>
  <si>
    <t>HC-6167</t>
  </si>
  <si>
    <t>QC386</t>
  </si>
  <si>
    <t>HC-Y5664</t>
  </si>
  <si>
    <t>Axis</t>
  </si>
  <si>
    <t>UCLA1292Z</t>
  </si>
  <si>
    <t>HC-A411</t>
  </si>
  <si>
    <t>UCLA1292D</t>
  </si>
  <si>
    <t>HC-A768</t>
  </si>
  <si>
    <t>UCLA1292O</t>
  </si>
  <si>
    <t>HC-A1176</t>
  </si>
  <si>
    <t>UCLA1292S</t>
  </si>
  <si>
    <t>HC-A641</t>
  </si>
  <si>
    <t>UCLA1292M</t>
  </si>
  <si>
    <t>&gt;36000</t>
  </si>
  <si>
    <t>HC-133</t>
  </si>
  <si>
    <t>10</t>
  </si>
  <si>
    <t>Ursus arctos</t>
  </si>
  <si>
    <t>QC916R</t>
  </si>
  <si>
    <t>HC-1323</t>
  </si>
  <si>
    <t>Homo sapiens</t>
  </si>
  <si>
    <t>UCLA1292BB</t>
  </si>
  <si>
    <t>HC-6945</t>
  </si>
  <si>
    <t>UCLA1292CC</t>
  </si>
  <si>
    <t>HC-6156</t>
  </si>
  <si>
    <t>13</t>
  </si>
  <si>
    <t>QC420</t>
  </si>
  <si>
    <t>HC-A797</t>
  </si>
  <si>
    <t>UCLA1292F</t>
  </si>
  <si>
    <t>HC-A4436</t>
  </si>
  <si>
    <t>UCLA1292I</t>
  </si>
  <si>
    <t>HC-A1089</t>
  </si>
  <si>
    <t>QC339</t>
  </si>
  <si>
    <t>HC-Y2451</t>
  </si>
  <si>
    <t>16</t>
  </si>
  <si>
    <t>Metacarpal</t>
  </si>
  <si>
    <t>QC371</t>
  </si>
  <si>
    <t>HC-Y5611</t>
  </si>
  <si>
    <t>Metatarsal R</t>
  </si>
  <si>
    <t>QC278</t>
  </si>
  <si>
    <t>HC-Y5495</t>
  </si>
  <si>
    <t>Metacarpal L</t>
  </si>
  <si>
    <t>QC27711</t>
  </si>
  <si>
    <t>&gt;32850</t>
  </si>
  <si>
    <t>HC-6139</t>
  </si>
  <si>
    <t>60</t>
  </si>
  <si>
    <t>Paramylodon harlani</t>
  </si>
  <si>
    <t>Rib</t>
  </si>
  <si>
    <t>QC361</t>
  </si>
  <si>
    <t>HC-A4435</t>
  </si>
  <si>
    <t>UCLA1292H</t>
  </si>
  <si>
    <t>HC-6124</t>
  </si>
  <si>
    <t>Tibia R</t>
  </si>
  <si>
    <t>QC410</t>
  </si>
  <si>
    <t>HC-A686</t>
  </si>
  <si>
    <t>QC280</t>
  </si>
  <si>
    <t>HC-Z4767</t>
  </si>
  <si>
    <t>QC365</t>
  </si>
  <si>
    <t>&gt;28850</t>
  </si>
  <si>
    <t>HC-6129</t>
  </si>
  <si>
    <t>QC413</t>
  </si>
  <si>
    <t>HC-A979</t>
  </si>
  <si>
    <t>QC302A</t>
  </si>
  <si>
    <t>QC302B</t>
  </si>
  <si>
    <t>HC-A498</t>
  </si>
  <si>
    <t>UCLA1292X</t>
  </si>
  <si>
    <t>HC-A502</t>
  </si>
  <si>
    <t>HC-A677</t>
  </si>
  <si>
    <t>77</t>
  </si>
  <si>
    <t>UCLA1292W</t>
  </si>
  <si>
    <t>HC-A439</t>
  </si>
  <si>
    <t>HC-A465</t>
  </si>
  <si>
    <t>UCLA1292U</t>
  </si>
  <si>
    <t>HC-6131</t>
  </si>
  <si>
    <t>81</t>
  </si>
  <si>
    <t>Tibia</t>
  </si>
  <si>
    <t>QC405</t>
  </si>
  <si>
    <t>0</t>
  </si>
  <si>
    <t>HC-Z3245</t>
  </si>
  <si>
    <t>91</t>
  </si>
  <si>
    <t>Radius L</t>
  </si>
  <si>
    <t>QC384</t>
  </si>
  <si>
    <t>HC-Z4360</t>
  </si>
  <si>
    <t>Toe</t>
  </si>
  <si>
    <t>ACRF833</t>
  </si>
  <si>
    <t>1</t>
  </si>
  <si>
    <t>Coltrain et al. (2004)</t>
  </si>
  <si>
    <t>HC-Z4450</t>
  </si>
  <si>
    <t>ACRF830</t>
  </si>
  <si>
    <t>HC-A883</t>
  </si>
  <si>
    <t>ACRF827</t>
  </si>
  <si>
    <t>HC-28501</t>
  </si>
  <si>
    <t>ACRF832</t>
  </si>
  <si>
    <t>HC-133499</t>
  </si>
  <si>
    <t>Ovis sp.</t>
  </si>
  <si>
    <t>Atlas</t>
  </si>
  <si>
    <t>ACRF816</t>
  </si>
  <si>
    <t>HC-Z4484</t>
  </si>
  <si>
    <t>ACRF8231</t>
  </si>
  <si>
    <t>HC-X9982</t>
  </si>
  <si>
    <t>Canis latrans</t>
  </si>
  <si>
    <t>ACRF814</t>
  </si>
  <si>
    <t>HC-Z4579</t>
  </si>
  <si>
    <t>Metatarsal L</t>
  </si>
  <si>
    <t>ACRF826</t>
  </si>
  <si>
    <t>HC-V5203</t>
  </si>
  <si>
    <t>Canis familiaris</t>
  </si>
  <si>
    <t>Mandible</t>
  </si>
  <si>
    <t>ACRF829</t>
  </si>
  <si>
    <t>HC-116051</t>
  </si>
  <si>
    <t>A</t>
  </si>
  <si>
    <t>Ulna L</t>
  </si>
  <si>
    <t>ACRF815</t>
  </si>
  <si>
    <t>HC-A846</t>
  </si>
  <si>
    <t>UCLA1292G</t>
  </si>
  <si>
    <t>Berger and Libby (1968)</t>
  </si>
  <si>
    <t>RLP-R51288</t>
  </si>
  <si>
    <t>UCLA1738A</t>
  </si>
  <si>
    <t>RLP-R51286</t>
  </si>
  <si>
    <t>UCLA1738F</t>
  </si>
  <si>
    <t>RLP-R51289</t>
  </si>
  <si>
    <t>UCLA1738C</t>
  </si>
  <si>
    <t>Sacrum</t>
  </si>
  <si>
    <t>UCLA1718</t>
  </si>
  <si>
    <t>RLP-R51285</t>
  </si>
  <si>
    <t>UCLA1738D</t>
  </si>
  <si>
    <t>RLP-R51287</t>
  </si>
  <si>
    <t>Humerus L</t>
  </si>
  <si>
    <t>UCLA1738B</t>
  </si>
  <si>
    <t>RLP-R19258</t>
  </si>
  <si>
    <t>Arctodus simus</t>
  </si>
  <si>
    <t>ACRF820</t>
  </si>
  <si>
    <t>RLP-R50477</t>
  </si>
  <si>
    <t>ACRF834</t>
  </si>
  <si>
    <t>RLP-R42063</t>
  </si>
  <si>
    <t>Vertebra cervical VI</t>
  </si>
  <si>
    <t>ACRF819</t>
  </si>
  <si>
    <t>RLP-R14492</t>
  </si>
  <si>
    <t>Radius R</t>
  </si>
  <si>
    <t>SR-5272</t>
  </si>
  <si>
    <t>Friscia et al. (2008)</t>
  </si>
  <si>
    <t>RLP-R32497</t>
  </si>
  <si>
    <t>SR-5444</t>
  </si>
  <si>
    <t>RLP-R21648</t>
  </si>
  <si>
    <t>Astragalus R</t>
  </si>
  <si>
    <t>SR-5822</t>
  </si>
  <si>
    <t>RLP-R25591</t>
  </si>
  <si>
    <t>SR-5276</t>
  </si>
  <si>
    <t>RLP-R27932</t>
  </si>
  <si>
    <t>Vertebra caudal</t>
  </si>
  <si>
    <t>SR-5588</t>
  </si>
  <si>
    <t>RLP-R26201</t>
  </si>
  <si>
    <t>Calcaneum L</t>
  </si>
  <si>
    <t>SR-5826</t>
  </si>
  <si>
    <t>RLP-R35212</t>
  </si>
  <si>
    <t>SR-5825</t>
  </si>
  <si>
    <t>RLP-R29708</t>
  </si>
  <si>
    <t>SR-6146</t>
  </si>
  <si>
    <t>RLP-R22719</t>
  </si>
  <si>
    <t>SR-5449</t>
  </si>
  <si>
    <t>SR-5586</t>
  </si>
  <si>
    <t>RLP-R22420</t>
  </si>
  <si>
    <t>SR-6136</t>
  </si>
  <si>
    <t>RLP-R16837</t>
  </si>
  <si>
    <t>SR-5445</t>
  </si>
  <si>
    <t>RLP-R48706</t>
  </si>
  <si>
    <t>SR-6004</t>
  </si>
  <si>
    <t>RLP-R28227</t>
  </si>
  <si>
    <t>SR-5274</t>
  </si>
  <si>
    <t>RLP-R54035</t>
  </si>
  <si>
    <t>SR-6143</t>
  </si>
  <si>
    <t>RLP-R45830</t>
  </si>
  <si>
    <t>Vertebra thoracic VIII</t>
  </si>
  <si>
    <t>SR-6003</t>
  </si>
  <si>
    <t>RLP-R50699</t>
  </si>
  <si>
    <t>SR-6142</t>
  </si>
  <si>
    <t>RLP-R50952</t>
  </si>
  <si>
    <t>SR-6140</t>
  </si>
  <si>
    <t>RLP-R36962</t>
  </si>
  <si>
    <t>SR-5589</t>
  </si>
  <si>
    <t>RLP-R23755</t>
  </si>
  <si>
    <t>SR-5823</t>
  </si>
  <si>
    <t>SR-5275</t>
  </si>
  <si>
    <t>RLP-R22376</t>
  </si>
  <si>
    <t>SR-6000</t>
  </si>
  <si>
    <t>RLP-R39006</t>
  </si>
  <si>
    <t>SR-6141</t>
  </si>
  <si>
    <t>RLP-R50546</t>
  </si>
  <si>
    <t>SR-5271</t>
  </si>
  <si>
    <t>RLP-R26134</t>
  </si>
  <si>
    <t>SR-5587</t>
  </si>
  <si>
    <t>RLP-R30312</t>
  </si>
  <si>
    <t>SR-6144</t>
  </si>
  <si>
    <t>SR-6713</t>
  </si>
  <si>
    <t>RLP-R23621</t>
  </si>
  <si>
    <t>SR-5447</t>
  </si>
  <si>
    <t>RLP-R27065</t>
  </si>
  <si>
    <t>SR-6139</t>
  </si>
  <si>
    <t>RLP-R41785</t>
  </si>
  <si>
    <t>SR-6137</t>
  </si>
  <si>
    <t xml:space="preserve">RLP-R39292 </t>
  </si>
  <si>
    <t>SR-5827</t>
  </si>
  <si>
    <t>SR-6712</t>
  </si>
  <si>
    <t>RLP-R29823</t>
  </si>
  <si>
    <t>SR-5824</t>
  </si>
  <si>
    <t>Cuboid L</t>
  </si>
  <si>
    <t>SR-6711</t>
  </si>
  <si>
    <t>RLP-R39320</t>
  </si>
  <si>
    <t>SR-6002</t>
  </si>
  <si>
    <t>RLP-R22811</t>
  </si>
  <si>
    <t>SR-6714</t>
  </si>
  <si>
    <t>SR-6715</t>
  </si>
  <si>
    <t>RLP-R34667</t>
  </si>
  <si>
    <t>Vertebra thoracic VII</t>
  </si>
  <si>
    <t>SR-6001</t>
  </si>
  <si>
    <t>RLP-R37351</t>
  </si>
  <si>
    <t>SR-5273</t>
  </si>
  <si>
    <t>RLP-R18896</t>
  </si>
  <si>
    <t>SR-6138</t>
  </si>
  <si>
    <t>RLP-R15406</t>
  </si>
  <si>
    <t>SR-5999</t>
  </si>
  <si>
    <t>RLP-R39004</t>
  </si>
  <si>
    <t>SR-5446</t>
  </si>
  <si>
    <t>Innominate L</t>
  </si>
  <si>
    <t>SR-5591</t>
  </si>
  <si>
    <t>Metacarpal L II</t>
  </si>
  <si>
    <t>SR-5590</t>
  </si>
  <si>
    <t>SR-6005</t>
  </si>
  <si>
    <t>RLP-R15199</t>
  </si>
  <si>
    <t>SR-5821</t>
  </si>
  <si>
    <t>UCMP</t>
  </si>
  <si>
    <t>NA</t>
  </si>
  <si>
    <t>2051</t>
  </si>
  <si>
    <t>Femur</t>
  </si>
  <si>
    <t>QC430</t>
  </si>
  <si>
    <t>Humerus</t>
  </si>
  <si>
    <t>QC442</t>
  </si>
  <si>
    <t>QC435</t>
  </si>
  <si>
    <t>QC381</t>
  </si>
  <si>
    <t>QC436</t>
  </si>
  <si>
    <t>QC390</t>
  </si>
  <si>
    <t>QC431</t>
  </si>
  <si>
    <t>QC440</t>
  </si>
  <si>
    <t>Ulna</t>
  </si>
  <si>
    <t>QC438</t>
  </si>
  <si>
    <t>&gt;29760</t>
  </si>
  <si>
    <t>148877</t>
  </si>
  <si>
    <t>Gymnogyps californianus</t>
  </si>
  <si>
    <t>Fox-Dobbs et al. (2006)</t>
  </si>
  <si>
    <t>148880</t>
  </si>
  <si>
    <t>148878</t>
  </si>
  <si>
    <t>148875</t>
  </si>
  <si>
    <t>148885</t>
  </si>
  <si>
    <t>148881</t>
  </si>
  <si>
    <t>148876</t>
  </si>
  <si>
    <t>148884</t>
  </si>
  <si>
    <t>24334</t>
  </si>
  <si>
    <t>Skull</t>
  </si>
  <si>
    <t>O'Keefe et al. (2009)</t>
  </si>
  <si>
    <t>24346</t>
  </si>
  <si>
    <t>24314</t>
  </si>
  <si>
    <t>24332</t>
  </si>
  <si>
    <t>24319</t>
  </si>
  <si>
    <t>24345</t>
  </si>
  <si>
    <t>24343</t>
  </si>
  <si>
    <t>Sample ID (LACM-)</t>
  </si>
  <si>
    <t>Material</t>
  </si>
  <si>
    <t>111980</t>
  </si>
  <si>
    <t>Collagen</t>
  </si>
  <si>
    <t>112815</t>
  </si>
  <si>
    <t>136676</t>
  </si>
  <si>
    <t>136686</t>
  </si>
  <si>
    <t>136675</t>
  </si>
  <si>
    <t>P23-3464</t>
  </si>
  <si>
    <t>Juniperus sp.</t>
  </si>
  <si>
    <t>Wood</t>
  </si>
  <si>
    <t>Cellulose</t>
  </si>
  <si>
    <t>136739</t>
  </si>
  <si>
    <t>P23-19570</t>
  </si>
  <si>
    <t>Seed</t>
  </si>
  <si>
    <t>136740</t>
  </si>
  <si>
    <t>P23-19569</t>
  </si>
  <si>
    <t>136744</t>
  </si>
  <si>
    <t>P23-19431</t>
  </si>
  <si>
    <t>Tracheophyta</t>
  </si>
  <si>
    <t>135937</t>
  </si>
  <si>
    <t>P23-19208</t>
  </si>
  <si>
    <t>Insecta</t>
  </si>
  <si>
    <t>Bulk</t>
  </si>
  <si>
    <t>Chitin</t>
  </si>
  <si>
    <t>137683</t>
  </si>
  <si>
    <t>P23-11716</t>
  </si>
  <si>
    <t>Coleoptera</t>
  </si>
  <si>
    <t>109433</t>
  </si>
  <si>
    <t>109447</t>
  </si>
  <si>
    <t>109454</t>
  </si>
  <si>
    <t>111960</t>
  </si>
  <si>
    <t>125322</t>
  </si>
  <si>
    <t>125323</t>
  </si>
  <si>
    <t>135935</t>
  </si>
  <si>
    <t>P23-19066</t>
  </si>
  <si>
    <t>Eleodes sp.</t>
  </si>
  <si>
    <t>135936</t>
  </si>
  <si>
    <t>P23-19207</t>
  </si>
  <si>
    <t>Bulk, blanched</t>
  </si>
  <si>
    <t>135939</t>
  </si>
  <si>
    <t>137680</t>
  </si>
  <si>
    <t>P23-20154</t>
  </si>
  <si>
    <t>Prothorax</t>
  </si>
  <si>
    <t>137681</t>
  </si>
  <si>
    <t>P23-20155</t>
  </si>
  <si>
    <t>Elytron</t>
  </si>
  <si>
    <t>137682</t>
  </si>
  <si>
    <t>P23-20156</t>
  </si>
  <si>
    <t>Head</t>
  </si>
  <si>
    <t>137684</t>
  </si>
  <si>
    <t>138836</t>
  </si>
  <si>
    <t>P23-20681</t>
  </si>
  <si>
    <t>138837</t>
  </si>
  <si>
    <t>138838</t>
  </si>
  <si>
    <t>P23-20679</t>
  </si>
  <si>
    <t>138839</t>
  </si>
  <si>
    <t>135090</t>
  </si>
  <si>
    <t>HC-15083</t>
  </si>
  <si>
    <t>29</t>
  </si>
  <si>
    <t>135091</t>
  </si>
  <si>
    <t>135093</t>
  </si>
  <si>
    <t>135934</t>
  </si>
  <si>
    <t>RLP-3311E</t>
  </si>
  <si>
    <t>Dicheirus sp.</t>
  </si>
  <si>
    <t>137678</t>
  </si>
  <si>
    <t>RLP-12854</t>
  </si>
  <si>
    <t>137685</t>
  </si>
  <si>
    <t>1359933</t>
  </si>
  <si>
    <t>HC-5195E</t>
  </si>
  <si>
    <t>136741</t>
  </si>
  <si>
    <t>HC-7761</t>
  </si>
  <si>
    <t>Tenebrionidae</t>
  </si>
  <si>
    <t>136747</t>
  </si>
  <si>
    <t>underlayer</t>
  </si>
  <si>
    <t>136742</t>
  </si>
  <si>
    <t>HC-7760</t>
  </si>
  <si>
    <t>136748</t>
  </si>
  <si>
    <t>136743</t>
  </si>
  <si>
    <t>HC-7786</t>
  </si>
  <si>
    <t>137679</t>
  </si>
  <si>
    <t>HC-7783</t>
  </si>
  <si>
    <t>Body capsule</t>
  </si>
  <si>
    <t>137686</t>
  </si>
  <si>
    <t>RLB #</t>
  </si>
  <si>
    <t>UCIAMS #</t>
  </si>
  <si>
    <t xml:space="preserve">Mass of C (&lt;0.3mg) </t>
  </si>
  <si>
    <t>d13C (‰)</t>
  </si>
  <si>
    <t>Age calibrated year before present</t>
  </si>
  <si>
    <t>Age calibrated year before present 2-sigma upper</t>
  </si>
  <si>
    <t>Median age calibrated year before present 2-sigma lower</t>
  </si>
  <si>
    <t>Fraction of 2-sigma probability in quoted range</t>
  </si>
  <si>
    <t>Eleodes acuticaudus</t>
  </si>
  <si>
    <t>173025</t>
  </si>
  <si>
    <t>-23.7</t>
  </si>
  <si>
    <t>976</t>
  </si>
  <si>
    <t>901</t>
  </si>
  <si>
    <t>1087</t>
  </si>
  <si>
    <t>0.931</t>
  </si>
  <si>
    <t>Apsena laticornis</t>
  </si>
  <si>
    <t>172341</t>
  </si>
  <si>
    <t>n.a.</t>
  </si>
  <si>
    <t>2447</t>
  </si>
  <si>
    <t>2332</t>
  </si>
  <si>
    <t>2543</t>
  </si>
  <si>
    <t>0.753</t>
  </si>
  <si>
    <t>173026</t>
  </si>
  <si>
    <t>-24.1</t>
  </si>
  <si>
    <t>1103</t>
  </si>
  <si>
    <t>966</t>
  </si>
  <si>
    <t>1187</t>
  </si>
  <si>
    <t>0.915</t>
  </si>
  <si>
    <t>172343</t>
  </si>
  <si>
    <t>2815</t>
  </si>
  <si>
    <t>2745</t>
  </si>
  <si>
    <t>2895</t>
  </si>
  <si>
    <t>0.954</t>
  </si>
  <si>
    <t>172344</t>
  </si>
  <si>
    <t>1022</t>
  </si>
  <si>
    <t>929</t>
  </si>
  <si>
    <t>1149</t>
  </si>
  <si>
    <t>0.978</t>
  </si>
  <si>
    <t>Dicheirus dilatatus</t>
  </si>
  <si>
    <t xml:space="preserve">P23 25167 </t>
  </si>
  <si>
    <t>170754</t>
  </si>
  <si>
    <t>.071mgC</t>
  </si>
  <si>
    <t>37718</t>
  </si>
  <si>
    <t>33279</t>
  </si>
  <si>
    <t>42227</t>
  </si>
  <si>
    <t xml:space="preserve">P23 24960 </t>
  </si>
  <si>
    <t>170756</t>
  </si>
  <si>
    <t>.017mgC</t>
  </si>
  <si>
    <t>&gt;24900</t>
  </si>
  <si>
    <t>N/A</t>
  </si>
  <si>
    <t>28906</t>
  </si>
  <si>
    <t>28685</t>
  </si>
  <si>
    <t>29150</t>
  </si>
  <si>
    <t xml:space="preserve">P23 24968 </t>
  </si>
  <si>
    <t>170763</t>
  </si>
  <si>
    <t xml:space="preserve">.12mgC </t>
  </si>
  <si>
    <t>&gt;41100</t>
  </si>
  <si>
    <t>44619</t>
  </si>
  <si>
    <t>44297</t>
  </si>
  <si>
    <t>44961</t>
  </si>
  <si>
    <t>P23 24971</t>
  </si>
  <si>
    <t>170764</t>
  </si>
  <si>
    <t xml:space="preserve">.056mgC </t>
  </si>
  <si>
    <t>&gt;35000</t>
  </si>
  <si>
    <t>39554</t>
  </si>
  <si>
    <t>39230</t>
  </si>
  <si>
    <t>39872</t>
  </si>
  <si>
    <t>P23 25072</t>
  </si>
  <si>
    <t>170765</t>
  </si>
  <si>
    <t xml:space="preserve">.065mgC </t>
  </si>
  <si>
    <t>&gt;36400</t>
  </si>
  <si>
    <t>41084</t>
  </si>
  <si>
    <t>40752</t>
  </si>
  <si>
    <t>41383</t>
  </si>
  <si>
    <t xml:space="preserve">P23 24973 </t>
  </si>
  <si>
    <t>167074</t>
  </si>
  <si>
    <t xml:space="preserve"> .18mgC</t>
  </si>
  <si>
    <t>47082</t>
  </si>
  <si>
    <t>44368</t>
  </si>
  <si>
    <t>[50000]</t>
  </si>
  <si>
    <t xml:space="preserve">P23 25073 </t>
  </si>
  <si>
    <t>170766</t>
  </si>
  <si>
    <t>.035mgC</t>
  </si>
  <si>
    <t>&gt;32100</t>
  </si>
  <si>
    <t>36017</t>
  </si>
  <si>
    <t>35744</t>
  </si>
  <si>
    <t>36247</t>
  </si>
  <si>
    <t>Tanystoma maculicolle</t>
  </si>
  <si>
    <t>170755</t>
  </si>
  <si>
    <t xml:space="preserve"> .025mgC</t>
  </si>
  <si>
    <t>&gt;27500</t>
  </si>
  <si>
    <t>31300</t>
  </si>
  <si>
    <t>31132</t>
  </si>
  <si>
    <t>31460</t>
  </si>
  <si>
    <t>Calathus ruficollis</t>
  </si>
  <si>
    <t>170757</t>
  </si>
  <si>
    <t>.067mgC</t>
  </si>
  <si>
    <t>&gt;34500</t>
  </si>
  <si>
    <t>38944</t>
  </si>
  <si>
    <t>38657</t>
  </si>
  <si>
    <t>39262</t>
  </si>
  <si>
    <t>170758</t>
  </si>
  <si>
    <t>.029mgC</t>
  </si>
  <si>
    <t>&gt;30600</t>
  </si>
  <si>
    <t>34564</t>
  </si>
  <si>
    <t>34310</t>
  </si>
  <si>
    <t>34791</t>
  </si>
  <si>
    <t>173027</t>
  </si>
  <si>
    <t>-24.3</t>
  </si>
  <si>
    <t>7985</t>
  </si>
  <si>
    <t>7923</t>
  </si>
  <si>
    <t>8065</t>
  </si>
  <si>
    <t>0.857</t>
  </si>
  <si>
    <t>173028</t>
  </si>
  <si>
    <t>9901</t>
  </si>
  <si>
    <t>9695</t>
  </si>
  <si>
    <t>10158</t>
  </si>
  <si>
    <t>Pterostichus illustris</t>
  </si>
  <si>
    <t>169876</t>
  </si>
  <si>
    <t>703</t>
  </si>
  <si>
    <t>646</t>
  </si>
  <si>
    <t>792</t>
  </si>
  <si>
    <t>0.974</t>
  </si>
  <si>
    <t>169877</t>
  </si>
  <si>
    <t>15421</t>
  </si>
  <si>
    <t>15210</t>
  </si>
  <si>
    <t>15660</t>
  </si>
  <si>
    <t>169878</t>
  </si>
  <si>
    <t>.094mgC</t>
  </si>
  <si>
    <t>10281</t>
  </si>
  <si>
    <t>10195</t>
  </si>
  <si>
    <t>10424</t>
  </si>
  <si>
    <t>0.991</t>
  </si>
  <si>
    <t>172366</t>
  </si>
  <si>
    <t>3479</t>
  </si>
  <si>
    <t>3366</t>
  </si>
  <si>
    <t>3592</t>
  </si>
  <si>
    <t>172367</t>
  </si>
  <si>
    <t>560</t>
  </si>
  <si>
    <t>504</t>
  </si>
  <si>
    <t>572</t>
  </si>
  <si>
    <t>0.549</t>
  </si>
  <si>
    <t>172368</t>
  </si>
  <si>
    <t>1301</t>
  </si>
  <si>
    <t>1227</t>
  </si>
  <si>
    <t>1385</t>
  </si>
  <si>
    <t>0.927</t>
  </si>
  <si>
    <t>172350</t>
  </si>
  <si>
    <t>595</t>
  </si>
  <si>
    <t>519</t>
  </si>
  <si>
    <t>656</t>
  </si>
  <si>
    <t>172352</t>
  </si>
  <si>
    <t>577</t>
  </si>
  <si>
    <t>652</t>
  </si>
  <si>
    <t>0.502</t>
  </si>
  <si>
    <t>172353</t>
  </si>
  <si>
    <t>1108</t>
  </si>
  <si>
    <t>970</t>
  </si>
  <si>
    <t>0.898</t>
  </si>
  <si>
    <t>172354</t>
  </si>
  <si>
    <t>865</t>
  </si>
  <si>
    <t>759</t>
  </si>
  <si>
    <t>0.993</t>
  </si>
  <si>
    <t>172355</t>
  </si>
  <si>
    <t>415</t>
  </si>
  <si>
    <t>310</t>
  </si>
  <si>
    <t>506</t>
  </si>
  <si>
    <t>172356</t>
  </si>
  <si>
    <t>172357</t>
  </si>
  <si>
    <t>1655</t>
  </si>
  <si>
    <t>1545</t>
  </si>
  <si>
    <t>1745</t>
  </si>
  <si>
    <t>0.903</t>
  </si>
  <si>
    <t>172358</t>
  </si>
  <si>
    <t>522</t>
  </si>
  <si>
    <t>436</t>
  </si>
  <si>
    <t>564</t>
  </si>
  <si>
    <t>0.844</t>
  </si>
  <si>
    <t>173029</t>
  </si>
  <si>
    <t>736</t>
  </si>
  <si>
    <t>666</t>
  </si>
  <si>
    <t>802</t>
  </si>
  <si>
    <t>0.902</t>
  </si>
  <si>
    <t>172365</t>
  </si>
  <si>
    <t>1194</t>
  </si>
  <si>
    <t>1063</t>
  </si>
  <si>
    <t>1288</t>
  </si>
  <si>
    <t>172360</t>
  </si>
  <si>
    <t>2778</t>
  </si>
  <si>
    <t>2709</t>
  </si>
  <si>
    <t>2883</t>
  </si>
  <si>
    <t>0.994</t>
  </si>
  <si>
    <t>172361</t>
  </si>
  <si>
    <t>2763</t>
  </si>
  <si>
    <t>2698</t>
  </si>
  <si>
    <t>2869</t>
  </si>
  <si>
    <t>0.94</t>
  </si>
  <si>
    <t>172364</t>
  </si>
  <si>
    <t>2623</t>
  </si>
  <si>
    <t>2459</t>
  </si>
  <si>
    <t>2770</t>
  </si>
  <si>
    <t>172342</t>
  </si>
  <si>
    <t>3266</t>
  </si>
  <si>
    <t>3138</t>
  </si>
  <si>
    <t>3385</t>
  </si>
  <si>
    <t>0.967</t>
  </si>
  <si>
    <t>172359</t>
  </si>
  <si>
    <t>12482</t>
  </si>
  <si>
    <t>12376</t>
  </si>
  <si>
    <t>12657</t>
  </si>
  <si>
    <t>0.929</t>
  </si>
  <si>
    <t xml:space="preserve">RLP 15181E </t>
  </si>
  <si>
    <t>167057</t>
  </si>
  <si>
    <t>137</t>
  </si>
  <si>
    <t>172</t>
  </si>
  <si>
    <t>278</t>
  </si>
  <si>
    <t>0.429</t>
  </si>
  <si>
    <t xml:space="preserve">RLP 15151E </t>
  </si>
  <si>
    <t>167060</t>
  </si>
  <si>
    <t>183</t>
  </si>
  <si>
    <t>142</t>
  </si>
  <si>
    <t>219</t>
  </si>
  <si>
    <t>0.619</t>
  </si>
  <si>
    <t xml:space="preserve">RLP 15180E </t>
  </si>
  <si>
    <t>167061</t>
  </si>
  <si>
    <t xml:space="preserve"> .10mgC</t>
  </si>
  <si>
    <t>10733</t>
  </si>
  <si>
    <t>10584</t>
  </si>
  <si>
    <t>10817</t>
  </si>
  <si>
    <t>0.776</t>
  </si>
  <si>
    <t xml:space="preserve">RLP 15194E </t>
  </si>
  <si>
    <t>167062</t>
  </si>
  <si>
    <t>.17mgC</t>
  </si>
  <si>
    <t>11205</t>
  </si>
  <si>
    <t>11160</t>
  </si>
  <si>
    <t>11243</t>
  </si>
  <si>
    <t xml:space="preserve">RLP 15147E </t>
  </si>
  <si>
    <t>167063</t>
  </si>
  <si>
    <t>270</t>
  </si>
  <si>
    <t>309</t>
  </si>
  <si>
    <t>0.536</t>
  </si>
  <si>
    <t xml:space="preserve">RLP 15185E </t>
  </si>
  <si>
    <t>167065</t>
  </si>
  <si>
    <t>.14mgC</t>
  </si>
  <si>
    <t>41019</t>
  </si>
  <si>
    <t>39141</t>
  </si>
  <si>
    <t>42534</t>
  </si>
  <si>
    <t xml:space="preserve">RLP 15184E </t>
  </si>
  <si>
    <t>167066</t>
  </si>
  <si>
    <t>.11mgC</t>
  </si>
  <si>
    <t>43142</t>
  </si>
  <si>
    <t>40183</t>
  </si>
  <si>
    <t>45990</t>
  </si>
  <si>
    <t xml:space="preserve">RLP 15112E </t>
  </si>
  <si>
    <t>167067</t>
  </si>
  <si>
    <t>.090mgC</t>
  </si>
  <si>
    <t>44400</t>
  </si>
  <si>
    <t>38293</t>
  </si>
  <si>
    <t xml:space="preserve">RLP 2214E </t>
  </si>
  <si>
    <t>167068</t>
  </si>
  <si>
    <t>28929</t>
  </si>
  <si>
    <t>28452</t>
  </si>
  <si>
    <t>29467</t>
  </si>
  <si>
    <t>RLP 15108E</t>
  </si>
  <si>
    <t>167072</t>
  </si>
  <si>
    <t>.13mgC</t>
  </si>
  <si>
    <t>30107</t>
  </si>
  <si>
    <t>29733</t>
  </si>
  <si>
    <t>30449</t>
  </si>
  <si>
    <t xml:space="preserve">RLP 15109E </t>
  </si>
  <si>
    <t>167073</t>
  </si>
  <si>
    <t xml:space="preserve"> .085mgC</t>
  </si>
  <si>
    <t xml:space="preserve">RLP 15204E </t>
  </si>
  <si>
    <t>169884</t>
  </si>
  <si>
    <t>.12mgC</t>
  </si>
  <si>
    <t>44046</t>
  </si>
  <si>
    <t>40919</t>
  </si>
  <si>
    <t>47625</t>
  </si>
  <si>
    <t>RLP 15210E</t>
  </si>
  <si>
    <t>169885</t>
  </si>
  <si>
    <t>.092mgC</t>
  </si>
  <si>
    <t>42516</t>
  </si>
  <si>
    <t>36686</t>
  </si>
  <si>
    <t>47632</t>
  </si>
  <si>
    <t xml:space="preserve">RLP 15216E </t>
  </si>
  <si>
    <t>169889</t>
  </si>
  <si>
    <t>.075mgC</t>
  </si>
  <si>
    <t>39797</t>
  </si>
  <si>
    <t>34897</t>
  </si>
  <si>
    <t>43960</t>
  </si>
  <si>
    <t xml:space="preserve">RLP 15222E </t>
  </si>
  <si>
    <t>169890</t>
  </si>
  <si>
    <t>.025mgC</t>
  </si>
  <si>
    <t>&gt;28200</t>
  </si>
  <si>
    <t>31977</t>
  </si>
  <si>
    <t>31605</t>
  </si>
  <si>
    <t>32445</t>
  </si>
  <si>
    <t>RLP 15224E</t>
  </si>
  <si>
    <t>170072</t>
  </si>
  <si>
    <t>42649</t>
  </si>
  <si>
    <t>40456</t>
  </si>
  <si>
    <t>44832</t>
  </si>
  <si>
    <t xml:space="preserve">RLP 15227E </t>
  </si>
  <si>
    <t>170073</t>
  </si>
  <si>
    <t>.15mgC</t>
  </si>
  <si>
    <t>42892</t>
  </si>
  <si>
    <t>40121</t>
  </si>
  <si>
    <t>45568</t>
  </si>
  <si>
    <t>RLP 15114E</t>
  </si>
  <si>
    <t>170074</t>
  </si>
  <si>
    <t>.033mgC</t>
  </si>
  <si>
    <t>10828</t>
  </si>
  <si>
    <t>10389</t>
  </si>
  <si>
    <t>11225</t>
  </si>
  <si>
    <t>0.997</t>
  </si>
  <si>
    <t xml:space="preserve">RLP 15186E </t>
  </si>
  <si>
    <t>170088</t>
  </si>
  <si>
    <t>.042mgC</t>
  </si>
  <si>
    <t>12637</t>
  </si>
  <si>
    <t>12368</t>
  </si>
  <si>
    <t>12996</t>
  </si>
  <si>
    <t xml:space="preserve">RLP 15165E </t>
  </si>
  <si>
    <t>170090</t>
  </si>
  <si>
    <t xml:space="preserve">RLP 15170E </t>
  </si>
  <si>
    <t>170091</t>
  </si>
  <si>
    <t>12125</t>
  </si>
  <si>
    <t>11936</t>
  </si>
  <si>
    <t>12397</t>
  </si>
  <si>
    <t>0.959</t>
  </si>
  <si>
    <t xml:space="preserve">RLP 15171E </t>
  </si>
  <si>
    <t>170092</t>
  </si>
  <si>
    <t>.058mgC</t>
  </si>
  <si>
    <t>1228</t>
  </si>
  <si>
    <t>1174</t>
  </si>
  <si>
    <t>1289</t>
  </si>
  <si>
    <t xml:space="preserve">RLP 15187E </t>
  </si>
  <si>
    <t>170096</t>
  </si>
  <si>
    <t>.044mgC</t>
  </si>
  <si>
    <t>396</t>
  </si>
  <si>
    <t>315</t>
  </si>
  <si>
    <t>413</t>
  </si>
  <si>
    <t>0.569</t>
  </si>
  <si>
    <t xml:space="preserve">RLP 15178E </t>
  </si>
  <si>
    <t>170109</t>
  </si>
  <si>
    <t>&gt;31100</t>
  </si>
  <si>
    <t>34955</t>
  </si>
  <si>
    <t>34716</t>
  </si>
  <si>
    <t>35189</t>
  </si>
  <si>
    <t xml:space="preserve">RLP 15179E </t>
  </si>
  <si>
    <t>170110</t>
  </si>
  <si>
    <t>.031mgC</t>
  </si>
  <si>
    <t>&gt;31900</t>
  </si>
  <si>
    <t>35815</t>
  </si>
  <si>
    <t>35550</t>
  </si>
  <si>
    <t>36085</t>
  </si>
  <si>
    <t xml:space="preserve">RLP 669E </t>
  </si>
  <si>
    <t>170111</t>
  </si>
  <si>
    <t>.096mgC</t>
  </si>
  <si>
    <t>11611</t>
  </si>
  <si>
    <t>11072</t>
  </si>
  <si>
    <t>12405</t>
  </si>
  <si>
    <t>0.986</t>
  </si>
  <si>
    <t>RLP 15173E</t>
  </si>
  <si>
    <t>170112</t>
  </si>
  <si>
    <t>.027mgC</t>
  </si>
  <si>
    <t>11596</t>
  </si>
  <si>
    <t>11070</t>
  </si>
  <si>
    <t>0.981</t>
  </si>
  <si>
    <t xml:space="preserve">RLP 15174E </t>
  </si>
  <si>
    <t>170113</t>
  </si>
  <si>
    <t>11730</t>
  </si>
  <si>
    <t>12181</t>
  </si>
  <si>
    <t>0.982</t>
  </si>
  <si>
    <t>RLP 15195E</t>
  </si>
  <si>
    <t>170114</t>
  </si>
  <si>
    <t>13658</t>
  </si>
  <si>
    <t>13455</t>
  </si>
  <si>
    <t>13846</t>
  </si>
  <si>
    <t>RLP 15263E</t>
  </si>
  <si>
    <t>170736</t>
  </si>
  <si>
    <t xml:space="preserve">.10mgC </t>
  </si>
  <si>
    <t>42942</t>
  </si>
  <si>
    <t>36682</t>
  </si>
  <si>
    <t>48843</t>
  </si>
  <si>
    <t xml:space="preserve">RLP 15264E </t>
  </si>
  <si>
    <t>170737</t>
  </si>
  <si>
    <t>43722</t>
  </si>
  <si>
    <t>40422</t>
  </si>
  <si>
    <t>47137</t>
  </si>
  <si>
    <t>RLP 15101E</t>
  </si>
  <si>
    <t>170740</t>
  </si>
  <si>
    <t xml:space="preserve">.11mgC </t>
  </si>
  <si>
    <t>11501</t>
  </si>
  <si>
    <t>11290</t>
  </si>
  <si>
    <t>11717</t>
  </si>
  <si>
    <t xml:space="preserve">RLP 15100E </t>
  </si>
  <si>
    <t>170743</t>
  </si>
  <si>
    <t xml:space="preserve">.023mgC </t>
  </si>
  <si>
    <t>&gt;24500</t>
  </si>
  <si>
    <t>28558</t>
  </si>
  <si>
    <t>28351</t>
  </si>
  <si>
    <t>28749</t>
  </si>
  <si>
    <t>RLP 15200E</t>
  </si>
  <si>
    <t>170744</t>
  </si>
  <si>
    <t>.077mgC</t>
  </si>
  <si>
    <t>30814</t>
  </si>
  <si>
    <t>33792</t>
  </si>
  <si>
    <t>42218</t>
  </si>
  <si>
    <t xml:space="preserve">RLP 15087E </t>
  </si>
  <si>
    <t>170745</t>
  </si>
  <si>
    <t>.023mgC</t>
  </si>
  <si>
    <t>11694</t>
  </si>
  <si>
    <t>10757</t>
  </si>
  <si>
    <t>12584</t>
  </si>
  <si>
    <t xml:space="preserve">RLP 15091E </t>
  </si>
  <si>
    <t>170746</t>
  </si>
  <si>
    <t xml:space="preserve">.010mgC </t>
  </si>
  <si>
    <t>12121</t>
  </si>
  <si>
    <t>10152</t>
  </si>
  <si>
    <t>14008</t>
  </si>
  <si>
    <t>0.999</t>
  </si>
  <si>
    <t>RLP 15095E</t>
  </si>
  <si>
    <t>170747</t>
  </si>
  <si>
    <t xml:space="preserve"> .10mgC </t>
  </si>
  <si>
    <t>11315</t>
  </si>
  <si>
    <t>11830</t>
  </si>
  <si>
    <t>0.964</t>
  </si>
  <si>
    <t xml:space="preserve">RLP 15099E </t>
  </si>
  <si>
    <t>170748</t>
  </si>
  <si>
    <t>12596</t>
  </si>
  <si>
    <t>12136</t>
  </si>
  <si>
    <t>13587</t>
  </si>
  <si>
    <t xml:space="preserve">RLP 476E </t>
  </si>
  <si>
    <t>170738</t>
  </si>
  <si>
    <t>43048</t>
  </si>
  <si>
    <t>39316</t>
  </si>
  <si>
    <t>46508</t>
  </si>
  <si>
    <t>167050</t>
  </si>
  <si>
    <t>285</t>
  </si>
  <si>
    <t>280</t>
  </si>
  <si>
    <t>306</t>
  </si>
  <si>
    <t>0.573</t>
  </si>
  <si>
    <t>167051</t>
  </si>
  <si>
    <t>187</t>
  </si>
  <si>
    <t>167</t>
  </si>
  <si>
    <t>224</t>
  </si>
  <si>
    <t>0.472</t>
  </si>
  <si>
    <t>167052</t>
  </si>
  <si>
    <t>174</t>
  </si>
  <si>
    <t>145</t>
  </si>
  <si>
    <t>214</t>
  </si>
  <si>
    <t>0.59</t>
  </si>
  <si>
    <t>167064</t>
  </si>
  <si>
    <t>166</t>
  </si>
  <si>
    <t>0.496</t>
  </si>
  <si>
    <t>170076</t>
  </si>
  <si>
    <t>269</t>
  </si>
  <si>
    <t>308</t>
  </si>
  <si>
    <t>0.481</t>
  </si>
  <si>
    <t>170078</t>
  </si>
  <si>
    <t>.054mgC</t>
  </si>
  <si>
    <t>179</t>
  </si>
  <si>
    <t>131</t>
  </si>
  <si>
    <t>230</t>
  </si>
  <si>
    <t>0.527</t>
  </si>
  <si>
    <t>170079</t>
  </si>
  <si>
    <t>1091</t>
  </si>
  <si>
    <t>1046</t>
  </si>
  <si>
    <t>1177</t>
  </si>
  <si>
    <t>0.804</t>
  </si>
  <si>
    <t>170083</t>
  </si>
  <si>
    <t>390</t>
  </si>
  <si>
    <t>301</t>
  </si>
  <si>
    <t>335</t>
  </si>
  <si>
    <t>0.247</t>
  </si>
  <si>
    <t>170084</t>
  </si>
  <si>
    <t>170</t>
  </si>
  <si>
    <t>272</t>
  </si>
  <si>
    <t>304</t>
  </si>
  <si>
    <t>0.447</t>
  </si>
  <si>
    <t>170085</t>
  </si>
  <si>
    <t>170087</t>
  </si>
  <si>
    <t>387</t>
  </si>
  <si>
    <t>467</t>
  </si>
  <si>
    <t>170089</t>
  </si>
  <si>
    <t>175</t>
  </si>
  <si>
    <t>0.559</t>
  </si>
  <si>
    <t>170097</t>
  </si>
  <si>
    <t>178</t>
  </si>
  <si>
    <t>144</t>
  </si>
  <si>
    <t>215</t>
  </si>
  <si>
    <t>0.6</t>
  </si>
  <si>
    <t>170098</t>
  </si>
  <si>
    <t>170099</t>
  </si>
  <si>
    <t>170100</t>
  </si>
  <si>
    <t>168</t>
  </si>
  <si>
    <t>231</t>
  </si>
  <si>
    <t>0.359</t>
  </si>
  <si>
    <t>170101</t>
  </si>
  <si>
    <t>184</t>
  </si>
  <si>
    <t>163</t>
  </si>
  <si>
    <t>221</t>
  </si>
  <si>
    <t>0.507</t>
  </si>
  <si>
    <t>170102</t>
  </si>
  <si>
    <t>170103</t>
  </si>
  <si>
    <t>147</t>
  </si>
  <si>
    <t>188</t>
  </si>
  <si>
    <t>170104</t>
  </si>
  <si>
    <t>170105</t>
  </si>
  <si>
    <t>170107</t>
  </si>
  <si>
    <t>170108</t>
  </si>
  <si>
    <t>170735</t>
  </si>
  <si>
    <t>295</t>
  </si>
  <si>
    <t>0.862</t>
  </si>
  <si>
    <t>170734</t>
  </si>
  <si>
    <t>10658</t>
  </si>
  <si>
    <t>10507</t>
  </si>
  <si>
    <t>10788</t>
  </si>
  <si>
    <t>0.972</t>
  </si>
  <si>
    <t>170752</t>
  </si>
  <si>
    <t>32313</t>
  </si>
  <si>
    <t>31855</t>
  </si>
  <si>
    <t>32728</t>
  </si>
  <si>
    <t>170086</t>
  </si>
  <si>
    <t>170739</t>
  </si>
  <si>
    <t>.056mgC</t>
  </si>
  <si>
    <t>170751</t>
  </si>
  <si>
    <t>.048mgC</t>
  </si>
  <si>
    <t>31796</t>
  </si>
  <si>
    <t>31488</t>
  </si>
  <si>
    <t>32225</t>
  </si>
  <si>
    <t xml:space="preserve">HC 6456E </t>
  </si>
  <si>
    <t>167034</t>
  </si>
  <si>
    <t>HC 6457E</t>
  </si>
  <si>
    <t>167035</t>
  </si>
  <si>
    <t>2199</t>
  </si>
  <si>
    <t>2228</t>
  </si>
  <si>
    <t>2306</t>
  </si>
  <si>
    <t xml:space="preserve">HC 6458E </t>
  </si>
  <si>
    <t>167036</t>
  </si>
  <si>
    <t>348</t>
  </si>
  <si>
    <t>458</t>
  </si>
  <si>
    <t>0.795</t>
  </si>
  <si>
    <t>HC 6459E</t>
  </si>
  <si>
    <t>167037</t>
  </si>
  <si>
    <t>605</t>
  </si>
  <si>
    <t>593</t>
  </si>
  <si>
    <t>637</t>
  </si>
  <si>
    <t>0.597</t>
  </si>
  <si>
    <t xml:space="preserve">HC 6460E </t>
  </si>
  <si>
    <t>167038</t>
  </si>
  <si>
    <t>393</t>
  </si>
  <si>
    <t>358</t>
  </si>
  <si>
    <t>430</t>
  </si>
  <si>
    <t>0.649</t>
  </si>
  <si>
    <t>HC 6461E</t>
  </si>
  <si>
    <t>167039</t>
  </si>
  <si>
    <t>388</t>
  </si>
  <si>
    <t>347</t>
  </si>
  <si>
    <t>462</t>
  </si>
  <si>
    <t>0.783</t>
  </si>
  <si>
    <t xml:space="preserve">HC 6462E </t>
  </si>
  <si>
    <t>167040</t>
  </si>
  <si>
    <t>350</t>
  </si>
  <si>
    <t>437</t>
  </si>
  <si>
    <t>0.744</t>
  </si>
  <si>
    <t xml:space="preserve">HC 6463E </t>
  </si>
  <si>
    <t>167041</t>
  </si>
  <si>
    <t>591</t>
  </si>
  <si>
    <t>598</t>
  </si>
  <si>
    <t>0.563</t>
  </si>
  <si>
    <t xml:space="preserve">HC 6464E </t>
  </si>
  <si>
    <t>167042</t>
  </si>
  <si>
    <t>602</t>
  </si>
  <si>
    <t>635</t>
  </si>
  <si>
    <t>0.542</t>
  </si>
  <si>
    <t xml:space="preserve">HC 6912E </t>
  </si>
  <si>
    <t>167046</t>
  </si>
  <si>
    <t>2841</t>
  </si>
  <si>
    <t>2784</t>
  </si>
  <si>
    <t>2884</t>
  </si>
  <si>
    <t xml:space="preserve">HC 6447E </t>
  </si>
  <si>
    <t>169848</t>
  </si>
  <si>
    <t>.25mgC</t>
  </si>
  <si>
    <t>526</t>
  </si>
  <si>
    <t>512</t>
  </si>
  <si>
    <t>538</t>
  </si>
  <si>
    <t xml:space="preserve">HC 6448E </t>
  </si>
  <si>
    <t>169849</t>
  </si>
  <si>
    <t>670</t>
  </si>
  <si>
    <t>658</t>
  </si>
  <si>
    <t>680</t>
  </si>
  <si>
    <t>HC 6449E</t>
  </si>
  <si>
    <t>169850</t>
  </si>
  <si>
    <t>.26mgC</t>
  </si>
  <si>
    <t>380</t>
  </si>
  <si>
    <t>316</t>
  </si>
  <si>
    <t>406</t>
  </si>
  <si>
    <t>0.655</t>
  </si>
  <si>
    <t>HC 7121E</t>
  </si>
  <si>
    <t>169852</t>
  </si>
  <si>
    <t>.23mgC</t>
  </si>
  <si>
    <t>544</t>
  </si>
  <si>
    <t>525</t>
  </si>
  <si>
    <t>556</t>
  </si>
  <si>
    <t>0.827</t>
  </si>
  <si>
    <t>HC 7122E</t>
  </si>
  <si>
    <t>169853</t>
  </si>
  <si>
    <t>539</t>
  </si>
  <si>
    <t>520</t>
  </si>
  <si>
    <t>553</t>
  </si>
  <si>
    <t>0.96</t>
  </si>
  <si>
    <t>HC 15111E</t>
  </si>
  <si>
    <t>169874</t>
  </si>
  <si>
    <t>503</t>
  </si>
  <si>
    <t>484</t>
  </si>
  <si>
    <t>514</t>
  </si>
  <si>
    <t>169851</t>
  </si>
  <si>
    <t>508</t>
  </si>
  <si>
    <t>533</t>
  </si>
  <si>
    <t>169856</t>
  </si>
  <si>
    <t>438</t>
  </si>
  <si>
    <t>427</t>
  </si>
  <si>
    <t>491</t>
  </si>
  <si>
    <t>0.578</t>
  </si>
  <si>
    <t>169858</t>
  </si>
  <si>
    <t>314</t>
  </si>
  <si>
    <t>293</t>
  </si>
  <si>
    <t>319</t>
  </si>
  <si>
    <t>0.598</t>
  </si>
  <si>
    <t>169862</t>
  </si>
  <si>
    <t>286</t>
  </si>
  <si>
    <t>0.938</t>
  </si>
  <si>
    <t>169863</t>
  </si>
  <si>
    <t>.073mgC</t>
  </si>
  <si>
    <t>516</t>
  </si>
  <si>
    <t>502</t>
  </si>
  <si>
    <t>531</t>
  </si>
  <si>
    <t>169864</t>
  </si>
  <si>
    <t>.069mgC</t>
  </si>
  <si>
    <t>511</t>
  </si>
  <si>
    <t>496</t>
  </si>
  <si>
    <t>527</t>
  </si>
  <si>
    <t>169865</t>
  </si>
  <si>
    <t>384</t>
  </si>
  <si>
    <t>379</t>
  </si>
  <si>
    <t>0.526</t>
  </si>
  <si>
    <t>169870</t>
  </si>
  <si>
    <t>.088mgC</t>
  </si>
  <si>
    <t>711</t>
  </si>
  <si>
    <t>681</t>
  </si>
  <si>
    <t>738</t>
  </si>
  <si>
    <t>169871</t>
  </si>
  <si>
    <t>.081mgC</t>
  </si>
  <si>
    <t>517</t>
  </si>
  <si>
    <t>169872</t>
  </si>
  <si>
    <t>399</t>
  </si>
  <si>
    <t>374</t>
  </si>
  <si>
    <t>429</t>
  </si>
  <si>
    <t>0.669</t>
  </si>
  <si>
    <t>169873</t>
  </si>
  <si>
    <t>289</t>
  </si>
  <si>
    <t>0.854</t>
  </si>
  <si>
    <t>169854</t>
  </si>
  <si>
    <t>515</t>
  </si>
  <si>
    <t>169855</t>
  </si>
  <si>
    <t>1012</t>
  </si>
  <si>
    <t>926</t>
  </si>
  <si>
    <t>1098</t>
  </si>
  <si>
    <t>0.973</t>
  </si>
  <si>
    <t>169859</t>
  </si>
  <si>
    <t>49802</t>
  </si>
  <si>
    <t>49420</t>
  </si>
  <si>
    <t>50000</t>
  </si>
  <si>
    <t>169860</t>
  </si>
  <si>
    <t>373</t>
  </si>
  <si>
    <t>275</t>
  </si>
  <si>
    <t>497</t>
  </si>
  <si>
    <t>0.941</t>
  </si>
  <si>
    <t>169866</t>
  </si>
  <si>
    <t>132</t>
  </si>
  <si>
    <t>229</t>
  </si>
  <si>
    <t>0.36</t>
  </si>
  <si>
    <t>169869</t>
  </si>
  <si>
    <t>529</t>
  </si>
  <si>
    <t>457</t>
  </si>
  <si>
    <t>567</t>
  </si>
  <si>
    <t>0.8</t>
  </si>
  <si>
    <t>169861</t>
  </si>
  <si>
    <t>.10mgC</t>
  </si>
  <si>
    <t>1138</t>
  </si>
  <si>
    <t>1048</t>
  </si>
  <si>
    <t>1273</t>
  </si>
  <si>
    <t>0.925</t>
  </si>
  <si>
    <t>172369</t>
  </si>
  <si>
    <t>685</t>
  </si>
  <si>
    <t>636</t>
  </si>
  <si>
    <t>781</t>
  </si>
  <si>
    <t>0.908</t>
  </si>
  <si>
    <t>172370</t>
  </si>
  <si>
    <t>2360</t>
  </si>
  <si>
    <t>2298</t>
  </si>
  <si>
    <t>2497</t>
  </si>
  <si>
    <t>0.791</t>
  </si>
  <si>
    <t>172371</t>
  </si>
  <si>
    <t>2718</t>
  </si>
  <si>
    <t>2650</t>
  </si>
  <si>
    <t>2795</t>
  </si>
  <si>
    <t>172345</t>
  </si>
  <si>
    <t>2436</t>
  </si>
  <si>
    <t>2321</t>
  </si>
  <si>
    <t>2542</t>
  </si>
  <si>
    <t>0.785</t>
  </si>
  <si>
    <t>172346</t>
  </si>
  <si>
    <t>2152</t>
  </si>
  <si>
    <t>2464</t>
  </si>
  <si>
    <t>172348</t>
  </si>
  <si>
    <t>Nyctoporis carinata</t>
  </si>
  <si>
    <t>173030</t>
  </si>
  <si>
    <t>-25.1</t>
  </si>
  <si>
    <t>660</t>
  </si>
  <si>
    <t>622</t>
  </si>
  <si>
    <t>732</t>
  </si>
  <si>
    <t>0.717</t>
  </si>
  <si>
    <t>173031</t>
  </si>
  <si>
    <t>-23.2</t>
  </si>
  <si>
    <t>49096</t>
  </si>
  <si>
    <t>48490</t>
  </si>
  <si>
    <t>49705</t>
  </si>
  <si>
    <t>173032</t>
  </si>
  <si>
    <t>190</t>
  </si>
  <si>
    <t>59</t>
  </si>
  <si>
    <t>320</t>
  </si>
  <si>
    <t>0.809</t>
  </si>
  <si>
    <t>173033</t>
  </si>
  <si>
    <t>-24.9</t>
  </si>
  <si>
    <t>3080</t>
  </si>
  <si>
    <t>2923</t>
  </si>
  <si>
    <t>3234</t>
  </si>
  <si>
    <t>173035</t>
  </si>
  <si>
    <t>-24.4</t>
  </si>
  <si>
    <t>451</t>
  </si>
  <si>
    <t>566</t>
  </si>
  <si>
    <t>0.819</t>
  </si>
  <si>
    <t>173036</t>
  </si>
  <si>
    <t>-25.7</t>
  </si>
  <si>
    <t>2227</t>
  </si>
  <si>
    <t>2110</t>
  </si>
  <si>
    <t>2346</t>
  </si>
  <si>
    <t>0.989</t>
  </si>
  <si>
    <t>173037</t>
  </si>
  <si>
    <t>-27.1</t>
  </si>
  <si>
    <t>324</t>
  </si>
  <si>
    <t>267</t>
  </si>
  <si>
    <t>480</t>
  </si>
  <si>
    <t>173038</t>
  </si>
  <si>
    <t>-24.8</t>
  </si>
  <si>
    <t>368</t>
  </si>
  <si>
    <t>495</t>
  </si>
  <si>
    <t>0.922</t>
  </si>
  <si>
    <t>173039</t>
  </si>
  <si>
    <t>-23.1</t>
  </si>
  <si>
    <t>1578</t>
  </si>
  <si>
    <t>1511</t>
  </si>
  <si>
    <t>1706</t>
  </si>
  <si>
    <t>0.852</t>
  </si>
  <si>
    <t>173040</t>
  </si>
  <si>
    <t>471</t>
  </si>
  <si>
    <t>422</t>
  </si>
  <si>
    <t>0.728</t>
  </si>
  <si>
    <t>173041</t>
  </si>
  <si>
    <t>-25.3</t>
  </si>
  <si>
    <t>558</t>
  </si>
  <si>
    <t>0.856</t>
  </si>
  <si>
    <t>173042</t>
  </si>
  <si>
    <t>-22.5</t>
  </si>
  <si>
    <t>2238</t>
  </si>
  <si>
    <t>2140</t>
  </si>
  <si>
    <t>2352</t>
  </si>
  <si>
    <t>0.998</t>
  </si>
  <si>
    <t>173044</t>
  </si>
  <si>
    <t>2441</t>
  </si>
  <si>
    <t>2328</t>
  </si>
  <si>
    <t>0.768</t>
  </si>
  <si>
    <t>173047</t>
  </si>
  <si>
    <t>2253</t>
  </si>
  <si>
    <t>2131</t>
  </si>
  <si>
    <t>2363</t>
  </si>
  <si>
    <t>173048</t>
  </si>
  <si>
    <t>298</t>
  </si>
  <si>
    <t>257</t>
  </si>
  <si>
    <t>478</t>
  </si>
  <si>
    <t>0.678</t>
  </si>
  <si>
    <t xml:space="preserve">HC 8496E </t>
  </si>
  <si>
    <t>169875</t>
  </si>
  <si>
    <t>.16mgC</t>
  </si>
  <si>
    <t>B</t>
  </si>
  <si>
    <t>599</t>
  </si>
  <si>
    <t>631</t>
  </si>
  <si>
    <t>0.522</t>
  </si>
  <si>
    <t>173024</t>
  </si>
  <si>
    <t>-24.0</t>
  </si>
  <si>
    <t>172347</t>
  </si>
  <si>
    <t>8518</t>
  </si>
  <si>
    <t>9440</t>
  </si>
  <si>
    <t>9563</t>
  </si>
  <si>
    <t>172349</t>
  </si>
  <si>
    <t>58</t>
  </si>
  <si>
    <t>0.84</t>
  </si>
  <si>
    <t>173043</t>
  </si>
  <si>
    <t>678</t>
  </si>
  <si>
    <t>629</t>
  </si>
  <si>
    <t>762</t>
  </si>
  <si>
    <t>173049</t>
  </si>
  <si>
    <t>466</t>
  </si>
  <si>
    <t>421</t>
  </si>
  <si>
    <t>536</t>
  </si>
  <si>
    <t>0.704</t>
  </si>
  <si>
    <t>173050</t>
  </si>
  <si>
    <t>173051</t>
  </si>
  <si>
    <t>432</t>
  </si>
  <si>
    <t>563</t>
  </si>
  <si>
    <t>169883</t>
  </si>
  <si>
    <t>X</t>
  </si>
  <si>
    <t>482</t>
  </si>
  <si>
    <t>545</t>
  </si>
  <si>
    <t>0.773</t>
  </si>
  <si>
    <t>Museum Catalogue #</t>
  </si>
  <si>
    <t>Development Age</t>
  </si>
  <si>
    <t>Skeletal Element</t>
  </si>
  <si>
    <t>Grid/Level</t>
  </si>
  <si>
    <t>Collagen Yield (%)</t>
  </si>
  <si>
    <t>Calibrated 14C Date (cal BP) 2 Sigma</t>
  </si>
  <si>
    <t>Calibrated 14C -2S</t>
  </si>
  <si>
    <t>Calibrated 14C +2S</t>
  </si>
  <si>
    <t>Calibrated Median Probability (cal BP)</t>
  </si>
  <si>
    <t>136674</t>
  </si>
  <si>
    <t>P23-2798</t>
  </si>
  <si>
    <t>Very Juvenile</t>
  </si>
  <si>
    <t>B-1/level 4</t>
  </si>
  <si>
    <t>6.5</t>
  </si>
  <si>
    <t>38620-41420</t>
  </si>
  <si>
    <t>40030</t>
  </si>
  <si>
    <t>Fuller et al. (2020)</t>
  </si>
  <si>
    <t>131443</t>
  </si>
  <si>
    <t>P23-16259</t>
  </si>
  <si>
    <t>B-1/level 8</t>
  </si>
  <si>
    <t>7.5</t>
  </si>
  <si>
    <t>39240-43420</t>
  </si>
  <si>
    <t>41575</t>
  </si>
  <si>
    <t>220738</t>
  </si>
  <si>
    <t>3.8</t>
  </si>
  <si>
    <t>39105-40865</t>
  </si>
  <si>
    <t>39995</t>
  </si>
  <si>
    <t>131429</t>
  </si>
  <si>
    <t>P23-2079</t>
  </si>
  <si>
    <t>Juvenile</t>
  </si>
  <si>
    <t>Vertebra cervical VII</t>
  </si>
  <si>
    <t>36900-41150</t>
  </si>
  <si>
    <t>39200</t>
  </si>
  <si>
    <t>109446</t>
  </si>
  <si>
    <t>Adult</t>
  </si>
  <si>
    <t>B-1/level 3</t>
  </si>
  <si>
    <t>6.3</t>
  </si>
  <si>
    <t>38640-39720</t>
  </si>
  <si>
    <t>39155</t>
  </si>
  <si>
    <t>Fuller et al. (2014)</t>
  </si>
  <si>
    <t>125324</t>
  </si>
  <si>
    <t>3.9</t>
  </si>
  <si>
    <t>37775-41865</t>
  </si>
  <si>
    <t>39905</t>
  </si>
  <si>
    <t>220742</t>
  </si>
  <si>
    <t>7.7</t>
  </si>
  <si>
    <t>38480-39890</t>
  </si>
  <si>
    <t>39145</t>
  </si>
  <si>
    <t>125325</t>
  </si>
  <si>
    <t>B-1/level 6</t>
  </si>
  <si>
    <t>6.9</t>
  </si>
  <si>
    <t>39420-42545</t>
  </si>
  <si>
    <t>41135</t>
  </si>
  <si>
    <t>127080</t>
  </si>
  <si>
    <t>5.7</t>
  </si>
  <si>
    <t>38980-40955</t>
  </si>
  <si>
    <t>39980</t>
  </si>
  <si>
    <t>143027</t>
  </si>
  <si>
    <t>P23-11528</t>
  </si>
  <si>
    <t>A-1/level 7</t>
  </si>
  <si>
    <t>5.5</t>
  </si>
  <si>
    <t>39735-42055</t>
  </si>
  <si>
    <t>40985</t>
  </si>
  <si>
    <t>143028</t>
  </si>
  <si>
    <t>P23-16401</t>
  </si>
  <si>
    <t>B-1/level 7</t>
  </si>
  <si>
    <t>4.8</t>
  </si>
  <si>
    <t>39785-42085</t>
  </si>
  <si>
    <t>41030</t>
  </si>
  <si>
    <t>131435</t>
  </si>
  <si>
    <t>P23-1616</t>
  </si>
  <si>
    <t>Proximal right ulna</t>
  </si>
  <si>
    <t>B-1/level 2</t>
  </si>
  <si>
    <t>6.7</t>
  </si>
  <si>
    <t>131434</t>
  </si>
  <si>
    <t>P23-2914</t>
  </si>
  <si>
    <t>4.9</t>
  </si>
  <si>
    <t>38900-43100</t>
  </si>
  <si>
    <t>41230</t>
  </si>
  <si>
    <t>131431</t>
  </si>
  <si>
    <t>P23-8884</t>
  </si>
  <si>
    <t>Actinemys marmorata</t>
  </si>
  <si>
    <t>Hypoplastron</t>
  </si>
  <si>
    <t>E-3/level 2</t>
  </si>
  <si>
    <t>33465-35370</t>
  </si>
  <si>
    <t>34355</t>
  </si>
  <si>
    <t>131441</t>
  </si>
  <si>
    <t>P23-14736</t>
  </si>
  <si>
    <t>Crotalus sp.</t>
  </si>
  <si>
    <t>Vertebra</t>
  </si>
  <si>
    <t>B-2/level 3</t>
  </si>
  <si>
    <t>39345-43535</t>
  </si>
  <si>
    <t>41660</t>
  </si>
  <si>
    <t>136677</t>
  </si>
  <si>
    <t>P23-6549</t>
  </si>
  <si>
    <t>Equus occidentalis</t>
  </si>
  <si>
    <t>A-1/level 3</t>
  </si>
  <si>
    <t>36255-38840</t>
  </si>
  <si>
    <t>37610</t>
  </si>
  <si>
    <t>220740</t>
  </si>
  <si>
    <t>7.4</t>
  </si>
  <si>
    <t>35730-37105</t>
  </si>
  <si>
    <t>36375</t>
  </si>
  <si>
    <t>143018</t>
  </si>
  <si>
    <t>P23-4144</t>
  </si>
  <si>
    <t>Ilium L</t>
  </si>
  <si>
    <t>3.5</t>
  </si>
  <si>
    <t>43500-48940</t>
  </si>
  <si>
    <t>46090</t>
  </si>
  <si>
    <t>131436</t>
  </si>
  <si>
    <t>1.8</t>
  </si>
  <si>
    <t>41450-48115</t>
  </si>
  <si>
    <t>44455</t>
  </si>
  <si>
    <t>136672</t>
  </si>
  <si>
    <t>P23-933</t>
  </si>
  <si>
    <t>Lepus sp.</t>
  </si>
  <si>
    <t>37800-40850</t>
  </si>
  <si>
    <t>39305</t>
  </si>
  <si>
    <t>136673</t>
  </si>
  <si>
    <t>P23-934</t>
  </si>
  <si>
    <t>Mustela frenata</t>
  </si>
  <si>
    <t>4.6</t>
  </si>
  <si>
    <t>38220-41120</t>
  </si>
  <si>
    <t>39555</t>
  </si>
  <si>
    <t>131430</t>
  </si>
  <si>
    <t>P23-8260</t>
  </si>
  <si>
    <t>Patella L</t>
  </si>
  <si>
    <t>9.3</t>
  </si>
  <si>
    <t>37110-41335</t>
  </si>
  <si>
    <t>39385</t>
  </si>
  <si>
    <t>B-2/level 2</t>
  </si>
  <si>
    <t>5.2</t>
  </si>
  <si>
    <t>38475-40125</t>
  </si>
  <si>
    <t>39260</t>
  </si>
  <si>
    <t>131432</t>
  </si>
  <si>
    <t>P23-5072</t>
  </si>
  <si>
    <t>Right rib</t>
  </si>
  <si>
    <t>5.1</t>
  </si>
  <si>
    <t>38455-42165</t>
  </si>
  <si>
    <t>40405</t>
  </si>
  <si>
    <t>131433</t>
  </si>
  <si>
    <t>P23-2254</t>
  </si>
  <si>
    <t>Fibula R</t>
  </si>
  <si>
    <t>5.4</t>
  </si>
  <si>
    <t>38435-42435</t>
  </si>
  <si>
    <t>40555</t>
  </si>
  <si>
    <t>131439</t>
  </si>
  <si>
    <t>P23-10571</t>
  </si>
  <si>
    <t>Dermal ossicle</t>
  </si>
  <si>
    <t>38135-42050</t>
  </si>
  <si>
    <t>40140</t>
  </si>
  <si>
    <t>220746</t>
  </si>
  <si>
    <t>3.4</t>
  </si>
  <si>
    <t>38745-40400</t>
  </si>
  <si>
    <t>39585</t>
  </si>
  <si>
    <t>109432</t>
  </si>
  <si>
    <t>4.4</t>
  </si>
  <si>
    <t>37160-40015</t>
  </si>
  <si>
    <t>38755</t>
  </si>
  <si>
    <t>127081</t>
  </si>
  <si>
    <t>38645-40420</t>
  </si>
  <si>
    <t>39530</t>
  </si>
  <si>
    <t>143021</t>
  </si>
  <si>
    <t>P23-690</t>
  </si>
  <si>
    <t>38925-41355</t>
  </si>
  <si>
    <t>40180</t>
  </si>
  <si>
    <t>143026</t>
  </si>
  <si>
    <t>P23-9283</t>
  </si>
  <si>
    <t>A-2/level 3</t>
  </si>
  <si>
    <t>8</t>
  </si>
  <si>
    <t>39380-41775</t>
  </si>
  <si>
    <t>40640</t>
  </si>
  <si>
    <t>143022</t>
  </si>
  <si>
    <t>P23-9351</t>
  </si>
  <si>
    <t>39150-41590</t>
  </si>
  <si>
    <t>40440</t>
  </si>
  <si>
    <t>143023</t>
  </si>
  <si>
    <t>P23-2837</t>
  </si>
  <si>
    <t>7</t>
  </si>
  <si>
    <t>38975-41395</t>
  </si>
  <si>
    <t>40235</t>
  </si>
  <si>
    <t>143024</t>
  </si>
  <si>
    <t>P23-14393</t>
  </si>
  <si>
    <t>39125-41575</t>
  </si>
  <si>
    <t>40420</t>
  </si>
  <si>
    <t>143025</t>
  </si>
  <si>
    <t>P23-9274</t>
  </si>
  <si>
    <t>8.1</t>
  </si>
  <si>
    <t>38995-41415</t>
  </si>
  <si>
    <t>40255</t>
  </si>
  <si>
    <t>143019</t>
  </si>
  <si>
    <t>P23-21564</t>
  </si>
  <si>
    <t>Spermophilus beecheyi</t>
  </si>
  <si>
    <t>2.5</t>
  </si>
  <si>
    <t>35010-36995</t>
  </si>
  <si>
    <t>36000</t>
  </si>
  <si>
    <t>220390</t>
  </si>
  <si>
    <t>3.7</t>
  </si>
  <si>
    <t>34800-35700</t>
  </si>
  <si>
    <t>35240</t>
  </si>
  <si>
    <t>131440</t>
  </si>
  <si>
    <t>P23-6538</t>
  </si>
  <si>
    <t>2.8</t>
  </si>
  <si>
    <t>38355-42135</t>
  </si>
  <si>
    <t>40310</t>
  </si>
  <si>
    <t>143020</t>
  </si>
  <si>
    <t>P23-4307</t>
  </si>
  <si>
    <t>Sylvilagus sp.</t>
  </si>
  <si>
    <t>4.5</t>
  </si>
  <si>
    <t>38990-41625</t>
  </si>
  <si>
    <t>40385</t>
  </si>
  <si>
    <t>220389</t>
  </si>
  <si>
    <t>39480-40950</t>
  </si>
  <si>
    <t>40200</t>
  </si>
  <si>
    <t>131437</t>
  </si>
  <si>
    <t>P23-2693</t>
  </si>
  <si>
    <t>35755-39285</t>
  </si>
  <si>
    <t>37525</t>
  </si>
  <si>
    <t>220388</t>
  </si>
  <si>
    <t>2.4</t>
  </si>
  <si>
    <t>36730-38360</t>
  </si>
  <si>
    <t>37570</t>
  </si>
  <si>
    <t>131438</t>
  </si>
  <si>
    <t>P23-14369</t>
  </si>
  <si>
    <t>&gt;42900</t>
  </si>
  <si>
    <t>131442</t>
  </si>
  <si>
    <t>P23-14738</t>
  </si>
  <si>
    <t>199128</t>
  </si>
  <si>
    <t>P23-28757</t>
  </si>
  <si>
    <t>Capromeryx minor</t>
  </si>
  <si>
    <t>A-1/level 8</t>
  </si>
  <si>
    <t>2.3</t>
  </si>
  <si>
    <t>38670-41565</t>
  </si>
  <si>
    <t>40160</t>
  </si>
  <si>
    <t>131444</t>
  </si>
  <si>
    <t>P23-3492</t>
  </si>
  <si>
    <t>-</t>
  </si>
  <si>
    <t>43115-47120</t>
  </si>
  <si>
    <t>45100</t>
  </si>
  <si>
    <t>P23-19432</t>
  </si>
  <si>
    <t>42565-44930</t>
  </si>
  <si>
    <t>43700</t>
  </si>
  <si>
    <t>Specimen</t>
  </si>
  <si>
    <t>RangeMin</t>
  </si>
  <si>
    <t>RangeMax</t>
  </si>
  <si>
    <t>MedianYBP</t>
  </si>
  <si>
    <t>Source</t>
  </si>
  <si>
    <t>HC-6775</t>
  </si>
  <si>
    <t>dentary</t>
  </si>
  <si>
    <t>SABER</t>
  </si>
  <si>
    <t>HC-23974</t>
  </si>
  <si>
    <t>metacarpal</t>
  </si>
  <si>
    <t>SFC</t>
  </si>
  <si>
    <t>HC-6470</t>
  </si>
  <si>
    <t>HC-64492</t>
  </si>
  <si>
    <t>humerus</t>
  </si>
  <si>
    <t>HC-6691</t>
  </si>
  <si>
    <t>HC-64496</t>
  </si>
  <si>
    <t>HC-6612</t>
  </si>
  <si>
    <t>HC-64495</t>
  </si>
  <si>
    <t>HC-Y5485</t>
  </si>
  <si>
    <t>HC-6771</t>
  </si>
  <si>
    <t>HC-Y2432</t>
  </si>
  <si>
    <t>HC-6697</t>
  </si>
  <si>
    <t>HC-64493</t>
  </si>
  <si>
    <t>HC-23969</t>
  </si>
  <si>
    <t>HC-6469</t>
  </si>
  <si>
    <t>HC-6778</t>
  </si>
  <si>
    <t>HC-Y2421</t>
  </si>
  <si>
    <t>HC-23970</t>
  </si>
  <si>
    <t>HC-64494</t>
  </si>
  <si>
    <t>HC-6690</t>
  </si>
  <si>
    <t>HC-Z260</t>
  </si>
  <si>
    <t>HC-6722</t>
  </si>
  <si>
    <t>HC-6726</t>
  </si>
  <si>
    <t>HC-6699</t>
  </si>
  <si>
    <t>HC-6698</t>
  </si>
  <si>
    <t>HC-6483</t>
  </si>
  <si>
    <t>HC-6727</t>
  </si>
  <si>
    <t>HC-142019</t>
  </si>
  <si>
    <t>R humerus</t>
  </si>
  <si>
    <t>HC-143551</t>
  </si>
  <si>
    <t>HC-Z1273</t>
  </si>
  <si>
    <t>metatarsal</t>
  </si>
  <si>
    <t>HC-Z1268</t>
  </si>
  <si>
    <t>HC-142020</t>
  </si>
  <si>
    <t>HC-Z1276</t>
  </si>
  <si>
    <t>HC-143555</t>
  </si>
  <si>
    <t>HC-Z1279</t>
  </si>
  <si>
    <t>HC-143553</t>
  </si>
  <si>
    <t>HC-142022</t>
  </si>
  <si>
    <t>HC-143556</t>
  </si>
  <si>
    <t>HC-143550</t>
  </si>
  <si>
    <t>HC-142021</t>
  </si>
  <si>
    <t>HC-143552</t>
  </si>
  <si>
    <t>HC-143554</t>
  </si>
  <si>
    <t>HC-Z1281</t>
  </si>
  <si>
    <t>HC-142023</t>
  </si>
  <si>
    <t>HC-2301-L-483</t>
  </si>
  <si>
    <t>HC-2301-L-182</t>
  </si>
  <si>
    <t>HC-55700</t>
  </si>
  <si>
    <t>HC-55710</t>
  </si>
  <si>
    <t>HC-2301-L-48</t>
  </si>
  <si>
    <t>HC-55510</t>
  </si>
  <si>
    <t>HC-55509</t>
  </si>
  <si>
    <t>HC-2301-L-15</t>
  </si>
  <si>
    <t>HC-141914</t>
  </si>
  <si>
    <t>HC-55660</t>
  </si>
  <si>
    <t>tibia</t>
  </si>
  <si>
    <t>HC-H1865</t>
  </si>
  <si>
    <t>HC-55720</t>
  </si>
  <si>
    <t>HC-55719</t>
  </si>
  <si>
    <t>HC-55511</t>
  </si>
  <si>
    <t>HC-2301-L-224</t>
  </si>
  <si>
    <t>HC-2301-L-57</t>
  </si>
  <si>
    <t>HC-2301-L-23</t>
  </si>
  <si>
    <t>HC-2301-L-66</t>
  </si>
  <si>
    <t>HC-2301-L-516</t>
  </si>
  <si>
    <t>HC-2301-L-538</t>
  </si>
  <si>
    <t>HC-55512</t>
  </si>
  <si>
    <t>HC-53845</t>
  </si>
  <si>
    <t>HC-53851</t>
  </si>
  <si>
    <t>HC-53849</t>
  </si>
  <si>
    <t>HC-2301-L-506</t>
  </si>
  <si>
    <t>HC-2301-L-478</t>
  </si>
  <si>
    <t>HC-57015</t>
  </si>
  <si>
    <t>HC-57350</t>
  </si>
  <si>
    <t>HC-6191</t>
  </si>
  <si>
    <t>HC-57396</t>
  </si>
  <si>
    <t>HC-57347</t>
  </si>
  <si>
    <t>HC-57023</t>
  </si>
  <si>
    <t>HC-57352</t>
  </si>
  <si>
    <t>HC-6201</t>
  </si>
  <si>
    <t>HC-6243</t>
  </si>
  <si>
    <t>HC-57391</t>
  </si>
  <si>
    <t>HC-6198</t>
  </si>
  <si>
    <t>HC-57401</t>
  </si>
  <si>
    <t>HC-W589</t>
  </si>
  <si>
    <t>femur</t>
  </si>
  <si>
    <t>HC-57392</t>
  </si>
  <si>
    <t>HC-56860</t>
  </si>
  <si>
    <t>HC-57386</t>
  </si>
  <si>
    <t>HC-57389</t>
  </si>
  <si>
    <t>HC-57388</t>
  </si>
  <si>
    <t>HC-57379</t>
  </si>
  <si>
    <t>HC-57393</t>
  </si>
  <si>
    <t>HC-57395</t>
  </si>
  <si>
    <t>HC-6200</t>
  </si>
  <si>
    <t>HC-3201-R-2</t>
  </si>
  <si>
    <t>HC-57349</t>
  </si>
  <si>
    <t>HC-56859</t>
  </si>
  <si>
    <t>HC-56861</t>
  </si>
  <si>
    <t>HC-6172</t>
  </si>
  <si>
    <t>HC-7047</t>
  </si>
  <si>
    <t>HC-Z4625</t>
  </si>
  <si>
    <t>HC-Z4602</t>
  </si>
  <si>
    <t>HC-6822</t>
  </si>
  <si>
    <t>HC-Z5301</t>
  </si>
  <si>
    <t>HC-Z4620</t>
  </si>
  <si>
    <t>HC-7088</t>
  </si>
  <si>
    <t>HC-21321</t>
  </si>
  <si>
    <t>HC-6823</t>
  </si>
  <si>
    <t>HC-6821</t>
  </si>
  <si>
    <t>HC-Z4636</t>
  </si>
  <si>
    <t>HC-Z4599</t>
  </si>
  <si>
    <t>HC-7052</t>
  </si>
  <si>
    <t>HC-Z4649</t>
  </si>
  <si>
    <t>HC-7068</t>
  </si>
  <si>
    <t>HC-27448</t>
  </si>
  <si>
    <t>HC-21295</t>
  </si>
  <si>
    <t>HC-21313</t>
  </si>
  <si>
    <t>HC-21290</t>
  </si>
  <si>
    <t>HC-Z4639</t>
  </si>
  <si>
    <t>HC-27447</t>
  </si>
  <si>
    <t>HC-Z4612</t>
  </si>
  <si>
    <t>HC-Z4591</t>
  </si>
  <si>
    <t>HC-7066</t>
  </si>
  <si>
    <t>HC-Z5357</t>
  </si>
  <si>
    <t>phalanx</t>
  </si>
  <si>
    <t>OKH/SFC</t>
  </si>
  <si>
    <t>HC-7085</t>
  </si>
  <si>
    <t>HC-2002-L-611</t>
  </si>
  <si>
    <t>HC-29754</t>
  </si>
  <si>
    <t>HC-2002-L-693</t>
  </si>
  <si>
    <t>HC-2002-L-700</t>
  </si>
  <si>
    <t>HC-2002-L-548</t>
  </si>
  <si>
    <t>radius</t>
  </si>
  <si>
    <t>HC-35847</t>
  </si>
  <si>
    <t>HC-2002-L-694</t>
  </si>
  <si>
    <t>HC-35907</t>
  </si>
  <si>
    <t>HC-2002-L-863</t>
  </si>
  <si>
    <t>HC-35905</t>
  </si>
  <si>
    <t>MB</t>
  </si>
  <si>
    <t>HC-2002-L-705</t>
  </si>
  <si>
    <t>HC-2002-L-624</t>
  </si>
  <si>
    <t>HC-2002-L-544</t>
  </si>
  <si>
    <t>HC-A503</t>
  </si>
  <si>
    <t>HC-29702</t>
  </si>
  <si>
    <t>HC-2002-L-834</t>
  </si>
  <si>
    <t>HC-2002-L-842</t>
  </si>
  <si>
    <t>HC-2002-L-12</t>
  </si>
  <si>
    <t>HC-2002-L-585</t>
  </si>
  <si>
    <t>HC-35350</t>
  </si>
  <si>
    <t>HC-2002-L-747</t>
  </si>
  <si>
    <t>BergerLibby</t>
  </si>
  <si>
    <t>HC-35352</t>
  </si>
  <si>
    <t>HC-14610</t>
  </si>
  <si>
    <t>Pantera atrox</t>
  </si>
  <si>
    <t>R radius</t>
  </si>
  <si>
    <t>Ghezzo</t>
  </si>
  <si>
    <t>HC-14613</t>
  </si>
  <si>
    <t>L radius</t>
  </si>
  <si>
    <t>HC-14628</t>
  </si>
  <si>
    <t>L ulna</t>
  </si>
  <si>
    <t>L innominate</t>
  </si>
  <si>
    <t>HC-X7109</t>
  </si>
  <si>
    <t>HC-X6957</t>
  </si>
  <si>
    <t>HC-1702-L-42</t>
  </si>
  <si>
    <t>L tibia</t>
  </si>
  <si>
    <t>Waters</t>
  </si>
  <si>
    <t>HC-1702-L-22</t>
  </si>
  <si>
    <t>HC-1702-L-26</t>
  </si>
  <si>
    <t>HC-1702-L-11</t>
  </si>
  <si>
    <t>HC-1702-L-23</t>
  </si>
  <si>
    <t>HC-12107</t>
  </si>
  <si>
    <t>HC-1702-L-19</t>
  </si>
  <si>
    <t>HC-1702-L-44</t>
  </si>
  <si>
    <t>RLP-R36743</t>
  </si>
  <si>
    <t>RLP-R30909</t>
  </si>
  <si>
    <t>UCIAMS*</t>
  </si>
  <si>
    <t>Deposit</t>
  </si>
  <si>
    <t>δ13C (‰)</t>
  </si>
  <si>
    <t>δ15N (‰)</t>
  </si>
  <si>
    <t>Collagen yield (%)</t>
  </si>
  <si>
    <t>C:N (atomic)</t>
  </si>
  <si>
    <t>P23-5233</t>
  </si>
  <si>
    <t>Sylvilagus</t>
  </si>
  <si>
    <t>P23-18270</t>
  </si>
  <si>
    <t>P23-22009</t>
  </si>
  <si>
    <t>P23-25476</t>
  </si>
  <si>
    <t>P23-28903</t>
  </si>
  <si>
    <t>P23-30238</t>
  </si>
  <si>
    <t>P23-31269</t>
  </si>
  <si>
    <t>P23-31423</t>
  </si>
  <si>
    <t>P23-31033</t>
  </si>
  <si>
    <t>P23-31036</t>
  </si>
  <si>
    <t>&gt;49900</t>
  </si>
  <si>
    <t>P23-31056</t>
  </si>
  <si>
    <t>P23-31031</t>
  </si>
  <si>
    <t>&gt;50800</t>
  </si>
  <si>
    <t>P23-2046</t>
  </si>
  <si>
    <t>P23-11485</t>
  </si>
  <si>
    <t>P23-17139</t>
  </si>
  <si>
    <t>Otospermophilus</t>
  </si>
  <si>
    <t>P23-20172</t>
  </si>
  <si>
    <t>P23-26592</t>
  </si>
  <si>
    <t>P23-30796</t>
  </si>
  <si>
    <t>P23-33227</t>
  </si>
  <si>
    <t>P23-33229</t>
  </si>
  <si>
    <t>P23-33233</t>
  </si>
  <si>
    <t>Neotoma</t>
  </si>
  <si>
    <t>P23-28902</t>
  </si>
  <si>
    <t>P23-31113</t>
  </si>
  <si>
    <t>P23-31118</t>
  </si>
  <si>
    <t>P23-33232</t>
  </si>
  <si>
    <t>Thomomys</t>
  </si>
  <si>
    <t>P23-33235</t>
  </si>
  <si>
    <t>P23-33228</t>
  </si>
  <si>
    <t>HC-11534</t>
  </si>
  <si>
    <t>HC-11587</t>
  </si>
  <si>
    <t>HC-130857</t>
  </si>
  <si>
    <t>HC-142763</t>
  </si>
  <si>
    <t>HC-142764</t>
  </si>
  <si>
    <t>HC-142766</t>
  </si>
  <si>
    <t>HC-142767</t>
  </si>
  <si>
    <t>HC-142772</t>
  </si>
  <si>
    <t>HC-142773</t>
  </si>
  <si>
    <t>HC-142778</t>
  </si>
  <si>
    <t>HC-142779</t>
  </si>
  <si>
    <t>V-2173</t>
  </si>
  <si>
    <t>V-4516</t>
  </si>
  <si>
    <t>V-4520</t>
  </si>
  <si>
    <t>V-4524</t>
  </si>
  <si>
    <t>V-4531</t>
  </si>
  <si>
    <t>P23-35670</t>
  </si>
  <si>
    <t>P23-35691</t>
  </si>
  <si>
    <t>P23-35774</t>
  </si>
  <si>
    <t>Leporidae</t>
  </si>
  <si>
    <t>P23-36332</t>
  </si>
  <si>
    <t>P23-36336</t>
  </si>
  <si>
    <t>V-2174</t>
  </si>
  <si>
    <t>P23-36331</t>
  </si>
  <si>
    <t>HC-11584</t>
  </si>
  <si>
    <t>HC-143517</t>
  </si>
  <si>
    <t>P23-36572</t>
  </si>
  <si>
    <t>P23-36693</t>
  </si>
  <si>
    <t>P23-36859</t>
  </si>
  <si>
    <t>P23-36896</t>
  </si>
  <si>
    <t>P23-36907</t>
  </si>
  <si>
    <t>P23-36910</t>
  </si>
  <si>
    <t>P23-36989</t>
  </si>
  <si>
    <t>P23-37612</t>
  </si>
  <si>
    <t>P23-37651</t>
  </si>
  <si>
    <t>P23-39811</t>
  </si>
  <si>
    <t>P23-39812</t>
  </si>
  <si>
    <t>P23-39818</t>
  </si>
  <si>
    <t>P23-39822</t>
  </si>
  <si>
    <t>P23-39825</t>
  </si>
  <si>
    <t>P23-40634</t>
  </si>
  <si>
    <t>P23-40635</t>
  </si>
  <si>
    <t>&gt;51700</t>
  </si>
  <si>
    <t>P23-40636</t>
  </si>
  <si>
    <t>P23-40637</t>
  </si>
  <si>
    <t>P23-40638</t>
  </si>
  <si>
    <t>P23-40639</t>
  </si>
  <si>
    <t>P23-40640</t>
  </si>
  <si>
    <t>P23-40641</t>
  </si>
  <si>
    <t>P23-40644</t>
  </si>
  <si>
    <t>P23-40647</t>
  </si>
  <si>
    <t>V-2641</t>
  </si>
  <si>
    <t>V-2644</t>
  </si>
  <si>
    <t>V-2737</t>
  </si>
  <si>
    <t>V-2751</t>
  </si>
  <si>
    <t>V-4509</t>
  </si>
  <si>
    <t>V-4519</t>
  </si>
  <si>
    <t>P23-35541</t>
  </si>
  <si>
    <t>P23-40642</t>
  </si>
  <si>
    <t>SpecNo</t>
  </si>
  <si>
    <t>SampleNo</t>
  </si>
  <si>
    <t>Uncal14CYBP</t>
  </si>
  <si>
    <t>Uncal14CSE</t>
  </si>
  <si>
    <t>Quality</t>
  </si>
  <si>
    <t>Holden et al. (2016)</t>
  </si>
  <si>
    <t>Holden et al. (2017)</t>
  </si>
  <si>
    <t>O'Keefe et al. (2023)</t>
  </si>
  <si>
    <t>Fox et al. (2023)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</si>
</sst>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i/>
      <sz val="12.0"/>
      <color rgb="FF000000"/>
      <name val="Arial"/>
    </font>
    <font>
      <sz val="11.0"/>
      <color rgb="FF000000"/>
      <name val="Cambria"/>
    </font>
    <font>
      <sz val="11.0"/>
      <color rgb="FF000000"/>
      <name val="Calibri"/>
    </font>
    <font>
      <sz val="12.0"/>
      <color rgb="FF000000"/>
      <name val="Calibri"/>
    </font>
    <font>
      <b/>
      <sz val="11.0"/>
      <color rgb="FF000000"/>
      <name val="Cambria"/>
    </font>
    <font>
      <b/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  <scheme val="minor"/>
    </font>
    <font>
      <i/>
      <color theme="1"/>
      <name val="Arial"/>
      <scheme val="minor"/>
    </font>
    <font>
      <sz val="8.0"/>
      <color theme="1"/>
      <name val="Liberation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5">
    <border/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49" xfId="0" applyFont="1" applyNumberFormat="1"/>
    <xf borderId="0" fillId="0" fontId="4" numFmtId="0" xfId="0" applyFont="1"/>
    <xf borderId="0" fillId="0" fontId="5" numFmtId="49" xfId="0" applyFont="1" applyNumberFormat="1"/>
    <xf borderId="0" fillId="0" fontId="4" numFmtId="49" xfId="0" applyAlignment="1" applyFont="1" applyNumberFormat="1">
      <alignment readingOrder="0"/>
    </xf>
    <xf borderId="0" fillId="0" fontId="2" numFmtId="0" xfId="0" applyFont="1"/>
    <xf borderId="1" fillId="2" fontId="6" numFmtId="49" xfId="0" applyAlignment="1" applyBorder="1" applyFill="1" applyFont="1" applyNumberFormat="1">
      <alignment horizontal="left"/>
    </xf>
    <xf borderId="0" fillId="0" fontId="4" numFmtId="0" xfId="0" applyAlignment="1" applyFont="1">
      <alignment readingOrder="0"/>
    </xf>
    <xf borderId="0" fillId="2" fontId="6" numFmtId="49" xfId="0" applyAlignment="1" applyFont="1" applyNumberFormat="1">
      <alignment horizontal="left"/>
    </xf>
    <xf borderId="1" fillId="0" fontId="4" numFmtId="49" xfId="0" applyBorder="1" applyFont="1" applyNumberFormat="1"/>
    <xf borderId="0" fillId="0" fontId="5" numFmtId="0" xfId="0" applyFont="1"/>
    <xf borderId="0" fillId="0" fontId="1" numFmtId="0" xfId="0" applyFont="1"/>
    <xf borderId="0" fillId="0" fontId="7" numFmtId="49" xfId="0" applyFont="1" applyNumberFormat="1"/>
    <xf borderId="0" fillId="0" fontId="7" numFmtId="0" xfId="0" applyFont="1"/>
    <xf borderId="0" fillId="0" fontId="8" numFmtId="0" xfId="0" applyFont="1"/>
    <xf borderId="2" fillId="3" fontId="9" numFmtId="49" xfId="0" applyAlignment="1" applyBorder="1" applyFill="1" applyFont="1" applyNumberForma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0" fillId="0" fontId="10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/>
    </xf>
    <xf borderId="3" fillId="0" fontId="11" numFmtId="0" xfId="0" applyAlignment="1" applyBorder="1" applyFont="1">
      <alignment readingOrder="0" vertical="bottom"/>
    </xf>
    <xf borderId="3" fillId="0" fontId="11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 vertical="bottom"/>
    </xf>
    <xf borderId="4" fillId="0" fontId="1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8"/>
    <col customWidth="1" min="2" max="2" width="12.6"/>
    <col customWidth="1" min="3" max="26" width="9.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1">
        <v>7665.0</v>
      </c>
      <c r="B2" s="1">
        <v>35.0</v>
      </c>
      <c r="C2" s="4">
        <v>8.387</v>
      </c>
      <c r="D2" s="4">
        <v>8.537</v>
      </c>
      <c r="E2" s="4" t="s">
        <v>8</v>
      </c>
      <c r="F2" s="4" t="s">
        <v>9</v>
      </c>
      <c r="G2" s="4">
        <v>0.59</v>
      </c>
      <c r="H2" s="4" t="s">
        <v>10</v>
      </c>
    </row>
    <row r="3">
      <c r="A3" s="1">
        <v>12450.0</v>
      </c>
      <c r="B3" s="1">
        <v>40.0</v>
      </c>
      <c r="C3" s="4">
        <v>14.146</v>
      </c>
      <c r="D3" s="4">
        <v>15.524</v>
      </c>
      <c r="E3" s="4" t="s">
        <v>11</v>
      </c>
      <c r="F3" s="4" t="s">
        <v>12</v>
      </c>
      <c r="G3" s="4">
        <v>0.62</v>
      </c>
      <c r="H3" s="4" t="s">
        <v>13</v>
      </c>
    </row>
    <row r="4">
      <c r="A4" s="1">
        <v>14160.0</v>
      </c>
      <c r="B4" s="1">
        <v>50.0</v>
      </c>
      <c r="C4" s="4">
        <v>16.505</v>
      </c>
      <c r="D4" s="4">
        <v>17.486</v>
      </c>
      <c r="E4" s="4" t="s">
        <v>14</v>
      </c>
      <c r="F4" s="4" t="s">
        <v>15</v>
      </c>
      <c r="G4" s="4">
        <v>0.55</v>
      </c>
      <c r="H4" s="4" t="s">
        <v>16</v>
      </c>
    </row>
    <row r="5">
      <c r="A5" s="1">
        <v>14710.0</v>
      </c>
      <c r="B5" s="1">
        <v>45.0</v>
      </c>
      <c r="C5" s="4">
        <v>17.116</v>
      </c>
      <c r="D5" s="4">
        <v>18.153</v>
      </c>
      <c r="E5" s="4" t="s">
        <v>14</v>
      </c>
      <c r="F5" s="4" t="s">
        <v>17</v>
      </c>
      <c r="G5" s="4">
        <v>0.54</v>
      </c>
      <c r="H5" s="4" t="s">
        <v>18</v>
      </c>
    </row>
    <row r="6">
      <c r="A6" s="1">
        <v>14760.0</v>
      </c>
      <c r="B6" s="1">
        <v>50.0</v>
      </c>
      <c r="C6" s="4">
        <v>17.168</v>
      </c>
      <c r="D6" s="4">
        <v>18.217</v>
      </c>
      <c r="E6" s="4" t="s">
        <v>14</v>
      </c>
      <c r="F6" s="4" t="s">
        <v>17</v>
      </c>
      <c r="G6" s="4">
        <v>0.51</v>
      </c>
      <c r="H6" s="4" t="s">
        <v>19</v>
      </c>
    </row>
    <row r="7">
      <c r="A7" s="1">
        <v>15720.0</v>
      </c>
      <c r="B7" s="1">
        <v>50.0</v>
      </c>
      <c r="C7" s="4">
        <v>18.216</v>
      </c>
      <c r="D7" s="4">
        <v>19.385</v>
      </c>
      <c r="E7" s="4" t="s">
        <v>20</v>
      </c>
      <c r="F7" s="4" t="s">
        <v>21</v>
      </c>
      <c r="G7" s="4">
        <v>0.51</v>
      </c>
      <c r="H7" s="4" t="s">
        <v>22</v>
      </c>
    </row>
    <row r="8">
      <c r="A8" s="1">
        <v>16050.0</v>
      </c>
      <c r="B8" s="1">
        <v>60.0</v>
      </c>
      <c r="C8" s="4">
        <v>18.569</v>
      </c>
      <c r="D8" s="4">
        <v>19.784</v>
      </c>
      <c r="E8" s="4" t="s">
        <v>20</v>
      </c>
      <c r="F8" s="4" t="s">
        <v>21</v>
      </c>
      <c r="G8" s="4">
        <v>0.57</v>
      </c>
      <c r="H8" s="4" t="s">
        <v>23</v>
      </c>
    </row>
    <row r="9">
      <c r="A9" s="1">
        <v>16590.0</v>
      </c>
      <c r="B9" s="1">
        <v>45.0</v>
      </c>
      <c r="C9" s="4">
        <v>19.163</v>
      </c>
      <c r="D9" s="4">
        <v>20.413</v>
      </c>
      <c r="E9" s="4" t="s">
        <v>20</v>
      </c>
      <c r="F9" s="4" t="s">
        <v>21</v>
      </c>
      <c r="G9" s="4">
        <v>0.62</v>
      </c>
      <c r="H9" s="4" t="s">
        <v>24</v>
      </c>
    </row>
    <row r="10">
      <c r="A10" s="1">
        <v>24130.0</v>
      </c>
      <c r="B10" s="1">
        <v>100.0</v>
      </c>
      <c r="C10" s="4">
        <v>26.23</v>
      </c>
      <c r="D10" s="4">
        <v>30.23</v>
      </c>
      <c r="E10" s="4" t="s">
        <v>25</v>
      </c>
      <c r="F10" s="4" t="s">
        <v>26</v>
      </c>
      <c r="G10" s="4">
        <v>0.59</v>
      </c>
      <c r="H10" s="4" t="s">
        <v>27</v>
      </c>
    </row>
    <row r="11">
      <c r="A11" s="1">
        <v>28100.0</v>
      </c>
      <c r="B11" s="1">
        <v>170.0</v>
      </c>
      <c r="C11" s="4">
        <v>32.27</v>
      </c>
      <c r="D11" s="4">
        <v>36.27</v>
      </c>
      <c r="E11" s="4" t="s">
        <v>28</v>
      </c>
      <c r="F11" s="4" t="s">
        <v>29</v>
      </c>
      <c r="G11" s="4">
        <v>0.49</v>
      </c>
      <c r="H11" s="4" t="s">
        <v>30</v>
      </c>
    </row>
    <row r="12">
      <c r="A12" s="1">
        <v>30370.0</v>
      </c>
      <c r="B12" s="1">
        <v>200.0</v>
      </c>
      <c r="C12" s="4">
        <v>30.17</v>
      </c>
      <c r="D12" s="4">
        <v>40.57</v>
      </c>
      <c r="E12" s="4" t="s">
        <v>28</v>
      </c>
      <c r="F12" s="4" t="s">
        <v>29</v>
      </c>
      <c r="G12" s="4">
        <v>0.52</v>
      </c>
      <c r="H12" s="4" t="s">
        <v>31</v>
      </c>
    </row>
    <row r="13">
      <c r="A13" s="1">
        <v>35820.0</v>
      </c>
      <c r="B13" s="1">
        <v>380.0</v>
      </c>
      <c r="C13" s="4">
        <v>35.44</v>
      </c>
      <c r="D13" s="4">
        <v>46.2</v>
      </c>
      <c r="E13" s="4" t="s">
        <v>28</v>
      </c>
      <c r="F13" s="4" t="s">
        <v>32</v>
      </c>
      <c r="G13" s="4">
        <v>0.52</v>
      </c>
      <c r="H13" s="4" t="s">
        <v>33</v>
      </c>
    </row>
    <row r="14">
      <c r="A14" s="1">
        <v>36840.0</v>
      </c>
      <c r="B14" s="1">
        <v>430.0</v>
      </c>
      <c r="C14" s="4">
        <v>36.41</v>
      </c>
      <c r="D14" s="4">
        <v>47.27</v>
      </c>
      <c r="E14" s="4" t="s">
        <v>34</v>
      </c>
      <c r="F14" s="4" t="s">
        <v>32</v>
      </c>
      <c r="G14" s="4">
        <v>0.55</v>
      </c>
      <c r="H14" s="4" t="s">
        <v>35</v>
      </c>
    </row>
    <row r="15">
      <c r="A15" s="1">
        <v>38880.0</v>
      </c>
      <c r="B15" s="1">
        <v>550.0</v>
      </c>
      <c r="C15" s="4">
        <v>38.33</v>
      </c>
      <c r="D15" s="4">
        <v>49.43</v>
      </c>
      <c r="E15" s="4" t="s">
        <v>36</v>
      </c>
      <c r="F15" s="4" t="s">
        <v>32</v>
      </c>
      <c r="G15" s="4">
        <v>0.55</v>
      </c>
      <c r="H15" s="4" t="s">
        <v>37</v>
      </c>
    </row>
    <row r="16">
      <c r="A16" s="1">
        <v>40690.0</v>
      </c>
      <c r="B16" s="1">
        <v>550.0</v>
      </c>
      <c r="C16" s="4">
        <v>40.14</v>
      </c>
      <c r="D16" s="4">
        <v>51.24</v>
      </c>
      <c r="E16" s="4" t="s">
        <v>38</v>
      </c>
      <c r="F16" s="4" t="s">
        <v>17</v>
      </c>
      <c r="G16" s="4">
        <v>0.53</v>
      </c>
      <c r="H16" s="4" t="s">
        <v>39</v>
      </c>
    </row>
    <row r="17">
      <c r="A17" s="1">
        <v>45010.0</v>
      </c>
      <c r="B17" s="1">
        <v>920.0</v>
      </c>
      <c r="C17" s="4">
        <v>44.09</v>
      </c>
      <c r="D17" s="4">
        <v>55.93</v>
      </c>
      <c r="E17" s="4" t="s">
        <v>38</v>
      </c>
      <c r="F17" s="4" t="s">
        <v>40</v>
      </c>
      <c r="G17" s="4">
        <v>0.48</v>
      </c>
      <c r="H17" s="4" t="s">
        <v>41</v>
      </c>
    </row>
    <row r="18">
      <c r="A18" s="1">
        <v>49600.0</v>
      </c>
      <c r="B18" s="1">
        <v>2900.0</v>
      </c>
      <c r="C18" s="4">
        <v>46.7</v>
      </c>
      <c r="D18" s="4">
        <v>62.5</v>
      </c>
      <c r="E18" s="4" t="s">
        <v>42</v>
      </c>
      <c r="F18" s="4" t="s">
        <v>43</v>
      </c>
      <c r="G18" s="4">
        <v>0.57</v>
      </c>
      <c r="H18" s="4" t="s">
        <v>44</v>
      </c>
    </row>
    <row r="19">
      <c r="A19" s="1">
        <v>51800.0</v>
      </c>
      <c r="B19" s="1">
        <v>2700.0</v>
      </c>
      <c r="C19" s="4">
        <v>49.1</v>
      </c>
      <c r="D19" s="4">
        <v>64.5</v>
      </c>
      <c r="E19" s="4" t="s">
        <v>45</v>
      </c>
      <c r="F19" s="4" t="s">
        <v>46</v>
      </c>
      <c r="G19" s="4">
        <v>0.54</v>
      </c>
      <c r="H19" s="4" t="s">
        <v>47</v>
      </c>
    </row>
    <row r="20">
      <c r="A20" s="1">
        <v>55000.0</v>
      </c>
      <c r="B20" s="1">
        <v>3000.0</v>
      </c>
      <c r="C20" s="4">
        <v>52.0</v>
      </c>
      <c r="D20" s="4">
        <v>68.0</v>
      </c>
      <c r="E20" s="4" t="s">
        <v>48</v>
      </c>
      <c r="F20" s="4" t="s">
        <v>49</v>
      </c>
      <c r="G20" s="4">
        <v>0.61</v>
      </c>
      <c r="H20" s="4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6"/>
    <col customWidth="1" min="2" max="2" width="7.9"/>
    <col customWidth="1" min="3" max="3" width="8.4"/>
    <col customWidth="1" min="4" max="4" width="8.6"/>
    <col customWidth="1" min="5" max="5" width="19.3"/>
    <col customWidth="1" min="6" max="6" width="6.1"/>
    <col customWidth="1" min="7" max="7" width="13.4"/>
    <col customWidth="1" min="8" max="8" width="11.9"/>
    <col customWidth="1" min="9" max="9" width="10.8"/>
    <col customWidth="1" min="10" max="26" width="9.7"/>
  </cols>
  <sheetData>
    <row r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0</v>
      </c>
      <c r="I1" s="1" t="s">
        <v>1</v>
      </c>
    </row>
    <row r="2">
      <c r="A2" s="1">
        <v>10.0</v>
      </c>
      <c r="B2" s="5">
        <v>111975.0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5">
        <v>35000.0</v>
      </c>
      <c r="I2" s="5">
        <v>1300.0</v>
      </c>
    </row>
    <row r="3">
      <c r="A3" s="1">
        <v>10.0</v>
      </c>
      <c r="B3" s="5">
        <v>112814.0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5">
        <v>35600.0</v>
      </c>
      <c r="I3" s="5">
        <v>1200.0</v>
      </c>
    </row>
    <row r="4">
      <c r="A4" s="1">
        <v>10.0</v>
      </c>
      <c r="B4" s="5">
        <v>114089.0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5">
        <v>37350.0</v>
      </c>
      <c r="I4" s="5">
        <v>710.0</v>
      </c>
    </row>
    <row r="5">
      <c r="A5" s="1">
        <v>11.0</v>
      </c>
      <c r="B5" s="5">
        <v>109432.0</v>
      </c>
      <c r="C5" s="1" t="s">
        <v>58</v>
      </c>
      <c r="D5" s="1" t="s">
        <v>63</v>
      </c>
      <c r="E5" s="1" t="s">
        <v>64</v>
      </c>
      <c r="F5" s="1" t="s">
        <v>65</v>
      </c>
      <c r="G5" s="5" t="s">
        <v>66</v>
      </c>
      <c r="H5" s="5">
        <v>34520.0</v>
      </c>
      <c r="I5" s="5">
        <v>880.0</v>
      </c>
    </row>
    <row r="6">
      <c r="A6" s="1">
        <v>11.0</v>
      </c>
      <c r="B6" s="5">
        <v>109445.0</v>
      </c>
      <c r="C6" s="1" t="s">
        <v>58</v>
      </c>
      <c r="D6" s="1" t="s">
        <v>63</v>
      </c>
      <c r="E6" s="1" t="s">
        <v>64</v>
      </c>
      <c r="F6" s="1" t="s">
        <v>65</v>
      </c>
      <c r="G6" s="1" t="s">
        <v>62</v>
      </c>
      <c r="H6" s="5">
        <v>33170.0</v>
      </c>
      <c r="I6" s="5">
        <v>570.0</v>
      </c>
    </row>
    <row r="7">
      <c r="A7" s="1">
        <v>11.0</v>
      </c>
      <c r="B7" s="5">
        <v>111958.0</v>
      </c>
      <c r="C7" s="1" t="s">
        <v>58</v>
      </c>
      <c r="D7" s="1" t="s">
        <v>63</v>
      </c>
      <c r="E7" s="1" t="s">
        <v>64</v>
      </c>
      <c r="F7" s="1" t="s">
        <v>65</v>
      </c>
      <c r="G7" s="1" t="s">
        <v>62</v>
      </c>
      <c r="H7" s="5">
        <v>35000.0</v>
      </c>
      <c r="I7" s="5">
        <v>590.0</v>
      </c>
    </row>
    <row r="8">
      <c r="A8" s="1">
        <v>12.0</v>
      </c>
      <c r="B8" s="5">
        <v>109446.0</v>
      </c>
      <c r="C8" s="1" t="s">
        <v>58</v>
      </c>
      <c r="D8" s="1" t="s">
        <v>67</v>
      </c>
      <c r="E8" s="1" t="s">
        <v>68</v>
      </c>
      <c r="F8" s="1" t="s">
        <v>65</v>
      </c>
      <c r="G8" s="1" t="s">
        <v>62</v>
      </c>
      <c r="H8" s="5">
        <v>34150.0</v>
      </c>
      <c r="I8" s="5">
        <v>650.0</v>
      </c>
    </row>
    <row r="9">
      <c r="A9" s="1">
        <v>12.0</v>
      </c>
      <c r="B9" s="5">
        <v>111959.0</v>
      </c>
      <c r="C9" s="1" t="s">
        <v>58</v>
      </c>
      <c r="D9" s="1" t="s">
        <v>67</v>
      </c>
      <c r="E9" s="1" t="s">
        <v>68</v>
      </c>
      <c r="F9" s="1" t="s">
        <v>65</v>
      </c>
      <c r="G9" s="1" t="s">
        <v>62</v>
      </c>
      <c r="H9" s="5">
        <v>35300.0</v>
      </c>
      <c r="I9" s="5">
        <v>610.0</v>
      </c>
    </row>
    <row r="10">
      <c r="A10" s="1">
        <v>12.0</v>
      </c>
      <c r="B10" s="5">
        <v>112119.0</v>
      </c>
      <c r="C10" s="1" t="s">
        <v>58</v>
      </c>
      <c r="D10" s="1" t="s">
        <v>67</v>
      </c>
      <c r="E10" s="1" t="s">
        <v>68</v>
      </c>
      <c r="F10" s="1" t="s">
        <v>65</v>
      </c>
      <c r="G10" s="1" t="s">
        <v>62</v>
      </c>
      <c r="H10" s="5">
        <v>34500.0</v>
      </c>
      <c r="I10" s="5">
        <v>630.0</v>
      </c>
    </row>
    <row r="11">
      <c r="A11" s="1">
        <v>12.0</v>
      </c>
      <c r="B11" s="5">
        <v>114083.0</v>
      </c>
      <c r="C11" s="1" t="s">
        <v>58</v>
      </c>
      <c r="D11" s="1" t="s">
        <v>67</v>
      </c>
      <c r="E11" s="1" t="s">
        <v>68</v>
      </c>
      <c r="F11" s="1" t="s">
        <v>65</v>
      </c>
      <c r="G11" s="1" t="s">
        <v>62</v>
      </c>
      <c r="H11" s="5">
        <v>34950.0</v>
      </c>
      <c r="I11" s="5">
        <v>590.0</v>
      </c>
    </row>
    <row r="12">
      <c r="A12" s="1">
        <v>12.0</v>
      </c>
      <c r="B12" s="5">
        <v>115587.0</v>
      </c>
      <c r="C12" s="1" t="s">
        <v>58</v>
      </c>
      <c r="D12" s="1" t="s">
        <v>67</v>
      </c>
      <c r="E12" s="1" t="s">
        <v>68</v>
      </c>
      <c r="F12" s="1" t="s">
        <v>65</v>
      </c>
      <c r="G12" s="1" t="s">
        <v>62</v>
      </c>
      <c r="H12" s="5">
        <v>34140.0</v>
      </c>
      <c r="I12" s="5">
        <v>530.0</v>
      </c>
    </row>
    <row r="13">
      <c r="A13" s="1">
        <v>12.0</v>
      </c>
      <c r="B13" s="5">
        <v>115593.0</v>
      </c>
      <c r="C13" s="1" t="s">
        <v>58</v>
      </c>
      <c r="D13" s="1" t="s">
        <v>67</v>
      </c>
      <c r="E13" s="1" t="s">
        <v>68</v>
      </c>
      <c r="F13" s="1" t="s">
        <v>65</v>
      </c>
      <c r="G13" s="1" t="s">
        <v>62</v>
      </c>
      <c r="H13" s="5">
        <v>34650.0</v>
      </c>
      <c r="I13" s="5">
        <v>510.0</v>
      </c>
    </row>
    <row r="14">
      <c r="A14" s="1">
        <v>12.0</v>
      </c>
      <c r="B14" s="5">
        <v>125334.0</v>
      </c>
      <c r="C14" s="1" t="s">
        <v>58</v>
      </c>
      <c r="D14" s="1" t="s">
        <v>67</v>
      </c>
      <c r="E14" s="1" t="s">
        <v>68</v>
      </c>
      <c r="F14" s="1" t="s">
        <v>65</v>
      </c>
      <c r="G14" s="1" t="s">
        <v>62</v>
      </c>
      <c r="H14" s="5">
        <v>34870.0</v>
      </c>
      <c r="I14" s="5">
        <v>640.0</v>
      </c>
    </row>
    <row r="15">
      <c r="A15" s="1" t="s">
        <v>69</v>
      </c>
      <c r="B15" s="5">
        <v>109433.0</v>
      </c>
      <c r="C15" s="1" t="s">
        <v>58</v>
      </c>
      <c r="D15" s="1" t="s">
        <v>70</v>
      </c>
      <c r="E15" s="1" t="s">
        <v>71</v>
      </c>
      <c r="F15" s="1" t="s">
        <v>65</v>
      </c>
      <c r="G15" s="5" t="s">
        <v>66</v>
      </c>
      <c r="H15" s="5">
        <v>34400.0</v>
      </c>
      <c r="I15" s="5">
        <v>680.0</v>
      </c>
    </row>
    <row r="16">
      <c r="A16" s="1" t="s">
        <v>69</v>
      </c>
      <c r="B16" s="5">
        <v>109447.0</v>
      </c>
      <c r="C16" s="1" t="s">
        <v>58</v>
      </c>
      <c r="D16" s="1" t="s">
        <v>70</v>
      </c>
      <c r="E16" s="1" t="s">
        <v>71</v>
      </c>
      <c r="F16" s="1" t="s">
        <v>65</v>
      </c>
      <c r="G16" s="1" t="s">
        <v>62</v>
      </c>
      <c r="H16" s="5">
        <v>34810.0</v>
      </c>
      <c r="I16" s="5">
        <v>830.0</v>
      </c>
    </row>
    <row r="17">
      <c r="A17" s="1" t="s">
        <v>69</v>
      </c>
      <c r="B17" s="5">
        <v>109454.0</v>
      </c>
      <c r="C17" s="1" t="s">
        <v>58</v>
      </c>
      <c r="D17" s="1" t="s">
        <v>70</v>
      </c>
      <c r="E17" s="1" t="s">
        <v>71</v>
      </c>
      <c r="F17" s="1" t="s">
        <v>65</v>
      </c>
      <c r="G17" s="1" t="s">
        <v>62</v>
      </c>
      <c r="H17" s="5">
        <v>33310.0</v>
      </c>
      <c r="I17" s="5">
        <v>590.0</v>
      </c>
    </row>
    <row r="18">
      <c r="A18" s="1" t="s">
        <v>69</v>
      </c>
      <c r="B18" s="5">
        <v>111960.0</v>
      </c>
      <c r="C18" s="1" t="s">
        <v>58</v>
      </c>
      <c r="D18" s="1" t="s">
        <v>70</v>
      </c>
      <c r="E18" s="1" t="s">
        <v>71</v>
      </c>
      <c r="F18" s="1" t="s">
        <v>65</v>
      </c>
      <c r="G18" s="1" t="s">
        <v>62</v>
      </c>
      <c r="H18" s="5">
        <v>35000.0</v>
      </c>
      <c r="I18" s="5">
        <v>590.0</v>
      </c>
    </row>
    <row r="19">
      <c r="A19" s="1" t="s">
        <v>72</v>
      </c>
      <c r="B19" s="5">
        <v>125322.0</v>
      </c>
      <c r="C19" s="1" t="s">
        <v>58</v>
      </c>
      <c r="D19" s="1" t="s">
        <v>73</v>
      </c>
      <c r="E19" s="1" t="s">
        <v>71</v>
      </c>
      <c r="F19" s="1" t="s">
        <v>65</v>
      </c>
      <c r="G19" s="1" t="s">
        <v>62</v>
      </c>
      <c r="H19" s="5">
        <v>34860.0</v>
      </c>
      <c r="I19" s="5">
        <v>710.0</v>
      </c>
    </row>
    <row r="20">
      <c r="A20" s="1" t="s">
        <v>74</v>
      </c>
      <c r="B20" s="5">
        <v>125323.0</v>
      </c>
      <c r="C20" s="1" t="s">
        <v>58</v>
      </c>
      <c r="D20" s="1" t="s">
        <v>75</v>
      </c>
      <c r="E20" s="1" t="s">
        <v>71</v>
      </c>
      <c r="F20" s="1" t="s">
        <v>65</v>
      </c>
      <c r="G20" s="1" t="s">
        <v>62</v>
      </c>
      <c r="H20" s="5">
        <v>36260.0</v>
      </c>
      <c r="I20" s="5">
        <v>840.0</v>
      </c>
    </row>
    <row r="21">
      <c r="A21" s="1">
        <v>15.0</v>
      </c>
      <c r="B21" s="5">
        <v>111962.0</v>
      </c>
      <c r="C21" s="1" t="s">
        <v>58</v>
      </c>
      <c r="D21" s="1" t="s">
        <v>76</v>
      </c>
      <c r="E21" s="1" t="s">
        <v>77</v>
      </c>
      <c r="F21" s="1" t="s">
        <v>78</v>
      </c>
      <c r="G21" s="1" t="s">
        <v>62</v>
      </c>
      <c r="H21" s="5">
        <v>47500.0</v>
      </c>
      <c r="I21" s="5">
        <v>2800.0</v>
      </c>
    </row>
    <row r="22" ht="15.75" customHeight="1">
      <c r="A22" s="1">
        <v>15.0</v>
      </c>
      <c r="B22" s="5">
        <v>112120.0</v>
      </c>
      <c r="C22" s="1" t="s">
        <v>58</v>
      </c>
      <c r="D22" s="1" t="s">
        <v>76</v>
      </c>
      <c r="E22" s="1" t="s">
        <v>77</v>
      </c>
      <c r="F22" s="1" t="s">
        <v>78</v>
      </c>
      <c r="G22" s="1" t="s">
        <v>62</v>
      </c>
      <c r="H22" s="5">
        <v>40600.0</v>
      </c>
      <c r="I22" s="5">
        <v>1300.0</v>
      </c>
    </row>
    <row r="23" ht="15.75" customHeight="1">
      <c r="A23" s="1">
        <v>15.0</v>
      </c>
      <c r="B23" s="5">
        <v>114084.0</v>
      </c>
      <c r="C23" s="1" t="s">
        <v>58</v>
      </c>
      <c r="D23" s="1" t="s">
        <v>76</v>
      </c>
      <c r="E23" s="1" t="s">
        <v>77</v>
      </c>
      <c r="F23" s="1" t="s">
        <v>78</v>
      </c>
      <c r="G23" s="1" t="s">
        <v>62</v>
      </c>
      <c r="H23" s="5" t="s">
        <v>79</v>
      </c>
      <c r="I23" s="1" t="s">
        <v>80</v>
      </c>
    </row>
    <row r="24" ht="15.75" customHeight="1">
      <c r="A24" s="1">
        <v>15.0</v>
      </c>
      <c r="B24" s="5">
        <v>114090.0</v>
      </c>
      <c r="C24" s="1" t="s">
        <v>58</v>
      </c>
      <c r="D24" s="1" t="s">
        <v>76</v>
      </c>
      <c r="E24" s="1" t="s">
        <v>77</v>
      </c>
      <c r="F24" s="1" t="s">
        <v>78</v>
      </c>
      <c r="G24" s="1" t="s">
        <v>62</v>
      </c>
      <c r="H24" s="5" t="s">
        <v>81</v>
      </c>
      <c r="I24" s="1" t="s">
        <v>80</v>
      </c>
    </row>
    <row r="25" ht="15.75" customHeight="1">
      <c r="A25" s="1">
        <v>16.0</v>
      </c>
      <c r="B25" s="5">
        <v>111980.0</v>
      </c>
      <c r="C25" s="1" t="s">
        <v>58</v>
      </c>
      <c r="D25" s="1" t="s">
        <v>82</v>
      </c>
      <c r="E25" s="1" t="s">
        <v>83</v>
      </c>
      <c r="F25" s="1" t="s">
        <v>84</v>
      </c>
      <c r="G25" s="1" t="s">
        <v>62</v>
      </c>
      <c r="H25" s="1">
        <v>42600.0</v>
      </c>
      <c r="I25" s="1">
        <v>1700.0</v>
      </c>
    </row>
    <row r="26" ht="15.75" customHeight="1">
      <c r="A26" s="1">
        <v>17.0</v>
      </c>
      <c r="B26" s="5">
        <v>111964.0</v>
      </c>
      <c r="C26" s="1" t="s">
        <v>58</v>
      </c>
      <c r="D26" s="1" t="s">
        <v>85</v>
      </c>
      <c r="E26" s="1" t="s">
        <v>68</v>
      </c>
      <c r="F26" s="1" t="s">
        <v>78</v>
      </c>
      <c r="G26" s="1" t="s">
        <v>62</v>
      </c>
      <c r="H26" s="5">
        <v>40400.0</v>
      </c>
      <c r="I26" s="5">
        <v>1200.0</v>
      </c>
    </row>
    <row r="27" ht="15.75" customHeight="1">
      <c r="A27" s="1">
        <v>17.0</v>
      </c>
      <c r="B27" s="5">
        <v>112121.0</v>
      </c>
      <c r="C27" s="1" t="s">
        <v>58</v>
      </c>
      <c r="D27" s="1" t="s">
        <v>85</v>
      </c>
      <c r="E27" s="1" t="s">
        <v>68</v>
      </c>
      <c r="F27" s="1" t="s">
        <v>78</v>
      </c>
      <c r="G27" s="1" t="s">
        <v>62</v>
      </c>
      <c r="H27" s="5">
        <v>45900.0</v>
      </c>
      <c r="I27" s="5">
        <v>2500.0</v>
      </c>
    </row>
    <row r="28" ht="15.75" customHeight="1">
      <c r="A28" s="1">
        <v>17.0</v>
      </c>
      <c r="B28" s="5">
        <v>114085.0</v>
      </c>
      <c r="C28" s="1" t="s">
        <v>58</v>
      </c>
      <c r="D28" s="1" t="s">
        <v>85</v>
      </c>
      <c r="E28" s="1" t="s">
        <v>68</v>
      </c>
      <c r="F28" s="1" t="s">
        <v>78</v>
      </c>
      <c r="G28" s="1" t="s">
        <v>62</v>
      </c>
      <c r="H28" s="5" t="s">
        <v>86</v>
      </c>
      <c r="I28" s="5" t="s">
        <v>80</v>
      </c>
    </row>
    <row r="29" ht="15.75" customHeight="1">
      <c r="A29" s="1">
        <v>17.0</v>
      </c>
      <c r="B29" s="5">
        <v>114091.0</v>
      </c>
      <c r="C29" s="1" t="s">
        <v>58</v>
      </c>
      <c r="D29" s="1" t="s">
        <v>85</v>
      </c>
      <c r="E29" s="1" t="s">
        <v>68</v>
      </c>
      <c r="F29" s="1" t="s">
        <v>78</v>
      </c>
      <c r="G29" s="1" t="s">
        <v>62</v>
      </c>
      <c r="H29" s="5">
        <v>38910.0</v>
      </c>
      <c r="I29" s="5">
        <v>850.0</v>
      </c>
    </row>
    <row r="30" ht="15.75" customHeight="1">
      <c r="A30" s="1">
        <v>17.0</v>
      </c>
      <c r="B30" s="5">
        <v>115588.0</v>
      </c>
      <c r="C30" s="1" t="s">
        <v>58</v>
      </c>
      <c r="D30" s="1" t="s">
        <v>85</v>
      </c>
      <c r="E30" s="1" t="s">
        <v>68</v>
      </c>
      <c r="F30" s="1" t="s">
        <v>78</v>
      </c>
      <c r="G30" s="1" t="s">
        <v>62</v>
      </c>
      <c r="H30" s="5">
        <v>42400.0</v>
      </c>
      <c r="I30" s="5">
        <v>1500.0</v>
      </c>
    </row>
    <row r="31" ht="15.75" customHeight="1">
      <c r="A31" s="1">
        <v>18.0</v>
      </c>
      <c r="B31" s="5">
        <v>109449.0</v>
      </c>
      <c r="C31" s="1" t="s">
        <v>58</v>
      </c>
      <c r="D31" s="1" t="s">
        <v>87</v>
      </c>
      <c r="E31" s="1" t="s">
        <v>64</v>
      </c>
      <c r="F31" s="1" t="s">
        <v>88</v>
      </c>
      <c r="G31" s="1" t="s">
        <v>62</v>
      </c>
      <c r="H31" s="5">
        <v>40200.0</v>
      </c>
      <c r="I31" s="5">
        <v>1900.0</v>
      </c>
    </row>
    <row r="32" ht="15.75" customHeight="1">
      <c r="A32" s="1">
        <v>18.0</v>
      </c>
      <c r="B32" s="5">
        <v>111965.0</v>
      </c>
      <c r="C32" s="1" t="s">
        <v>58</v>
      </c>
      <c r="D32" s="1" t="s">
        <v>87</v>
      </c>
      <c r="E32" s="1" t="s">
        <v>64</v>
      </c>
      <c r="F32" s="1" t="s">
        <v>88</v>
      </c>
      <c r="G32" s="1" t="s">
        <v>62</v>
      </c>
      <c r="H32" s="5">
        <v>40400.0</v>
      </c>
      <c r="I32" s="5">
        <v>1200.0</v>
      </c>
    </row>
    <row r="33" ht="15.75" customHeight="1">
      <c r="A33" s="1">
        <v>25.0</v>
      </c>
      <c r="C33" s="1" t="s">
        <v>58</v>
      </c>
      <c r="D33" s="1" t="s">
        <v>89</v>
      </c>
      <c r="E33" s="1" t="s">
        <v>68</v>
      </c>
      <c r="F33" s="1" t="s">
        <v>65</v>
      </c>
      <c r="G33" s="1" t="s">
        <v>62</v>
      </c>
      <c r="H33" s="1">
        <v>33380.0</v>
      </c>
      <c r="I33" s="1">
        <v>800.0</v>
      </c>
    </row>
    <row r="34" ht="15.75" customHeight="1">
      <c r="A34" s="1">
        <v>26.0</v>
      </c>
      <c r="C34" s="1" t="s">
        <v>58</v>
      </c>
      <c r="D34" s="1" t="s">
        <v>90</v>
      </c>
      <c r="E34" s="1" t="s">
        <v>68</v>
      </c>
      <c r="F34" s="1" t="s">
        <v>65</v>
      </c>
      <c r="G34" s="1" t="s">
        <v>62</v>
      </c>
      <c r="H34" s="1">
        <v>36690.0</v>
      </c>
      <c r="I34" s="1">
        <v>890.0</v>
      </c>
    </row>
    <row r="35" ht="15.75" customHeight="1">
      <c r="A35" s="1">
        <v>27.0</v>
      </c>
      <c r="C35" s="1" t="s">
        <v>58</v>
      </c>
      <c r="D35" s="1" t="s">
        <v>91</v>
      </c>
      <c r="E35" s="1" t="s">
        <v>68</v>
      </c>
      <c r="F35" s="1" t="s">
        <v>78</v>
      </c>
      <c r="G35" s="1" t="s">
        <v>62</v>
      </c>
      <c r="H35" s="1" t="s">
        <v>92</v>
      </c>
      <c r="I35" s="1" t="s">
        <v>80</v>
      </c>
    </row>
    <row r="36" ht="15.75" customHeight="1">
      <c r="A36" s="1">
        <v>36.0</v>
      </c>
      <c r="C36" s="1" t="s">
        <v>58</v>
      </c>
      <c r="D36" s="1" t="s">
        <v>93</v>
      </c>
      <c r="E36" s="1" t="s">
        <v>64</v>
      </c>
      <c r="F36" s="1" t="s">
        <v>78</v>
      </c>
      <c r="G36" s="1" t="s">
        <v>62</v>
      </c>
      <c r="H36" s="1">
        <v>43200.0</v>
      </c>
      <c r="I36" s="1">
        <v>1100.0</v>
      </c>
    </row>
    <row r="37" ht="15.75" customHeight="1">
      <c r="A37" s="1">
        <v>38.0</v>
      </c>
      <c r="C37" s="1" t="s">
        <v>58</v>
      </c>
      <c r="D37" s="1" t="s">
        <v>94</v>
      </c>
      <c r="E37" s="1" t="s">
        <v>68</v>
      </c>
      <c r="F37" s="1" t="s">
        <v>95</v>
      </c>
      <c r="G37" s="1" t="s">
        <v>62</v>
      </c>
      <c r="H37" s="1">
        <v>32340.0</v>
      </c>
      <c r="I37" s="1">
        <v>300.0</v>
      </c>
    </row>
    <row r="38" ht="15.75" customHeight="1">
      <c r="A38" s="1">
        <v>39.0</v>
      </c>
      <c r="C38" s="1" t="s">
        <v>58</v>
      </c>
      <c r="D38" s="1" t="s">
        <v>96</v>
      </c>
      <c r="E38" s="1" t="s">
        <v>68</v>
      </c>
      <c r="F38" s="1" t="s">
        <v>65</v>
      </c>
      <c r="G38" s="1" t="s">
        <v>62</v>
      </c>
      <c r="H38" s="1">
        <v>35400.0</v>
      </c>
      <c r="I38" s="1">
        <v>420.0</v>
      </c>
    </row>
    <row r="39" ht="15.75" customHeight="1">
      <c r="A39" s="1">
        <v>40.0</v>
      </c>
      <c r="C39" s="1" t="s">
        <v>58</v>
      </c>
      <c r="D39" s="1" t="s">
        <v>97</v>
      </c>
      <c r="E39" s="1" t="s">
        <v>64</v>
      </c>
      <c r="F39" s="1" t="s">
        <v>65</v>
      </c>
      <c r="G39" s="1" t="s">
        <v>62</v>
      </c>
      <c r="H39" s="1">
        <v>35000.0</v>
      </c>
      <c r="I39" s="1">
        <v>400.0</v>
      </c>
    </row>
    <row r="40" ht="15.75" customHeight="1">
      <c r="A40" s="1" t="s">
        <v>98</v>
      </c>
      <c r="B40" s="1">
        <v>91642.0</v>
      </c>
      <c r="C40" s="1" t="s">
        <v>58</v>
      </c>
      <c r="D40" s="1" t="s">
        <v>99</v>
      </c>
      <c r="E40" s="1" t="s">
        <v>100</v>
      </c>
      <c r="F40" s="1">
        <v>3.0</v>
      </c>
      <c r="G40" s="1" t="s">
        <v>101</v>
      </c>
      <c r="H40" s="1">
        <v>14250.0</v>
      </c>
      <c r="I40" s="1">
        <v>35.0</v>
      </c>
    </row>
    <row r="41" ht="15.75" customHeight="1">
      <c r="A41" s="1" t="s">
        <v>98</v>
      </c>
      <c r="B41" s="1">
        <v>91674.0</v>
      </c>
      <c r="C41" s="1" t="s">
        <v>58</v>
      </c>
      <c r="D41" s="1" t="s">
        <v>99</v>
      </c>
      <c r="E41" s="1" t="s">
        <v>100</v>
      </c>
      <c r="F41" s="1">
        <v>3.0</v>
      </c>
      <c r="G41" s="1" t="s">
        <v>102</v>
      </c>
      <c r="H41" s="1">
        <v>14050.0</v>
      </c>
      <c r="I41" s="1">
        <v>45.0</v>
      </c>
    </row>
    <row r="42" ht="15.75" customHeight="1">
      <c r="A42" s="1" t="s">
        <v>103</v>
      </c>
      <c r="B42" s="1">
        <v>91643.0</v>
      </c>
      <c r="C42" s="1" t="s">
        <v>58</v>
      </c>
      <c r="D42" s="1" t="s">
        <v>104</v>
      </c>
      <c r="E42" s="1" t="s">
        <v>100</v>
      </c>
      <c r="F42" s="1">
        <v>3.0</v>
      </c>
      <c r="G42" s="1" t="s">
        <v>101</v>
      </c>
      <c r="H42" s="1">
        <v>14335.0</v>
      </c>
      <c r="I42" s="1">
        <v>35.0</v>
      </c>
    </row>
    <row r="43" ht="15.75" customHeight="1">
      <c r="A43" s="1" t="s">
        <v>103</v>
      </c>
      <c r="B43" s="1">
        <v>91675.0</v>
      </c>
      <c r="C43" s="1" t="s">
        <v>58</v>
      </c>
      <c r="D43" s="1" t="s">
        <v>104</v>
      </c>
      <c r="E43" s="1" t="s">
        <v>100</v>
      </c>
      <c r="F43" s="1">
        <v>3.0</v>
      </c>
      <c r="G43" s="1" t="s">
        <v>102</v>
      </c>
      <c r="H43" s="1">
        <v>14020.0</v>
      </c>
      <c r="I43" s="1">
        <v>45.0</v>
      </c>
    </row>
    <row r="44" ht="15.75" customHeight="1">
      <c r="A44" s="1" t="s">
        <v>105</v>
      </c>
      <c r="B44" s="1">
        <v>91644.0</v>
      </c>
      <c r="C44" s="1" t="s">
        <v>58</v>
      </c>
      <c r="D44" s="1" t="s">
        <v>106</v>
      </c>
      <c r="E44" s="1" t="s">
        <v>100</v>
      </c>
      <c r="F44" s="1" t="s">
        <v>107</v>
      </c>
      <c r="G44" s="1" t="s">
        <v>101</v>
      </c>
      <c r="H44" s="1">
        <v>12265.0</v>
      </c>
      <c r="I44" s="1">
        <v>30.0</v>
      </c>
    </row>
    <row r="45" ht="15.75" customHeight="1">
      <c r="A45" s="1" t="s">
        <v>105</v>
      </c>
      <c r="B45" s="1">
        <v>91676.0</v>
      </c>
      <c r="C45" s="1" t="s">
        <v>58</v>
      </c>
      <c r="D45" s="1" t="s">
        <v>106</v>
      </c>
      <c r="E45" s="1" t="s">
        <v>100</v>
      </c>
      <c r="F45" s="1" t="s">
        <v>107</v>
      </c>
      <c r="G45" s="1" t="s">
        <v>102</v>
      </c>
      <c r="H45" s="1">
        <v>12095.0</v>
      </c>
      <c r="I45" s="1">
        <v>40.0</v>
      </c>
    </row>
    <row r="46" ht="15.75" customHeight="1">
      <c r="A46" s="1" t="s">
        <v>105</v>
      </c>
      <c r="B46" s="1">
        <v>91652.0</v>
      </c>
      <c r="C46" s="1" t="s">
        <v>58</v>
      </c>
      <c r="D46" s="1" t="s">
        <v>106</v>
      </c>
      <c r="E46" s="1" t="s">
        <v>100</v>
      </c>
      <c r="F46" s="1" t="s">
        <v>107</v>
      </c>
      <c r="G46" s="1" t="s">
        <v>108</v>
      </c>
      <c r="H46" s="1">
        <v>14270.0</v>
      </c>
      <c r="I46" s="1">
        <v>80.0</v>
      </c>
    </row>
    <row r="47" ht="15.75" customHeight="1">
      <c r="A47" s="1" t="s">
        <v>109</v>
      </c>
      <c r="B47" s="1">
        <v>91645.0</v>
      </c>
      <c r="C47" s="1" t="s">
        <v>58</v>
      </c>
      <c r="D47" s="1" t="s">
        <v>110</v>
      </c>
      <c r="E47" s="1" t="s">
        <v>100</v>
      </c>
      <c r="F47" s="1" t="s">
        <v>107</v>
      </c>
      <c r="G47" s="1" t="s">
        <v>101</v>
      </c>
      <c r="H47" s="1">
        <v>12410.0</v>
      </c>
      <c r="I47" s="1">
        <v>30.0</v>
      </c>
    </row>
    <row r="48" ht="15.75" customHeight="1">
      <c r="A48" s="1" t="s">
        <v>109</v>
      </c>
      <c r="B48" s="1">
        <v>91677.0</v>
      </c>
      <c r="C48" s="1" t="s">
        <v>58</v>
      </c>
      <c r="D48" s="1" t="s">
        <v>110</v>
      </c>
      <c r="E48" s="1" t="s">
        <v>100</v>
      </c>
      <c r="F48" s="1" t="s">
        <v>107</v>
      </c>
      <c r="G48" s="1" t="s">
        <v>102</v>
      </c>
      <c r="H48" s="1">
        <v>12035.0</v>
      </c>
      <c r="I48" s="1">
        <v>35.0</v>
      </c>
    </row>
    <row r="49" ht="15.75" customHeight="1">
      <c r="A49" s="1" t="s">
        <v>111</v>
      </c>
      <c r="B49" s="1">
        <v>91646.0</v>
      </c>
      <c r="C49" s="1" t="s">
        <v>58</v>
      </c>
      <c r="D49" s="1" t="s">
        <v>112</v>
      </c>
      <c r="E49" s="1" t="s">
        <v>100</v>
      </c>
      <c r="F49" s="1" t="s">
        <v>107</v>
      </c>
      <c r="G49" s="1" t="s">
        <v>101</v>
      </c>
      <c r="H49" s="1">
        <v>12380.0</v>
      </c>
      <c r="I49" s="1">
        <v>35.0</v>
      </c>
    </row>
    <row r="50" ht="15.75" customHeight="1">
      <c r="A50" s="1" t="s">
        <v>111</v>
      </c>
      <c r="B50" s="1">
        <v>91678.0</v>
      </c>
      <c r="C50" s="1" t="s">
        <v>58</v>
      </c>
      <c r="D50" s="1" t="s">
        <v>112</v>
      </c>
      <c r="E50" s="1" t="s">
        <v>100</v>
      </c>
      <c r="F50" s="1" t="s">
        <v>107</v>
      </c>
      <c r="G50" s="1" t="s">
        <v>102</v>
      </c>
      <c r="H50" s="1">
        <v>11970.0</v>
      </c>
      <c r="I50" s="1">
        <v>35.0</v>
      </c>
    </row>
    <row r="51" ht="15.75" customHeight="1">
      <c r="A51" s="1" t="s">
        <v>111</v>
      </c>
      <c r="B51" s="1">
        <v>91653.0</v>
      </c>
      <c r="C51" s="1" t="s">
        <v>58</v>
      </c>
      <c r="D51" s="1" t="s">
        <v>112</v>
      </c>
      <c r="E51" s="1" t="s">
        <v>100</v>
      </c>
      <c r="F51" s="1" t="s">
        <v>107</v>
      </c>
      <c r="G51" s="1" t="s">
        <v>108</v>
      </c>
      <c r="H51" s="1">
        <v>16840.0</v>
      </c>
      <c r="I51" s="1">
        <v>70.0</v>
      </c>
    </row>
    <row r="52" ht="15.75" customHeight="1">
      <c r="A52" s="1">
        <v>3.0</v>
      </c>
      <c r="B52" s="1">
        <v>91647.0</v>
      </c>
      <c r="C52" s="1" t="s">
        <v>58</v>
      </c>
      <c r="D52" s="1" t="s">
        <v>113</v>
      </c>
      <c r="E52" s="1" t="s">
        <v>64</v>
      </c>
      <c r="F52" s="1">
        <v>3.0</v>
      </c>
      <c r="G52" s="1" t="s">
        <v>101</v>
      </c>
      <c r="H52" s="1">
        <v>12965.0</v>
      </c>
      <c r="I52" s="1">
        <v>30.0</v>
      </c>
    </row>
    <row r="53" ht="15.75" customHeight="1">
      <c r="A53" s="1">
        <v>3.0</v>
      </c>
      <c r="B53" s="1">
        <v>91679.0</v>
      </c>
      <c r="C53" s="1" t="s">
        <v>58</v>
      </c>
      <c r="D53" s="1" t="s">
        <v>113</v>
      </c>
      <c r="E53" s="1" t="s">
        <v>64</v>
      </c>
      <c r="F53" s="1">
        <v>3.0</v>
      </c>
      <c r="G53" s="1" t="s">
        <v>102</v>
      </c>
      <c r="H53" s="1">
        <v>12645.0</v>
      </c>
      <c r="I53" s="1">
        <v>40.0</v>
      </c>
    </row>
    <row r="54" ht="15.75" customHeight="1">
      <c r="A54" s="1">
        <v>4.0</v>
      </c>
      <c r="B54" s="1">
        <v>91648.0</v>
      </c>
      <c r="C54" s="1" t="s">
        <v>58</v>
      </c>
      <c r="D54" s="1" t="s">
        <v>114</v>
      </c>
      <c r="E54" s="1" t="s">
        <v>64</v>
      </c>
      <c r="F54" s="1">
        <v>67.0</v>
      </c>
      <c r="G54" s="1" t="s">
        <v>101</v>
      </c>
      <c r="H54" s="1">
        <v>11590.0</v>
      </c>
      <c r="I54" s="1">
        <v>30.0</v>
      </c>
    </row>
    <row r="55" ht="15.75" customHeight="1">
      <c r="A55" s="1">
        <v>4.0</v>
      </c>
      <c r="B55" s="1">
        <v>91680.0</v>
      </c>
      <c r="C55" s="1" t="s">
        <v>58</v>
      </c>
      <c r="D55" s="1" t="s">
        <v>114</v>
      </c>
      <c r="E55" s="1" t="s">
        <v>64</v>
      </c>
      <c r="F55" s="1">
        <v>67.0</v>
      </c>
      <c r="G55" s="1" t="s">
        <v>102</v>
      </c>
      <c r="H55" s="1">
        <v>11335.0</v>
      </c>
      <c r="I55" s="1">
        <v>35.0</v>
      </c>
    </row>
    <row r="56" ht="15.75" customHeight="1">
      <c r="A56" s="1">
        <v>4.0</v>
      </c>
      <c r="B56" s="1">
        <v>91654.0</v>
      </c>
      <c r="C56" s="1" t="s">
        <v>58</v>
      </c>
      <c r="D56" s="1" t="s">
        <v>114</v>
      </c>
      <c r="E56" s="1" t="s">
        <v>64</v>
      </c>
      <c r="F56" s="1">
        <v>67.0</v>
      </c>
      <c r="G56" s="1" t="s">
        <v>108</v>
      </c>
      <c r="H56" s="1">
        <v>13950.0</v>
      </c>
      <c r="I56" s="1">
        <v>60.0</v>
      </c>
    </row>
    <row r="57">
      <c r="A57" s="1">
        <v>6.0</v>
      </c>
      <c r="B57" s="5">
        <v>91650.0</v>
      </c>
      <c r="C57" s="1" t="s">
        <v>58</v>
      </c>
      <c r="D57" s="1" t="s">
        <v>115</v>
      </c>
      <c r="E57" s="1" t="s">
        <v>71</v>
      </c>
      <c r="F57" s="1">
        <v>61.0</v>
      </c>
      <c r="G57" s="5" t="s">
        <v>101</v>
      </c>
      <c r="H57" s="5">
        <v>12055.0</v>
      </c>
      <c r="I57" s="5">
        <v>30.0</v>
      </c>
    </row>
    <row r="58" ht="15.75" customHeight="1">
      <c r="A58" s="1">
        <v>6.0</v>
      </c>
      <c r="B58" s="5">
        <v>91682.0</v>
      </c>
      <c r="C58" s="1" t="s">
        <v>58</v>
      </c>
      <c r="D58" s="1" t="s">
        <v>115</v>
      </c>
      <c r="E58" s="1" t="s">
        <v>71</v>
      </c>
      <c r="F58" s="1">
        <v>61.0</v>
      </c>
      <c r="G58" s="5" t="s">
        <v>116</v>
      </c>
      <c r="H58" s="5">
        <v>11895.0</v>
      </c>
      <c r="I58" s="5">
        <v>35.0</v>
      </c>
    </row>
    <row r="59" ht="15.75" customHeight="1">
      <c r="A59" s="1">
        <v>7.0</v>
      </c>
      <c r="B59" s="5">
        <v>91651.0</v>
      </c>
      <c r="C59" s="1" t="s">
        <v>58</v>
      </c>
      <c r="D59" s="1" t="s">
        <v>117</v>
      </c>
      <c r="E59" s="1" t="s">
        <v>71</v>
      </c>
      <c r="F59" s="1">
        <v>67.0</v>
      </c>
      <c r="G59" s="1" t="s">
        <v>102</v>
      </c>
      <c r="H59" s="5">
        <v>12465.0</v>
      </c>
      <c r="I59" s="1">
        <v>30.0</v>
      </c>
    </row>
    <row r="60" ht="15.75" customHeight="1">
      <c r="A60" s="1">
        <v>7.0</v>
      </c>
      <c r="B60" s="5">
        <v>91683.0</v>
      </c>
      <c r="C60" s="1" t="s">
        <v>58</v>
      </c>
      <c r="D60" s="1" t="s">
        <v>117</v>
      </c>
      <c r="E60" s="1" t="s">
        <v>71</v>
      </c>
      <c r="F60" s="1">
        <v>67.0</v>
      </c>
      <c r="G60" s="1" t="s">
        <v>102</v>
      </c>
      <c r="H60" s="5">
        <v>12225.0</v>
      </c>
      <c r="I60" s="1">
        <v>35.0</v>
      </c>
    </row>
    <row r="61" ht="15.75" customHeight="1">
      <c r="A61" s="1">
        <v>8.0</v>
      </c>
      <c r="B61" s="5">
        <v>109442.0</v>
      </c>
      <c r="C61" s="1" t="s">
        <v>58</v>
      </c>
      <c r="D61" s="1" t="s">
        <v>118</v>
      </c>
      <c r="E61" s="1" t="s">
        <v>64</v>
      </c>
      <c r="F61" s="1" t="s">
        <v>107</v>
      </c>
      <c r="G61" s="1" t="s">
        <v>62</v>
      </c>
      <c r="H61" s="5">
        <v>12540.0</v>
      </c>
      <c r="I61" s="5">
        <v>45.0</v>
      </c>
    </row>
    <row r="62" ht="15.75" customHeight="1">
      <c r="A62" s="1">
        <v>8.0</v>
      </c>
      <c r="B62" s="5">
        <v>115585.0</v>
      </c>
      <c r="C62" s="1" t="s">
        <v>58</v>
      </c>
      <c r="D62" s="1" t="s">
        <v>118</v>
      </c>
      <c r="E62" s="1" t="s">
        <v>64</v>
      </c>
      <c r="F62" s="1" t="s">
        <v>107</v>
      </c>
      <c r="G62" s="1" t="s">
        <v>62</v>
      </c>
      <c r="H62" s="5">
        <v>12455.0</v>
      </c>
      <c r="I62" s="5">
        <v>35.0</v>
      </c>
    </row>
    <row r="63" ht="15.75" customHeight="1">
      <c r="A63" s="1">
        <v>8.0</v>
      </c>
      <c r="B63" s="5">
        <v>115591.0</v>
      </c>
      <c r="C63" s="1" t="s">
        <v>58</v>
      </c>
      <c r="D63" s="1" t="s">
        <v>118</v>
      </c>
      <c r="E63" s="1" t="s">
        <v>64</v>
      </c>
      <c r="F63" s="1" t="s">
        <v>107</v>
      </c>
      <c r="G63" s="1" t="s">
        <v>62</v>
      </c>
      <c r="H63" s="5">
        <v>12520.0</v>
      </c>
      <c r="I63" s="5">
        <v>35.0</v>
      </c>
    </row>
    <row r="64" ht="15.75" customHeight="1">
      <c r="A64" s="1">
        <v>8.0</v>
      </c>
      <c r="B64" s="5">
        <v>125335.0</v>
      </c>
      <c r="C64" s="1" t="s">
        <v>58</v>
      </c>
      <c r="D64" s="1" t="s">
        <v>118</v>
      </c>
      <c r="E64" s="1" t="s">
        <v>64</v>
      </c>
      <c r="F64" s="1" t="s">
        <v>107</v>
      </c>
      <c r="G64" s="1" t="s">
        <v>62</v>
      </c>
      <c r="H64" s="5">
        <v>12560.0</v>
      </c>
      <c r="I64" s="5">
        <v>40.0</v>
      </c>
    </row>
    <row r="65" ht="15.75" customHeight="1">
      <c r="A65" s="1">
        <v>9.0</v>
      </c>
      <c r="B65" s="5">
        <v>109443.0</v>
      </c>
      <c r="C65" s="1" t="s">
        <v>58</v>
      </c>
      <c r="D65" s="1" t="s">
        <v>119</v>
      </c>
      <c r="E65" s="1" t="s">
        <v>64</v>
      </c>
      <c r="F65" s="1" t="s">
        <v>107</v>
      </c>
      <c r="G65" s="1" t="s">
        <v>62</v>
      </c>
      <c r="H65" s="5">
        <v>11795.0</v>
      </c>
      <c r="I65" s="5">
        <v>40.0</v>
      </c>
    </row>
    <row r="66" ht="15.75" customHeight="1">
      <c r="A66" s="1">
        <v>9.0</v>
      </c>
      <c r="B66" s="5">
        <v>111956.0</v>
      </c>
      <c r="C66" s="1" t="s">
        <v>58</v>
      </c>
      <c r="D66" s="1" t="s">
        <v>119</v>
      </c>
      <c r="E66" s="1" t="s">
        <v>64</v>
      </c>
      <c r="F66" s="1" t="s">
        <v>107</v>
      </c>
      <c r="G66" s="1" t="s">
        <v>62</v>
      </c>
      <c r="H66" s="5">
        <v>11855.0</v>
      </c>
      <c r="I66" s="5">
        <v>35.0</v>
      </c>
    </row>
    <row r="67" ht="15.75" customHeight="1">
      <c r="A67" s="1">
        <v>9.0</v>
      </c>
      <c r="B67" s="5">
        <v>115586.0</v>
      </c>
      <c r="C67" s="1" t="s">
        <v>58</v>
      </c>
      <c r="D67" s="1" t="s">
        <v>119</v>
      </c>
      <c r="E67" s="1" t="s">
        <v>64</v>
      </c>
      <c r="F67" s="1" t="s">
        <v>107</v>
      </c>
      <c r="G67" s="1" t="s">
        <v>62</v>
      </c>
      <c r="H67" s="5">
        <v>11915.0</v>
      </c>
      <c r="I67" s="5">
        <v>35.0</v>
      </c>
    </row>
    <row r="68" ht="15.75" customHeight="1">
      <c r="A68" s="1">
        <v>9.0</v>
      </c>
      <c r="B68" s="5">
        <v>115592.0</v>
      </c>
      <c r="C68" s="1" t="s">
        <v>58</v>
      </c>
      <c r="D68" s="1" t="s">
        <v>119</v>
      </c>
      <c r="E68" s="1" t="s">
        <v>64</v>
      </c>
      <c r="F68" s="1" t="s">
        <v>107</v>
      </c>
      <c r="G68" s="1" t="s">
        <v>62</v>
      </c>
      <c r="H68" s="5">
        <v>11935.0</v>
      </c>
      <c r="I68" s="5">
        <v>30.0</v>
      </c>
    </row>
    <row r="69" ht="15.75" customHeight="1">
      <c r="A69" s="1">
        <v>9.0</v>
      </c>
      <c r="B69" s="5">
        <v>125336.0</v>
      </c>
      <c r="C69" s="1" t="s">
        <v>58</v>
      </c>
      <c r="D69" s="1" t="s">
        <v>119</v>
      </c>
      <c r="E69" s="1" t="s">
        <v>64</v>
      </c>
      <c r="F69" s="1" t="s">
        <v>107</v>
      </c>
      <c r="G69" s="1" t="s">
        <v>62</v>
      </c>
      <c r="H69" s="5">
        <v>11940.0</v>
      </c>
      <c r="I69" s="5">
        <v>40.0</v>
      </c>
    </row>
    <row r="70" ht="15.75" customHeight="1">
      <c r="A70" s="1">
        <v>30.0</v>
      </c>
      <c r="C70" s="1" t="s">
        <v>58</v>
      </c>
      <c r="D70" s="1" t="s">
        <v>120</v>
      </c>
      <c r="E70" s="1" t="s">
        <v>68</v>
      </c>
      <c r="F70" s="1">
        <v>60.0</v>
      </c>
      <c r="G70" s="1" t="s">
        <v>62</v>
      </c>
      <c r="H70" s="1">
        <v>25230.0</v>
      </c>
      <c r="I70" s="1">
        <v>220.0</v>
      </c>
    </row>
    <row r="71" ht="15.75" customHeight="1">
      <c r="A71" s="1">
        <v>31.0</v>
      </c>
      <c r="C71" s="1" t="s">
        <v>58</v>
      </c>
      <c r="D71" s="1" t="s">
        <v>121</v>
      </c>
      <c r="E71" s="1" t="s">
        <v>68</v>
      </c>
      <c r="F71" s="1">
        <v>67.0</v>
      </c>
      <c r="G71" s="1" t="s">
        <v>62</v>
      </c>
      <c r="H71" s="1">
        <v>12605.0</v>
      </c>
      <c r="I71" s="1">
        <v>40.0</v>
      </c>
    </row>
    <row r="72" ht="15.75" customHeight="1">
      <c r="A72" s="1">
        <v>32.0</v>
      </c>
      <c r="C72" s="1" t="s">
        <v>58</v>
      </c>
      <c r="D72" s="1" t="s">
        <v>122</v>
      </c>
      <c r="E72" s="1" t="s">
        <v>71</v>
      </c>
      <c r="F72" s="1">
        <v>61.0</v>
      </c>
      <c r="G72" s="1" t="s">
        <v>62</v>
      </c>
      <c r="H72" s="1">
        <v>11580.0</v>
      </c>
      <c r="I72" s="1">
        <v>40.0</v>
      </c>
    </row>
    <row r="73" ht="15.75" customHeight="1">
      <c r="A73" s="1">
        <v>35.0</v>
      </c>
      <c r="C73" s="1" t="s">
        <v>58</v>
      </c>
      <c r="D73" s="1" t="s">
        <v>123</v>
      </c>
      <c r="E73" s="1" t="s">
        <v>68</v>
      </c>
      <c r="F73" s="1">
        <v>61.0</v>
      </c>
      <c r="G73" s="1" t="s">
        <v>62</v>
      </c>
      <c r="H73" s="1">
        <v>11820.0</v>
      </c>
      <c r="I73" s="1">
        <v>30.0</v>
      </c>
    </row>
    <row r="74" ht="15.75" customHeight="1">
      <c r="A74" s="1">
        <v>37.0</v>
      </c>
      <c r="C74" s="1" t="s">
        <v>58</v>
      </c>
      <c r="D74" s="1" t="s">
        <v>124</v>
      </c>
      <c r="E74" s="1" t="s">
        <v>77</v>
      </c>
      <c r="F74" s="1">
        <v>36.0</v>
      </c>
      <c r="G74" s="1" t="s">
        <v>62</v>
      </c>
      <c r="H74" s="1">
        <v>29150.0</v>
      </c>
      <c r="I74" s="1">
        <v>200.0</v>
      </c>
    </row>
    <row r="75" ht="15.75" customHeight="1">
      <c r="A75" s="1" t="s">
        <v>125</v>
      </c>
      <c r="C75" s="1" t="s">
        <v>58</v>
      </c>
      <c r="D75" s="1" t="s">
        <v>126</v>
      </c>
      <c r="E75" s="1" t="s">
        <v>127</v>
      </c>
      <c r="F75" s="1">
        <v>91.0</v>
      </c>
      <c r="G75" s="1" t="s">
        <v>128</v>
      </c>
      <c r="H75" s="1">
        <v>28290.0</v>
      </c>
      <c r="I75" s="1">
        <v>230.0</v>
      </c>
    </row>
    <row r="76" ht="15.75" customHeight="1">
      <c r="A76" s="1">
        <v>5.0</v>
      </c>
      <c r="B76" s="5">
        <v>91649.0</v>
      </c>
      <c r="C76" s="1" t="s">
        <v>58</v>
      </c>
      <c r="D76" s="1" t="s">
        <v>129</v>
      </c>
      <c r="E76" s="1" t="s">
        <v>64</v>
      </c>
      <c r="F76" s="1">
        <v>91.0</v>
      </c>
      <c r="G76" s="5" t="s">
        <v>101</v>
      </c>
      <c r="H76" s="5">
        <v>26270.0</v>
      </c>
      <c r="I76" s="5">
        <v>130.0</v>
      </c>
    </row>
    <row r="77" ht="15.75" customHeight="1">
      <c r="A77" s="1">
        <v>5.0</v>
      </c>
      <c r="B77" s="5">
        <v>91681.0</v>
      </c>
      <c r="C77" s="1" t="s">
        <v>58</v>
      </c>
      <c r="D77" s="1" t="s">
        <v>129</v>
      </c>
      <c r="E77" s="1" t="s">
        <v>64</v>
      </c>
      <c r="F77" s="1">
        <v>91.0</v>
      </c>
      <c r="G77" s="5" t="s">
        <v>116</v>
      </c>
      <c r="H77" s="5">
        <v>26370.0</v>
      </c>
      <c r="I77" s="5">
        <v>200.0</v>
      </c>
    </row>
    <row r="78" ht="15.75" customHeight="1">
      <c r="A78" s="1">
        <v>5.0</v>
      </c>
      <c r="B78" s="5">
        <v>91655.0</v>
      </c>
      <c r="C78" s="1" t="s">
        <v>58</v>
      </c>
      <c r="D78" s="1" t="s">
        <v>129</v>
      </c>
      <c r="E78" s="1" t="s">
        <v>64</v>
      </c>
      <c r="F78" s="1">
        <v>91.0</v>
      </c>
      <c r="G78" s="5" t="s">
        <v>108</v>
      </c>
      <c r="H78" s="5">
        <v>28100.0</v>
      </c>
      <c r="I78" s="5">
        <v>210.0</v>
      </c>
    </row>
    <row r="79" ht="15.75" customHeight="1">
      <c r="A79" s="1">
        <v>20.0</v>
      </c>
      <c r="B79" s="5">
        <v>109450.0</v>
      </c>
      <c r="C79" s="1" t="s">
        <v>58</v>
      </c>
      <c r="D79" s="1" t="s">
        <v>130</v>
      </c>
      <c r="E79" s="1" t="s">
        <v>64</v>
      </c>
      <c r="F79" s="1">
        <v>91.0</v>
      </c>
      <c r="G79" s="1" t="s">
        <v>62</v>
      </c>
      <c r="H79" s="5">
        <v>28200.0</v>
      </c>
      <c r="I79" s="5">
        <v>1400.0</v>
      </c>
    </row>
    <row r="80" ht="15.75" customHeight="1">
      <c r="A80" s="1">
        <v>20.0</v>
      </c>
      <c r="B80" s="5">
        <v>111967.0</v>
      </c>
      <c r="C80" s="1" t="s">
        <v>58</v>
      </c>
      <c r="D80" s="1" t="s">
        <v>130</v>
      </c>
      <c r="E80" s="1" t="s">
        <v>64</v>
      </c>
      <c r="F80" s="1">
        <v>91.0</v>
      </c>
      <c r="G80" s="1" t="s">
        <v>62</v>
      </c>
      <c r="H80" s="5">
        <v>27800.0</v>
      </c>
      <c r="I80" s="5">
        <v>240.0</v>
      </c>
    </row>
    <row r="81" ht="15.75" customHeight="1">
      <c r="A81" s="1">
        <v>20.0</v>
      </c>
      <c r="B81" s="5">
        <v>112122.0</v>
      </c>
      <c r="C81" s="1" t="s">
        <v>58</v>
      </c>
      <c r="D81" s="1" t="s">
        <v>130</v>
      </c>
      <c r="E81" s="1" t="s">
        <v>64</v>
      </c>
      <c r="F81" s="1">
        <v>91.0</v>
      </c>
      <c r="G81" s="1" t="s">
        <v>62</v>
      </c>
      <c r="H81" s="5">
        <v>27180.0</v>
      </c>
      <c r="I81" s="5">
        <v>250.0</v>
      </c>
    </row>
    <row r="82" ht="15.75" customHeight="1">
      <c r="A82" s="1">
        <v>20.0</v>
      </c>
      <c r="B82" s="5">
        <v>114097.0</v>
      </c>
      <c r="C82" s="1" t="s">
        <v>58</v>
      </c>
      <c r="D82" s="1" t="s">
        <v>130</v>
      </c>
      <c r="E82" s="1" t="s">
        <v>64</v>
      </c>
      <c r="F82" s="1">
        <v>91.0</v>
      </c>
      <c r="G82" s="1" t="s">
        <v>62</v>
      </c>
      <c r="H82" s="5">
        <v>27030.0</v>
      </c>
      <c r="I82" s="5">
        <v>220.0</v>
      </c>
    </row>
    <row r="83" ht="15.75" customHeight="1">
      <c r="A83" s="1">
        <v>20.0</v>
      </c>
      <c r="B83" s="5">
        <v>125332.0</v>
      </c>
      <c r="C83" s="1" t="s">
        <v>58</v>
      </c>
      <c r="D83" s="1" t="s">
        <v>130</v>
      </c>
      <c r="E83" s="1" t="s">
        <v>64</v>
      </c>
      <c r="F83" s="1">
        <v>91.0</v>
      </c>
      <c r="G83" s="1" t="s">
        <v>62</v>
      </c>
      <c r="H83" s="5">
        <v>27070.0</v>
      </c>
      <c r="I83" s="5">
        <v>250.0</v>
      </c>
    </row>
    <row r="84" ht="15.75" customHeight="1">
      <c r="A84" s="1">
        <v>21.0</v>
      </c>
      <c r="B84" s="5">
        <v>109455.0</v>
      </c>
      <c r="C84" s="1" t="s">
        <v>58</v>
      </c>
      <c r="D84" s="1" t="s">
        <v>131</v>
      </c>
      <c r="E84" s="1" t="s">
        <v>64</v>
      </c>
      <c r="F84" s="1">
        <v>91.0</v>
      </c>
      <c r="G84" s="1" t="s">
        <v>62</v>
      </c>
      <c r="H84" s="5">
        <v>28660.0</v>
      </c>
      <c r="I84" s="5">
        <v>330.0</v>
      </c>
    </row>
    <row r="85" ht="15.75" customHeight="1">
      <c r="A85" s="1">
        <v>21.0</v>
      </c>
      <c r="B85" s="5">
        <v>111968.0</v>
      </c>
      <c r="C85" s="1" t="s">
        <v>58</v>
      </c>
      <c r="D85" s="1" t="s">
        <v>131</v>
      </c>
      <c r="E85" s="1" t="s">
        <v>64</v>
      </c>
      <c r="F85" s="1">
        <v>91.0</v>
      </c>
      <c r="G85" s="1" t="s">
        <v>62</v>
      </c>
      <c r="H85" s="5">
        <v>27500.0</v>
      </c>
      <c r="I85" s="5">
        <v>240.0</v>
      </c>
    </row>
    <row r="86" ht="15.75" customHeight="1">
      <c r="A86" s="1">
        <v>21.0</v>
      </c>
      <c r="B86" s="5">
        <v>114098.0</v>
      </c>
      <c r="C86" s="1" t="s">
        <v>58</v>
      </c>
      <c r="D86" s="1" t="s">
        <v>131</v>
      </c>
      <c r="E86" s="1" t="s">
        <v>64</v>
      </c>
      <c r="F86" s="1">
        <v>91.0</v>
      </c>
      <c r="G86" s="1" t="s">
        <v>62</v>
      </c>
      <c r="H86" s="5">
        <v>28220.0</v>
      </c>
      <c r="I86" s="5">
        <v>260.0</v>
      </c>
    </row>
    <row r="87" ht="15.75" customHeight="1">
      <c r="A87" s="1">
        <v>21.0</v>
      </c>
      <c r="B87" s="5">
        <v>125333.0</v>
      </c>
      <c r="C87" s="1" t="s">
        <v>58</v>
      </c>
      <c r="D87" s="1" t="s">
        <v>131</v>
      </c>
      <c r="E87" s="1" t="s">
        <v>64</v>
      </c>
      <c r="F87" s="1">
        <v>91.0</v>
      </c>
      <c r="G87" s="1" t="s">
        <v>62</v>
      </c>
      <c r="H87" s="5">
        <v>28590.0</v>
      </c>
      <c r="I87" s="5">
        <v>300.0</v>
      </c>
    </row>
    <row r="88" ht="15.75" customHeight="1">
      <c r="A88" s="1">
        <v>22.0</v>
      </c>
      <c r="B88" s="5">
        <v>111969.0</v>
      </c>
      <c r="C88" s="1" t="s">
        <v>58</v>
      </c>
      <c r="D88" s="1" t="s">
        <v>132</v>
      </c>
      <c r="E88" s="1" t="s">
        <v>64</v>
      </c>
      <c r="F88" s="1">
        <v>91.0</v>
      </c>
      <c r="G88" s="1" t="s">
        <v>62</v>
      </c>
      <c r="H88" s="5">
        <v>41800.0</v>
      </c>
      <c r="I88" s="5">
        <v>1400.0</v>
      </c>
    </row>
    <row r="89" ht="15.75" customHeight="1">
      <c r="A89" s="1">
        <v>22.0</v>
      </c>
      <c r="B89" s="5">
        <v>114093.0</v>
      </c>
      <c r="C89" s="1" t="s">
        <v>58</v>
      </c>
      <c r="D89" s="1" t="s">
        <v>132</v>
      </c>
      <c r="E89" s="1" t="s">
        <v>64</v>
      </c>
      <c r="F89" s="1">
        <v>91.0</v>
      </c>
      <c r="G89" s="1" t="s">
        <v>62</v>
      </c>
      <c r="H89" s="5">
        <v>39800.0</v>
      </c>
      <c r="I89" s="5">
        <v>960.0</v>
      </c>
    </row>
    <row r="90" ht="15.75" customHeight="1">
      <c r="A90" s="1">
        <v>23.0</v>
      </c>
      <c r="B90" s="5">
        <v>114092.0</v>
      </c>
      <c r="C90" s="1" t="s">
        <v>58</v>
      </c>
      <c r="D90" s="1" t="s">
        <v>133</v>
      </c>
      <c r="E90" s="1" t="s">
        <v>68</v>
      </c>
      <c r="F90" s="1">
        <v>91.0</v>
      </c>
      <c r="G90" s="1" t="s">
        <v>62</v>
      </c>
      <c r="H90" s="1">
        <v>41300.0</v>
      </c>
      <c r="I90" s="1">
        <v>1200.0</v>
      </c>
    </row>
    <row r="91" ht="15.75" customHeight="1">
      <c r="A91" s="1">
        <v>24.0</v>
      </c>
      <c r="B91" s="5">
        <v>125316.0</v>
      </c>
      <c r="C91" s="1" t="s">
        <v>58</v>
      </c>
      <c r="D91" s="1" t="s">
        <v>134</v>
      </c>
      <c r="E91" s="1" t="s">
        <v>68</v>
      </c>
      <c r="F91" s="1">
        <v>91.0</v>
      </c>
      <c r="G91" s="1" t="s">
        <v>62</v>
      </c>
      <c r="H91" s="1">
        <v>14280.0</v>
      </c>
      <c r="I91" s="1">
        <v>60.0</v>
      </c>
    </row>
    <row r="92" ht="15.75" customHeight="1">
      <c r="A92" s="1">
        <v>28.0</v>
      </c>
      <c r="C92" s="1" t="s">
        <v>58</v>
      </c>
      <c r="D92" s="1" t="s">
        <v>135</v>
      </c>
      <c r="E92" s="1" t="s">
        <v>68</v>
      </c>
      <c r="F92" s="1">
        <v>91.0</v>
      </c>
      <c r="G92" s="1" t="s">
        <v>62</v>
      </c>
      <c r="H92" s="1">
        <v>24830.0</v>
      </c>
      <c r="I92" s="1">
        <v>210.0</v>
      </c>
    </row>
    <row r="93" ht="15.75" customHeight="1">
      <c r="A93" s="1">
        <v>29.0</v>
      </c>
      <c r="C93" s="1" t="s">
        <v>58</v>
      </c>
      <c r="D93" s="1" t="s">
        <v>136</v>
      </c>
      <c r="E93" s="1" t="s">
        <v>68</v>
      </c>
      <c r="F93" s="1">
        <v>91.0</v>
      </c>
      <c r="G93" s="1" t="s">
        <v>62</v>
      </c>
      <c r="H93" s="1">
        <v>27500.0</v>
      </c>
      <c r="I93" s="1">
        <v>280.0</v>
      </c>
    </row>
    <row r="94" ht="15.75" customHeight="1">
      <c r="A94" s="1" t="s">
        <v>137</v>
      </c>
      <c r="C94" s="1" t="s">
        <v>58</v>
      </c>
      <c r="D94" s="1" t="s">
        <v>138</v>
      </c>
      <c r="E94" s="1" t="s">
        <v>127</v>
      </c>
      <c r="F94" s="1">
        <v>91.0</v>
      </c>
      <c r="G94" s="1" t="s">
        <v>128</v>
      </c>
      <c r="H94" s="1">
        <v>28590.0</v>
      </c>
      <c r="I94" s="1">
        <v>240.0</v>
      </c>
    </row>
    <row r="95" ht="15.75" customHeight="1">
      <c r="A95" s="1" t="s">
        <v>139</v>
      </c>
      <c r="C95" s="1" t="s">
        <v>58</v>
      </c>
      <c r="D95" s="1" t="s">
        <v>140</v>
      </c>
      <c r="E95" s="1" t="s">
        <v>127</v>
      </c>
      <c r="F95" s="1">
        <v>91.0</v>
      </c>
      <c r="G95" s="1" t="s">
        <v>128</v>
      </c>
      <c r="H95" s="1">
        <v>28530.0</v>
      </c>
      <c r="I95" s="1">
        <v>240.0</v>
      </c>
    </row>
    <row r="96" ht="15.75" customHeight="1">
      <c r="A96" s="1" t="s">
        <v>141</v>
      </c>
      <c r="C96" s="1" t="s">
        <v>58</v>
      </c>
      <c r="D96" s="1" t="s">
        <v>142</v>
      </c>
      <c r="E96" s="1" t="s">
        <v>127</v>
      </c>
      <c r="F96" s="1">
        <v>91.0</v>
      </c>
      <c r="G96" s="1" t="s">
        <v>128</v>
      </c>
      <c r="H96" s="1">
        <v>28350.0</v>
      </c>
      <c r="I96" s="1">
        <v>240.0</v>
      </c>
    </row>
    <row r="97" ht="15.75" customHeight="1">
      <c r="A97" s="1" t="s">
        <v>143</v>
      </c>
      <c r="C97" s="1" t="s">
        <v>58</v>
      </c>
      <c r="D97" s="1" t="s">
        <v>144</v>
      </c>
      <c r="E97" s="1" t="s">
        <v>145</v>
      </c>
      <c r="F97" s="1">
        <v>91.0</v>
      </c>
      <c r="G97" s="1" t="s">
        <v>128</v>
      </c>
      <c r="H97" s="1">
        <v>28650.0</v>
      </c>
      <c r="I97" s="1">
        <v>250.0</v>
      </c>
    </row>
    <row r="98" ht="15.75" customHeight="1">
      <c r="A98" s="1" t="s">
        <v>146</v>
      </c>
      <c r="C98" s="1" t="s">
        <v>58</v>
      </c>
      <c r="D98" s="1" t="s">
        <v>147</v>
      </c>
      <c r="E98" s="1" t="s">
        <v>145</v>
      </c>
      <c r="F98" s="1">
        <v>91.0</v>
      </c>
      <c r="G98" s="1" t="s">
        <v>128</v>
      </c>
      <c r="H98" s="1">
        <v>28650.0</v>
      </c>
      <c r="I98" s="1">
        <v>240.0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9.1"/>
    <col customWidth="1" min="2" max="2" width="6.3"/>
    <col customWidth="1" min="3" max="3" width="5.0"/>
    <col customWidth="1" min="4" max="4" width="19.8"/>
    <col customWidth="1" min="5" max="5" width="12.1"/>
    <col customWidth="1" min="6" max="6" width="14.5"/>
    <col customWidth="1" min="7" max="7" width="11.6"/>
    <col customWidth="1" min="8" max="8" width="4.9"/>
    <col customWidth="1" min="9" max="9" width="7.8"/>
    <col customWidth="1" min="10" max="10" width="8.1"/>
    <col customWidth="1" min="11" max="26" width="11.3"/>
  </cols>
  <sheetData>
    <row r="1">
      <c r="A1" s="6" t="s">
        <v>148</v>
      </c>
      <c r="B1" s="6" t="s">
        <v>149</v>
      </c>
      <c r="C1" s="6" t="s">
        <v>56</v>
      </c>
      <c r="D1" s="6" t="s">
        <v>55</v>
      </c>
      <c r="E1" s="6" t="s">
        <v>150</v>
      </c>
      <c r="F1" s="6" t="s">
        <v>151</v>
      </c>
      <c r="G1" s="7" t="s">
        <v>0</v>
      </c>
      <c r="H1" s="7" t="s">
        <v>1</v>
      </c>
      <c r="I1" s="8" t="s">
        <v>152</v>
      </c>
      <c r="J1" s="8" t="s">
        <v>153</v>
      </c>
    </row>
    <row r="2">
      <c r="A2" s="9" t="s">
        <v>58</v>
      </c>
      <c r="B2" s="6" t="s">
        <v>154</v>
      </c>
      <c r="C2" s="6" t="s">
        <v>155</v>
      </c>
      <c r="D2" s="6" t="s">
        <v>64</v>
      </c>
      <c r="E2" s="6" t="s">
        <v>156</v>
      </c>
      <c r="F2" s="6" t="s">
        <v>157</v>
      </c>
      <c r="G2" s="7">
        <v>12650.0</v>
      </c>
      <c r="H2" s="7">
        <v>160.0</v>
      </c>
      <c r="I2" s="6" t="s">
        <v>158</v>
      </c>
      <c r="J2" s="10" t="s">
        <v>159</v>
      </c>
    </row>
    <row r="3">
      <c r="A3" s="9" t="s">
        <v>58</v>
      </c>
      <c r="B3" s="6" t="s">
        <v>160</v>
      </c>
      <c r="C3" s="6" t="s">
        <v>155</v>
      </c>
      <c r="D3" s="6" t="s">
        <v>64</v>
      </c>
      <c r="E3" s="6" t="s">
        <v>156</v>
      </c>
      <c r="F3" s="6" t="s">
        <v>161</v>
      </c>
      <c r="G3" s="7">
        <v>13035.0</v>
      </c>
      <c r="H3" s="7">
        <v>275.0</v>
      </c>
      <c r="I3" s="6" t="s">
        <v>158</v>
      </c>
      <c r="J3" s="10" t="s">
        <v>159</v>
      </c>
    </row>
    <row r="4">
      <c r="A4" s="9" t="s">
        <v>58</v>
      </c>
      <c r="B4" s="6" t="s">
        <v>162</v>
      </c>
      <c r="C4" s="6" t="s">
        <v>155</v>
      </c>
      <c r="D4" s="6" t="s">
        <v>64</v>
      </c>
      <c r="E4" s="6" t="s">
        <v>163</v>
      </c>
      <c r="F4" s="6" t="s">
        <v>164</v>
      </c>
      <c r="G4" s="7">
        <v>13745.0</v>
      </c>
      <c r="H4" s="7">
        <v>275.0</v>
      </c>
      <c r="I4" s="6" t="s">
        <v>158</v>
      </c>
      <c r="J4" s="10" t="s">
        <v>159</v>
      </c>
    </row>
    <row r="5">
      <c r="A5" s="9" t="s">
        <v>58</v>
      </c>
      <c r="B5" s="6" t="s">
        <v>165</v>
      </c>
      <c r="C5" s="6" t="s">
        <v>155</v>
      </c>
      <c r="D5" s="6" t="s">
        <v>64</v>
      </c>
      <c r="E5" s="6" t="s">
        <v>156</v>
      </c>
      <c r="F5" s="6" t="s">
        <v>166</v>
      </c>
      <c r="G5" s="7">
        <v>13820.0</v>
      </c>
      <c r="H5" s="7">
        <v>840.0</v>
      </c>
      <c r="I5" s="6" t="s">
        <v>158</v>
      </c>
      <c r="J5" s="10" t="s">
        <v>159</v>
      </c>
    </row>
    <row r="6">
      <c r="A6" s="9" t="s">
        <v>58</v>
      </c>
      <c r="B6" s="6" t="s">
        <v>167</v>
      </c>
      <c r="C6" s="6" t="s">
        <v>155</v>
      </c>
      <c r="D6" s="6" t="s">
        <v>100</v>
      </c>
      <c r="E6" s="6" t="s">
        <v>168</v>
      </c>
      <c r="F6" s="6" t="s">
        <v>169</v>
      </c>
      <c r="G6" s="7">
        <v>14350.0</v>
      </c>
      <c r="H6" s="7">
        <v>175.0</v>
      </c>
      <c r="I6" s="6" t="s">
        <v>158</v>
      </c>
      <c r="J6" s="10" t="s">
        <v>159</v>
      </c>
    </row>
    <row r="7">
      <c r="A7" s="9" t="s">
        <v>58</v>
      </c>
      <c r="B7" s="6" t="s">
        <v>170</v>
      </c>
      <c r="C7" s="6" t="s">
        <v>155</v>
      </c>
      <c r="D7" s="6" t="s">
        <v>64</v>
      </c>
      <c r="E7" s="6" t="s">
        <v>171</v>
      </c>
      <c r="F7" s="6" t="s">
        <v>172</v>
      </c>
      <c r="G7" s="7">
        <v>14400.0</v>
      </c>
      <c r="H7" s="7">
        <v>2100.0</v>
      </c>
      <c r="I7" s="6" t="s">
        <v>158</v>
      </c>
      <c r="J7" s="10" t="s">
        <v>159</v>
      </c>
    </row>
    <row r="8">
      <c r="A8" s="9" t="s">
        <v>58</v>
      </c>
      <c r="B8" s="6" t="s">
        <v>173</v>
      </c>
      <c r="C8" s="6" t="s">
        <v>155</v>
      </c>
      <c r="D8" s="6" t="s">
        <v>100</v>
      </c>
      <c r="E8" s="6" t="s">
        <v>174</v>
      </c>
      <c r="F8" s="6" t="s">
        <v>175</v>
      </c>
      <c r="G8" s="7">
        <v>14430.0</v>
      </c>
      <c r="H8" s="7">
        <v>200.0</v>
      </c>
      <c r="I8" s="6" t="s">
        <v>158</v>
      </c>
      <c r="J8" s="10" t="s">
        <v>159</v>
      </c>
    </row>
    <row r="9">
      <c r="A9" s="9" t="s">
        <v>58</v>
      </c>
      <c r="B9" s="6" t="s">
        <v>176</v>
      </c>
      <c r="C9" s="6" t="s">
        <v>155</v>
      </c>
      <c r="D9" s="6" t="s">
        <v>64</v>
      </c>
      <c r="E9" s="6" t="s">
        <v>156</v>
      </c>
      <c r="F9" s="6" t="s">
        <v>177</v>
      </c>
      <c r="G9" s="7">
        <v>14500.0</v>
      </c>
      <c r="H9" s="7">
        <v>190.0</v>
      </c>
      <c r="I9" s="6" t="s">
        <v>158</v>
      </c>
      <c r="J9" s="10" t="s">
        <v>159</v>
      </c>
    </row>
    <row r="10">
      <c r="A10" s="9" t="s">
        <v>58</v>
      </c>
      <c r="B10" s="6" t="s">
        <v>178</v>
      </c>
      <c r="C10" s="6" t="s">
        <v>155</v>
      </c>
      <c r="D10" s="6" t="s">
        <v>64</v>
      </c>
      <c r="E10" s="6" t="s">
        <v>171</v>
      </c>
      <c r="F10" s="6" t="s">
        <v>179</v>
      </c>
      <c r="G10" s="7">
        <v>19300.0</v>
      </c>
      <c r="H10" s="7">
        <v>395.0</v>
      </c>
      <c r="I10" s="6" t="s">
        <v>158</v>
      </c>
      <c r="J10" s="10" t="s">
        <v>159</v>
      </c>
    </row>
    <row r="11">
      <c r="A11" s="9" t="s">
        <v>58</v>
      </c>
      <c r="B11" s="6" t="s">
        <v>178</v>
      </c>
      <c r="C11" s="6" t="s">
        <v>155</v>
      </c>
      <c r="D11" s="6" t="s">
        <v>64</v>
      </c>
      <c r="E11" s="6" t="s">
        <v>171</v>
      </c>
      <c r="F11" s="6" t="s">
        <v>180</v>
      </c>
      <c r="G11" s="7">
        <v>19555.0</v>
      </c>
      <c r="H11" s="7">
        <v>820.0</v>
      </c>
      <c r="I11" s="6" t="s">
        <v>158</v>
      </c>
      <c r="J11" s="10" t="s">
        <v>159</v>
      </c>
    </row>
    <row r="12">
      <c r="A12" s="9" t="s">
        <v>58</v>
      </c>
      <c r="B12" s="6" t="s">
        <v>181</v>
      </c>
      <c r="C12" s="6" t="s">
        <v>155</v>
      </c>
      <c r="D12" s="6" t="s">
        <v>64</v>
      </c>
      <c r="E12" s="6" t="s">
        <v>156</v>
      </c>
      <c r="F12" s="6" t="s">
        <v>182</v>
      </c>
      <c r="G12" s="7">
        <v>20500.0</v>
      </c>
      <c r="H12" s="7">
        <v>900.0</v>
      </c>
      <c r="I12" s="6" t="s">
        <v>158</v>
      </c>
      <c r="J12" s="10" t="s">
        <v>159</v>
      </c>
    </row>
    <row r="13">
      <c r="A13" s="9" t="s">
        <v>58</v>
      </c>
      <c r="B13" s="6" t="s">
        <v>181</v>
      </c>
      <c r="C13" s="6" t="s">
        <v>155</v>
      </c>
      <c r="D13" s="6" t="s">
        <v>64</v>
      </c>
      <c r="E13" s="6" t="s">
        <v>156</v>
      </c>
      <c r="F13" s="6" t="s">
        <v>183</v>
      </c>
      <c r="G13" s="7">
        <v>21400.0</v>
      </c>
      <c r="H13" s="7">
        <v>560.0</v>
      </c>
      <c r="I13" s="6" t="s">
        <v>158</v>
      </c>
      <c r="J13" s="10" t="s">
        <v>159</v>
      </c>
    </row>
    <row r="14">
      <c r="A14" s="9" t="s">
        <v>58</v>
      </c>
      <c r="B14" s="6" t="s">
        <v>184</v>
      </c>
      <c r="C14" s="6" t="s">
        <v>185</v>
      </c>
      <c r="D14" s="6" t="s">
        <v>64</v>
      </c>
      <c r="E14" s="6" t="s">
        <v>171</v>
      </c>
      <c r="F14" s="6" t="s">
        <v>186</v>
      </c>
      <c r="G14" s="7">
        <v>12760.0</v>
      </c>
      <c r="H14" s="7">
        <v>150.0</v>
      </c>
      <c r="I14" s="6" t="s">
        <v>158</v>
      </c>
      <c r="J14" s="10" t="s">
        <v>159</v>
      </c>
    </row>
    <row r="15">
      <c r="A15" s="9" t="s">
        <v>58</v>
      </c>
      <c r="B15" s="6" t="s">
        <v>187</v>
      </c>
      <c r="C15" s="6" t="s">
        <v>185</v>
      </c>
      <c r="D15" s="6" t="s">
        <v>188</v>
      </c>
      <c r="E15" s="6" t="s">
        <v>189</v>
      </c>
      <c r="F15" s="6" t="s">
        <v>183</v>
      </c>
      <c r="G15" s="7">
        <v>13500.0</v>
      </c>
      <c r="H15" s="7">
        <v>170.0</v>
      </c>
      <c r="I15" s="6" t="s">
        <v>158</v>
      </c>
      <c r="J15" s="10" t="s">
        <v>159</v>
      </c>
    </row>
    <row r="16">
      <c r="A16" s="9" t="s">
        <v>58</v>
      </c>
      <c r="B16" s="6" t="s">
        <v>190</v>
      </c>
      <c r="C16" s="6" t="s">
        <v>185</v>
      </c>
      <c r="D16" s="6" t="s">
        <v>64</v>
      </c>
      <c r="E16" s="6" t="s">
        <v>174</v>
      </c>
      <c r="F16" s="6" t="s">
        <v>191</v>
      </c>
      <c r="G16" s="7">
        <v>15200.0</v>
      </c>
      <c r="H16" s="7">
        <v>800.0</v>
      </c>
      <c r="I16" s="6" t="s">
        <v>158</v>
      </c>
      <c r="J16" s="10" t="s">
        <v>159</v>
      </c>
    </row>
    <row r="17">
      <c r="A17" s="9" t="s">
        <v>58</v>
      </c>
      <c r="B17" s="6" t="s">
        <v>192</v>
      </c>
      <c r="C17" s="6" t="s">
        <v>185</v>
      </c>
      <c r="D17" s="6" t="s">
        <v>64</v>
      </c>
      <c r="E17" s="6" t="s">
        <v>156</v>
      </c>
      <c r="F17" s="11" t="s">
        <v>193</v>
      </c>
      <c r="G17" s="7">
        <v>19800.0</v>
      </c>
      <c r="H17" s="7">
        <v>300.0</v>
      </c>
      <c r="I17" s="6" t="s">
        <v>158</v>
      </c>
      <c r="J17" s="10" t="s">
        <v>159</v>
      </c>
    </row>
    <row r="18">
      <c r="A18" s="9" t="s">
        <v>58</v>
      </c>
      <c r="B18" s="6" t="s">
        <v>194</v>
      </c>
      <c r="C18" s="6" t="s">
        <v>185</v>
      </c>
      <c r="D18" s="6" t="s">
        <v>195</v>
      </c>
      <c r="E18" s="6" t="s">
        <v>156</v>
      </c>
      <c r="F18" s="6" t="s">
        <v>196</v>
      </c>
      <c r="G18" s="7">
        <v>22000.0</v>
      </c>
      <c r="H18" s="7">
        <v>1200.0</v>
      </c>
      <c r="I18" s="6" t="s">
        <v>158</v>
      </c>
      <c r="J18" s="10" t="s">
        <v>159</v>
      </c>
    </row>
    <row r="19">
      <c r="A19" s="9" t="s">
        <v>58</v>
      </c>
      <c r="B19" s="6" t="s">
        <v>197</v>
      </c>
      <c r="C19" s="6" t="s">
        <v>185</v>
      </c>
      <c r="D19" s="6" t="s">
        <v>64</v>
      </c>
      <c r="E19" s="6" t="s">
        <v>156</v>
      </c>
      <c r="F19" s="6" t="s">
        <v>198</v>
      </c>
      <c r="G19" s="7">
        <v>26995.0</v>
      </c>
      <c r="H19" s="7">
        <v>4000.0</v>
      </c>
      <c r="I19" s="6" t="s">
        <v>158</v>
      </c>
      <c r="J19" s="10" t="s">
        <v>159</v>
      </c>
    </row>
    <row r="20" ht="15.75" customHeight="1">
      <c r="A20" s="9" t="s">
        <v>58</v>
      </c>
      <c r="B20" s="6" t="s">
        <v>199</v>
      </c>
      <c r="C20" s="6" t="s">
        <v>185</v>
      </c>
      <c r="D20" s="6" t="s">
        <v>77</v>
      </c>
      <c r="E20" s="6" t="s">
        <v>200</v>
      </c>
      <c r="F20" s="6" t="s">
        <v>201</v>
      </c>
      <c r="G20" s="7">
        <v>27000.0</v>
      </c>
      <c r="H20" s="7">
        <v>1600.0</v>
      </c>
      <c r="I20" s="6" t="s">
        <v>158</v>
      </c>
      <c r="J20" s="10" t="s">
        <v>159</v>
      </c>
    </row>
    <row r="21" ht="15.75" customHeight="1">
      <c r="A21" s="9" t="s">
        <v>58</v>
      </c>
      <c r="B21" s="6" t="s">
        <v>202</v>
      </c>
      <c r="C21" s="6" t="s">
        <v>185</v>
      </c>
      <c r="D21" s="6" t="s">
        <v>64</v>
      </c>
      <c r="E21" s="6" t="s">
        <v>156</v>
      </c>
      <c r="F21" s="6" t="s">
        <v>203</v>
      </c>
      <c r="G21" s="7">
        <v>28000.0</v>
      </c>
      <c r="H21" s="7">
        <v>1400.0</v>
      </c>
      <c r="I21" s="6" t="s">
        <v>158</v>
      </c>
      <c r="J21" s="10" t="s">
        <v>159</v>
      </c>
    </row>
    <row r="22" ht="15.75" customHeight="1">
      <c r="A22" s="9" t="s">
        <v>58</v>
      </c>
      <c r="B22" s="6" t="s">
        <v>204</v>
      </c>
      <c r="C22" s="6" t="s">
        <v>185</v>
      </c>
      <c r="D22" s="6" t="s">
        <v>64</v>
      </c>
      <c r="E22" s="6" t="s">
        <v>156</v>
      </c>
      <c r="F22" s="6" t="s">
        <v>205</v>
      </c>
      <c r="G22" s="7">
        <v>29600.0</v>
      </c>
      <c r="H22" s="7">
        <v>1100.0</v>
      </c>
      <c r="I22" s="6" t="s">
        <v>158</v>
      </c>
      <c r="J22" s="10" t="s">
        <v>159</v>
      </c>
    </row>
    <row r="23" ht="15.75" customHeight="1">
      <c r="A23" s="9" t="s">
        <v>58</v>
      </c>
      <c r="B23" s="6" t="s">
        <v>206</v>
      </c>
      <c r="C23" s="6" t="s">
        <v>185</v>
      </c>
      <c r="D23" s="6" t="s">
        <v>64</v>
      </c>
      <c r="E23" s="6" t="s">
        <v>156</v>
      </c>
      <c r="F23" s="6" t="s">
        <v>207</v>
      </c>
      <c r="G23" s="7">
        <v>35500.0</v>
      </c>
      <c r="H23" s="7">
        <v>2200.0</v>
      </c>
      <c r="I23" s="6" t="s">
        <v>158</v>
      </c>
      <c r="J23" s="10" t="s">
        <v>159</v>
      </c>
    </row>
    <row r="24" ht="15.75" customHeight="1">
      <c r="A24" s="9" t="s">
        <v>58</v>
      </c>
      <c r="B24" s="6" t="s">
        <v>208</v>
      </c>
      <c r="C24" s="6" t="s">
        <v>185</v>
      </c>
      <c r="D24" s="6" t="s">
        <v>64</v>
      </c>
      <c r="E24" s="6" t="s">
        <v>156</v>
      </c>
      <c r="F24" s="11" t="s">
        <v>209</v>
      </c>
      <c r="G24" s="7" t="s">
        <v>210</v>
      </c>
      <c r="H24" s="12" t="s">
        <v>80</v>
      </c>
      <c r="I24" s="6" t="s">
        <v>158</v>
      </c>
      <c r="J24" s="10" t="s">
        <v>159</v>
      </c>
    </row>
    <row r="25" ht="15.75" customHeight="1">
      <c r="A25" s="9" t="s">
        <v>58</v>
      </c>
      <c r="B25" s="6" t="s">
        <v>211</v>
      </c>
      <c r="C25" s="6" t="s">
        <v>212</v>
      </c>
      <c r="D25" s="6" t="s">
        <v>213</v>
      </c>
      <c r="E25" s="6" t="s">
        <v>156</v>
      </c>
      <c r="F25" s="6" t="s">
        <v>214</v>
      </c>
      <c r="G25" s="7">
        <v>5270.0</v>
      </c>
      <c r="H25" s="7">
        <v>155.0</v>
      </c>
      <c r="I25" s="6" t="s">
        <v>158</v>
      </c>
      <c r="J25" s="10" t="s">
        <v>159</v>
      </c>
    </row>
    <row r="26" ht="15.75" customHeight="1">
      <c r="A26" s="9" t="s">
        <v>58</v>
      </c>
      <c r="B26" s="6" t="s">
        <v>215</v>
      </c>
      <c r="C26" s="6" t="s">
        <v>212</v>
      </c>
      <c r="D26" s="6" t="s">
        <v>216</v>
      </c>
      <c r="E26" s="6" t="s">
        <v>156</v>
      </c>
      <c r="F26" s="6" t="s">
        <v>217</v>
      </c>
      <c r="G26" s="7">
        <v>9000.0</v>
      </c>
      <c r="H26" s="7">
        <v>80.0</v>
      </c>
      <c r="I26" s="6" t="s">
        <v>158</v>
      </c>
      <c r="J26" s="10" t="s">
        <v>159</v>
      </c>
    </row>
    <row r="27" ht="15.75" customHeight="1">
      <c r="A27" s="9" t="s">
        <v>58</v>
      </c>
      <c r="B27" s="6" t="s">
        <v>218</v>
      </c>
      <c r="C27" s="6" t="s">
        <v>212</v>
      </c>
      <c r="D27" s="6" t="s">
        <v>195</v>
      </c>
      <c r="E27" s="6" t="s">
        <v>156</v>
      </c>
      <c r="F27" s="6" t="s">
        <v>219</v>
      </c>
      <c r="G27" s="7">
        <v>15700.0</v>
      </c>
      <c r="H27" s="7">
        <v>530.0</v>
      </c>
      <c r="I27" s="6" t="s">
        <v>158</v>
      </c>
      <c r="J27" s="10" t="s">
        <v>159</v>
      </c>
    </row>
    <row r="28" ht="15.75" customHeight="1">
      <c r="A28" s="9" t="s">
        <v>58</v>
      </c>
      <c r="B28" s="6" t="s">
        <v>220</v>
      </c>
      <c r="C28" s="6" t="s">
        <v>221</v>
      </c>
      <c r="D28" s="6" t="s">
        <v>77</v>
      </c>
      <c r="E28" s="6" t="s">
        <v>171</v>
      </c>
      <c r="F28" s="6" t="s">
        <v>222</v>
      </c>
      <c r="G28" s="7">
        <v>14310.0</v>
      </c>
      <c r="H28" s="7">
        <v>920.0</v>
      </c>
      <c r="I28" s="6" t="s">
        <v>158</v>
      </c>
      <c r="J28" s="10" t="s">
        <v>159</v>
      </c>
    </row>
    <row r="29" ht="15.75" customHeight="1">
      <c r="A29" s="9" t="s">
        <v>58</v>
      </c>
      <c r="B29" s="6" t="s">
        <v>223</v>
      </c>
      <c r="C29" s="6" t="s">
        <v>221</v>
      </c>
      <c r="D29" s="6" t="s">
        <v>64</v>
      </c>
      <c r="E29" s="6" t="s">
        <v>156</v>
      </c>
      <c r="F29" s="6" t="s">
        <v>224</v>
      </c>
      <c r="G29" s="7">
        <v>14950.0</v>
      </c>
      <c r="H29" s="7">
        <v>430.0</v>
      </c>
      <c r="I29" s="6" t="s">
        <v>158</v>
      </c>
      <c r="J29" s="10" t="s">
        <v>159</v>
      </c>
    </row>
    <row r="30" ht="15.75" customHeight="1">
      <c r="A30" s="9" t="s">
        <v>58</v>
      </c>
      <c r="B30" s="6" t="s">
        <v>225</v>
      </c>
      <c r="C30" s="6" t="s">
        <v>221</v>
      </c>
      <c r="D30" s="6" t="s">
        <v>64</v>
      </c>
      <c r="E30" s="6" t="s">
        <v>171</v>
      </c>
      <c r="F30" s="6" t="s">
        <v>226</v>
      </c>
      <c r="G30" s="7">
        <v>15300.0</v>
      </c>
      <c r="H30" s="7">
        <v>200.0</v>
      </c>
      <c r="I30" s="6" t="s">
        <v>158</v>
      </c>
      <c r="J30" s="10" t="s">
        <v>159</v>
      </c>
    </row>
    <row r="31" ht="15.75" customHeight="1">
      <c r="A31" s="9" t="s">
        <v>58</v>
      </c>
      <c r="B31" s="6" t="s">
        <v>227</v>
      </c>
      <c r="C31" s="6" t="s">
        <v>221</v>
      </c>
      <c r="D31" s="6" t="s">
        <v>64</v>
      </c>
      <c r="E31" s="6" t="s">
        <v>171</v>
      </c>
      <c r="F31" s="6" t="s">
        <v>228</v>
      </c>
      <c r="G31" s="7">
        <v>15360.0</v>
      </c>
      <c r="H31" s="7">
        <v>480.0</v>
      </c>
      <c r="I31" s="6" t="s">
        <v>158</v>
      </c>
      <c r="J31" s="10" t="s">
        <v>159</v>
      </c>
    </row>
    <row r="32" ht="15.75" customHeight="1">
      <c r="A32" s="9" t="s">
        <v>58</v>
      </c>
      <c r="B32" s="6" t="s">
        <v>229</v>
      </c>
      <c r="C32" s="6" t="s">
        <v>230</v>
      </c>
      <c r="D32" s="6" t="s">
        <v>77</v>
      </c>
      <c r="E32" s="6" t="s">
        <v>231</v>
      </c>
      <c r="F32" s="6" t="s">
        <v>232</v>
      </c>
      <c r="G32" s="7">
        <v>12275.0</v>
      </c>
      <c r="H32" s="7">
        <v>775.0</v>
      </c>
      <c r="I32" s="6" t="s">
        <v>158</v>
      </c>
      <c r="J32" s="10" t="s">
        <v>159</v>
      </c>
    </row>
    <row r="33" ht="15.75" customHeight="1">
      <c r="A33" s="9" t="s">
        <v>58</v>
      </c>
      <c r="B33" s="6" t="s">
        <v>233</v>
      </c>
      <c r="C33" s="6" t="s">
        <v>230</v>
      </c>
      <c r="D33" s="6" t="s">
        <v>77</v>
      </c>
      <c r="E33" s="6" t="s">
        <v>234</v>
      </c>
      <c r="F33" s="6" t="s">
        <v>235</v>
      </c>
      <c r="G33" s="7">
        <v>24400.0</v>
      </c>
      <c r="H33" s="7">
        <v>535.0</v>
      </c>
      <c r="I33" s="6" t="s">
        <v>158</v>
      </c>
      <c r="J33" s="10" t="s">
        <v>159</v>
      </c>
    </row>
    <row r="34" ht="15.75" customHeight="1">
      <c r="A34" s="9" t="s">
        <v>58</v>
      </c>
      <c r="B34" s="6" t="s">
        <v>236</v>
      </c>
      <c r="C34" s="6" t="s">
        <v>230</v>
      </c>
      <c r="D34" s="6" t="s">
        <v>77</v>
      </c>
      <c r="E34" s="6" t="s">
        <v>237</v>
      </c>
      <c r="F34" s="6" t="s">
        <v>238</v>
      </c>
      <c r="G34" s="7" t="s">
        <v>239</v>
      </c>
      <c r="H34" s="12" t="s">
        <v>80</v>
      </c>
      <c r="I34" s="6" t="s">
        <v>158</v>
      </c>
      <c r="J34" s="10" t="s">
        <v>159</v>
      </c>
    </row>
    <row r="35" ht="15.75" customHeight="1">
      <c r="A35" s="9" t="s">
        <v>58</v>
      </c>
      <c r="B35" s="6" t="s">
        <v>240</v>
      </c>
      <c r="C35" s="6" t="s">
        <v>241</v>
      </c>
      <c r="D35" s="6" t="s">
        <v>242</v>
      </c>
      <c r="E35" s="6" t="s">
        <v>243</v>
      </c>
      <c r="F35" s="6" t="s">
        <v>244</v>
      </c>
      <c r="G35" s="7">
        <v>23420.0</v>
      </c>
      <c r="H35" s="7">
        <v>350.0</v>
      </c>
      <c r="I35" s="6" t="s">
        <v>158</v>
      </c>
      <c r="J35" s="10" t="s">
        <v>159</v>
      </c>
    </row>
    <row r="36" ht="15.75" customHeight="1">
      <c r="A36" s="9" t="s">
        <v>58</v>
      </c>
      <c r="B36" s="6" t="s">
        <v>245</v>
      </c>
      <c r="C36" s="6" t="s">
        <v>241</v>
      </c>
      <c r="D36" s="6" t="s">
        <v>64</v>
      </c>
      <c r="E36" s="6" t="s">
        <v>171</v>
      </c>
      <c r="F36" s="6" t="s">
        <v>246</v>
      </c>
      <c r="G36" s="7">
        <v>23700.0</v>
      </c>
      <c r="H36" s="7">
        <v>600.0</v>
      </c>
      <c r="I36" s="6" t="s">
        <v>158</v>
      </c>
      <c r="J36" s="10" t="s">
        <v>159</v>
      </c>
    </row>
    <row r="37" ht="15.75" customHeight="1">
      <c r="A37" s="9" t="s">
        <v>58</v>
      </c>
      <c r="B37" s="6" t="s">
        <v>247</v>
      </c>
      <c r="C37" s="6" t="s">
        <v>241</v>
      </c>
      <c r="D37" s="6" t="s">
        <v>195</v>
      </c>
      <c r="E37" s="6" t="s">
        <v>248</v>
      </c>
      <c r="F37" s="6" t="s">
        <v>249</v>
      </c>
      <c r="G37" s="7">
        <v>24900.0</v>
      </c>
      <c r="H37" s="7">
        <v>3360.0</v>
      </c>
      <c r="I37" s="6" t="s">
        <v>158</v>
      </c>
      <c r="J37" s="10" t="s">
        <v>159</v>
      </c>
    </row>
    <row r="38" ht="15.75" customHeight="1">
      <c r="A38" s="9" t="s">
        <v>58</v>
      </c>
      <c r="B38" s="6" t="s">
        <v>250</v>
      </c>
      <c r="C38" s="6" t="s">
        <v>241</v>
      </c>
      <c r="D38" s="6" t="s">
        <v>64</v>
      </c>
      <c r="E38" s="6" t="s">
        <v>156</v>
      </c>
      <c r="F38" s="6" t="s">
        <v>251</v>
      </c>
      <c r="G38" s="7">
        <v>27900.0</v>
      </c>
      <c r="H38" s="7">
        <v>2700.0</v>
      </c>
      <c r="I38" s="6" t="s">
        <v>158</v>
      </c>
      <c r="J38" s="10" t="s">
        <v>159</v>
      </c>
    </row>
    <row r="39" ht="15.75" customHeight="1">
      <c r="A39" s="9" t="s">
        <v>58</v>
      </c>
      <c r="B39" s="6" t="s">
        <v>252</v>
      </c>
      <c r="C39" s="6" t="s">
        <v>241</v>
      </c>
      <c r="D39" s="6" t="s">
        <v>195</v>
      </c>
      <c r="E39" s="6" t="s">
        <v>237</v>
      </c>
      <c r="F39" s="6" t="s">
        <v>253</v>
      </c>
      <c r="G39" s="7" t="s">
        <v>254</v>
      </c>
      <c r="H39" s="12" t="s">
        <v>80</v>
      </c>
      <c r="I39" s="6" t="s">
        <v>158</v>
      </c>
      <c r="J39" s="10" t="s">
        <v>159</v>
      </c>
    </row>
    <row r="40" ht="15.75" customHeight="1">
      <c r="A40" s="9" t="s">
        <v>58</v>
      </c>
      <c r="B40" s="6" t="s">
        <v>255</v>
      </c>
      <c r="C40" s="6" t="s">
        <v>107</v>
      </c>
      <c r="D40" s="6" t="s">
        <v>64</v>
      </c>
      <c r="E40" s="6" t="s">
        <v>163</v>
      </c>
      <c r="F40" s="6" t="s">
        <v>256</v>
      </c>
      <c r="G40" s="7">
        <v>11130.0</v>
      </c>
      <c r="H40" s="7">
        <v>275.0</v>
      </c>
      <c r="I40" s="6" t="s">
        <v>158</v>
      </c>
      <c r="J40" s="10" t="s">
        <v>159</v>
      </c>
    </row>
    <row r="41" ht="15.75" customHeight="1">
      <c r="A41" s="9" t="s">
        <v>58</v>
      </c>
      <c r="B41" s="6" t="s">
        <v>257</v>
      </c>
      <c r="C41" s="6" t="s">
        <v>107</v>
      </c>
      <c r="D41" s="6" t="s">
        <v>64</v>
      </c>
      <c r="E41" s="6" t="s">
        <v>156</v>
      </c>
      <c r="F41" s="6" t="s">
        <v>258</v>
      </c>
      <c r="G41" s="7">
        <v>11640.0</v>
      </c>
      <c r="H41" s="7">
        <v>135.0</v>
      </c>
      <c r="I41" s="6" t="s">
        <v>158</v>
      </c>
      <c r="J41" s="10" t="s">
        <v>159</v>
      </c>
    </row>
    <row r="42" ht="15.75" customHeight="1">
      <c r="A42" s="9" t="s">
        <v>58</v>
      </c>
      <c r="B42" s="6" t="s">
        <v>257</v>
      </c>
      <c r="C42" s="6" t="s">
        <v>107</v>
      </c>
      <c r="D42" s="6" t="s">
        <v>64</v>
      </c>
      <c r="E42" s="6" t="s">
        <v>156</v>
      </c>
      <c r="F42" s="6" t="s">
        <v>259</v>
      </c>
      <c r="G42" s="7">
        <v>11980.0</v>
      </c>
      <c r="H42" s="7">
        <v>260.0</v>
      </c>
      <c r="I42" s="6" t="s">
        <v>158</v>
      </c>
      <c r="J42" s="10" t="s">
        <v>159</v>
      </c>
    </row>
    <row r="43" ht="15.75" customHeight="1">
      <c r="A43" s="9" t="s">
        <v>58</v>
      </c>
      <c r="B43" s="6" t="s">
        <v>260</v>
      </c>
      <c r="C43" s="6" t="s">
        <v>107</v>
      </c>
      <c r="D43" s="6" t="s">
        <v>64</v>
      </c>
      <c r="E43" s="6" t="s">
        <v>156</v>
      </c>
      <c r="F43" s="6" t="s">
        <v>261</v>
      </c>
      <c r="G43" s="7">
        <v>12000.0</v>
      </c>
      <c r="H43" s="7">
        <v>125.0</v>
      </c>
      <c r="I43" s="6" t="s">
        <v>158</v>
      </c>
      <c r="J43" s="10" t="s">
        <v>159</v>
      </c>
    </row>
    <row r="44" ht="15.75" customHeight="1">
      <c r="A44" s="9" t="s">
        <v>58</v>
      </c>
      <c r="B44" s="6" t="s">
        <v>262</v>
      </c>
      <c r="C44" s="6" t="s">
        <v>107</v>
      </c>
      <c r="D44" s="6" t="s">
        <v>64</v>
      </c>
      <c r="E44" s="6" t="s">
        <v>156</v>
      </c>
      <c r="F44" s="6" t="s">
        <v>191</v>
      </c>
      <c r="G44" s="7">
        <v>12200.0</v>
      </c>
      <c r="H44" s="7">
        <v>200.0</v>
      </c>
      <c r="I44" s="6" t="s">
        <v>158</v>
      </c>
      <c r="J44" s="10" t="s">
        <v>159</v>
      </c>
    </row>
    <row r="45" ht="15.75" customHeight="1">
      <c r="A45" s="9" t="s">
        <v>58</v>
      </c>
      <c r="B45" s="6" t="s">
        <v>263</v>
      </c>
      <c r="C45" s="6" t="s">
        <v>264</v>
      </c>
      <c r="D45" s="6" t="s">
        <v>64</v>
      </c>
      <c r="E45" s="6" t="s">
        <v>156</v>
      </c>
      <c r="F45" s="6" t="s">
        <v>265</v>
      </c>
      <c r="G45" s="7">
        <v>28200.0</v>
      </c>
      <c r="H45" s="7">
        <v>980.0</v>
      </c>
      <c r="I45" s="6" t="s">
        <v>158</v>
      </c>
      <c r="J45" s="10" t="s">
        <v>159</v>
      </c>
    </row>
    <row r="46" ht="15.75" customHeight="1">
      <c r="A46" s="9" t="s">
        <v>58</v>
      </c>
      <c r="B46" s="6" t="s">
        <v>266</v>
      </c>
      <c r="C46" s="6" t="s">
        <v>264</v>
      </c>
      <c r="D46" s="6" t="s">
        <v>64</v>
      </c>
      <c r="E46" s="6" t="s">
        <v>156</v>
      </c>
      <c r="F46" s="11" t="s">
        <v>265</v>
      </c>
      <c r="G46" s="7">
        <v>31300.0</v>
      </c>
      <c r="H46" s="7">
        <v>1350.0</v>
      </c>
      <c r="I46" s="6" t="s">
        <v>158</v>
      </c>
      <c r="J46" s="10" t="s">
        <v>159</v>
      </c>
    </row>
    <row r="47" ht="15.75" customHeight="1">
      <c r="A47" s="9" t="s">
        <v>58</v>
      </c>
      <c r="B47" s="6" t="s">
        <v>267</v>
      </c>
      <c r="C47" s="6" t="s">
        <v>264</v>
      </c>
      <c r="D47" s="6" t="s">
        <v>64</v>
      </c>
      <c r="E47" s="6" t="s">
        <v>156</v>
      </c>
      <c r="F47" s="11" t="s">
        <v>268</v>
      </c>
      <c r="G47" s="7">
        <v>33100.0</v>
      </c>
      <c r="H47" s="7">
        <v>600.0</v>
      </c>
      <c r="I47" s="6" t="s">
        <v>158</v>
      </c>
      <c r="J47" s="10" t="s">
        <v>159</v>
      </c>
    </row>
    <row r="48" ht="15.75" customHeight="1">
      <c r="A48" s="9" t="s">
        <v>58</v>
      </c>
      <c r="B48" s="6" t="s">
        <v>269</v>
      </c>
      <c r="C48" s="6" t="s">
        <v>270</v>
      </c>
      <c r="D48" s="6" t="s">
        <v>195</v>
      </c>
      <c r="E48" s="6" t="s">
        <v>271</v>
      </c>
      <c r="F48" s="6" t="s">
        <v>272</v>
      </c>
      <c r="G48" s="7">
        <v>10940.0</v>
      </c>
      <c r="H48" s="7">
        <v>510.0</v>
      </c>
      <c r="I48" s="6" t="s">
        <v>273</v>
      </c>
      <c r="J48" s="10" t="s">
        <v>159</v>
      </c>
    </row>
    <row r="49" ht="15.75" customHeight="1">
      <c r="A49" s="9" t="s">
        <v>58</v>
      </c>
      <c r="B49" s="6" t="s">
        <v>269</v>
      </c>
      <c r="C49" s="6" t="s">
        <v>270</v>
      </c>
      <c r="D49" s="6" t="s">
        <v>195</v>
      </c>
      <c r="E49" s="6" t="s">
        <v>271</v>
      </c>
      <c r="F49" s="6" t="s">
        <v>272</v>
      </c>
      <c r="G49" s="7">
        <v>14415.0</v>
      </c>
      <c r="H49" s="7">
        <v>3250.0</v>
      </c>
      <c r="I49" s="6" t="s">
        <v>158</v>
      </c>
      <c r="J49" s="10" t="s">
        <v>159</v>
      </c>
    </row>
    <row r="50" ht="15.75" customHeight="1">
      <c r="A50" s="9" t="s">
        <v>58</v>
      </c>
      <c r="B50" s="6" t="s">
        <v>274</v>
      </c>
      <c r="C50" s="6" t="s">
        <v>275</v>
      </c>
      <c r="D50" s="6" t="s">
        <v>195</v>
      </c>
      <c r="E50" s="6" t="s">
        <v>276</v>
      </c>
      <c r="F50" s="6" t="s">
        <v>277</v>
      </c>
      <c r="G50" s="7">
        <v>8850.0</v>
      </c>
      <c r="H50" s="7">
        <v>455.0</v>
      </c>
      <c r="I50" s="6" t="s">
        <v>273</v>
      </c>
      <c r="J50" s="10" t="s">
        <v>159</v>
      </c>
    </row>
    <row r="51" ht="15.75" customHeight="1">
      <c r="A51" s="9" t="s">
        <v>58</v>
      </c>
      <c r="B51" s="6" t="s">
        <v>278</v>
      </c>
      <c r="C51" s="6" t="s">
        <v>155</v>
      </c>
      <c r="D51" s="6" t="s">
        <v>195</v>
      </c>
      <c r="E51" s="6" t="s">
        <v>279</v>
      </c>
      <c r="F51" s="6" t="s">
        <v>280</v>
      </c>
      <c r="G51" s="7">
        <v>12820.0</v>
      </c>
      <c r="H51" s="7">
        <v>90.0</v>
      </c>
      <c r="I51" s="6" t="s">
        <v>281</v>
      </c>
      <c r="J51" s="10" t="s">
        <v>282</v>
      </c>
    </row>
    <row r="52" ht="15.75" customHeight="1">
      <c r="A52" s="9" t="s">
        <v>58</v>
      </c>
      <c r="B52" s="6" t="s">
        <v>283</v>
      </c>
      <c r="C52" s="6" t="s">
        <v>155</v>
      </c>
      <c r="D52" s="6" t="s">
        <v>195</v>
      </c>
      <c r="E52" s="6" t="s">
        <v>279</v>
      </c>
      <c r="F52" s="6" t="s">
        <v>284</v>
      </c>
      <c r="G52" s="7">
        <v>14250.0</v>
      </c>
      <c r="H52" s="7">
        <v>40.0</v>
      </c>
      <c r="I52" s="6" t="s">
        <v>281</v>
      </c>
      <c r="J52" s="10" t="s">
        <v>282</v>
      </c>
    </row>
    <row r="53" ht="15.75" customHeight="1">
      <c r="A53" s="9" t="s">
        <v>58</v>
      </c>
      <c r="B53" s="6" t="s">
        <v>285</v>
      </c>
      <c r="C53" s="6" t="s">
        <v>155</v>
      </c>
      <c r="D53" s="6" t="s">
        <v>64</v>
      </c>
      <c r="E53" s="6" t="s">
        <v>171</v>
      </c>
      <c r="F53" s="6" t="s">
        <v>286</v>
      </c>
      <c r="G53" s="7">
        <v>14360.0</v>
      </c>
      <c r="H53" s="7">
        <v>35.0</v>
      </c>
      <c r="I53" s="6" t="s">
        <v>281</v>
      </c>
      <c r="J53" s="10" t="s">
        <v>282</v>
      </c>
    </row>
    <row r="54" ht="15.75" customHeight="1">
      <c r="A54" s="9" t="s">
        <v>58</v>
      </c>
      <c r="B54" s="6" t="s">
        <v>287</v>
      </c>
      <c r="C54" s="6" t="s">
        <v>155</v>
      </c>
      <c r="D54" s="6" t="s">
        <v>195</v>
      </c>
      <c r="E54" s="6" t="s">
        <v>279</v>
      </c>
      <c r="F54" s="6" t="s">
        <v>288</v>
      </c>
      <c r="G54" s="7">
        <v>14745.0</v>
      </c>
      <c r="H54" s="7">
        <v>40.0</v>
      </c>
      <c r="I54" s="6" t="s">
        <v>281</v>
      </c>
      <c r="J54" s="10" t="s">
        <v>282</v>
      </c>
    </row>
    <row r="55" ht="15.75" customHeight="1">
      <c r="A55" s="9" t="s">
        <v>58</v>
      </c>
      <c r="B55" s="6" t="s">
        <v>289</v>
      </c>
      <c r="C55" s="6" t="s">
        <v>185</v>
      </c>
      <c r="D55" s="6" t="s">
        <v>290</v>
      </c>
      <c r="E55" s="6" t="s">
        <v>291</v>
      </c>
      <c r="F55" s="6" t="s">
        <v>292</v>
      </c>
      <c r="G55" s="7">
        <v>185.0</v>
      </c>
      <c r="H55" s="7">
        <v>30.0</v>
      </c>
      <c r="I55" s="6" t="s">
        <v>281</v>
      </c>
      <c r="J55" s="10" t="s">
        <v>282</v>
      </c>
    </row>
    <row r="56" ht="15.75" customHeight="1">
      <c r="A56" s="9" t="s">
        <v>58</v>
      </c>
      <c r="B56" s="6" t="s">
        <v>293</v>
      </c>
      <c r="C56" s="6" t="s">
        <v>185</v>
      </c>
      <c r="D56" s="6" t="s">
        <v>195</v>
      </c>
      <c r="E56" s="6" t="s">
        <v>279</v>
      </c>
      <c r="F56" s="6" t="s">
        <v>294</v>
      </c>
      <c r="G56" s="7">
        <v>28600.0</v>
      </c>
      <c r="H56" s="7">
        <v>190.0</v>
      </c>
      <c r="I56" s="6" t="s">
        <v>281</v>
      </c>
      <c r="J56" s="10" t="s">
        <v>282</v>
      </c>
    </row>
    <row r="57" ht="15.75" customHeight="1">
      <c r="A57" s="9" t="s">
        <v>58</v>
      </c>
      <c r="B57" s="6" t="s">
        <v>295</v>
      </c>
      <c r="C57" s="6" t="s">
        <v>230</v>
      </c>
      <c r="D57" s="6" t="s">
        <v>296</v>
      </c>
      <c r="E57" s="6" t="s">
        <v>168</v>
      </c>
      <c r="F57" s="6" t="s">
        <v>297</v>
      </c>
      <c r="G57" s="7">
        <v>29860.0</v>
      </c>
      <c r="H57" s="7">
        <v>190.0</v>
      </c>
      <c r="I57" s="6" t="s">
        <v>281</v>
      </c>
      <c r="J57" s="10" t="s">
        <v>282</v>
      </c>
    </row>
    <row r="58" ht="15.75" customHeight="1">
      <c r="A58" s="9" t="s">
        <v>58</v>
      </c>
      <c r="B58" s="6" t="s">
        <v>298</v>
      </c>
      <c r="C58" s="6" t="s">
        <v>241</v>
      </c>
      <c r="D58" s="6" t="s">
        <v>195</v>
      </c>
      <c r="E58" s="6" t="s">
        <v>299</v>
      </c>
      <c r="F58" s="6" t="s">
        <v>300</v>
      </c>
      <c r="G58" s="7">
        <v>26320.0</v>
      </c>
      <c r="H58" s="7">
        <v>240.0</v>
      </c>
      <c r="I58" s="6" t="s">
        <v>281</v>
      </c>
      <c r="J58" s="10" t="s">
        <v>282</v>
      </c>
    </row>
    <row r="59" ht="15.75" customHeight="1">
      <c r="A59" s="9" t="s">
        <v>58</v>
      </c>
      <c r="B59" s="6" t="s">
        <v>301</v>
      </c>
      <c r="C59" s="9" t="s">
        <v>107</v>
      </c>
      <c r="D59" s="6" t="s">
        <v>302</v>
      </c>
      <c r="E59" s="6" t="s">
        <v>303</v>
      </c>
      <c r="F59" s="6" t="s">
        <v>304</v>
      </c>
      <c r="G59" s="7">
        <v>6360.0</v>
      </c>
      <c r="H59" s="7">
        <v>20.0</v>
      </c>
      <c r="I59" s="6" t="s">
        <v>281</v>
      </c>
      <c r="J59" s="10" t="s">
        <v>282</v>
      </c>
    </row>
    <row r="60" ht="15.75" customHeight="1">
      <c r="A60" s="9" t="s">
        <v>58</v>
      </c>
      <c r="B60" s="6" t="s">
        <v>305</v>
      </c>
      <c r="C60" s="6" t="s">
        <v>306</v>
      </c>
      <c r="D60" s="6" t="s">
        <v>296</v>
      </c>
      <c r="E60" s="6" t="s">
        <v>307</v>
      </c>
      <c r="F60" s="6" t="s">
        <v>308</v>
      </c>
      <c r="G60" s="7">
        <v>46800.0</v>
      </c>
      <c r="H60" s="7">
        <v>2500.0</v>
      </c>
      <c r="I60" s="6" t="s">
        <v>281</v>
      </c>
      <c r="J60" s="10" t="s">
        <v>282</v>
      </c>
    </row>
    <row r="61" ht="15.75" customHeight="1">
      <c r="A61" s="9" t="s">
        <v>58</v>
      </c>
      <c r="B61" s="6" t="s">
        <v>309</v>
      </c>
      <c r="C61" s="6" t="s">
        <v>185</v>
      </c>
      <c r="D61" s="6" t="s">
        <v>64</v>
      </c>
      <c r="E61" s="6" t="s">
        <v>156</v>
      </c>
      <c r="F61" s="13" t="s">
        <v>310</v>
      </c>
      <c r="G61" s="7">
        <v>26700.0</v>
      </c>
      <c r="H61" s="7">
        <v>900.0</v>
      </c>
      <c r="I61" s="6" t="s">
        <v>158</v>
      </c>
      <c r="J61" s="10" t="s">
        <v>311</v>
      </c>
    </row>
    <row r="62" ht="15.75" customHeight="1">
      <c r="A62" s="9" t="s">
        <v>58</v>
      </c>
      <c r="B62" s="6" t="s">
        <v>312</v>
      </c>
      <c r="C62" s="6" t="s">
        <v>275</v>
      </c>
      <c r="D62" s="6" t="s">
        <v>64</v>
      </c>
      <c r="E62" s="6" t="s">
        <v>163</v>
      </c>
      <c r="F62" s="6" t="s">
        <v>313</v>
      </c>
      <c r="G62" s="7">
        <v>25100.0</v>
      </c>
      <c r="H62" s="7">
        <v>850.0</v>
      </c>
      <c r="I62" s="6" t="s">
        <v>158</v>
      </c>
      <c r="J62" s="10" t="s">
        <v>159</v>
      </c>
    </row>
    <row r="63" ht="15.75" customHeight="1">
      <c r="A63" s="9" t="s">
        <v>58</v>
      </c>
      <c r="B63" s="6" t="s">
        <v>314</v>
      </c>
      <c r="C63" s="6" t="s">
        <v>275</v>
      </c>
      <c r="D63" s="6" t="s">
        <v>64</v>
      </c>
      <c r="E63" s="6" t="s">
        <v>271</v>
      </c>
      <c r="F63" s="6" t="s">
        <v>315</v>
      </c>
      <c r="G63" s="7">
        <v>25100.0</v>
      </c>
      <c r="H63" s="7">
        <v>1100.0</v>
      </c>
      <c r="I63" s="6" t="s">
        <v>158</v>
      </c>
      <c r="J63" s="10" t="s">
        <v>159</v>
      </c>
    </row>
    <row r="64" ht="15.75" customHeight="1">
      <c r="A64" s="9" t="s">
        <v>58</v>
      </c>
      <c r="B64" s="6" t="s">
        <v>316</v>
      </c>
      <c r="C64" s="6" t="s">
        <v>275</v>
      </c>
      <c r="D64" s="6" t="s">
        <v>64</v>
      </c>
      <c r="E64" s="6" t="s">
        <v>171</v>
      </c>
      <c r="F64" s="6" t="s">
        <v>317</v>
      </c>
      <c r="G64" s="7">
        <v>29100.0</v>
      </c>
      <c r="H64" s="7">
        <v>1200.0</v>
      </c>
      <c r="I64" s="6" t="s">
        <v>158</v>
      </c>
      <c r="J64" s="10" t="s">
        <v>159</v>
      </c>
    </row>
    <row r="65" ht="15.75" customHeight="1">
      <c r="A65" s="9" t="s">
        <v>58</v>
      </c>
      <c r="B65" s="6" t="s">
        <v>316</v>
      </c>
      <c r="C65" s="6" t="s">
        <v>275</v>
      </c>
      <c r="D65" s="6" t="s">
        <v>64</v>
      </c>
      <c r="E65" s="6" t="s">
        <v>318</v>
      </c>
      <c r="F65" s="6" t="s">
        <v>319</v>
      </c>
      <c r="G65" s="7">
        <v>30800.0</v>
      </c>
      <c r="H65" s="7">
        <v>600.0</v>
      </c>
      <c r="I65" s="6" t="s">
        <v>158</v>
      </c>
      <c r="J65" s="10" t="s">
        <v>159</v>
      </c>
    </row>
    <row r="66" ht="15.75" customHeight="1">
      <c r="A66" s="9" t="s">
        <v>58</v>
      </c>
      <c r="B66" s="6" t="s">
        <v>320</v>
      </c>
      <c r="C66" s="6" t="s">
        <v>275</v>
      </c>
      <c r="D66" s="6" t="s">
        <v>64</v>
      </c>
      <c r="E66" s="6" t="s">
        <v>171</v>
      </c>
      <c r="F66" s="6" t="s">
        <v>321</v>
      </c>
      <c r="G66" s="7">
        <v>32600.0</v>
      </c>
      <c r="H66" s="7">
        <v>2800.0</v>
      </c>
      <c r="I66" s="6" t="s">
        <v>158</v>
      </c>
      <c r="J66" s="10" t="s">
        <v>159</v>
      </c>
    </row>
    <row r="67" ht="15.75" customHeight="1">
      <c r="A67" s="9" t="s">
        <v>58</v>
      </c>
      <c r="B67" s="6" t="s">
        <v>322</v>
      </c>
      <c r="C67" s="6" t="s">
        <v>275</v>
      </c>
      <c r="D67" s="6" t="s">
        <v>64</v>
      </c>
      <c r="E67" s="6" t="s">
        <v>323</v>
      </c>
      <c r="F67" s="6" t="s">
        <v>324</v>
      </c>
      <c r="G67" s="7">
        <v>33000.0</v>
      </c>
      <c r="H67" s="7">
        <v>1750.0</v>
      </c>
      <c r="I67" s="6" t="s">
        <v>158</v>
      </c>
      <c r="J67" s="10" t="s">
        <v>159</v>
      </c>
    </row>
    <row r="68" ht="15.75" customHeight="1">
      <c r="A68" s="9" t="s">
        <v>58</v>
      </c>
      <c r="B68" s="6" t="s">
        <v>325</v>
      </c>
      <c r="C68" s="6" t="s">
        <v>275</v>
      </c>
      <c r="D68" s="6" t="s">
        <v>326</v>
      </c>
      <c r="E68" s="6" t="s">
        <v>323</v>
      </c>
      <c r="F68" s="6" t="s">
        <v>327</v>
      </c>
      <c r="G68" s="7">
        <v>27330.0</v>
      </c>
      <c r="H68" s="7">
        <v>140.0</v>
      </c>
      <c r="I68" s="6" t="s">
        <v>281</v>
      </c>
      <c r="J68" s="10" t="s">
        <v>282</v>
      </c>
    </row>
    <row r="69" ht="15.75" customHeight="1">
      <c r="A69" s="9" t="s">
        <v>58</v>
      </c>
      <c r="B69" s="6" t="s">
        <v>328</v>
      </c>
      <c r="C69" s="6" t="s">
        <v>275</v>
      </c>
      <c r="D69" s="6" t="s">
        <v>326</v>
      </c>
      <c r="E69" s="6" t="s">
        <v>234</v>
      </c>
      <c r="F69" s="6" t="s">
        <v>329</v>
      </c>
      <c r="G69" s="7">
        <v>28130.0</v>
      </c>
      <c r="H69" s="7">
        <v>330.0</v>
      </c>
      <c r="I69" s="6" t="s">
        <v>281</v>
      </c>
      <c r="J69" s="10" t="s">
        <v>282</v>
      </c>
    </row>
    <row r="70" ht="15.75" customHeight="1">
      <c r="A70" s="9" t="s">
        <v>58</v>
      </c>
      <c r="B70" s="6" t="s">
        <v>330</v>
      </c>
      <c r="C70" s="6" t="s">
        <v>275</v>
      </c>
      <c r="D70" s="6" t="s">
        <v>326</v>
      </c>
      <c r="E70" s="6" t="s">
        <v>331</v>
      </c>
      <c r="F70" s="6" t="s">
        <v>332</v>
      </c>
      <c r="G70" s="7">
        <v>28350.0</v>
      </c>
      <c r="H70" s="7">
        <v>470.0</v>
      </c>
      <c r="I70" s="6" t="s">
        <v>281</v>
      </c>
      <c r="J70" s="10" t="s">
        <v>282</v>
      </c>
    </row>
    <row r="71" ht="15.75" customHeight="1">
      <c r="A71" s="9" t="s">
        <v>58</v>
      </c>
      <c r="B71" s="6" t="s">
        <v>333</v>
      </c>
      <c r="C71" s="6" t="s">
        <v>275</v>
      </c>
      <c r="D71" s="6" t="s">
        <v>68</v>
      </c>
      <c r="E71" s="6" t="s">
        <v>334</v>
      </c>
      <c r="F71" s="6" t="s">
        <v>335</v>
      </c>
      <c r="G71" s="7">
        <v>14040.0</v>
      </c>
      <c r="H71" s="7">
        <v>50.0</v>
      </c>
      <c r="I71" s="6" t="s">
        <v>158</v>
      </c>
      <c r="J71" s="10" t="s">
        <v>336</v>
      </c>
    </row>
    <row r="72" ht="15.75" customHeight="1">
      <c r="A72" s="9" t="s">
        <v>58</v>
      </c>
      <c r="B72" s="6" t="s">
        <v>337</v>
      </c>
      <c r="C72" s="6" t="s">
        <v>275</v>
      </c>
      <c r="D72" s="6" t="s">
        <v>68</v>
      </c>
      <c r="E72" s="6" t="s">
        <v>174</v>
      </c>
      <c r="F72" s="6" t="s">
        <v>338</v>
      </c>
      <c r="G72" s="7">
        <v>23060.0</v>
      </c>
      <c r="H72" s="7">
        <v>90.0</v>
      </c>
      <c r="I72" s="6" t="s">
        <v>158</v>
      </c>
      <c r="J72" s="10" t="s">
        <v>336</v>
      </c>
    </row>
    <row r="73" ht="15.75" customHeight="1">
      <c r="A73" s="9" t="s">
        <v>58</v>
      </c>
      <c r="B73" s="6" t="s">
        <v>339</v>
      </c>
      <c r="C73" s="6" t="s">
        <v>275</v>
      </c>
      <c r="D73" s="6" t="s">
        <v>64</v>
      </c>
      <c r="E73" s="6" t="s">
        <v>340</v>
      </c>
      <c r="F73" s="6" t="s">
        <v>341</v>
      </c>
      <c r="G73" s="7">
        <v>24930.0</v>
      </c>
      <c r="H73" s="7">
        <v>240.0</v>
      </c>
      <c r="I73" s="6" t="s">
        <v>158</v>
      </c>
      <c r="J73" s="10" t="s">
        <v>336</v>
      </c>
    </row>
    <row r="74" ht="15.75" customHeight="1">
      <c r="A74" s="9" t="s">
        <v>58</v>
      </c>
      <c r="B74" s="6" t="s">
        <v>342</v>
      </c>
      <c r="C74" s="6" t="s">
        <v>275</v>
      </c>
      <c r="D74" s="6" t="s">
        <v>64</v>
      </c>
      <c r="E74" s="6" t="s">
        <v>174</v>
      </c>
      <c r="F74" s="6" t="s">
        <v>343</v>
      </c>
      <c r="G74" s="7">
        <v>25710.0</v>
      </c>
      <c r="H74" s="7">
        <v>140.0</v>
      </c>
      <c r="I74" s="6" t="s">
        <v>158</v>
      </c>
      <c r="J74" s="10" t="s">
        <v>336</v>
      </c>
    </row>
    <row r="75" ht="15.75" customHeight="1">
      <c r="A75" s="9" t="s">
        <v>58</v>
      </c>
      <c r="B75" s="6" t="s">
        <v>344</v>
      </c>
      <c r="C75" s="6" t="s">
        <v>275</v>
      </c>
      <c r="D75" s="6" t="s">
        <v>64</v>
      </c>
      <c r="E75" s="6" t="s">
        <v>345</v>
      </c>
      <c r="F75" s="6" t="s">
        <v>346</v>
      </c>
      <c r="G75" s="7">
        <v>25740.0</v>
      </c>
      <c r="H75" s="7">
        <v>100.0</v>
      </c>
      <c r="I75" s="6" t="s">
        <v>158</v>
      </c>
      <c r="J75" s="10" t="s">
        <v>336</v>
      </c>
    </row>
    <row r="76" ht="15.75" customHeight="1">
      <c r="A76" s="9" t="s">
        <v>58</v>
      </c>
      <c r="B76" s="6" t="s">
        <v>347</v>
      </c>
      <c r="C76" s="6" t="s">
        <v>275</v>
      </c>
      <c r="D76" s="6" t="s">
        <v>64</v>
      </c>
      <c r="E76" s="6" t="s">
        <v>348</v>
      </c>
      <c r="F76" s="6" t="s">
        <v>349</v>
      </c>
      <c r="G76" s="7">
        <v>26120.0</v>
      </c>
      <c r="H76" s="7">
        <v>280.0</v>
      </c>
      <c r="I76" s="6" t="s">
        <v>158</v>
      </c>
      <c r="J76" s="10" t="s">
        <v>336</v>
      </c>
    </row>
    <row r="77" ht="15.75" customHeight="1">
      <c r="A77" s="9" t="s">
        <v>58</v>
      </c>
      <c r="B77" s="6" t="s">
        <v>350</v>
      </c>
      <c r="C77" s="6" t="s">
        <v>275</v>
      </c>
      <c r="D77" s="6" t="s">
        <v>64</v>
      </c>
      <c r="E77" s="6" t="s">
        <v>323</v>
      </c>
      <c r="F77" s="6" t="s">
        <v>351</v>
      </c>
      <c r="G77" s="7">
        <v>26150.0</v>
      </c>
      <c r="H77" s="7">
        <v>280.0</v>
      </c>
      <c r="I77" s="6" t="s">
        <v>158</v>
      </c>
      <c r="J77" s="10" t="s">
        <v>336</v>
      </c>
    </row>
    <row r="78" ht="15.75" customHeight="1">
      <c r="A78" s="9" t="s">
        <v>58</v>
      </c>
      <c r="B78" s="6" t="s">
        <v>352</v>
      </c>
      <c r="C78" s="6" t="s">
        <v>275</v>
      </c>
      <c r="D78" s="6" t="s">
        <v>68</v>
      </c>
      <c r="E78" s="6" t="s">
        <v>276</v>
      </c>
      <c r="F78" s="6" t="s">
        <v>353</v>
      </c>
      <c r="G78" s="7">
        <v>26840.0</v>
      </c>
      <c r="H78" s="7">
        <v>120.0</v>
      </c>
      <c r="I78" s="6" t="s">
        <v>158</v>
      </c>
      <c r="J78" s="10" t="s">
        <v>336</v>
      </c>
    </row>
    <row r="79" ht="15.75" customHeight="1">
      <c r="A79" s="9" t="s">
        <v>58</v>
      </c>
      <c r="B79" s="6" t="s">
        <v>354</v>
      </c>
      <c r="C79" s="6" t="s">
        <v>275</v>
      </c>
      <c r="D79" s="6" t="s">
        <v>64</v>
      </c>
      <c r="E79" s="6" t="s">
        <v>323</v>
      </c>
      <c r="F79" s="6" t="s">
        <v>355</v>
      </c>
      <c r="G79" s="7">
        <v>27220.0</v>
      </c>
      <c r="H79" s="7">
        <v>140.0</v>
      </c>
      <c r="I79" s="6" t="s">
        <v>158</v>
      </c>
      <c r="J79" s="10" t="s">
        <v>336</v>
      </c>
    </row>
    <row r="80" ht="15.75" customHeight="1">
      <c r="A80" s="9" t="s">
        <v>58</v>
      </c>
      <c r="B80" s="6" t="s">
        <v>130</v>
      </c>
      <c r="C80" s="6" t="s">
        <v>275</v>
      </c>
      <c r="D80" s="6" t="s">
        <v>64</v>
      </c>
      <c r="E80" s="6" t="s">
        <v>334</v>
      </c>
      <c r="F80" s="6" t="s">
        <v>356</v>
      </c>
      <c r="G80" s="7">
        <v>27350.0</v>
      </c>
      <c r="H80" s="7">
        <v>120.0</v>
      </c>
      <c r="I80" s="6" t="s">
        <v>158</v>
      </c>
      <c r="J80" s="10" t="s">
        <v>336</v>
      </c>
    </row>
    <row r="81" ht="15.75" customHeight="1">
      <c r="A81" s="9" t="s">
        <v>58</v>
      </c>
      <c r="B81" s="6" t="s">
        <v>357</v>
      </c>
      <c r="C81" s="6" t="s">
        <v>275</v>
      </c>
      <c r="D81" s="6" t="s">
        <v>68</v>
      </c>
      <c r="E81" s="6" t="s">
        <v>276</v>
      </c>
      <c r="F81" s="6" t="s">
        <v>358</v>
      </c>
      <c r="G81" s="7">
        <v>27460.0</v>
      </c>
      <c r="H81" s="7">
        <v>130.0</v>
      </c>
      <c r="I81" s="6" t="s">
        <v>158</v>
      </c>
      <c r="J81" s="10" t="s">
        <v>336</v>
      </c>
    </row>
    <row r="82" ht="15.75" customHeight="1">
      <c r="A82" s="9" t="s">
        <v>58</v>
      </c>
      <c r="B82" s="6" t="s">
        <v>359</v>
      </c>
      <c r="C82" s="6" t="s">
        <v>275</v>
      </c>
      <c r="D82" s="6" t="s">
        <v>68</v>
      </c>
      <c r="E82" s="6" t="s">
        <v>276</v>
      </c>
      <c r="F82" s="6" t="s">
        <v>360</v>
      </c>
      <c r="G82" s="7">
        <v>27560.0</v>
      </c>
      <c r="H82" s="7">
        <v>130.0</v>
      </c>
      <c r="I82" s="6" t="s">
        <v>158</v>
      </c>
      <c r="J82" s="10" t="s">
        <v>336</v>
      </c>
    </row>
    <row r="83" ht="15.75" customHeight="1">
      <c r="A83" s="9" t="s">
        <v>58</v>
      </c>
      <c r="B83" s="6" t="s">
        <v>361</v>
      </c>
      <c r="C83" s="6" t="s">
        <v>275</v>
      </c>
      <c r="D83" s="6" t="s">
        <v>64</v>
      </c>
      <c r="E83" s="6" t="s">
        <v>340</v>
      </c>
      <c r="F83" s="6" t="s">
        <v>362</v>
      </c>
      <c r="G83" s="7">
        <v>27620.0</v>
      </c>
      <c r="H83" s="7">
        <v>150.0</v>
      </c>
      <c r="I83" s="6" t="s">
        <v>158</v>
      </c>
      <c r="J83" s="10" t="s">
        <v>336</v>
      </c>
    </row>
    <row r="84" ht="15.75" customHeight="1">
      <c r="A84" s="9" t="s">
        <v>58</v>
      </c>
      <c r="B84" s="6" t="s">
        <v>363</v>
      </c>
      <c r="C84" s="6" t="s">
        <v>275</v>
      </c>
      <c r="D84" s="6" t="s">
        <v>68</v>
      </c>
      <c r="E84" s="6" t="s">
        <v>163</v>
      </c>
      <c r="F84" s="6" t="s">
        <v>364</v>
      </c>
      <c r="G84" s="7">
        <v>27660.0</v>
      </c>
      <c r="H84" s="7">
        <v>120.0</v>
      </c>
      <c r="I84" s="6" t="s">
        <v>158</v>
      </c>
      <c r="J84" s="10" t="s">
        <v>336</v>
      </c>
    </row>
    <row r="85" ht="15.75" customHeight="1">
      <c r="A85" s="9" t="s">
        <v>58</v>
      </c>
      <c r="B85" s="6" t="s">
        <v>365</v>
      </c>
      <c r="C85" s="6" t="s">
        <v>275</v>
      </c>
      <c r="D85" s="6" t="s">
        <v>68</v>
      </c>
      <c r="E85" s="6" t="s">
        <v>334</v>
      </c>
      <c r="F85" s="14" t="s">
        <v>366</v>
      </c>
      <c r="G85" s="7">
        <v>27680.0</v>
      </c>
      <c r="H85" s="7">
        <v>140.0</v>
      </c>
      <c r="I85" s="6" t="s">
        <v>158</v>
      </c>
      <c r="J85" s="10" t="s">
        <v>336</v>
      </c>
    </row>
    <row r="86" ht="15.75" customHeight="1">
      <c r="A86" s="9" t="s">
        <v>58</v>
      </c>
      <c r="B86" s="6" t="s">
        <v>367</v>
      </c>
      <c r="C86" s="6" t="s">
        <v>275</v>
      </c>
      <c r="D86" s="6" t="s">
        <v>64</v>
      </c>
      <c r="E86" s="6" t="s">
        <v>368</v>
      </c>
      <c r="F86" s="6" t="s">
        <v>369</v>
      </c>
      <c r="G86" s="7">
        <v>27820.0</v>
      </c>
      <c r="H86" s="7">
        <v>150.0</v>
      </c>
      <c r="I86" s="6" t="s">
        <v>158</v>
      </c>
      <c r="J86" s="10" t="s">
        <v>336</v>
      </c>
    </row>
    <row r="87" ht="15.75" customHeight="1">
      <c r="A87" s="9" t="s">
        <v>58</v>
      </c>
      <c r="B87" s="6" t="s">
        <v>370</v>
      </c>
      <c r="C87" s="6" t="s">
        <v>275</v>
      </c>
      <c r="D87" s="6" t="s">
        <v>68</v>
      </c>
      <c r="E87" s="6" t="s">
        <v>276</v>
      </c>
      <c r="F87" s="6" t="s">
        <v>371</v>
      </c>
      <c r="G87" s="7">
        <v>27860.0</v>
      </c>
      <c r="H87" s="7">
        <v>140.0</v>
      </c>
      <c r="I87" s="6" t="s">
        <v>158</v>
      </c>
      <c r="J87" s="10" t="s">
        <v>336</v>
      </c>
    </row>
    <row r="88" ht="15.75" customHeight="1">
      <c r="A88" s="9" t="s">
        <v>58</v>
      </c>
      <c r="B88" s="6" t="s">
        <v>372</v>
      </c>
      <c r="C88" s="6" t="s">
        <v>275</v>
      </c>
      <c r="D88" s="6" t="s">
        <v>68</v>
      </c>
      <c r="E88" s="6" t="s">
        <v>334</v>
      </c>
      <c r="F88" s="6" t="s">
        <v>373</v>
      </c>
      <c r="G88" s="7">
        <v>27890.0</v>
      </c>
      <c r="H88" s="7">
        <v>130.0</v>
      </c>
      <c r="I88" s="6" t="s">
        <v>158</v>
      </c>
      <c r="J88" s="10" t="s">
        <v>336</v>
      </c>
    </row>
    <row r="89" ht="15.75" customHeight="1">
      <c r="A89" s="9" t="s">
        <v>58</v>
      </c>
      <c r="B89" s="6" t="s">
        <v>374</v>
      </c>
      <c r="C89" s="6" t="s">
        <v>275</v>
      </c>
      <c r="D89" s="6" t="s">
        <v>68</v>
      </c>
      <c r="E89" s="6" t="s">
        <v>163</v>
      </c>
      <c r="F89" s="6" t="s">
        <v>375</v>
      </c>
      <c r="G89" s="7">
        <v>28070.0</v>
      </c>
      <c r="H89" s="7">
        <v>130.0</v>
      </c>
      <c r="I89" s="6" t="s">
        <v>158</v>
      </c>
      <c r="J89" s="10" t="s">
        <v>336</v>
      </c>
    </row>
    <row r="90" ht="15.75" customHeight="1">
      <c r="A90" s="9" t="s">
        <v>58</v>
      </c>
      <c r="B90" s="6" t="s">
        <v>376</v>
      </c>
      <c r="C90" s="6" t="s">
        <v>275</v>
      </c>
      <c r="D90" s="6" t="s">
        <v>64</v>
      </c>
      <c r="E90" s="6" t="s">
        <v>174</v>
      </c>
      <c r="F90" s="6" t="s">
        <v>377</v>
      </c>
      <c r="G90" s="7">
        <v>28150.0</v>
      </c>
      <c r="H90" s="7">
        <v>360.0</v>
      </c>
      <c r="I90" s="6" t="s">
        <v>158</v>
      </c>
      <c r="J90" s="10" t="s">
        <v>336</v>
      </c>
    </row>
    <row r="91" ht="15.75" customHeight="1">
      <c r="A91" s="9" t="s">
        <v>58</v>
      </c>
      <c r="B91" s="6" t="s">
        <v>131</v>
      </c>
      <c r="C91" s="6" t="s">
        <v>275</v>
      </c>
      <c r="D91" s="6" t="s">
        <v>64</v>
      </c>
      <c r="E91" s="6" t="s">
        <v>163</v>
      </c>
      <c r="F91" s="6" t="s">
        <v>378</v>
      </c>
      <c r="G91" s="7">
        <v>28170.0</v>
      </c>
      <c r="H91" s="7">
        <v>160.0</v>
      </c>
      <c r="I91" s="6" t="s">
        <v>158</v>
      </c>
      <c r="J91" s="10" t="s">
        <v>336</v>
      </c>
    </row>
    <row r="92" ht="15.75" customHeight="1">
      <c r="A92" s="9" t="s">
        <v>58</v>
      </c>
      <c r="B92" s="6" t="s">
        <v>379</v>
      </c>
      <c r="C92" s="6" t="s">
        <v>275</v>
      </c>
      <c r="D92" s="6" t="s">
        <v>64</v>
      </c>
      <c r="E92" s="6" t="s">
        <v>334</v>
      </c>
      <c r="F92" s="6" t="s">
        <v>380</v>
      </c>
      <c r="G92" s="7">
        <v>28240.0</v>
      </c>
      <c r="H92" s="7">
        <v>160.0</v>
      </c>
      <c r="I92" s="6" t="s">
        <v>158</v>
      </c>
      <c r="J92" s="10" t="s">
        <v>336</v>
      </c>
    </row>
    <row r="93" ht="15.75" customHeight="1">
      <c r="A93" s="9" t="s">
        <v>58</v>
      </c>
      <c r="B93" s="6" t="s">
        <v>381</v>
      </c>
      <c r="C93" s="6" t="s">
        <v>275</v>
      </c>
      <c r="D93" s="6" t="s">
        <v>68</v>
      </c>
      <c r="E93" s="6" t="s">
        <v>276</v>
      </c>
      <c r="F93" s="6" t="s">
        <v>382</v>
      </c>
      <c r="G93" s="7">
        <v>28270.0</v>
      </c>
      <c r="H93" s="7">
        <v>130.0</v>
      </c>
      <c r="I93" s="6" t="s">
        <v>158</v>
      </c>
      <c r="J93" s="10" t="s">
        <v>336</v>
      </c>
    </row>
    <row r="94" ht="15.75" customHeight="1">
      <c r="A94" s="9" t="s">
        <v>58</v>
      </c>
      <c r="B94" s="6" t="s">
        <v>383</v>
      </c>
      <c r="C94" s="6" t="s">
        <v>275</v>
      </c>
      <c r="D94" s="6" t="s">
        <v>68</v>
      </c>
      <c r="E94" s="6" t="s">
        <v>174</v>
      </c>
      <c r="F94" s="6" t="s">
        <v>384</v>
      </c>
      <c r="G94" s="7">
        <v>28310.0</v>
      </c>
      <c r="H94" s="7">
        <v>170.0</v>
      </c>
      <c r="I94" s="6" t="s">
        <v>158</v>
      </c>
      <c r="J94" s="10" t="s">
        <v>336</v>
      </c>
    </row>
    <row r="95" ht="15.75" customHeight="1">
      <c r="A95" s="9" t="s">
        <v>58</v>
      </c>
      <c r="B95" s="6" t="s">
        <v>385</v>
      </c>
      <c r="C95" s="6" t="s">
        <v>275</v>
      </c>
      <c r="D95" s="6" t="s">
        <v>64</v>
      </c>
      <c r="E95" s="6" t="s">
        <v>248</v>
      </c>
      <c r="F95" s="6" t="s">
        <v>386</v>
      </c>
      <c r="G95" s="7">
        <v>28320.0</v>
      </c>
      <c r="H95" s="7">
        <v>140.0</v>
      </c>
      <c r="I95" s="6" t="s">
        <v>158</v>
      </c>
      <c r="J95" s="10" t="s">
        <v>336</v>
      </c>
    </row>
    <row r="96" ht="15.75" customHeight="1">
      <c r="A96" s="9" t="s">
        <v>58</v>
      </c>
      <c r="B96" s="6" t="s">
        <v>387</v>
      </c>
      <c r="C96" s="6" t="s">
        <v>275</v>
      </c>
      <c r="D96" s="6" t="s">
        <v>68</v>
      </c>
      <c r="E96" s="6" t="s">
        <v>276</v>
      </c>
      <c r="F96" s="6" t="s">
        <v>388</v>
      </c>
      <c r="G96" s="7">
        <v>28330.0</v>
      </c>
      <c r="H96" s="7">
        <v>200.0</v>
      </c>
      <c r="I96" s="6" t="s">
        <v>158</v>
      </c>
      <c r="J96" s="10" t="s">
        <v>336</v>
      </c>
    </row>
    <row r="97" ht="15.75" customHeight="1">
      <c r="A97" s="9" t="s">
        <v>58</v>
      </c>
      <c r="B97" s="6" t="s">
        <v>142</v>
      </c>
      <c r="C97" s="6" t="s">
        <v>275</v>
      </c>
      <c r="D97" s="6" t="s">
        <v>127</v>
      </c>
      <c r="E97" s="6" t="s">
        <v>348</v>
      </c>
      <c r="F97" s="6" t="s">
        <v>389</v>
      </c>
      <c r="G97" s="7">
        <v>28350.0</v>
      </c>
      <c r="H97" s="7">
        <v>240.0</v>
      </c>
      <c r="I97" s="6" t="s">
        <v>158</v>
      </c>
      <c r="J97" s="10" t="s">
        <v>336</v>
      </c>
    </row>
    <row r="98" ht="15.75" customHeight="1">
      <c r="A98" s="9" t="s">
        <v>58</v>
      </c>
      <c r="B98" s="6" t="s">
        <v>390</v>
      </c>
      <c r="C98" s="6" t="s">
        <v>275</v>
      </c>
      <c r="D98" s="6" t="s">
        <v>68</v>
      </c>
      <c r="E98" s="6" t="s">
        <v>156</v>
      </c>
      <c r="F98" s="6" t="s">
        <v>391</v>
      </c>
      <c r="G98" s="7">
        <v>28360.0</v>
      </c>
      <c r="H98" s="7">
        <v>160.0</v>
      </c>
      <c r="I98" s="6" t="s">
        <v>158</v>
      </c>
      <c r="J98" s="10" t="s">
        <v>336</v>
      </c>
    </row>
    <row r="99" ht="15.75" customHeight="1">
      <c r="A99" s="9" t="s">
        <v>58</v>
      </c>
      <c r="B99" s="6" t="s">
        <v>392</v>
      </c>
      <c r="C99" s="6" t="s">
        <v>275</v>
      </c>
      <c r="D99" s="6" t="s">
        <v>68</v>
      </c>
      <c r="E99" s="6" t="s">
        <v>276</v>
      </c>
      <c r="F99" s="6" t="s">
        <v>393</v>
      </c>
      <c r="G99" s="7">
        <v>28400.0</v>
      </c>
      <c r="H99" s="7">
        <v>130.0</v>
      </c>
      <c r="I99" s="6" t="s">
        <v>158</v>
      </c>
      <c r="J99" s="10" t="s">
        <v>336</v>
      </c>
    </row>
    <row r="100" ht="15.75" customHeight="1">
      <c r="A100" s="9" t="s">
        <v>58</v>
      </c>
      <c r="B100" s="6" t="s">
        <v>394</v>
      </c>
      <c r="C100" s="6" t="s">
        <v>275</v>
      </c>
      <c r="D100" s="6" t="s">
        <v>68</v>
      </c>
      <c r="E100" s="6" t="s">
        <v>276</v>
      </c>
      <c r="F100" s="6" t="s">
        <v>395</v>
      </c>
      <c r="G100" s="7">
        <v>28430.0</v>
      </c>
      <c r="H100" s="7">
        <v>140.0</v>
      </c>
      <c r="I100" s="6" t="s">
        <v>158</v>
      </c>
      <c r="J100" s="10" t="s">
        <v>336</v>
      </c>
    </row>
    <row r="101" ht="15.75" customHeight="1">
      <c r="A101" s="9" t="s">
        <v>58</v>
      </c>
      <c r="B101" s="6" t="s">
        <v>396</v>
      </c>
      <c r="C101" s="6" t="s">
        <v>275</v>
      </c>
      <c r="D101" s="6" t="s">
        <v>68</v>
      </c>
      <c r="E101" s="6" t="s">
        <v>334</v>
      </c>
      <c r="F101" s="6" t="s">
        <v>397</v>
      </c>
      <c r="G101" s="7">
        <v>28510.0</v>
      </c>
      <c r="H101" s="7">
        <v>380.0</v>
      </c>
      <c r="I101" s="6" t="s">
        <v>158</v>
      </c>
      <c r="J101" s="10" t="s">
        <v>336</v>
      </c>
    </row>
    <row r="102" ht="15.75" customHeight="1">
      <c r="A102" s="9" t="s">
        <v>58</v>
      </c>
      <c r="B102" s="6" t="s">
        <v>140</v>
      </c>
      <c r="C102" s="6" t="s">
        <v>275</v>
      </c>
      <c r="D102" s="6" t="s">
        <v>127</v>
      </c>
      <c r="E102" s="6" t="s">
        <v>340</v>
      </c>
      <c r="F102" s="6" t="s">
        <v>398</v>
      </c>
      <c r="G102" s="7">
        <v>28530.0</v>
      </c>
      <c r="H102" s="7">
        <v>240.0</v>
      </c>
      <c r="I102" s="6" t="s">
        <v>158</v>
      </c>
      <c r="J102" s="10" t="s">
        <v>336</v>
      </c>
    </row>
    <row r="103" ht="15.75" customHeight="1">
      <c r="A103" s="9" t="s">
        <v>58</v>
      </c>
      <c r="B103" s="6" t="s">
        <v>399</v>
      </c>
      <c r="C103" s="6" t="s">
        <v>275</v>
      </c>
      <c r="D103" s="6" t="s">
        <v>68</v>
      </c>
      <c r="E103" s="6" t="s">
        <v>163</v>
      </c>
      <c r="F103" s="6" t="s">
        <v>400</v>
      </c>
      <c r="G103" s="7">
        <v>28580.0</v>
      </c>
      <c r="H103" s="7">
        <v>380.0</v>
      </c>
      <c r="I103" s="6" t="s">
        <v>158</v>
      </c>
      <c r="J103" s="10" t="s">
        <v>336</v>
      </c>
    </row>
    <row r="104" ht="15.75" customHeight="1">
      <c r="A104" s="9" t="s">
        <v>58</v>
      </c>
      <c r="B104" s="6" t="s">
        <v>138</v>
      </c>
      <c r="C104" s="6" t="s">
        <v>275</v>
      </c>
      <c r="D104" s="6" t="s">
        <v>127</v>
      </c>
      <c r="E104" s="6" t="s">
        <v>401</v>
      </c>
      <c r="F104" s="6" t="s">
        <v>402</v>
      </c>
      <c r="G104" s="7">
        <v>28590.0</v>
      </c>
      <c r="H104" s="7">
        <v>240.0</v>
      </c>
      <c r="I104" s="6" t="s">
        <v>158</v>
      </c>
      <c r="J104" s="10" t="s">
        <v>336</v>
      </c>
    </row>
    <row r="105" ht="15.75" customHeight="1">
      <c r="A105" s="9" t="s">
        <v>58</v>
      </c>
      <c r="B105" s="6" t="s">
        <v>403</v>
      </c>
      <c r="C105" s="6" t="s">
        <v>275</v>
      </c>
      <c r="D105" s="6" t="s">
        <v>68</v>
      </c>
      <c r="E105" s="6" t="s">
        <v>163</v>
      </c>
      <c r="F105" s="6" t="s">
        <v>404</v>
      </c>
      <c r="G105" s="7">
        <v>28620.0</v>
      </c>
      <c r="H105" s="7">
        <v>200.0</v>
      </c>
      <c r="I105" s="6" t="s">
        <v>158</v>
      </c>
      <c r="J105" s="10" t="s">
        <v>336</v>
      </c>
    </row>
    <row r="106" ht="15.75" customHeight="1">
      <c r="A106" s="9" t="s">
        <v>58</v>
      </c>
      <c r="B106" s="6" t="s">
        <v>405</v>
      </c>
      <c r="C106" s="6" t="s">
        <v>275</v>
      </c>
      <c r="D106" s="6" t="s">
        <v>145</v>
      </c>
      <c r="E106" s="6" t="s">
        <v>323</v>
      </c>
      <c r="F106" s="6" t="s">
        <v>406</v>
      </c>
      <c r="G106" s="7">
        <v>28650.0</v>
      </c>
      <c r="H106" s="7">
        <v>250.0</v>
      </c>
      <c r="I106" s="6" t="s">
        <v>158</v>
      </c>
      <c r="J106" s="10" t="s">
        <v>336</v>
      </c>
    </row>
    <row r="107" ht="15.75" customHeight="1">
      <c r="A107" s="9" t="s">
        <v>58</v>
      </c>
      <c r="B107" s="6" t="s">
        <v>147</v>
      </c>
      <c r="C107" s="6" t="s">
        <v>275</v>
      </c>
      <c r="D107" s="6" t="s">
        <v>145</v>
      </c>
      <c r="E107" s="6" t="s">
        <v>276</v>
      </c>
      <c r="F107" s="6" t="s">
        <v>407</v>
      </c>
      <c r="G107" s="7">
        <v>28650.0</v>
      </c>
      <c r="H107" s="7">
        <v>240.0</v>
      </c>
      <c r="I107" s="6" t="s">
        <v>158</v>
      </c>
      <c r="J107" s="10" t="s">
        <v>336</v>
      </c>
    </row>
    <row r="108" ht="15.75" customHeight="1">
      <c r="A108" s="9" t="s">
        <v>58</v>
      </c>
      <c r="B108" s="6" t="s">
        <v>408</v>
      </c>
      <c r="C108" s="6" t="s">
        <v>275</v>
      </c>
      <c r="D108" s="6" t="s">
        <v>68</v>
      </c>
      <c r="E108" s="6" t="s">
        <v>409</v>
      </c>
      <c r="F108" s="6" t="s">
        <v>410</v>
      </c>
      <c r="G108" s="7">
        <v>35800.0</v>
      </c>
      <c r="H108" s="7">
        <v>400.0</v>
      </c>
      <c r="I108" s="6" t="s">
        <v>158</v>
      </c>
      <c r="J108" s="10" t="s">
        <v>336</v>
      </c>
    </row>
    <row r="109" ht="15.75" customHeight="1">
      <c r="A109" s="9" t="s">
        <v>58</v>
      </c>
      <c r="B109" s="6" t="s">
        <v>411</v>
      </c>
      <c r="C109" s="6" t="s">
        <v>275</v>
      </c>
      <c r="D109" s="6" t="s">
        <v>68</v>
      </c>
      <c r="E109" s="6" t="s">
        <v>163</v>
      </c>
      <c r="F109" s="6" t="s">
        <v>412</v>
      </c>
      <c r="G109" s="7">
        <v>39090.0</v>
      </c>
      <c r="H109" s="7">
        <v>580.0</v>
      </c>
      <c r="I109" s="6" t="s">
        <v>158</v>
      </c>
      <c r="J109" s="10" t="s">
        <v>336</v>
      </c>
    </row>
    <row r="110" ht="15.75" customHeight="1">
      <c r="A110" s="9" t="s">
        <v>58</v>
      </c>
      <c r="B110" s="6" t="s">
        <v>413</v>
      </c>
      <c r="C110" s="6" t="s">
        <v>275</v>
      </c>
      <c r="D110" s="6" t="s">
        <v>68</v>
      </c>
      <c r="E110" s="6" t="s">
        <v>276</v>
      </c>
      <c r="F110" s="6" t="s">
        <v>414</v>
      </c>
      <c r="G110" s="7">
        <v>41010.0</v>
      </c>
      <c r="H110" s="7">
        <v>580.0</v>
      </c>
      <c r="I110" s="6" t="s">
        <v>158</v>
      </c>
      <c r="J110" s="10" t="s">
        <v>336</v>
      </c>
    </row>
    <row r="111" ht="15.75" customHeight="1">
      <c r="A111" s="9" t="s">
        <v>58</v>
      </c>
      <c r="B111" s="6" t="s">
        <v>415</v>
      </c>
      <c r="C111" s="6" t="s">
        <v>275</v>
      </c>
      <c r="D111" s="6" t="s">
        <v>68</v>
      </c>
      <c r="E111" s="6" t="s">
        <v>248</v>
      </c>
      <c r="F111" s="6" t="s">
        <v>416</v>
      </c>
      <c r="G111" s="7">
        <v>41800.0</v>
      </c>
      <c r="H111" s="7">
        <v>800.0</v>
      </c>
      <c r="I111" s="6" t="s">
        <v>158</v>
      </c>
      <c r="J111" s="10" t="s">
        <v>336</v>
      </c>
    </row>
    <row r="112" ht="15.75" customHeight="1">
      <c r="A112" s="9" t="s">
        <v>58</v>
      </c>
      <c r="B112" s="6" t="s">
        <v>417</v>
      </c>
      <c r="C112" s="6" t="s">
        <v>275</v>
      </c>
      <c r="D112" s="6" t="s">
        <v>68</v>
      </c>
      <c r="E112" s="6" t="s">
        <v>163</v>
      </c>
      <c r="F112" s="6" t="s">
        <v>418</v>
      </c>
      <c r="G112" s="7">
        <v>41940.0</v>
      </c>
      <c r="H112" s="7">
        <v>790.0</v>
      </c>
      <c r="I112" s="6" t="s">
        <v>158</v>
      </c>
      <c r="J112" s="10" t="s">
        <v>336</v>
      </c>
    </row>
    <row r="113" ht="15.75" customHeight="1">
      <c r="A113" s="9" t="s">
        <v>58</v>
      </c>
      <c r="B113" s="6" t="s">
        <v>133</v>
      </c>
      <c r="C113" s="6" t="s">
        <v>275</v>
      </c>
      <c r="D113" s="6" t="s">
        <v>68</v>
      </c>
      <c r="E113" s="6" t="s">
        <v>419</v>
      </c>
      <c r="F113" s="6" t="s">
        <v>420</v>
      </c>
      <c r="G113" s="7">
        <v>43000.0</v>
      </c>
      <c r="H113" s="7">
        <v>720.0</v>
      </c>
      <c r="I113" s="6" t="s">
        <v>158</v>
      </c>
      <c r="J113" s="10" t="s">
        <v>336</v>
      </c>
    </row>
    <row r="114" ht="15.75" customHeight="1">
      <c r="A114" s="9" t="s">
        <v>58</v>
      </c>
      <c r="B114" s="6" t="s">
        <v>132</v>
      </c>
      <c r="C114" s="6" t="s">
        <v>275</v>
      </c>
      <c r="D114" s="6" t="s">
        <v>64</v>
      </c>
      <c r="E114" s="6" t="s">
        <v>421</v>
      </c>
      <c r="F114" s="6" t="s">
        <v>422</v>
      </c>
      <c r="G114" s="7">
        <v>44300.0</v>
      </c>
      <c r="H114" s="7">
        <v>850.0</v>
      </c>
      <c r="I114" s="6" t="s">
        <v>158</v>
      </c>
      <c r="J114" s="10" t="s">
        <v>336</v>
      </c>
    </row>
    <row r="115" ht="15.75" customHeight="1">
      <c r="A115" s="9" t="s">
        <v>58</v>
      </c>
      <c r="B115" s="6" t="s">
        <v>133</v>
      </c>
      <c r="C115" s="6" t="s">
        <v>275</v>
      </c>
      <c r="D115" s="6" t="s">
        <v>68</v>
      </c>
      <c r="E115" s="6" t="s">
        <v>419</v>
      </c>
      <c r="F115" s="6" t="s">
        <v>423</v>
      </c>
      <c r="G115" s="7">
        <v>44600.0</v>
      </c>
      <c r="H115" s="7">
        <v>1100.0</v>
      </c>
      <c r="I115" s="6" t="s">
        <v>158</v>
      </c>
      <c r="J115" s="10" t="s">
        <v>336</v>
      </c>
    </row>
    <row r="116" ht="15.75" customHeight="1">
      <c r="A116" s="9" t="s">
        <v>58</v>
      </c>
      <c r="B116" s="6" t="s">
        <v>424</v>
      </c>
      <c r="C116" s="6" t="s">
        <v>275</v>
      </c>
      <c r="D116" s="6" t="s">
        <v>68</v>
      </c>
      <c r="E116" s="6" t="s">
        <v>307</v>
      </c>
      <c r="F116" s="6" t="s">
        <v>425</v>
      </c>
      <c r="G116" s="7">
        <v>44650.0</v>
      </c>
      <c r="H116" s="7">
        <v>2830.0</v>
      </c>
      <c r="I116" s="6" t="s">
        <v>158</v>
      </c>
      <c r="J116" s="10" t="s">
        <v>336</v>
      </c>
    </row>
    <row r="117" ht="15.75" customHeight="1">
      <c r="A117" s="6" t="s">
        <v>426</v>
      </c>
      <c r="B117" s="6" t="s">
        <v>427</v>
      </c>
      <c r="C117" s="6" t="s">
        <v>428</v>
      </c>
      <c r="D117" s="6" t="s">
        <v>195</v>
      </c>
      <c r="E117" s="6" t="s">
        <v>429</v>
      </c>
      <c r="F117" s="6" t="s">
        <v>430</v>
      </c>
      <c r="G117" s="7">
        <v>6160.0</v>
      </c>
      <c r="H117" s="7">
        <v>530.0</v>
      </c>
      <c r="I117" s="6" t="s">
        <v>273</v>
      </c>
      <c r="J117" s="10" t="s">
        <v>159</v>
      </c>
    </row>
    <row r="118" ht="15.75" customHeight="1">
      <c r="A118" s="6" t="s">
        <v>426</v>
      </c>
      <c r="B118" s="6" t="s">
        <v>427</v>
      </c>
      <c r="C118" s="6" t="s">
        <v>428</v>
      </c>
      <c r="D118" s="6" t="s">
        <v>64</v>
      </c>
      <c r="E118" s="6" t="s">
        <v>431</v>
      </c>
      <c r="F118" s="6" t="s">
        <v>427</v>
      </c>
      <c r="G118" s="7">
        <v>13950.0</v>
      </c>
      <c r="H118" s="7">
        <v>1570.0</v>
      </c>
      <c r="I118" s="6" t="s">
        <v>158</v>
      </c>
      <c r="J118" s="10" t="s">
        <v>159</v>
      </c>
    </row>
    <row r="119" ht="15.75" customHeight="1">
      <c r="A119" s="6" t="s">
        <v>426</v>
      </c>
      <c r="B119" s="6" t="s">
        <v>427</v>
      </c>
      <c r="C119" s="6" t="s">
        <v>428</v>
      </c>
      <c r="D119" s="6" t="s">
        <v>83</v>
      </c>
      <c r="E119" s="6" t="s">
        <v>231</v>
      </c>
      <c r="F119" s="6" t="s">
        <v>432</v>
      </c>
      <c r="G119" s="7">
        <v>17630.0</v>
      </c>
      <c r="H119" s="7">
        <v>1400.0</v>
      </c>
      <c r="I119" s="6" t="s">
        <v>273</v>
      </c>
      <c r="J119" s="10" t="s">
        <v>159</v>
      </c>
    </row>
    <row r="120" ht="15.75" customHeight="1">
      <c r="A120" s="6" t="s">
        <v>426</v>
      </c>
      <c r="B120" s="6" t="s">
        <v>427</v>
      </c>
      <c r="C120" s="6" t="s">
        <v>428</v>
      </c>
      <c r="D120" s="6" t="s">
        <v>64</v>
      </c>
      <c r="E120" s="6" t="s">
        <v>431</v>
      </c>
      <c r="F120" s="6" t="s">
        <v>433</v>
      </c>
      <c r="G120" s="7">
        <v>18475.0</v>
      </c>
      <c r="H120" s="7">
        <v>320.0</v>
      </c>
      <c r="I120" s="6" t="s">
        <v>158</v>
      </c>
      <c r="J120" s="10" t="s">
        <v>159</v>
      </c>
    </row>
    <row r="121" ht="15.75" customHeight="1">
      <c r="A121" s="6" t="s">
        <v>426</v>
      </c>
      <c r="B121" s="6" t="s">
        <v>427</v>
      </c>
      <c r="C121" s="6" t="s">
        <v>428</v>
      </c>
      <c r="D121" s="6" t="s">
        <v>242</v>
      </c>
      <c r="E121" s="6" t="s">
        <v>243</v>
      </c>
      <c r="F121" s="6" t="s">
        <v>434</v>
      </c>
      <c r="G121" s="7">
        <v>19480.0</v>
      </c>
      <c r="H121" s="7">
        <v>550.0</v>
      </c>
      <c r="I121" s="6" t="s">
        <v>158</v>
      </c>
      <c r="J121" s="10" t="s">
        <v>159</v>
      </c>
    </row>
    <row r="122" ht="15.75" customHeight="1">
      <c r="A122" s="6" t="s">
        <v>426</v>
      </c>
      <c r="B122" s="6" t="s">
        <v>427</v>
      </c>
      <c r="C122" s="6" t="s">
        <v>428</v>
      </c>
      <c r="D122" s="6" t="s">
        <v>83</v>
      </c>
      <c r="E122" s="6" t="s">
        <v>231</v>
      </c>
      <c r="F122" s="6" t="s">
        <v>432</v>
      </c>
      <c r="G122" s="7">
        <v>20300.0</v>
      </c>
      <c r="H122" s="7">
        <v>1750.0</v>
      </c>
      <c r="I122" s="6" t="s">
        <v>158</v>
      </c>
      <c r="J122" s="10" t="s">
        <v>159</v>
      </c>
    </row>
    <row r="123" ht="15.75" customHeight="1">
      <c r="A123" s="6" t="s">
        <v>426</v>
      </c>
      <c r="B123" s="6" t="s">
        <v>427</v>
      </c>
      <c r="C123" s="6" t="s">
        <v>428</v>
      </c>
      <c r="D123" s="6" t="s">
        <v>64</v>
      </c>
      <c r="E123" s="6" t="s">
        <v>431</v>
      </c>
      <c r="F123" s="6" t="s">
        <v>435</v>
      </c>
      <c r="G123" s="7">
        <v>20410.0</v>
      </c>
      <c r="H123" s="7">
        <v>2450.0</v>
      </c>
      <c r="I123" s="6" t="s">
        <v>273</v>
      </c>
      <c r="J123" s="10" t="s">
        <v>159</v>
      </c>
    </row>
    <row r="124" ht="15.75" customHeight="1">
      <c r="A124" s="6" t="s">
        <v>426</v>
      </c>
      <c r="B124" s="6" t="s">
        <v>427</v>
      </c>
      <c r="C124" s="6" t="s">
        <v>428</v>
      </c>
      <c r="D124" s="6" t="s">
        <v>242</v>
      </c>
      <c r="E124" s="6" t="s">
        <v>243</v>
      </c>
      <c r="F124" s="6" t="s">
        <v>436</v>
      </c>
      <c r="G124" s="7">
        <v>20450.0</v>
      </c>
      <c r="H124" s="7">
        <v>460.0</v>
      </c>
      <c r="I124" s="6" t="s">
        <v>158</v>
      </c>
      <c r="J124" s="10" t="s">
        <v>159</v>
      </c>
    </row>
    <row r="125" ht="15.75" customHeight="1">
      <c r="A125" s="6" t="s">
        <v>426</v>
      </c>
      <c r="B125" s="6" t="s">
        <v>427</v>
      </c>
      <c r="C125" s="6" t="s">
        <v>428</v>
      </c>
      <c r="D125" s="6" t="s">
        <v>64</v>
      </c>
      <c r="E125" s="6" t="s">
        <v>431</v>
      </c>
      <c r="F125" s="6" t="s">
        <v>433</v>
      </c>
      <c r="G125" s="7">
        <v>20900.0</v>
      </c>
      <c r="H125" s="7">
        <v>2700.0</v>
      </c>
      <c r="I125" s="6" t="s">
        <v>273</v>
      </c>
      <c r="J125" s="10" t="s">
        <v>159</v>
      </c>
    </row>
    <row r="126" ht="15.75" customHeight="1">
      <c r="A126" s="6" t="s">
        <v>426</v>
      </c>
      <c r="B126" s="6" t="s">
        <v>427</v>
      </c>
      <c r="C126" s="6" t="s">
        <v>428</v>
      </c>
      <c r="D126" s="6" t="s">
        <v>64</v>
      </c>
      <c r="E126" s="6" t="s">
        <v>243</v>
      </c>
      <c r="F126" s="6" t="s">
        <v>437</v>
      </c>
      <c r="G126" s="7">
        <v>22355.0</v>
      </c>
      <c r="H126" s="7">
        <v>3400.0</v>
      </c>
      <c r="I126" s="6" t="s">
        <v>158</v>
      </c>
      <c r="J126" s="10" t="s">
        <v>159</v>
      </c>
    </row>
    <row r="127" ht="15.75" customHeight="1">
      <c r="A127" s="6" t="s">
        <v>426</v>
      </c>
      <c r="B127" s="6" t="s">
        <v>427</v>
      </c>
      <c r="C127" s="6" t="s">
        <v>428</v>
      </c>
      <c r="D127" s="6" t="s">
        <v>242</v>
      </c>
      <c r="E127" s="6" t="s">
        <v>243</v>
      </c>
      <c r="F127" s="6" t="s">
        <v>432</v>
      </c>
      <c r="G127" s="7">
        <v>22890.0</v>
      </c>
      <c r="H127" s="7">
        <v>500.0</v>
      </c>
      <c r="I127" s="6" t="s">
        <v>158</v>
      </c>
      <c r="J127" s="10" t="s">
        <v>159</v>
      </c>
    </row>
    <row r="128" ht="15.75" customHeight="1">
      <c r="A128" s="6" t="s">
        <v>426</v>
      </c>
      <c r="B128" s="6" t="s">
        <v>427</v>
      </c>
      <c r="C128" s="6" t="s">
        <v>428</v>
      </c>
      <c r="D128" s="6" t="s">
        <v>64</v>
      </c>
      <c r="E128" s="6" t="s">
        <v>429</v>
      </c>
      <c r="F128" s="6" t="s">
        <v>438</v>
      </c>
      <c r="G128" s="7">
        <v>23850.0</v>
      </c>
      <c r="H128" s="7">
        <v>1200.0</v>
      </c>
      <c r="I128" s="6" t="s">
        <v>158</v>
      </c>
      <c r="J128" s="10" t="s">
        <v>159</v>
      </c>
    </row>
    <row r="129" ht="15.75" customHeight="1">
      <c r="A129" s="6" t="s">
        <v>426</v>
      </c>
      <c r="B129" s="6" t="s">
        <v>427</v>
      </c>
      <c r="C129" s="6" t="s">
        <v>428</v>
      </c>
      <c r="D129" s="6" t="s">
        <v>195</v>
      </c>
      <c r="E129" s="6" t="s">
        <v>429</v>
      </c>
      <c r="F129" s="6" t="s">
        <v>430</v>
      </c>
      <c r="G129" s="7">
        <v>26140.0</v>
      </c>
      <c r="H129" s="7">
        <v>2200.0</v>
      </c>
      <c r="I129" s="6" t="s">
        <v>158</v>
      </c>
      <c r="J129" s="10" t="s">
        <v>159</v>
      </c>
    </row>
    <row r="130" ht="15.75" customHeight="1">
      <c r="A130" s="6" t="s">
        <v>426</v>
      </c>
      <c r="B130" s="6" t="s">
        <v>427</v>
      </c>
      <c r="C130" s="6" t="s">
        <v>428</v>
      </c>
      <c r="D130" s="6" t="s">
        <v>64</v>
      </c>
      <c r="E130" s="6" t="s">
        <v>439</v>
      </c>
      <c r="F130" s="6" t="s">
        <v>440</v>
      </c>
      <c r="G130" s="7">
        <v>28250.0</v>
      </c>
      <c r="H130" s="7">
        <v>1030.0</v>
      </c>
      <c r="I130" s="6" t="s">
        <v>158</v>
      </c>
      <c r="J130" s="10" t="s">
        <v>159</v>
      </c>
    </row>
    <row r="131" ht="15.75" customHeight="1">
      <c r="A131" s="6" t="s">
        <v>426</v>
      </c>
      <c r="B131" s="6" t="s">
        <v>427</v>
      </c>
      <c r="C131" s="6" t="s">
        <v>428</v>
      </c>
      <c r="D131" s="6" t="s">
        <v>64</v>
      </c>
      <c r="E131" s="6" t="s">
        <v>439</v>
      </c>
      <c r="F131" s="6" t="s">
        <v>440</v>
      </c>
      <c r="G131" s="7" t="s">
        <v>441</v>
      </c>
      <c r="H131" s="12" t="s">
        <v>80</v>
      </c>
      <c r="I131" s="6" t="s">
        <v>273</v>
      </c>
      <c r="J131" s="10" t="s">
        <v>159</v>
      </c>
    </row>
    <row r="132" ht="15.75" customHeight="1">
      <c r="A132" s="6" t="s">
        <v>426</v>
      </c>
      <c r="B132" s="6" t="s">
        <v>442</v>
      </c>
      <c r="C132" s="6" t="s">
        <v>428</v>
      </c>
      <c r="D132" s="6" t="s">
        <v>443</v>
      </c>
      <c r="E132" s="6" t="s">
        <v>168</v>
      </c>
      <c r="F132" s="6" t="s">
        <v>427</v>
      </c>
      <c r="G132" s="7">
        <v>19030.0</v>
      </c>
      <c r="H132" s="7">
        <v>280.0</v>
      </c>
      <c r="I132" s="6" t="s">
        <v>281</v>
      </c>
      <c r="J132" s="10" t="s">
        <v>444</v>
      </c>
    </row>
    <row r="133" ht="15.75" customHeight="1">
      <c r="A133" s="6" t="s">
        <v>426</v>
      </c>
      <c r="B133" s="6" t="s">
        <v>445</v>
      </c>
      <c r="C133" s="6" t="s">
        <v>428</v>
      </c>
      <c r="D133" s="6" t="s">
        <v>443</v>
      </c>
      <c r="E133" s="6" t="s">
        <v>168</v>
      </c>
      <c r="F133" s="6" t="s">
        <v>426</v>
      </c>
      <c r="G133" s="7">
        <v>21260.0</v>
      </c>
      <c r="H133" s="7">
        <v>370.0</v>
      </c>
      <c r="I133" s="6" t="s">
        <v>281</v>
      </c>
      <c r="J133" s="10" t="s">
        <v>444</v>
      </c>
    </row>
    <row r="134" ht="15.75" customHeight="1">
      <c r="A134" s="6" t="s">
        <v>426</v>
      </c>
      <c r="B134" s="6" t="s">
        <v>446</v>
      </c>
      <c r="C134" s="6" t="s">
        <v>428</v>
      </c>
      <c r="D134" s="6" t="s">
        <v>443</v>
      </c>
      <c r="E134" s="6" t="s">
        <v>307</v>
      </c>
      <c r="F134" s="6" t="s">
        <v>426</v>
      </c>
      <c r="G134" s="7">
        <v>22710.0</v>
      </c>
      <c r="H134" s="7">
        <v>450.0</v>
      </c>
      <c r="I134" s="6" t="s">
        <v>281</v>
      </c>
      <c r="J134" s="10" t="s">
        <v>444</v>
      </c>
    </row>
    <row r="135" ht="15.75" customHeight="1">
      <c r="A135" s="6" t="s">
        <v>426</v>
      </c>
      <c r="B135" s="6" t="s">
        <v>447</v>
      </c>
      <c r="C135" s="6" t="s">
        <v>428</v>
      </c>
      <c r="D135" s="6" t="s">
        <v>443</v>
      </c>
      <c r="E135" s="6" t="s">
        <v>168</v>
      </c>
      <c r="F135" s="6" t="s">
        <v>426</v>
      </c>
      <c r="G135" s="7">
        <v>24230.0</v>
      </c>
      <c r="H135" s="7">
        <v>550.0</v>
      </c>
      <c r="I135" s="6" t="s">
        <v>281</v>
      </c>
      <c r="J135" s="10" t="s">
        <v>444</v>
      </c>
    </row>
    <row r="136" ht="15.75" customHeight="1">
      <c r="A136" s="6" t="s">
        <v>426</v>
      </c>
      <c r="B136" s="6" t="s">
        <v>448</v>
      </c>
      <c r="C136" s="6" t="s">
        <v>428</v>
      </c>
      <c r="D136" s="6" t="s">
        <v>443</v>
      </c>
      <c r="E136" s="6" t="s">
        <v>168</v>
      </c>
      <c r="F136" s="6" t="s">
        <v>426</v>
      </c>
      <c r="G136" s="7">
        <v>24900.0</v>
      </c>
      <c r="H136" s="7">
        <v>600.0</v>
      </c>
      <c r="I136" s="6" t="s">
        <v>281</v>
      </c>
      <c r="J136" s="10" t="s">
        <v>444</v>
      </c>
    </row>
    <row r="137" ht="15.75" customHeight="1">
      <c r="A137" s="6" t="s">
        <v>426</v>
      </c>
      <c r="B137" s="6" t="s">
        <v>449</v>
      </c>
      <c r="C137" s="6" t="s">
        <v>428</v>
      </c>
      <c r="D137" s="6" t="s">
        <v>443</v>
      </c>
      <c r="E137" s="6" t="s">
        <v>307</v>
      </c>
      <c r="F137" s="6" t="s">
        <v>427</v>
      </c>
      <c r="G137" s="7">
        <v>30700.0</v>
      </c>
      <c r="H137" s="7">
        <v>1300.0</v>
      </c>
      <c r="I137" s="6" t="s">
        <v>281</v>
      </c>
      <c r="J137" s="10" t="s">
        <v>444</v>
      </c>
    </row>
    <row r="138" ht="15.75" customHeight="1">
      <c r="A138" s="6" t="s">
        <v>426</v>
      </c>
      <c r="B138" s="6" t="s">
        <v>450</v>
      </c>
      <c r="C138" s="6" t="s">
        <v>428</v>
      </c>
      <c r="D138" s="6" t="s">
        <v>443</v>
      </c>
      <c r="E138" s="6" t="s">
        <v>168</v>
      </c>
      <c r="F138" s="6" t="s">
        <v>427</v>
      </c>
      <c r="G138" s="7">
        <v>30900.0</v>
      </c>
      <c r="H138" s="7">
        <v>1300.0</v>
      </c>
      <c r="I138" s="6" t="s">
        <v>281</v>
      </c>
      <c r="J138" s="10" t="s">
        <v>444</v>
      </c>
    </row>
    <row r="139" ht="15.75" customHeight="1">
      <c r="A139" s="6" t="s">
        <v>426</v>
      </c>
      <c r="B139" s="6" t="s">
        <v>451</v>
      </c>
      <c r="C139" s="6" t="s">
        <v>428</v>
      </c>
      <c r="D139" s="6" t="s">
        <v>443</v>
      </c>
      <c r="E139" s="6" t="s">
        <v>168</v>
      </c>
      <c r="F139" s="6" t="s">
        <v>427</v>
      </c>
      <c r="G139" s="7">
        <v>31000.0</v>
      </c>
      <c r="H139" s="7">
        <v>1300.0</v>
      </c>
      <c r="I139" s="6" t="s">
        <v>281</v>
      </c>
      <c r="J139" s="10" t="s">
        <v>444</v>
      </c>
    </row>
    <row r="140" ht="15.75" customHeight="1">
      <c r="A140" s="6" t="s">
        <v>426</v>
      </c>
      <c r="B140" s="6" t="s">
        <v>452</v>
      </c>
      <c r="C140" s="6" t="s">
        <v>428</v>
      </c>
      <c r="D140" s="6" t="s">
        <v>68</v>
      </c>
      <c r="E140" s="6" t="s">
        <v>453</v>
      </c>
      <c r="F140" s="6" t="s">
        <v>427</v>
      </c>
      <c r="G140" s="7">
        <v>19380.0</v>
      </c>
      <c r="H140" s="7">
        <v>100.0</v>
      </c>
      <c r="I140" s="6" t="s">
        <v>281</v>
      </c>
      <c r="J140" s="10" t="s">
        <v>454</v>
      </c>
    </row>
    <row r="141" ht="15.75" customHeight="1">
      <c r="A141" s="6" t="s">
        <v>426</v>
      </c>
      <c r="B141" s="6" t="s">
        <v>455</v>
      </c>
      <c r="C141" s="6" t="s">
        <v>428</v>
      </c>
      <c r="D141" s="6" t="s">
        <v>68</v>
      </c>
      <c r="E141" s="6" t="s">
        <v>453</v>
      </c>
      <c r="F141" s="6" t="s">
        <v>427</v>
      </c>
      <c r="G141" s="7">
        <v>19580.0</v>
      </c>
      <c r="H141" s="7">
        <v>190.0</v>
      </c>
      <c r="I141" s="6" t="s">
        <v>281</v>
      </c>
      <c r="J141" s="10" t="s">
        <v>454</v>
      </c>
    </row>
    <row r="142" ht="15.75" customHeight="1">
      <c r="A142" s="6" t="s">
        <v>426</v>
      </c>
      <c r="B142" s="6" t="s">
        <v>456</v>
      </c>
      <c r="C142" s="6" t="s">
        <v>428</v>
      </c>
      <c r="D142" s="6" t="s">
        <v>68</v>
      </c>
      <c r="E142" s="6" t="s">
        <v>453</v>
      </c>
      <c r="F142" s="6" t="s">
        <v>427</v>
      </c>
      <c r="G142" s="7">
        <v>19640.0</v>
      </c>
      <c r="H142" s="7">
        <v>100.0</v>
      </c>
      <c r="I142" s="6" t="s">
        <v>281</v>
      </c>
      <c r="J142" s="10" t="s">
        <v>454</v>
      </c>
    </row>
    <row r="143" ht="15.75" customHeight="1">
      <c r="A143" s="6" t="s">
        <v>426</v>
      </c>
      <c r="B143" s="6" t="s">
        <v>457</v>
      </c>
      <c r="C143" s="6" t="s">
        <v>428</v>
      </c>
      <c r="D143" s="6" t="s">
        <v>68</v>
      </c>
      <c r="E143" s="6" t="s">
        <v>453</v>
      </c>
      <c r="F143" s="6" t="s">
        <v>426</v>
      </c>
      <c r="G143" s="7">
        <v>23080.0</v>
      </c>
      <c r="H143" s="7">
        <v>150.0</v>
      </c>
      <c r="I143" s="6" t="s">
        <v>281</v>
      </c>
      <c r="J143" s="10" t="s">
        <v>454</v>
      </c>
    </row>
    <row r="144" ht="15.75" customHeight="1">
      <c r="A144" s="6" t="s">
        <v>426</v>
      </c>
      <c r="B144" s="6" t="s">
        <v>455</v>
      </c>
      <c r="C144" s="6" t="s">
        <v>428</v>
      </c>
      <c r="D144" s="6" t="s">
        <v>68</v>
      </c>
      <c r="E144" s="6" t="s">
        <v>453</v>
      </c>
      <c r="F144" s="6" t="s">
        <v>426</v>
      </c>
      <c r="G144" s="7">
        <v>23110.0</v>
      </c>
      <c r="H144" s="7">
        <v>160.0</v>
      </c>
      <c r="I144" s="6" t="s">
        <v>281</v>
      </c>
      <c r="J144" s="10" t="s">
        <v>454</v>
      </c>
    </row>
    <row r="145" ht="15.75" customHeight="1">
      <c r="A145" s="6" t="s">
        <v>426</v>
      </c>
      <c r="B145" s="6" t="s">
        <v>458</v>
      </c>
      <c r="C145" s="6" t="s">
        <v>428</v>
      </c>
      <c r="D145" s="6" t="s">
        <v>68</v>
      </c>
      <c r="E145" s="6" t="s">
        <v>453</v>
      </c>
      <c r="F145" s="6" t="s">
        <v>426</v>
      </c>
      <c r="G145" s="7">
        <v>23600.0</v>
      </c>
      <c r="H145" s="7">
        <v>330.0</v>
      </c>
      <c r="I145" s="6" t="s">
        <v>281</v>
      </c>
      <c r="J145" s="10" t="s">
        <v>454</v>
      </c>
    </row>
    <row r="146" ht="15.75" customHeight="1">
      <c r="A146" s="6" t="s">
        <v>426</v>
      </c>
      <c r="B146" s="6" t="s">
        <v>459</v>
      </c>
      <c r="C146" s="6" t="s">
        <v>428</v>
      </c>
      <c r="D146" s="6" t="s">
        <v>68</v>
      </c>
      <c r="E146" s="6" t="s">
        <v>453</v>
      </c>
      <c r="F146" s="6" t="s">
        <v>426</v>
      </c>
      <c r="G146" s="7">
        <v>24000.0</v>
      </c>
      <c r="H146" s="7">
        <v>340.0</v>
      </c>
      <c r="I146" s="6" t="s">
        <v>281</v>
      </c>
      <c r="J146" s="10" t="s">
        <v>454</v>
      </c>
    </row>
    <row r="147" ht="15.75" customHeight="1">
      <c r="A147" s="6" t="s">
        <v>426</v>
      </c>
      <c r="B147" s="6" t="s">
        <v>460</v>
      </c>
      <c r="C147" s="6" t="s">
        <v>428</v>
      </c>
      <c r="D147" s="6" t="s">
        <v>68</v>
      </c>
      <c r="E147" s="6" t="s">
        <v>453</v>
      </c>
      <c r="F147" s="6" t="s">
        <v>427</v>
      </c>
      <c r="G147" s="7">
        <v>25240.0</v>
      </c>
      <c r="H147" s="7">
        <v>400.0</v>
      </c>
      <c r="I147" s="6" t="s">
        <v>281</v>
      </c>
      <c r="J147" s="10" t="s">
        <v>454</v>
      </c>
    </row>
    <row r="148" ht="15.75" customHeight="1">
      <c r="A148" s="8"/>
      <c r="B148" s="6"/>
      <c r="C148" s="6"/>
      <c r="D148" s="8"/>
      <c r="E148" s="8"/>
      <c r="F148" s="8"/>
      <c r="G148" s="7"/>
      <c r="H148" s="7"/>
      <c r="I148" s="8"/>
      <c r="J148" s="8"/>
    </row>
    <row r="149" ht="15.75" customHeight="1">
      <c r="B149" s="8"/>
      <c r="C149" s="8"/>
      <c r="G149" s="15"/>
      <c r="H149" s="15"/>
    </row>
    <row r="150" ht="15.75" customHeight="1">
      <c r="B150" s="8"/>
      <c r="C150" s="8"/>
      <c r="G150" s="15"/>
      <c r="H150" s="15"/>
    </row>
    <row r="151" ht="15.75" customHeight="1">
      <c r="B151" s="8"/>
      <c r="C151" s="8"/>
      <c r="G151" s="15"/>
      <c r="H151" s="15"/>
    </row>
    <row r="152" ht="15.75" customHeight="1">
      <c r="B152" s="8"/>
      <c r="C152" s="8"/>
      <c r="G152" s="15"/>
      <c r="H152" s="15"/>
    </row>
    <row r="153" ht="15.75" customHeight="1">
      <c r="B153" s="8"/>
      <c r="C153" s="8"/>
      <c r="G153" s="15"/>
      <c r="H153" s="15"/>
    </row>
    <row r="154" ht="15.75" customHeight="1">
      <c r="B154" s="8"/>
      <c r="C154" s="8"/>
      <c r="G154" s="15"/>
      <c r="H154" s="15"/>
    </row>
    <row r="155" ht="15.75" customHeight="1">
      <c r="B155" s="8"/>
      <c r="C155" s="8"/>
      <c r="G155" s="15"/>
      <c r="H155" s="15"/>
    </row>
    <row r="156" ht="15.75" customHeight="1">
      <c r="B156" s="8"/>
      <c r="C156" s="8"/>
      <c r="G156" s="15"/>
      <c r="H156" s="15"/>
    </row>
    <row r="157" ht="15.75" customHeight="1">
      <c r="B157" s="8"/>
      <c r="C157" s="8"/>
      <c r="G157" s="15"/>
      <c r="H157" s="15"/>
    </row>
    <row r="158" ht="15.75" customHeight="1">
      <c r="B158" s="8"/>
      <c r="C158" s="8"/>
      <c r="G158" s="15"/>
      <c r="H158" s="15"/>
    </row>
    <row r="159" ht="15.75" customHeight="1">
      <c r="B159" s="8"/>
      <c r="C159" s="8"/>
      <c r="G159" s="15"/>
      <c r="H159" s="15"/>
    </row>
    <row r="160" ht="15.75" customHeight="1">
      <c r="B160" s="8"/>
      <c r="C160" s="8"/>
      <c r="G160" s="15"/>
      <c r="H160" s="15"/>
    </row>
    <row r="161" ht="15.75" customHeight="1">
      <c r="B161" s="8"/>
      <c r="C161" s="8"/>
      <c r="G161" s="15"/>
      <c r="H161" s="15"/>
    </row>
    <row r="162" ht="15.75" customHeight="1">
      <c r="B162" s="8"/>
      <c r="C162" s="8"/>
      <c r="G162" s="15"/>
      <c r="H162" s="15"/>
    </row>
    <row r="163" ht="15.75" customHeight="1">
      <c r="B163" s="8"/>
      <c r="C163" s="8"/>
      <c r="G163" s="15"/>
      <c r="H163" s="15"/>
    </row>
    <row r="164" ht="15.75" customHeight="1">
      <c r="B164" s="8"/>
      <c r="C164" s="8"/>
      <c r="G164" s="15"/>
      <c r="H164" s="15"/>
    </row>
    <row r="165" ht="15.75" customHeight="1">
      <c r="B165" s="8"/>
      <c r="C165" s="8"/>
      <c r="G165" s="15"/>
      <c r="H165" s="15"/>
    </row>
    <row r="166" ht="15.75" customHeight="1">
      <c r="B166" s="8"/>
      <c r="C166" s="8"/>
      <c r="G166" s="15"/>
      <c r="H166" s="15"/>
    </row>
    <row r="167" ht="15.75" customHeight="1">
      <c r="B167" s="8"/>
      <c r="C167" s="8"/>
      <c r="G167" s="15"/>
      <c r="H167" s="15"/>
    </row>
    <row r="168" ht="15.75" customHeight="1">
      <c r="B168" s="8"/>
      <c r="C168" s="8"/>
      <c r="G168" s="15"/>
      <c r="H168" s="15"/>
    </row>
    <row r="169" ht="15.75" customHeight="1">
      <c r="B169" s="8"/>
      <c r="C169" s="8"/>
      <c r="G169" s="15"/>
      <c r="H169" s="15"/>
    </row>
    <row r="170" ht="15.75" customHeight="1">
      <c r="B170" s="8"/>
      <c r="C170" s="8"/>
      <c r="G170" s="15"/>
      <c r="H170" s="15"/>
    </row>
    <row r="171" ht="15.75" customHeight="1">
      <c r="B171" s="8"/>
      <c r="C171" s="8"/>
      <c r="G171" s="15"/>
      <c r="H171" s="15"/>
    </row>
    <row r="172" ht="15.75" customHeight="1">
      <c r="B172" s="8"/>
      <c r="C172" s="8"/>
      <c r="G172" s="15"/>
      <c r="H172" s="15"/>
    </row>
    <row r="173" ht="15.75" customHeight="1">
      <c r="B173" s="8"/>
      <c r="C173" s="8"/>
      <c r="G173" s="15"/>
      <c r="H173" s="15"/>
    </row>
    <row r="174" ht="15.75" customHeight="1">
      <c r="B174" s="8"/>
      <c r="C174" s="8"/>
      <c r="G174" s="15"/>
      <c r="H174" s="15"/>
    </row>
    <row r="175" ht="15.75" customHeight="1">
      <c r="B175" s="8"/>
      <c r="C175" s="8"/>
      <c r="G175" s="15"/>
      <c r="H175" s="15"/>
    </row>
    <row r="176" ht="15.75" customHeight="1">
      <c r="B176" s="8"/>
      <c r="C176" s="8"/>
      <c r="G176" s="15"/>
      <c r="H176" s="15"/>
    </row>
    <row r="177" ht="15.75" customHeight="1">
      <c r="B177" s="8"/>
      <c r="C177" s="8"/>
      <c r="G177" s="15"/>
      <c r="H177" s="15"/>
    </row>
    <row r="178" ht="15.75" customHeight="1">
      <c r="B178" s="8"/>
      <c r="C178" s="8"/>
      <c r="G178" s="15"/>
      <c r="H178" s="15"/>
    </row>
    <row r="179" ht="15.75" customHeight="1">
      <c r="B179" s="8"/>
      <c r="C179" s="8"/>
      <c r="G179" s="15"/>
      <c r="H179" s="15"/>
    </row>
    <row r="180" ht="15.75" customHeight="1">
      <c r="B180" s="8"/>
      <c r="C180" s="8"/>
      <c r="G180" s="15"/>
      <c r="H180" s="15"/>
    </row>
    <row r="181" ht="15.75" customHeight="1">
      <c r="B181" s="8"/>
      <c r="C181" s="8"/>
      <c r="G181" s="15"/>
      <c r="H181" s="15"/>
    </row>
    <row r="182" ht="15.75" customHeight="1">
      <c r="B182" s="8"/>
      <c r="C182" s="8"/>
      <c r="G182" s="15"/>
      <c r="H182" s="15"/>
    </row>
    <row r="183" ht="15.75" customHeight="1">
      <c r="B183" s="8"/>
      <c r="C183" s="8"/>
      <c r="G183" s="15"/>
      <c r="H183" s="15"/>
    </row>
    <row r="184" ht="15.75" customHeight="1">
      <c r="B184" s="8"/>
      <c r="C184" s="8"/>
      <c r="G184" s="15"/>
      <c r="H184" s="15"/>
    </row>
    <row r="185" ht="15.75" customHeight="1">
      <c r="B185" s="8"/>
      <c r="C185" s="8"/>
      <c r="G185" s="15"/>
      <c r="H185" s="15"/>
    </row>
    <row r="186" ht="15.75" customHeight="1">
      <c r="B186" s="8"/>
      <c r="C186" s="8"/>
      <c r="G186" s="15"/>
      <c r="H186" s="15"/>
    </row>
    <row r="187" ht="15.75" customHeight="1">
      <c r="B187" s="8"/>
      <c r="C187" s="8"/>
      <c r="G187" s="15"/>
      <c r="H187" s="15"/>
    </row>
    <row r="188" ht="15.75" customHeight="1">
      <c r="B188" s="8"/>
      <c r="C188" s="8"/>
      <c r="G188" s="15"/>
      <c r="H188" s="15"/>
    </row>
    <row r="189" ht="15.75" customHeight="1">
      <c r="B189" s="8"/>
      <c r="C189" s="8"/>
      <c r="G189" s="15"/>
      <c r="H189" s="15"/>
    </row>
    <row r="190" ht="15.75" customHeight="1">
      <c r="B190" s="8"/>
      <c r="C190" s="8"/>
      <c r="G190" s="15"/>
      <c r="H190" s="15"/>
    </row>
    <row r="191" ht="15.75" customHeight="1">
      <c r="B191" s="8"/>
      <c r="C191" s="8"/>
      <c r="G191" s="15"/>
      <c r="H191" s="15"/>
    </row>
    <row r="192" ht="15.75" customHeight="1">
      <c r="B192" s="8"/>
      <c r="C192" s="8"/>
      <c r="G192" s="15"/>
      <c r="H192" s="15"/>
    </row>
    <row r="193" ht="15.75" customHeight="1">
      <c r="B193" s="8"/>
      <c r="C193" s="8"/>
      <c r="G193" s="15"/>
      <c r="H193" s="15"/>
    </row>
    <row r="194" ht="15.75" customHeight="1">
      <c r="B194" s="8"/>
      <c r="C194" s="8"/>
      <c r="G194" s="15"/>
      <c r="H194" s="15"/>
    </row>
    <row r="195" ht="15.75" customHeight="1">
      <c r="B195" s="8"/>
      <c r="C195" s="8"/>
      <c r="G195" s="15"/>
      <c r="H195" s="15"/>
    </row>
    <row r="196" ht="15.75" customHeight="1">
      <c r="B196" s="8"/>
      <c r="C196" s="8"/>
      <c r="G196" s="15"/>
      <c r="H196" s="15"/>
    </row>
    <row r="197" ht="15.75" customHeight="1">
      <c r="B197" s="8"/>
      <c r="C197" s="8"/>
      <c r="G197" s="15"/>
      <c r="H197" s="15"/>
    </row>
    <row r="198" ht="15.75" customHeight="1">
      <c r="B198" s="8"/>
      <c r="C198" s="8"/>
      <c r="G198" s="15"/>
      <c r="H198" s="15"/>
    </row>
    <row r="199" ht="15.75" customHeight="1">
      <c r="B199" s="8"/>
      <c r="C199" s="8"/>
      <c r="G199" s="15"/>
      <c r="H199" s="15"/>
    </row>
    <row r="200" ht="15.75" customHeight="1">
      <c r="B200" s="8"/>
      <c r="C200" s="8"/>
      <c r="G200" s="15"/>
      <c r="H200" s="15"/>
    </row>
    <row r="201" ht="15.75" customHeight="1">
      <c r="B201" s="8"/>
      <c r="C201" s="8"/>
      <c r="G201" s="15"/>
      <c r="H201" s="15"/>
    </row>
    <row r="202" ht="15.75" customHeight="1">
      <c r="B202" s="8"/>
      <c r="C202" s="8"/>
      <c r="G202" s="15"/>
      <c r="H202" s="15"/>
    </row>
    <row r="203" ht="15.75" customHeight="1">
      <c r="B203" s="8"/>
      <c r="C203" s="8"/>
      <c r="G203" s="15"/>
      <c r="H203" s="15"/>
    </row>
    <row r="204" ht="15.75" customHeight="1">
      <c r="B204" s="8"/>
      <c r="C204" s="8"/>
      <c r="G204" s="15"/>
      <c r="H204" s="15"/>
    </row>
    <row r="205" ht="15.75" customHeight="1">
      <c r="B205" s="8"/>
      <c r="C205" s="8"/>
      <c r="G205" s="15"/>
      <c r="H205" s="15"/>
    </row>
    <row r="206" ht="15.75" customHeight="1">
      <c r="B206" s="8"/>
      <c r="C206" s="8"/>
      <c r="G206" s="15"/>
      <c r="H206" s="15"/>
    </row>
    <row r="207" ht="15.75" customHeight="1">
      <c r="B207" s="8"/>
      <c r="C207" s="8"/>
      <c r="G207" s="15"/>
      <c r="H207" s="15"/>
    </row>
    <row r="208" ht="15.75" customHeight="1">
      <c r="B208" s="8"/>
      <c r="C208" s="8"/>
      <c r="G208" s="15"/>
      <c r="H208" s="15"/>
    </row>
    <row r="209" ht="15.75" customHeight="1">
      <c r="B209" s="8"/>
      <c r="C209" s="8"/>
      <c r="G209" s="15"/>
      <c r="H209" s="15"/>
    </row>
    <row r="210" ht="15.75" customHeight="1">
      <c r="B210" s="8"/>
      <c r="C210" s="8"/>
      <c r="G210" s="15"/>
      <c r="H210" s="15"/>
    </row>
    <row r="211" ht="15.75" customHeight="1">
      <c r="B211" s="8"/>
      <c r="C211" s="8"/>
      <c r="G211" s="15"/>
      <c r="H211" s="15"/>
    </row>
    <row r="212" ht="15.75" customHeight="1">
      <c r="B212" s="8"/>
      <c r="C212" s="8"/>
      <c r="G212" s="15"/>
      <c r="H212" s="15"/>
    </row>
    <row r="213" ht="15.75" customHeight="1">
      <c r="B213" s="8"/>
      <c r="C213" s="8"/>
      <c r="G213" s="15"/>
      <c r="H213" s="15"/>
    </row>
    <row r="214" ht="15.75" customHeight="1">
      <c r="B214" s="8"/>
      <c r="C214" s="8"/>
      <c r="G214" s="15"/>
      <c r="H214" s="15"/>
    </row>
    <row r="215" ht="15.75" customHeight="1">
      <c r="B215" s="8"/>
      <c r="C215" s="8"/>
      <c r="G215" s="15"/>
      <c r="H215" s="15"/>
    </row>
    <row r="216" ht="15.75" customHeight="1">
      <c r="B216" s="8"/>
      <c r="C216" s="8"/>
      <c r="G216" s="15"/>
      <c r="H216" s="15"/>
    </row>
    <row r="217" ht="15.75" customHeight="1">
      <c r="B217" s="8"/>
      <c r="C217" s="8"/>
      <c r="G217" s="15"/>
      <c r="H217" s="15"/>
    </row>
    <row r="218" ht="15.75" customHeight="1">
      <c r="B218" s="8"/>
      <c r="C218" s="8"/>
      <c r="G218" s="15"/>
      <c r="H218" s="15"/>
    </row>
    <row r="219" ht="15.75" customHeight="1">
      <c r="B219" s="8"/>
      <c r="C219" s="8"/>
      <c r="G219" s="15"/>
      <c r="H219" s="15"/>
    </row>
    <row r="220" ht="15.75" customHeight="1">
      <c r="B220" s="8"/>
      <c r="C220" s="8"/>
      <c r="G220" s="15"/>
      <c r="H220" s="15"/>
    </row>
    <row r="221" ht="15.75" customHeight="1">
      <c r="B221" s="8"/>
      <c r="C221" s="8"/>
      <c r="G221" s="15"/>
      <c r="H221" s="15"/>
    </row>
    <row r="222" ht="15.75" customHeight="1">
      <c r="B222" s="8"/>
      <c r="C222" s="8"/>
      <c r="G222" s="15"/>
      <c r="H222" s="15"/>
    </row>
    <row r="223" ht="15.75" customHeight="1">
      <c r="B223" s="8"/>
      <c r="C223" s="8"/>
      <c r="G223" s="15"/>
      <c r="H223" s="15"/>
    </row>
    <row r="224" ht="15.75" customHeight="1">
      <c r="B224" s="8"/>
      <c r="C224" s="8"/>
      <c r="G224" s="15"/>
      <c r="H224" s="15"/>
    </row>
    <row r="225" ht="15.75" customHeight="1">
      <c r="B225" s="8"/>
      <c r="C225" s="8"/>
      <c r="G225" s="15"/>
      <c r="H225" s="15"/>
    </row>
    <row r="226" ht="15.75" customHeight="1">
      <c r="B226" s="8"/>
      <c r="C226" s="8"/>
      <c r="G226" s="15"/>
      <c r="H226" s="15"/>
    </row>
    <row r="227" ht="15.75" customHeight="1">
      <c r="B227" s="8"/>
      <c r="C227" s="8"/>
      <c r="G227" s="15"/>
      <c r="H227" s="15"/>
    </row>
    <row r="228" ht="15.75" customHeight="1">
      <c r="B228" s="8"/>
      <c r="C228" s="8"/>
      <c r="G228" s="15"/>
      <c r="H228" s="15"/>
    </row>
    <row r="229" ht="15.75" customHeight="1">
      <c r="B229" s="8"/>
      <c r="C229" s="8"/>
      <c r="G229" s="15"/>
      <c r="H229" s="15"/>
    </row>
    <row r="230" ht="15.75" customHeight="1">
      <c r="B230" s="8"/>
      <c r="C230" s="8"/>
      <c r="G230" s="15"/>
      <c r="H230" s="15"/>
    </row>
    <row r="231" ht="15.75" customHeight="1">
      <c r="B231" s="8"/>
      <c r="C231" s="8"/>
      <c r="G231" s="15"/>
      <c r="H231" s="15"/>
    </row>
    <row r="232" ht="15.75" customHeight="1">
      <c r="B232" s="8"/>
      <c r="C232" s="8"/>
      <c r="G232" s="15"/>
      <c r="H232" s="15"/>
    </row>
    <row r="233" ht="15.75" customHeight="1">
      <c r="B233" s="8"/>
      <c r="C233" s="8"/>
      <c r="G233" s="15"/>
      <c r="H233" s="15"/>
    </row>
    <row r="234" ht="15.75" customHeight="1">
      <c r="B234" s="8"/>
      <c r="C234" s="8"/>
      <c r="G234" s="15"/>
      <c r="H234" s="15"/>
    </row>
    <row r="235" ht="15.75" customHeight="1">
      <c r="B235" s="8"/>
      <c r="C235" s="8"/>
      <c r="G235" s="15"/>
      <c r="H235" s="15"/>
    </row>
    <row r="236" ht="15.75" customHeight="1">
      <c r="B236" s="8"/>
      <c r="C236" s="8"/>
      <c r="G236" s="15"/>
      <c r="H236" s="15"/>
    </row>
    <row r="237" ht="15.75" customHeight="1">
      <c r="B237" s="8"/>
      <c r="C237" s="8"/>
      <c r="G237" s="15"/>
      <c r="H237" s="15"/>
    </row>
    <row r="238" ht="15.75" customHeight="1">
      <c r="B238" s="8"/>
      <c r="C238" s="8"/>
      <c r="G238" s="15"/>
      <c r="H238" s="15"/>
    </row>
    <row r="239" ht="15.75" customHeight="1">
      <c r="B239" s="8"/>
      <c r="C239" s="8"/>
      <c r="G239" s="15"/>
      <c r="H239" s="15"/>
    </row>
    <row r="240" ht="15.75" customHeight="1">
      <c r="B240" s="8"/>
      <c r="C240" s="8"/>
      <c r="G240" s="15"/>
      <c r="H240" s="15"/>
    </row>
    <row r="241" ht="15.75" customHeight="1">
      <c r="B241" s="8"/>
      <c r="C241" s="8"/>
      <c r="G241" s="15"/>
      <c r="H241" s="15"/>
    </row>
    <row r="242" ht="15.75" customHeight="1">
      <c r="B242" s="8"/>
      <c r="C242" s="8"/>
      <c r="G242" s="15"/>
      <c r="H242" s="15"/>
    </row>
    <row r="243" ht="15.75" customHeight="1">
      <c r="B243" s="8"/>
      <c r="C243" s="8"/>
      <c r="G243" s="15"/>
      <c r="H243" s="15"/>
    </row>
    <row r="244" ht="15.75" customHeight="1">
      <c r="B244" s="8"/>
      <c r="C244" s="8"/>
      <c r="G244" s="15"/>
      <c r="H244" s="15"/>
    </row>
    <row r="245" ht="15.75" customHeight="1">
      <c r="B245" s="8"/>
      <c r="C245" s="8"/>
      <c r="G245" s="15"/>
      <c r="H245" s="15"/>
    </row>
    <row r="246" ht="15.75" customHeight="1">
      <c r="B246" s="8"/>
      <c r="C246" s="8"/>
      <c r="G246" s="15"/>
      <c r="H246" s="15"/>
    </row>
    <row r="247" ht="15.75" customHeight="1">
      <c r="B247" s="8"/>
      <c r="C247" s="8"/>
      <c r="G247" s="15"/>
      <c r="H247" s="15"/>
    </row>
    <row r="248" ht="15.75" customHeight="1">
      <c r="B248" s="8"/>
      <c r="C248" s="8"/>
      <c r="G248" s="15"/>
      <c r="H248" s="15"/>
    </row>
    <row r="249" ht="15.75" customHeight="1">
      <c r="B249" s="8"/>
      <c r="C249" s="8"/>
      <c r="G249" s="15"/>
      <c r="H249" s="15"/>
    </row>
    <row r="250" ht="15.75" customHeight="1">
      <c r="B250" s="8"/>
      <c r="C250" s="8"/>
      <c r="G250" s="15"/>
      <c r="H250" s="15"/>
    </row>
    <row r="251" ht="15.75" customHeight="1">
      <c r="B251" s="8"/>
      <c r="C251" s="8"/>
      <c r="G251" s="15"/>
      <c r="H251" s="15"/>
    </row>
    <row r="252" ht="15.75" customHeight="1">
      <c r="B252" s="8"/>
      <c r="C252" s="8"/>
      <c r="G252" s="15"/>
      <c r="H252" s="15"/>
    </row>
    <row r="253" ht="15.75" customHeight="1">
      <c r="B253" s="8"/>
      <c r="C253" s="8"/>
      <c r="G253" s="15"/>
      <c r="H253" s="15"/>
    </row>
    <row r="254" ht="15.75" customHeight="1">
      <c r="B254" s="8"/>
      <c r="C254" s="8"/>
      <c r="G254" s="15"/>
      <c r="H254" s="15"/>
    </row>
    <row r="255" ht="15.75" customHeight="1">
      <c r="B255" s="8"/>
      <c r="C255" s="8"/>
      <c r="G255" s="15"/>
      <c r="H255" s="15"/>
    </row>
    <row r="256" ht="15.75" customHeight="1">
      <c r="B256" s="8"/>
      <c r="C256" s="8"/>
      <c r="G256" s="15"/>
      <c r="H256" s="15"/>
    </row>
    <row r="257" ht="15.75" customHeight="1">
      <c r="B257" s="8"/>
      <c r="C257" s="8"/>
      <c r="G257" s="15"/>
      <c r="H257" s="15"/>
    </row>
    <row r="258" ht="15.75" customHeight="1">
      <c r="B258" s="8"/>
      <c r="C258" s="8"/>
      <c r="G258" s="15"/>
      <c r="H258" s="15"/>
    </row>
    <row r="259" ht="15.75" customHeight="1">
      <c r="B259" s="8"/>
      <c r="C259" s="8"/>
      <c r="G259" s="15"/>
      <c r="H259" s="15"/>
    </row>
    <row r="260" ht="15.75" customHeight="1">
      <c r="B260" s="8"/>
      <c r="C260" s="8"/>
      <c r="G260" s="15"/>
      <c r="H260" s="15"/>
    </row>
    <row r="261" ht="15.75" customHeight="1">
      <c r="B261" s="8"/>
      <c r="C261" s="8"/>
      <c r="G261" s="15"/>
      <c r="H261" s="15"/>
    </row>
    <row r="262" ht="15.75" customHeight="1">
      <c r="B262" s="8"/>
      <c r="C262" s="8"/>
      <c r="G262" s="15"/>
      <c r="H262" s="15"/>
    </row>
    <row r="263" ht="15.75" customHeight="1">
      <c r="B263" s="8"/>
      <c r="C263" s="8"/>
      <c r="G263" s="15"/>
      <c r="H263" s="15"/>
    </row>
    <row r="264" ht="15.75" customHeight="1">
      <c r="B264" s="8"/>
      <c r="C264" s="8"/>
      <c r="G264" s="15"/>
      <c r="H264" s="15"/>
    </row>
    <row r="265" ht="15.75" customHeight="1">
      <c r="B265" s="8"/>
      <c r="C265" s="8"/>
      <c r="G265" s="15"/>
      <c r="H265" s="15"/>
    </row>
    <row r="266" ht="15.75" customHeight="1">
      <c r="B266" s="8"/>
      <c r="C266" s="8"/>
      <c r="G266" s="15"/>
      <c r="H266" s="15"/>
    </row>
    <row r="267" ht="15.75" customHeight="1">
      <c r="B267" s="8"/>
      <c r="C267" s="8"/>
      <c r="G267" s="15"/>
      <c r="H267" s="15"/>
    </row>
    <row r="268" ht="15.75" customHeight="1">
      <c r="B268" s="8"/>
      <c r="C268" s="8"/>
      <c r="G268" s="15"/>
      <c r="H268" s="15"/>
    </row>
    <row r="269" ht="15.75" customHeight="1">
      <c r="B269" s="8"/>
      <c r="C269" s="8"/>
      <c r="G269" s="15"/>
      <c r="H269" s="15"/>
    </row>
    <row r="270" ht="15.75" customHeight="1">
      <c r="B270" s="8"/>
      <c r="C270" s="8"/>
      <c r="G270" s="15"/>
      <c r="H270" s="15"/>
    </row>
    <row r="271" ht="15.75" customHeight="1">
      <c r="B271" s="8"/>
      <c r="C271" s="8"/>
      <c r="G271" s="15"/>
      <c r="H271" s="15"/>
    </row>
    <row r="272" ht="15.75" customHeight="1">
      <c r="B272" s="8"/>
      <c r="C272" s="8"/>
      <c r="G272" s="15"/>
      <c r="H272" s="15"/>
    </row>
    <row r="273" ht="15.75" customHeight="1">
      <c r="B273" s="8"/>
      <c r="C273" s="8"/>
      <c r="G273" s="15"/>
      <c r="H273" s="15"/>
    </row>
    <row r="274" ht="15.75" customHeight="1">
      <c r="B274" s="8"/>
      <c r="C274" s="8"/>
      <c r="G274" s="15"/>
      <c r="H274" s="15"/>
    </row>
    <row r="275" ht="15.75" customHeight="1">
      <c r="B275" s="8"/>
      <c r="C275" s="8"/>
      <c r="G275" s="15"/>
      <c r="H275" s="15"/>
    </row>
    <row r="276" ht="15.75" customHeight="1">
      <c r="B276" s="8"/>
      <c r="C276" s="8"/>
      <c r="G276" s="15"/>
      <c r="H276" s="15"/>
    </row>
    <row r="277" ht="15.75" customHeight="1">
      <c r="B277" s="8"/>
      <c r="C277" s="8"/>
      <c r="G277" s="15"/>
      <c r="H277" s="15"/>
    </row>
    <row r="278" ht="15.75" customHeight="1">
      <c r="B278" s="8"/>
      <c r="C278" s="8"/>
      <c r="G278" s="15"/>
      <c r="H278" s="15"/>
    </row>
    <row r="279" ht="15.75" customHeight="1">
      <c r="B279" s="8"/>
      <c r="C279" s="8"/>
      <c r="G279" s="15"/>
      <c r="H279" s="15"/>
    </row>
    <row r="280" ht="15.75" customHeight="1">
      <c r="B280" s="8"/>
      <c r="C280" s="8"/>
      <c r="G280" s="15"/>
      <c r="H280" s="15"/>
    </row>
    <row r="281" ht="15.75" customHeight="1">
      <c r="B281" s="8"/>
      <c r="C281" s="8"/>
      <c r="G281" s="15"/>
      <c r="H281" s="15"/>
    </row>
    <row r="282" ht="15.75" customHeight="1">
      <c r="B282" s="8"/>
      <c r="C282" s="8"/>
      <c r="G282" s="15"/>
      <c r="H282" s="15"/>
    </row>
    <row r="283" ht="15.75" customHeight="1">
      <c r="B283" s="8"/>
      <c r="C283" s="8"/>
      <c r="G283" s="15"/>
      <c r="H283" s="15"/>
    </row>
    <row r="284" ht="15.75" customHeight="1">
      <c r="B284" s="8"/>
      <c r="C284" s="8"/>
      <c r="G284" s="15"/>
      <c r="H284" s="15"/>
    </row>
    <row r="285" ht="15.75" customHeight="1">
      <c r="B285" s="8"/>
      <c r="C285" s="8"/>
      <c r="G285" s="15"/>
      <c r="H285" s="15"/>
    </row>
    <row r="286" ht="15.75" customHeight="1">
      <c r="B286" s="8"/>
      <c r="C286" s="8"/>
      <c r="G286" s="15"/>
      <c r="H286" s="15"/>
    </row>
    <row r="287" ht="15.75" customHeight="1">
      <c r="B287" s="8"/>
      <c r="C287" s="8"/>
      <c r="G287" s="15"/>
      <c r="H287" s="15"/>
    </row>
    <row r="288" ht="15.75" customHeight="1">
      <c r="B288" s="8"/>
      <c r="C288" s="8"/>
      <c r="G288" s="15"/>
      <c r="H288" s="15"/>
    </row>
    <row r="289" ht="15.75" customHeight="1">
      <c r="B289" s="8"/>
      <c r="C289" s="8"/>
      <c r="G289" s="15"/>
      <c r="H289" s="15"/>
    </row>
    <row r="290" ht="15.75" customHeight="1">
      <c r="B290" s="8"/>
      <c r="C290" s="8"/>
      <c r="G290" s="15"/>
      <c r="H290" s="15"/>
    </row>
    <row r="291" ht="15.75" customHeight="1">
      <c r="B291" s="8"/>
      <c r="C291" s="8"/>
      <c r="G291" s="15"/>
      <c r="H291" s="15"/>
    </row>
    <row r="292" ht="15.75" customHeight="1">
      <c r="B292" s="8"/>
      <c r="C292" s="8"/>
      <c r="G292" s="15"/>
      <c r="H292" s="15"/>
    </row>
    <row r="293" ht="15.75" customHeight="1">
      <c r="B293" s="8"/>
      <c r="C293" s="8"/>
      <c r="G293" s="15"/>
      <c r="H293" s="15"/>
    </row>
    <row r="294" ht="15.75" customHeight="1">
      <c r="B294" s="8"/>
      <c r="C294" s="8"/>
      <c r="G294" s="15"/>
      <c r="H294" s="15"/>
    </row>
    <row r="295" ht="15.75" customHeight="1">
      <c r="B295" s="8"/>
      <c r="C295" s="8"/>
      <c r="G295" s="15"/>
      <c r="H295" s="15"/>
    </row>
    <row r="296" ht="15.75" customHeight="1">
      <c r="B296" s="8"/>
      <c r="C296" s="8"/>
      <c r="G296" s="15"/>
      <c r="H296" s="15"/>
    </row>
    <row r="297" ht="15.75" customHeight="1">
      <c r="B297" s="8"/>
      <c r="C297" s="8"/>
      <c r="G297" s="15"/>
      <c r="H297" s="15"/>
    </row>
    <row r="298" ht="15.75" customHeight="1">
      <c r="B298" s="8"/>
      <c r="C298" s="8"/>
      <c r="G298" s="15"/>
      <c r="H298" s="15"/>
    </row>
    <row r="299" ht="15.75" customHeight="1">
      <c r="B299" s="8"/>
      <c r="C299" s="8"/>
      <c r="G299" s="15"/>
      <c r="H299" s="15"/>
    </row>
    <row r="300" ht="15.75" customHeight="1">
      <c r="B300" s="8"/>
      <c r="C300" s="8"/>
      <c r="G300" s="15"/>
      <c r="H300" s="15"/>
    </row>
    <row r="301" ht="15.75" customHeight="1">
      <c r="B301" s="8"/>
      <c r="C301" s="8"/>
      <c r="G301" s="15"/>
      <c r="H301" s="15"/>
    </row>
    <row r="302" ht="15.75" customHeight="1">
      <c r="B302" s="8"/>
      <c r="C302" s="8"/>
      <c r="G302" s="15"/>
      <c r="H302" s="15"/>
    </row>
    <row r="303" ht="15.75" customHeight="1">
      <c r="B303" s="8"/>
      <c r="C303" s="8"/>
      <c r="G303" s="15"/>
      <c r="H303" s="15"/>
    </row>
    <row r="304" ht="15.75" customHeight="1">
      <c r="B304" s="8"/>
      <c r="C304" s="8"/>
      <c r="G304" s="15"/>
      <c r="H304" s="15"/>
    </row>
    <row r="305" ht="15.75" customHeight="1">
      <c r="B305" s="8"/>
      <c r="C305" s="8"/>
      <c r="G305" s="15"/>
      <c r="H305" s="15"/>
    </row>
    <row r="306" ht="15.75" customHeight="1">
      <c r="B306" s="8"/>
      <c r="C306" s="8"/>
      <c r="G306" s="15"/>
      <c r="H306" s="15"/>
    </row>
    <row r="307" ht="15.75" customHeight="1">
      <c r="B307" s="8"/>
      <c r="C307" s="8"/>
      <c r="G307" s="15"/>
      <c r="H307" s="15"/>
    </row>
    <row r="308" ht="15.75" customHeight="1">
      <c r="B308" s="8"/>
      <c r="C308" s="8"/>
      <c r="G308" s="15"/>
      <c r="H308" s="15"/>
    </row>
    <row r="309" ht="15.75" customHeight="1">
      <c r="B309" s="8"/>
      <c r="C309" s="8"/>
      <c r="G309" s="15"/>
      <c r="H309" s="15"/>
    </row>
    <row r="310" ht="15.75" customHeight="1">
      <c r="B310" s="8"/>
      <c r="C310" s="8"/>
      <c r="G310" s="15"/>
      <c r="H310" s="15"/>
    </row>
    <row r="311" ht="15.75" customHeight="1">
      <c r="B311" s="8"/>
      <c r="C311" s="8"/>
      <c r="G311" s="15"/>
      <c r="H311" s="15"/>
    </row>
    <row r="312" ht="15.75" customHeight="1">
      <c r="B312" s="8"/>
      <c r="C312" s="8"/>
      <c r="G312" s="15"/>
      <c r="H312" s="15"/>
    </row>
    <row r="313" ht="15.75" customHeight="1">
      <c r="B313" s="8"/>
      <c r="C313" s="8"/>
      <c r="G313" s="15"/>
      <c r="H313" s="15"/>
    </row>
    <row r="314" ht="15.75" customHeight="1">
      <c r="B314" s="8"/>
      <c r="C314" s="8"/>
      <c r="G314" s="15"/>
      <c r="H314" s="15"/>
    </row>
    <row r="315" ht="15.75" customHeight="1">
      <c r="B315" s="8"/>
      <c r="C315" s="8"/>
      <c r="G315" s="15"/>
      <c r="H315" s="15"/>
    </row>
    <row r="316" ht="15.75" customHeight="1">
      <c r="B316" s="8"/>
      <c r="C316" s="8"/>
      <c r="G316" s="15"/>
      <c r="H316" s="15"/>
    </row>
    <row r="317" ht="15.75" customHeight="1">
      <c r="B317" s="8"/>
      <c r="C317" s="8"/>
      <c r="G317" s="15"/>
      <c r="H317" s="15"/>
    </row>
    <row r="318" ht="15.75" customHeight="1">
      <c r="B318" s="8"/>
      <c r="C318" s="8"/>
      <c r="G318" s="15"/>
      <c r="H318" s="15"/>
    </row>
    <row r="319" ht="15.75" customHeight="1">
      <c r="B319" s="8"/>
      <c r="C319" s="8"/>
      <c r="G319" s="15"/>
      <c r="H319" s="15"/>
    </row>
    <row r="320" ht="15.75" customHeight="1">
      <c r="B320" s="8"/>
      <c r="C320" s="8"/>
      <c r="G320" s="15"/>
      <c r="H320" s="15"/>
    </row>
    <row r="321" ht="15.75" customHeight="1">
      <c r="B321" s="8"/>
      <c r="C321" s="8"/>
      <c r="G321" s="15"/>
      <c r="H321" s="15"/>
    </row>
    <row r="322" ht="15.75" customHeight="1">
      <c r="B322" s="8"/>
      <c r="C322" s="8"/>
      <c r="G322" s="15"/>
      <c r="H322" s="15"/>
    </row>
    <row r="323" ht="15.75" customHeight="1">
      <c r="B323" s="8"/>
      <c r="C323" s="8"/>
      <c r="G323" s="15"/>
      <c r="H323" s="15"/>
    </row>
    <row r="324" ht="15.75" customHeight="1">
      <c r="B324" s="8"/>
      <c r="C324" s="8"/>
      <c r="G324" s="15"/>
      <c r="H324" s="15"/>
    </row>
    <row r="325" ht="15.75" customHeight="1">
      <c r="B325" s="8"/>
      <c r="C325" s="8"/>
      <c r="G325" s="15"/>
      <c r="H325" s="15"/>
    </row>
    <row r="326" ht="15.75" customHeight="1">
      <c r="B326" s="8"/>
      <c r="C326" s="8"/>
      <c r="G326" s="15"/>
      <c r="H326" s="15"/>
    </row>
    <row r="327" ht="15.75" customHeight="1">
      <c r="B327" s="8"/>
      <c r="C327" s="8"/>
      <c r="G327" s="15"/>
      <c r="H327" s="15"/>
    </row>
    <row r="328" ht="15.75" customHeight="1">
      <c r="B328" s="8"/>
      <c r="C328" s="8"/>
      <c r="G328" s="15"/>
      <c r="H328" s="15"/>
    </row>
    <row r="329" ht="15.75" customHeight="1">
      <c r="B329" s="8"/>
      <c r="C329" s="8"/>
      <c r="G329" s="15"/>
      <c r="H329" s="15"/>
    </row>
    <row r="330" ht="15.75" customHeight="1">
      <c r="B330" s="8"/>
      <c r="C330" s="8"/>
      <c r="G330" s="15"/>
      <c r="H330" s="15"/>
    </row>
    <row r="331" ht="15.75" customHeight="1">
      <c r="B331" s="8"/>
      <c r="C331" s="8"/>
      <c r="G331" s="15"/>
      <c r="H331" s="15"/>
    </row>
    <row r="332" ht="15.75" customHeight="1">
      <c r="B332" s="8"/>
      <c r="C332" s="8"/>
      <c r="G332" s="15"/>
      <c r="H332" s="15"/>
    </row>
    <row r="333" ht="15.75" customHeight="1">
      <c r="B333" s="8"/>
      <c r="C333" s="8"/>
      <c r="G333" s="15"/>
      <c r="H333" s="15"/>
    </row>
    <row r="334" ht="15.75" customHeight="1">
      <c r="B334" s="8"/>
      <c r="C334" s="8"/>
      <c r="G334" s="15"/>
      <c r="H334" s="15"/>
    </row>
    <row r="335" ht="15.75" customHeight="1">
      <c r="B335" s="8"/>
      <c r="C335" s="8"/>
      <c r="G335" s="15"/>
      <c r="H335" s="15"/>
    </row>
    <row r="336" ht="15.75" customHeight="1">
      <c r="B336" s="8"/>
      <c r="C336" s="8"/>
      <c r="G336" s="15"/>
      <c r="H336" s="15"/>
    </row>
    <row r="337" ht="15.75" customHeight="1">
      <c r="B337" s="8"/>
      <c r="C337" s="8"/>
      <c r="G337" s="15"/>
      <c r="H337" s="15"/>
    </row>
    <row r="338" ht="15.75" customHeight="1">
      <c r="B338" s="8"/>
      <c r="C338" s="8"/>
      <c r="G338" s="15"/>
      <c r="H338" s="15"/>
    </row>
    <row r="339" ht="15.75" customHeight="1">
      <c r="B339" s="8"/>
      <c r="C339" s="8"/>
      <c r="G339" s="15"/>
      <c r="H339" s="15"/>
    </row>
    <row r="340" ht="15.75" customHeight="1">
      <c r="B340" s="8"/>
      <c r="C340" s="8"/>
      <c r="G340" s="15"/>
      <c r="H340" s="15"/>
    </row>
    <row r="341" ht="15.75" customHeight="1">
      <c r="B341" s="8"/>
      <c r="C341" s="8"/>
      <c r="G341" s="15"/>
      <c r="H341" s="15"/>
    </row>
    <row r="342" ht="15.75" customHeight="1">
      <c r="B342" s="8"/>
      <c r="C342" s="8"/>
      <c r="G342" s="15"/>
      <c r="H342" s="15"/>
    </row>
    <row r="343" ht="15.75" customHeight="1">
      <c r="B343" s="8"/>
      <c r="C343" s="8"/>
      <c r="G343" s="15"/>
      <c r="H343" s="15"/>
    </row>
    <row r="344" ht="15.75" customHeight="1">
      <c r="B344" s="8"/>
      <c r="C344" s="8"/>
      <c r="G344" s="15"/>
      <c r="H344" s="15"/>
    </row>
    <row r="345" ht="15.75" customHeight="1">
      <c r="B345" s="8"/>
      <c r="C345" s="8"/>
      <c r="G345" s="15"/>
      <c r="H345" s="15"/>
    </row>
    <row r="346" ht="15.75" customHeight="1">
      <c r="B346" s="8"/>
      <c r="C346" s="8"/>
      <c r="G346" s="15"/>
      <c r="H346" s="15"/>
    </row>
    <row r="347" ht="15.75" customHeight="1">
      <c r="B347" s="8"/>
      <c r="C347" s="8"/>
      <c r="G347" s="15"/>
      <c r="H347" s="15"/>
    </row>
    <row r="348" ht="15.75" customHeight="1">
      <c r="G348" s="16"/>
      <c r="H348" s="16"/>
    </row>
    <row r="349" ht="15.75" customHeight="1">
      <c r="G349" s="16"/>
      <c r="H349" s="16"/>
    </row>
    <row r="350" ht="15.75" customHeight="1">
      <c r="G350" s="16"/>
      <c r="H350" s="16"/>
    </row>
    <row r="351" ht="15.75" customHeight="1">
      <c r="G351" s="16"/>
      <c r="H351" s="16"/>
    </row>
    <row r="352" ht="15.75" customHeight="1">
      <c r="G352" s="16"/>
      <c r="H352" s="16"/>
    </row>
    <row r="353" ht="15.75" customHeight="1">
      <c r="G353" s="16"/>
      <c r="H353" s="16"/>
    </row>
    <row r="354" ht="15.75" customHeight="1">
      <c r="G354" s="16"/>
      <c r="H354" s="16"/>
    </row>
    <row r="355" ht="15.75" customHeight="1">
      <c r="G355" s="16"/>
      <c r="H355" s="16"/>
    </row>
    <row r="356" ht="15.75" customHeight="1">
      <c r="G356" s="16"/>
      <c r="H356" s="16"/>
    </row>
    <row r="357" ht="15.75" customHeight="1">
      <c r="G357" s="16"/>
      <c r="H357" s="16"/>
    </row>
    <row r="358" ht="15.75" customHeight="1">
      <c r="G358" s="16"/>
      <c r="H358" s="16"/>
    </row>
    <row r="359" ht="15.75" customHeight="1">
      <c r="G359" s="16"/>
      <c r="H359" s="16"/>
    </row>
    <row r="360" ht="15.75" customHeight="1">
      <c r="G360" s="16"/>
      <c r="H360" s="16"/>
    </row>
    <row r="361" ht="15.75" customHeight="1">
      <c r="G361" s="16"/>
      <c r="H361" s="16"/>
    </row>
    <row r="362" ht="15.75" customHeight="1">
      <c r="G362" s="16"/>
      <c r="H362" s="16"/>
    </row>
    <row r="363" ht="15.75" customHeight="1">
      <c r="G363" s="16"/>
      <c r="H363" s="16"/>
    </row>
    <row r="364" ht="15.75" customHeight="1">
      <c r="G364" s="16"/>
      <c r="H364" s="16"/>
    </row>
    <row r="365" ht="15.75" customHeight="1">
      <c r="G365" s="16"/>
      <c r="H365" s="16"/>
    </row>
    <row r="366" ht="15.75" customHeight="1">
      <c r="G366" s="16"/>
      <c r="H366" s="16"/>
    </row>
    <row r="367" ht="15.75" customHeight="1">
      <c r="G367" s="16"/>
      <c r="H367" s="16"/>
    </row>
    <row r="368" ht="15.75" customHeight="1">
      <c r="G368" s="16"/>
      <c r="H368" s="16"/>
    </row>
    <row r="369" ht="15.75" customHeight="1">
      <c r="G369" s="16"/>
      <c r="H369" s="16"/>
    </row>
    <row r="370" ht="15.75" customHeight="1">
      <c r="G370" s="16"/>
      <c r="H370" s="16"/>
    </row>
    <row r="371" ht="15.75" customHeight="1">
      <c r="G371" s="16"/>
      <c r="H371" s="16"/>
    </row>
    <row r="372" ht="15.75" customHeight="1">
      <c r="G372" s="16"/>
      <c r="H372" s="16"/>
    </row>
    <row r="373" ht="15.75" customHeight="1">
      <c r="G373" s="16"/>
      <c r="H373" s="16"/>
    </row>
    <row r="374" ht="15.75" customHeight="1">
      <c r="G374" s="16"/>
      <c r="H374" s="16"/>
    </row>
    <row r="375" ht="15.75" customHeight="1">
      <c r="G375" s="16"/>
      <c r="H375" s="16"/>
    </row>
    <row r="376" ht="15.75" customHeight="1">
      <c r="G376" s="16"/>
      <c r="H376" s="16"/>
    </row>
    <row r="377" ht="15.75" customHeight="1">
      <c r="G377" s="16"/>
      <c r="H377" s="16"/>
    </row>
    <row r="378" ht="15.75" customHeight="1">
      <c r="G378" s="16"/>
      <c r="H378" s="16"/>
    </row>
    <row r="379" ht="15.75" customHeight="1">
      <c r="G379" s="16"/>
      <c r="H379" s="16"/>
    </row>
    <row r="380" ht="15.75" customHeight="1">
      <c r="G380" s="16"/>
      <c r="H380" s="16"/>
    </row>
    <row r="381" ht="15.75" customHeight="1">
      <c r="G381" s="16"/>
      <c r="H381" s="16"/>
    </row>
    <row r="382" ht="15.75" customHeight="1">
      <c r="G382" s="16"/>
      <c r="H382" s="16"/>
    </row>
    <row r="383" ht="15.75" customHeight="1">
      <c r="G383" s="16"/>
      <c r="H383" s="16"/>
    </row>
    <row r="384" ht="15.75" customHeight="1">
      <c r="G384" s="16"/>
      <c r="H384" s="16"/>
    </row>
    <row r="385" ht="15.75" customHeight="1">
      <c r="G385" s="16"/>
      <c r="H385" s="16"/>
    </row>
    <row r="386" ht="15.75" customHeight="1">
      <c r="G386" s="16"/>
      <c r="H386" s="16"/>
    </row>
    <row r="387" ht="15.75" customHeight="1">
      <c r="G387" s="16"/>
      <c r="H387" s="16"/>
    </row>
    <row r="388" ht="15.75" customHeight="1">
      <c r="G388" s="16"/>
      <c r="H388" s="16"/>
    </row>
    <row r="389" ht="15.75" customHeight="1">
      <c r="G389" s="16"/>
      <c r="H389" s="16"/>
    </row>
    <row r="390" ht="15.75" customHeight="1">
      <c r="G390" s="16"/>
      <c r="H390" s="16"/>
    </row>
    <row r="391" ht="15.75" customHeight="1">
      <c r="G391" s="16"/>
      <c r="H391" s="16"/>
    </row>
    <row r="392" ht="15.75" customHeight="1">
      <c r="G392" s="16"/>
      <c r="H392" s="16"/>
    </row>
    <row r="393" ht="15.75" customHeight="1">
      <c r="G393" s="16"/>
      <c r="H393" s="16"/>
    </row>
    <row r="394" ht="15.75" customHeight="1">
      <c r="G394" s="16"/>
      <c r="H394" s="16"/>
    </row>
    <row r="395" ht="15.75" customHeight="1">
      <c r="G395" s="16"/>
      <c r="H395" s="16"/>
    </row>
    <row r="396" ht="15.75" customHeight="1">
      <c r="G396" s="16"/>
      <c r="H396" s="16"/>
    </row>
    <row r="397" ht="15.75" customHeight="1">
      <c r="G397" s="16"/>
      <c r="H397" s="16"/>
    </row>
    <row r="398" ht="15.75" customHeight="1">
      <c r="G398" s="16"/>
      <c r="H398" s="16"/>
    </row>
    <row r="399" ht="15.75" customHeight="1">
      <c r="G399" s="16"/>
      <c r="H399" s="16"/>
    </row>
    <row r="400" ht="15.75" customHeight="1">
      <c r="G400" s="16"/>
      <c r="H400" s="16"/>
    </row>
    <row r="401" ht="15.75" customHeight="1">
      <c r="G401" s="16"/>
      <c r="H401" s="16"/>
    </row>
    <row r="402" ht="15.75" customHeight="1">
      <c r="G402" s="16"/>
      <c r="H402" s="16"/>
    </row>
    <row r="403" ht="15.75" customHeight="1">
      <c r="G403" s="16"/>
      <c r="H403" s="16"/>
    </row>
    <row r="404" ht="15.75" customHeight="1">
      <c r="G404" s="16"/>
      <c r="H404" s="16"/>
    </row>
    <row r="405" ht="15.75" customHeight="1">
      <c r="G405" s="16"/>
      <c r="H405" s="16"/>
    </row>
    <row r="406" ht="15.75" customHeight="1">
      <c r="G406" s="16"/>
      <c r="H406" s="16"/>
    </row>
    <row r="407" ht="15.75" customHeight="1">
      <c r="G407" s="16"/>
      <c r="H407" s="16"/>
    </row>
    <row r="408" ht="15.75" customHeight="1">
      <c r="G408" s="16"/>
      <c r="H408" s="16"/>
    </row>
    <row r="409" ht="15.75" customHeight="1">
      <c r="G409" s="16"/>
      <c r="H409" s="16"/>
    </row>
    <row r="410" ht="15.75" customHeight="1">
      <c r="G410" s="16"/>
      <c r="H410" s="16"/>
    </row>
    <row r="411" ht="15.75" customHeight="1">
      <c r="G411" s="16"/>
      <c r="H411" s="16"/>
    </row>
    <row r="412" ht="15.75" customHeight="1">
      <c r="G412" s="16"/>
      <c r="H412" s="16"/>
    </row>
    <row r="413" ht="15.75" customHeight="1">
      <c r="G413" s="16"/>
      <c r="H413" s="16"/>
    </row>
    <row r="414" ht="15.75" customHeight="1">
      <c r="G414" s="16"/>
      <c r="H414" s="16"/>
    </row>
    <row r="415" ht="15.75" customHeight="1">
      <c r="G415" s="16"/>
      <c r="H415" s="16"/>
    </row>
    <row r="416" ht="15.75" customHeight="1">
      <c r="G416" s="16"/>
      <c r="H416" s="16"/>
    </row>
    <row r="417" ht="15.75" customHeight="1">
      <c r="G417" s="16"/>
      <c r="H417" s="16"/>
    </row>
    <row r="418" ht="15.75" customHeight="1">
      <c r="G418" s="16"/>
      <c r="H418" s="16"/>
    </row>
    <row r="419" ht="15.75" customHeight="1">
      <c r="G419" s="16"/>
      <c r="H419" s="16"/>
    </row>
    <row r="420" ht="15.75" customHeight="1">
      <c r="G420" s="16"/>
      <c r="H420" s="16"/>
    </row>
    <row r="421" ht="15.75" customHeight="1">
      <c r="G421" s="16"/>
      <c r="H421" s="16"/>
    </row>
    <row r="422" ht="15.75" customHeight="1">
      <c r="G422" s="16"/>
      <c r="H422" s="16"/>
    </row>
    <row r="423" ht="15.75" customHeight="1">
      <c r="G423" s="16"/>
      <c r="H423" s="16"/>
    </row>
    <row r="424" ht="15.75" customHeight="1">
      <c r="G424" s="16"/>
      <c r="H424" s="16"/>
    </row>
    <row r="425" ht="15.75" customHeight="1">
      <c r="G425" s="16"/>
      <c r="H425" s="16"/>
    </row>
    <row r="426" ht="15.75" customHeight="1">
      <c r="G426" s="16"/>
      <c r="H426" s="16"/>
    </row>
    <row r="427" ht="15.75" customHeight="1">
      <c r="G427" s="16"/>
      <c r="H427" s="16"/>
    </row>
    <row r="428" ht="15.75" customHeight="1">
      <c r="G428" s="16"/>
      <c r="H428" s="16"/>
    </row>
    <row r="429" ht="15.75" customHeight="1">
      <c r="G429" s="16"/>
      <c r="H429" s="16"/>
    </row>
    <row r="430" ht="15.75" customHeight="1">
      <c r="G430" s="16"/>
      <c r="H430" s="16"/>
    </row>
    <row r="431" ht="15.75" customHeight="1">
      <c r="G431" s="16"/>
      <c r="H431" s="16"/>
    </row>
    <row r="432" ht="15.75" customHeight="1">
      <c r="G432" s="16"/>
      <c r="H432" s="16"/>
    </row>
    <row r="433" ht="15.75" customHeight="1">
      <c r="G433" s="16"/>
      <c r="H433" s="16"/>
    </row>
    <row r="434" ht="15.75" customHeight="1">
      <c r="G434" s="16"/>
      <c r="H434" s="16"/>
    </row>
    <row r="435" ht="15.75" customHeight="1">
      <c r="G435" s="16"/>
      <c r="H435" s="16"/>
    </row>
    <row r="436" ht="15.75" customHeight="1">
      <c r="G436" s="16"/>
      <c r="H436" s="16"/>
    </row>
    <row r="437" ht="15.75" customHeight="1">
      <c r="G437" s="16"/>
      <c r="H437" s="16"/>
    </row>
    <row r="438" ht="15.75" customHeight="1">
      <c r="G438" s="16"/>
      <c r="H438" s="16"/>
    </row>
    <row r="439" ht="15.75" customHeight="1">
      <c r="G439" s="16"/>
      <c r="H439" s="16"/>
    </row>
    <row r="440" ht="15.75" customHeight="1">
      <c r="G440" s="16"/>
      <c r="H440" s="16"/>
    </row>
    <row r="441" ht="15.75" customHeight="1">
      <c r="G441" s="16"/>
      <c r="H441" s="16"/>
    </row>
    <row r="442" ht="15.75" customHeight="1">
      <c r="G442" s="16"/>
      <c r="H442" s="16"/>
    </row>
    <row r="443" ht="15.75" customHeight="1">
      <c r="G443" s="16"/>
      <c r="H443" s="16"/>
    </row>
    <row r="444" ht="15.75" customHeight="1">
      <c r="G444" s="16"/>
      <c r="H444" s="16"/>
    </row>
    <row r="445" ht="15.75" customHeight="1">
      <c r="G445" s="16"/>
      <c r="H445" s="16"/>
    </row>
    <row r="446" ht="15.75" customHeight="1">
      <c r="G446" s="16"/>
      <c r="H446" s="16"/>
    </row>
    <row r="447" ht="15.75" customHeight="1">
      <c r="G447" s="16"/>
      <c r="H447" s="16"/>
    </row>
    <row r="448" ht="15.75" customHeight="1">
      <c r="G448" s="16"/>
      <c r="H448" s="16"/>
    </row>
    <row r="449" ht="15.75" customHeight="1">
      <c r="G449" s="16"/>
      <c r="H449" s="16"/>
    </row>
    <row r="450" ht="15.75" customHeight="1">
      <c r="G450" s="16"/>
      <c r="H450" s="16"/>
    </row>
    <row r="451" ht="15.75" customHeight="1">
      <c r="G451" s="16"/>
      <c r="H451" s="16"/>
    </row>
    <row r="452" ht="15.75" customHeight="1">
      <c r="G452" s="16"/>
      <c r="H452" s="16"/>
    </row>
    <row r="453" ht="15.75" customHeight="1">
      <c r="G453" s="16"/>
      <c r="H453" s="16"/>
    </row>
    <row r="454" ht="15.75" customHeight="1">
      <c r="G454" s="16"/>
      <c r="H454" s="16"/>
    </row>
    <row r="455" ht="15.75" customHeight="1">
      <c r="G455" s="16"/>
      <c r="H455" s="16"/>
    </row>
    <row r="456" ht="15.75" customHeight="1">
      <c r="G456" s="16"/>
      <c r="H456" s="16"/>
    </row>
    <row r="457" ht="15.75" customHeight="1">
      <c r="G457" s="16"/>
      <c r="H457" s="16"/>
    </row>
    <row r="458" ht="15.75" customHeight="1">
      <c r="G458" s="16"/>
      <c r="H458" s="16"/>
    </row>
    <row r="459" ht="15.75" customHeight="1">
      <c r="G459" s="16"/>
      <c r="H459" s="16"/>
    </row>
    <row r="460" ht="15.75" customHeight="1">
      <c r="G460" s="16"/>
      <c r="H460" s="16"/>
    </row>
    <row r="461" ht="15.75" customHeight="1">
      <c r="G461" s="16"/>
      <c r="H461" s="16"/>
    </row>
    <row r="462" ht="15.75" customHeight="1">
      <c r="G462" s="16"/>
      <c r="H462" s="16"/>
    </row>
    <row r="463" ht="15.75" customHeight="1">
      <c r="G463" s="16"/>
      <c r="H463" s="16"/>
    </row>
    <row r="464" ht="15.75" customHeight="1">
      <c r="G464" s="16"/>
      <c r="H464" s="16"/>
    </row>
    <row r="465" ht="15.75" customHeight="1">
      <c r="G465" s="16"/>
      <c r="H465" s="16"/>
    </row>
    <row r="466" ht="15.75" customHeight="1">
      <c r="G466" s="16"/>
      <c r="H466" s="16"/>
    </row>
    <row r="467" ht="15.75" customHeight="1">
      <c r="G467" s="16"/>
      <c r="H467" s="16"/>
    </row>
    <row r="468" ht="15.75" customHeight="1">
      <c r="G468" s="16"/>
      <c r="H468" s="16"/>
    </row>
    <row r="469" ht="15.75" customHeight="1">
      <c r="G469" s="16"/>
      <c r="H469" s="16"/>
    </row>
    <row r="470" ht="15.75" customHeight="1">
      <c r="G470" s="16"/>
      <c r="H470" s="16"/>
    </row>
    <row r="471" ht="15.75" customHeight="1">
      <c r="G471" s="16"/>
      <c r="H471" s="16"/>
    </row>
    <row r="472" ht="15.75" customHeight="1">
      <c r="G472" s="16"/>
      <c r="H472" s="16"/>
    </row>
    <row r="473" ht="15.75" customHeight="1">
      <c r="G473" s="16"/>
      <c r="H473" s="16"/>
    </row>
    <row r="474" ht="15.75" customHeight="1">
      <c r="G474" s="16"/>
      <c r="H474" s="16"/>
    </row>
    <row r="475" ht="15.75" customHeight="1">
      <c r="G475" s="16"/>
      <c r="H475" s="16"/>
    </row>
    <row r="476" ht="15.75" customHeight="1">
      <c r="G476" s="16"/>
      <c r="H476" s="16"/>
    </row>
    <row r="477" ht="15.75" customHeight="1">
      <c r="G477" s="16"/>
      <c r="H477" s="16"/>
    </row>
    <row r="478" ht="15.75" customHeight="1">
      <c r="G478" s="16"/>
      <c r="H478" s="16"/>
    </row>
    <row r="479" ht="15.75" customHeight="1">
      <c r="G479" s="16"/>
      <c r="H479" s="16"/>
    </row>
    <row r="480" ht="15.75" customHeight="1">
      <c r="G480" s="16"/>
      <c r="H480" s="16"/>
    </row>
    <row r="481" ht="15.75" customHeight="1">
      <c r="G481" s="16"/>
      <c r="H481" s="16"/>
    </row>
    <row r="482" ht="15.75" customHeight="1">
      <c r="G482" s="16"/>
      <c r="H482" s="16"/>
    </row>
    <row r="483" ht="15.75" customHeight="1">
      <c r="G483" s="16"/>
      <c r="H483" s="16"/>
    </row>
    <row r="484" ht="15.75" customHeight="1">
      <c r="G484" s="16"/>
      <c r="H484" s="16"/>
    </row>
    <row r="485" ht="15.75" customHeight="1">
      <c r="G485" s="16"/>
      <c r="H485" s="16"/>
    </row>
    <row r="486" ht="15.75" customHeight="1">
      <c r="G486" s="16"/>
      <c r="H486" s="16"/>
    </row>
    <row r="487" ht="15.75" customHeight="1">
      <c r="G487" s="16"/>
      <c r="H487" s="16"/>
    </row>
    <row r="488" ht="15.75" customHeight="1">
      <c r="G488" s="16"/>
      <c r="H488" s="16"/>
    </row>
    <row r="489" ht="15.75" customHeight="1">
      <c r="G489" s="16"/>
      <c r="H489" s="16"/>
    </row>
    <row r="490" ht="15.75" customHeight="1">
      <c r="G490" s="16"/>
      <c r="H490" s="16"/>
    </row>
    <row r="491" ht="15.75" customHeight="1">
      <c r="G491" s="16"/>
      <c r="H491" s="16"/>
    </row>
    <row r="492" ht="15.75" customHeight="1">
      <c r="G492" s="16"/>
      <c r="H492" s="16"/>
    </row>
    <row r="493" ht="15.75" customHeight="1">
      <c r="G493" s="16"/>
      <c r="H493" s="16"/>
    </row>
    <row r="494" ht="15.75" customHeight="1">
      <c r="G494" s="16"/>
      <c r="H494" s="16"/>
    </row>
    <row r="495" ht="15.75" customHeight="1">
      <c r="G495" s="16"/>
      <c r="H495" s="16"/>
    </row>
    <row r="496" ht="15.75" customHeight="1">
      <c r="G496" s="16"/>
      <c r="H496" s="16"/>
    </row>
    <row r="497" ht="15.75" customHeight="1">
      <c r="G497" s="16"/>
      <c r="H497" s="16"/>
    </row>
    <row r="498" ht="15.75" customHeight="1">
      <c r="G498" s="16"/>
      <c r="H498" s="16"/>
    </row>
    <row r="499" ht="15.75" customHeight="1">
      <c r="G499" s="16"/>
      <c r="H499" s="16"/>
    </row>
    <row r="500" ht="15.75" customHeight="1">
      <c r="G500" s="16"/>
      <c r="H500" s="16"/>
    </row>
    <row r="501" ht="15.75" customHeight="1">
      <c r="G501" s="16"/>
      <c r="H501" s="16"/>
    </row>
    <row r="502" ht="15.75" customHeight="1">
      <c r="G502" s="16"/>
      <c r="H502" s="16"/>
    </row>
    <row r="503" ht="15.75" customHeight="1">
      <c r="G503" s="16"/>
      <c r="H503" s="16"/>
    </row>
    <row r="504" ht="15.75" customHeight="1">
      <c r="G504" s="16"/>
      <c r="H504" s="16"/>
    </row>
    <row r="505" ht="15.75" customHeight="1">
      <c r="G505" s="16"/>
      <c r="H505" s="16"/>
    </row>
    <row r="506" ht="15.75" customHeight="1">
      <c r="G506" s="16"/>
      <c r="H506" s="16"/>
    </row>
    <row r="507" ht="15.75" customHeight="1">
      <c r="G507" s="16"/>
      <c r="H507" s="16"/>
    </row>
    <row r="508" ht="15.75" customHeight="1">
      <c r="G508" s="16"/>
      <c r="H508" s="16"/>
    </row>
    <row r="509" ht="15.75" customHeight="1">
      <c r="G509" s="16"/>
      <c r="H509" s="16"/>
    </row>
    <row r="510" ht="15.75" customHeight="1">
      <c r="G510" s="16"/>
      <c r="H510" s="16"/>
    </row>
    <row r="511" ht="15.75" customHeight="1">
      <c r="G511" s="16"/>
      <c r="H511" s="16"/>
    </row>
    <row r="512" ht="15.75" customHeight="1">
      <c r="G512" s="16"/>
      <c r="H512" s="16"/>
    </row>
    <row r="513" ht="15.75" customHeight="1">
      <c r="G513" s="16"/>
      <c r="H513" s="16"/>
    </row>
    <row r="514" ht="15.75" customHeight="1">
      <c r="G514" s="16"/>
      <c r="H514" s="16"/>
    </row>
    <row r="515" ht="15.75" customHeight="1">
      <c r="G515" s="16"/>
      <c r="H515" s="16"/>
    </row>
    <row r="516" ht="15.75" customHeight="1">
      <c r="G516" s="16"/>
      <c r="H516" s="16"/>
    </row>
    <row r="517" ht="15.75" customHeight="1">
      <c r="G517" s="16"/>
      <c r="H517" s="16"/>
    </row>
    <row r="518" ht="15.75" customHeight="1">
      <c r="G518" s="16"/>
      <c r="H518" s="16"/>
    </row>
    <row r="519" ht="15.75" customHeight="1">
      <c r="G519" s="16"/>
      <c r="H519" s="16"/>
    </row>
    <row r="520" ht="15.75" customHeight="1">
      <c r="G520" s="16"/>
      <c r="H520" s="16"/>
    </row>
    <row r="521" ht="15.75" customHeight="1">
      <c r="G521" s="16"/>
      <c r="H521" s="16"/>
    </row>
    <row r="522" ht="15.75" customHeight="1">
      <c r="G522" s="16"/>
      <c r="H522" s="16"/>
    </row>
    <row r="523" ht="15.75" customHeight="1">
      <c r="G523" s="16"/>
      <c r="H523" s="16"/>
    </row>
    <row r="524" ht="15.75" customHeight="1">
      <c r="G524" s="16"/>
      <c r="H524" s="16"/>
    </row>
    <row r="525" ht="15.75" customHeight="1">
      <c r="G525" s="16"/>
      <c r="H525" s="16"/>
    </row>
    <row r="526" ht="15.75" customHeight="1">
      <c r="G526" s="16"/>
      <c r="H526" s="16"/>
    </row>
    <row r="527" ht="15.75" customHeight="1">
      <c r="G527" s="16"/>
      <c r="H527" s="16"/>
    </row>
    <row r="528" ht="15.75" customHeight="1">
      <c r="G528" s="16"/>
      <c r="H528" s="16"/>
    </row>
    <row r="529" ht="15.75" customHeight="1">
      <c r="G529" s="16"/>
      <c r="H529" s="16"/>
    </row>
    <row r="530" ht="15.75" customHeight="1">
      <c r="G530" s="16"/>
      <c r="H530" s="16"/>
    </row>
    <row r="531" ht="15.75" customHeight="1">
      <c r="G531" s="16"/>
      <c r="H531" s="16"/>
    </row>
    <row r="532" ht="15.75" customHeight="1">
      <c r="G532" s="16"/>
      <c r="H532" s="16"/>
    </row>
    <row r="533" ht="15.75" customHeight="1">
      <c r="G533" s="16"/>
      <c r="H533" s="16"/>
    </row>
    <row r="534" ht="15.75" customHeight="1">
      <c r="G534" s="16"/>
      <c r="H534" s="16"/>
    </row>
    <row r="535" ht="15.75" customHeight="1">
      <c r="G535" s="16"/>
      <c r="H535" s="16"/>
    </row>
    <row r="536" ht="15.75" customHeight="1">
      <c r="G536" s="16"/>
      <c r="H536" s="16"/>
    </row>
    <row r="537" ht="15.75" customHeight="1">
      <c r="G537" s="16"/>
      <c r="H537" s="16"/>
    </row>
    <row r="538" ht="15.75" customHeight="1">
      <c r="G538" s="16"/>
      <c r="H538" s="16"/>
    </row>
    <row r="539" ht="15.75" customHeight="1">
      <c r="G539" s="16"/>
      <c r="H539" s="16"/>
    </row>
    <row r="540" ht="15.75" customHeight="1">
      <c r="G540" s="16"/>
      <c r="H540" s="16"/>
    </row>
    <row r="541" ht="15.75" customHeight="1">
      <c r="G541" s="16"/>
      <c r="H541" s="16"/>
    </row>
    <row r="542" ht="15.75" customHeight="1">
      <c r="G542" s="16"/>
      <c r="H542" s="16"/>
    </row>
    <row r="543" ht="15.75" customHeight="1">
      <c r="G543" s="16"/>
      <c r="H543" s="16"/>
    </row>
    <row r="544" ht="15.75" customHeight="1">
      <c r="G544" s="16"/>
      <c r="H544" s="16"/>
    </row>
    <row r="545" ht="15.75" customHeight="1">
      <c r="G545" s="16"/>
      <c r="H545" s="16"/>
    </row>
    <row r="546" ht="15.75" customHeight="1">
      <c r="G546" s="16"/>
      <c r="H546" s="16"/>
    </row>
    <row r="547" ht="15.75" customHeight="1">
      <c r="G547" s="16"/>
      <c r="H547" s="16"/>
    </row>
    <row r="548" ht="15.75" customHeight="1">
      <c r="G548" s="16"/>
      <c r="H548" s="16"/>
    </row>
    <row r="549" ht="15.75" customHeight="1">
      <c r="G549" s="16"/>
      <c r="H549" s="16"/>
    </row>
    <row r="550" ht="15.75" customHeight="1">
      <c r="G550" s="16"/>
      <c r="H550" s="16"/>
    </row>
    <row r="551" ht="15.75" customHeight="1">
      <c r="G551" s="16"/>
      <c r="H551" s="16"/>
    </row>
    <row r="552" ht="15.75" customHeight="1">
      <c r="G552" s="16"/>
      <c r="H552" s="16"/>
    </row>
    <row r="553" ht="15.75" customHeight="1">
      <c r="G553" s="16"/>
      <c r="H553" s="16"/>
    </row>
    <row r="554" ht="15.75" customHeight="1">
      <c r="G554" s="16"/>
      <c r="H554" s="16"/>
    </row>
    <row r="555" ht="15.75" customHeight="1">
      <c r="G555" s="16"/>
      <c r="H555" s="16"/>
    </row>
    <row r="556" ht="15.75" customHeight="1">
      <c r="G556" s="16"/>
      <c r="H556" s="16"/>
    </row>
    <row r="557" ht="15.75" customHeight="1">
      <c r="G557" s="16"/>
      <c r="H557" s="16"/>
    </row>
    <row r="558" ht="15.75" customHeight="1">
      <c r="G558" s="16"/>
      <c r="H558" s="16"/>
    </row>
    <row r="559" ht="15.75" customHeight="1">
      <c r="G559" s="16"/>
      <c r="H559" s="16"/>
    </row>
    <row r="560" ht="15.75" customHeight="1">
      <c r="G560" s="16"/>
      <c r="H560" s="16"/>
    </row>
    <row r="561" ht="15.75" customHeight="1">
      <c r="G561" s="16"/>
      <c r="H561" s="16"/>
    </row>
    <row r="562" ht="15.75" customHeight="1">
      <c r="G562" s="16"/>
      <c r="H562" s="16"/>
    </row>
    <row r="563" ht="15.75" customHeight="1">
      <c r="G563" s="16"/>
      <c r="H563" s="16"/>
    </row>
    <row r="564" ht="15.75" customHeight="1">
      <c r="G564" s="16"/>
      <c r="H564" s="16"/>
    </row>
    <row r="565" ht="15.75" customHeight="1">
      <c r="G565" s="16"/>
      <c r="H565" s="16"/>
    </row>
    <row r="566" ht="15.75" customHeight="1">
      <c r="G566" s="16"/>
      <c r="H566" s="16"/>
    </row>
    <row r="567" ht="15.75" customHeight="1">
      <c r="G567" s="16"/>
      <c r="H567" s="16"/>
    </row>
    <row r="568" ht="15.75" customHeight="1">
      <c r="G568" s="16"/>
      <c r="H568" s="16"/>
    </row>
    <row r="569" ht="15.75" customHeight="1">
      <c r="G569" s="16"/>
      <c r="H569" s="16"/>
    </row>
    <row r="570" ht="15.75" customHeight="1">
      <c r="G570" s="16"/>
      <c r="H570" s="16"/>
    </row>
    <row r="571" ht="15.75" customHeight="1">
      <c r="G571" s="16"/>
      <c r="H571" s="16"/>
    </row>
    <row r="572" ht="15.75" customHeight="1">
      <c r="G572" s="16"/>
      <c r="H572" s="16"/>
    </row>
    <row r="573" ht="15.75" customHeight="1">
      <c r="G573" s="16"/>
      <c r="H573" s="16"/>
    </row>
    <row r="574" ht="15.75" customHeight="1">
      <c r="G574" s="16"/>
      <c r="H574" s="16"/>
    </row>
    <row r="575" ht="15.75" customHeight="1">
      <c r="G575" s="16"/>
      <c r="H575" s="16"/>
    </row>
    <row r="576" ht="15.75" customHeight="1">
      <c r="G576" s="16"/>
      <c r="H576" s="16"/>
    </row>
    <row r="577" ht="15.75" customHeight="1">
      <c r="G577" s="16"/>
      <c r="H577" s="16"/>
    </row>
    <row r="578" ht="15.75" customHeight="1">
      <c r="G578" s="16"/>
      <c r="H578" s="16"/>
    </row>
    <row r="579" ht="15.75" customHeight="1">
      <c r="G579" s="16"/>
      <c r="H579" s="16"/>
    </row>
    <row r="580" ht="15.75" customHeight="1">
      <c r="G580" s="16"/>
      <c r="H580" s="16"/>
    </row>
    <row r="581" ht="15.75" customHeight="1">
      <c r="G581" s="16"/>
      <c r="H581" s="16"/>
    </row>
    <row r="582" ht="15.75" customHeight="1">
      <c r="G582" s="16"/>
      <c r="H582" s="16"/>
    </row>
    <row r="583" ht="15.75" customHeight="1">
      <c r="G583" s="16"/>
      <c r="H583" s="16"/>
    </row>
    <row r="584" ht="15.75" customHeight="1">
      <c r="G584" s="16"/>
      <c r="H584" s="16"/>
    </row>
    <row r="585" ht="15.75" customHeight="1">
      <c r="G585" s="16"/>
      <c r="H585" s="16"/>
    </row>
    <row r="586" ht="15.75" customHeight="1">
      <c r="G586" s="16"/>
      <c r="H586" s="16"/>
    </row>
    <row r="587" ht="15.75" customHeight="1">
      <c r="G587" s="16"/>
      <c r="H587" s="16"/>
    </row>
    <row r="588" ht="15.75" customHeight="1">
      <c r="G588" s="16"/>
      <c r="H588" s="16"/>
    </row>
    <row r="589" ht="15.75" customHeight="1">
      <c r="G589" s="16"/>
      <c r="H589" s="16"/>
    </row>
    <row r="590" ht="15.75" customHeight="1">
      <c r="G590" s="16"/>
      <c r="H590" s="16"/>
    </row>
    <row r="591" ht="15.75" customHeight="1">
      <c r="G591" s="16"/>
      <c r="H591" s="16"/>
    </row>
    <row r="592" ht="15.75" customHeight="1">
      <c r="G592" s="16"/>
      <c r="H592" s="16"/>
    </row>
    <row r="593" ht="15.75" customHeight="1">
      <c r="G593" s="16"/>
      <c r="H593" s="16"/>
    </row>
    <row r="594" ht="15.75" customHeight="1">
      <c r="G594" s="16"/>
      <c r="H594" s="16"/>
    </row>
    <row r="595" ht="15.75" customHeight="1">
      <c r="G595" s="16"/>
      <c r="H595" s="16"/>
    </row>
    <row r="596" ht="15.75" customHeight="1">
      <c r="G596" s="16"/>
      <c r="H596" s="16"/>
    </row>
    <row r="597" ht="15.75" customHeight="1">
      <c r="G597" s="16"/>
      <c r="H597" s="16"/>
    </row>
    <row r="598" ht="15.75" customHeight="1">
      <c r="G598" s="16"/>
      <c r="H598" s="16"/>
    </row>
    <row r="599" ht="15.75" customHeight="1">
      <c r="G599" s="16"/>
      <c r="H599" s="16"/>
    </row>
    <row r="600" ht="15.75" customHeight="1">
      <c r="G600" s="16"/>
      <c r="H600" s="16"/>
    </row>
    <row r="601" ht="15.75" customHeight="1">
      <c r="G601" s="16"/>
      <c r="H601" s="16"/>
    </row>
    <row r="602" ht="15.75" customHeight="1">
      <c r="G602" s="16"/>
      <c r="H602" s="16"/>
    </row>
    <row r="603" ht="15.75" customHeight="1">
      <c r="G603" s="16"/>
      <c r="H603" s="16"/>
    </row>
    <row r="604" ht="15.75" customHeight="1">
      <c r="G604" s="16"/>
      <c r="H604" s="16"/>
    </row>
    <row r="605" ht="15.75" customHeight="1">
      <c r="G605" s="16"/>
      <c r="H605" s="16"/>
    </row>
    <row r="606" ht="15.75" customHeight="1">
      <c r="G606" s="16"/>
      <c r="H606" s="16"/>
    </row>
    <row r="607" ht="15.75" customHeight="1">
      <c r="G607" s="16"/>
      <c r="H607" s="16"/>
    </row>
    <row r="608" ht="15.75" customHeight="1">
      <c r="G608" s="16"/>
      <c r="H608" s="16"/>
    </row>
    <row r="609" ht="15.75" customHeight="1">
      <c r="G609" s="16"/>
      <c r="H609" s="16"/>
    </row>
    <row r="610" ht="15.75" customHeight="1">
      <c r="G610" s="16"/>
      <c r="H610" s="16"/>
    </row>
    <row r="611" ht="15.75" customHeight="1">
      <c r="G611" s="16"/>
      <c r="H611" s="16"/>
    </row>
    <row r="612" ht="15.75" customHeight="1">
      <c r="G612" s="16"/>
      <c r="H612" s="16"/>
    </row>
    <row r="613" ht="15.75" customHeight="1">
      <c r="G613" s="16"/>
      <c r="H613" s="16"/>
    </row>
    <row r="614" ht="15.75" customHeight="1">
      <c r="G614" s="16"/>
      <c r="H614" s="16"/>
    </row>
    <row r="615" ht="15.75" customHeight="1">
      <c r="G615" s="16"/>
      <c r="H615" s="16"/>
    </row>
    <row r="616" ht="15.75" customHeight="1">
      <c r="G616" s="16"/>
      <c r="H616" s="16"/>
    </row>
    <row r="617" ht="15.75" customHeight="1">
      <c r="G617" s="16"/>
      <c r="H617" s="16"/>
    </row>
    <row r="618" ht="15.75" customHeight="1">
      <c r="G618" s="16"/>
      <c r="H618" s="16"/>
    </row>
    <row r="619" ht="15.75" customHeight="1">
      <c r="G619" s="16"/>
      <c r="H619" s="16"/>
    </row>
    <row r="620" ht="15.75" customHeight="1">
      <c r="G620" s="16"/>
      <c r="H620" s="16"/>
    </row>
    <row r="621" ht="15.75" customHeight="1">
      <c r="G621" s="16"/>
      <c r="H621" s="16"/>
    </row>
    <row r="622" ht="15.75" customHeight="1">
      <c r="G622" s="16"/>
      <c r="H622" s="16"/>
    </row>
    <row r="623" ht="15.75" customHeight="1">
      <c r="G623" s="16"/>
      <c r="H623" s="16"/>
    </row>
    <row r="624" ht="15.75" customHeight="1">
      <c r="G624" s="16"/>
      <c r="H624" s="16"/>
    </row>
    <row r="625" ht="15.75" customHeight="1">
      <c r="G625" s="16"/>
      <c r="H625" s="16"/>
    </row>
    <row r="626" ht="15.75" customHeight="1">
      <c r="G626" s="16"/>
      <c r="H626" s="16"/>
    </row>
    <row r="627" ht="15.75" customHeight="1">
      <c r="G627" s="16"/>
      <c r="H627" s="16"/>
    </row>
    <row r="628" ht="15.75" customHeight="1">
      <c r="G628" s="16"/>
      <c r="H628" s="16"/>
    </row>
    <row r="629" ht="15.75" customHeight="1">
      <c r="G629" s="16"/>
      <c r="H629" s="16"/>
    </row>
    <row r="630" ht="15.75" customHeight="1">
      <c r="G630" s="16"/>
      <c r="H630" s="16"/>
    </row>
    <row r="631" ht="15.75" customHeight="1">
      <c r="G631" s="16"/>
      <c r="H631" s="16"/>
    </row>
    <row r="632" ht="15.75" customHeight="1">
      <c r="G632" s="16"/>
      <c r="H632" s="16"/>
    </row>
    <row r="633" ht="15.75" customHeight="1">
      <c r="G633" s="16"/>
      <c r="H633" s="16"/>
    </row>
    <row r="634" ht="15.75" customHeight="1">
      <c r="G634" s="16"/>
      <c r="H634" s="16"/>
    </row>
    <row r="635" ht="15.75" customHeight="1">
      <c r="G635" s="16"/>
      <c r="H635" s="16"/>
    </row>
    <row r="636" ht="15.75" customHeight="1">
      <c r="G636" s="16"/>
      <c r="H636" s="16"/>
    </row>
    <row r="637" ht="15.75" customHeight="1">
      <c r="G637" s="16"/>
      <c r="H637" s="16"/>
    </row>
    <row r="638" ht="15.75" customHeight="1">
      <c r="G638" s="16"/>
      <c r="H638" s="16"/>
    </row>
    <row r="639" ht="15.75" customHeight="1">
      <c r="G639" s="16"/>
      <c r="H639" s="16"/>
    </row>
    <row r="640" ht="15.75" customHeight="1">
      <c r="G640" s="16"/>
      <c r="H640" s="16"/>
    </row>
    <row r="641" ht="15.75" customHeight="1">
      <c r="G641" s="16"/>
      <c r="H641" s="16"/>
    </row>
    <row r="642" ht="15.75" customHeight="1">
      <c r="G642" s="16"/>
      <c r="H642" s="16"/>
    </row>
    <row r="643" ht="15.75" customHeight="1">
      <c r="G643" s="16"/>
      <c r="H643" s="16"/>
    </row>
    <row r="644" ht="15.75" customHeight="1">
      <c r="G644" s="16"/>
      <c r="H644" s="16"/>
    </row>
    <row r="645" ht="15.75" customHeight="1">
      <c r="G645" s="16"/>
      <c r="H645" s="16"/>
    </row>
    <row r="646" ht="15.75" customHeight="1">
      <c r="G646" s="16"/>
      <c r="H646" s="16"/>
    </row>
    <row r="647" ht="15.75" customHeight="1">
      <c r="G647" s="16"/>
      <c r="H647" s="16"/>
    </row>
    <row r="648" ht="15.75" customHeight="1">
      <c r="G648" s="16"/>
      <c r="H648" s="16"/>
    </row>
    <row r="649" ht="15.75" customHeight="1">
      <c r="G649" s="16"/>
      <c r="H649" s="16"/>
    </row>
    <row r="650" ht="15.75" customHeight="1">
      <c r="G650" s="16"/>
      <c r="H650" s="16"/>
    </row>
    <row r="651" ht="15.75" customHeight="1">
      <c r="G651" s="16"/>
      <c r="H651" s="16"/>
    </row>
    <row r="652" ht="15.75" customHeight="1">
      <c r="G652" s="16"/>
      <c r="H652" s="16"/>
    </row>
    <row r="653" ht="15.75" customHeight="1">
      <c r="G653" s="16"/>
      <c r="H653" s="16"/>
    </row>
    <row r="654" ht="15.75" customHeight="1">
      <c r="G654" s="16"/>
      <c r="H654" s="16"/>
    </row>
    <row r="655" ht="15.75" customHeight="1">
      <c r="G655" s="16"/>
      <c r="H655" s="16"/>
    </row>
    <row r="656" ht="15.75" customHeight="1">
      <c r="G656" s="16"/>
      <c r="H656" s="16"/>
    </row>
    <row r="657" ht="15.75" customHeight="1">
      <c r="G657" s="16"/>
      <c r="H657" s="16"/>
    </row>
    <row r="658" ht="15.75" customHeight="1">
      <c r="G658" s="16"/>
      <c r="H658" s="16"/>
    </row>
    <row r="659" ht="15.75" customHeight="1">
      <c r="G659" s="16"/>
      <c r="H659" s="16"/>
    </row>
    <row r="660" ht="15.75" customHeight="1">
      <c r="G660" s="16"/>
      <c r="H660" s="16"/>
    </row>
    <row r="661" ht="15.75" customHeight="1">
      <c r="G661" s="16"/>
      <c r="H661" s="16"/>
    </row>
    <row r="662" ht="15.75" customHeight="1">
      <c r="G662" s="16"/>
      <c r="H662" s="16"/>
    </row>
    <row r="663" ht="15.75" customHeight="1">
      <c r="G663" s="16"/>
      <c r="H663" s="16"/>
    </row>
    <row r="664" ht="15.75" customHeight="1">
      <c r="G664" s="16"/>
      <c r="H664" s="16"/>
    </row>
    <row r="665" ht="15.75" customHeight="1">
      <c r="G665" s="16"/>
      <c r="H665" s="16"/>
    </row>
    <row r="666" ht="15.75" customHeight="1">
      <c r="G666" s="16"/>
      <c r="H666" s="16"/>
    </row>
    <row r="667" ht="15.75" customHeight="1">
      <c r="G667" s="16"/>
      <c r="H667" s="16"/>
    </row>
    <row r="668" ht="15.75" customHeight="1">
      <c r="G668" s="16"/>
      <c r="H668" s="16"/>
    </row>
    <row r="669" ht="15.75" customHeight="1">
      <c r="G669" s="16"/>
      <c r="H669" s="16"/>
    </row>
    <row r="670" ht="15.75" customHeight="1">
      <c r="G670" s="16"/>
      <c r="H670" s="16"/>
    </row>
    <row r="671" ht="15.75" customHeight="1">
      <c r="G671" s="16"/>
      <c r="H671" s="16"/>
    </row>
    <row r="672" ht="15.75" customHeight="1">
      <c r="G672" s="16"/>
      <c r="H672" s="16"/>
    </row>
    <row r="673" ht="15.75" customHeight="1">
      <c r="G673" s="16"/>
      <c r="H673" s="16"/>
    </row>
    <row r="674" ht="15.75" customHeight="1">
      <c r="G674" s="16"/>
      <c r="H674" s="16"/>
    </row>
    <row r="675" ht="15.75" customHeight="1">
      <c r="G675" s="16"/>
      <c r="H675" s="16"/>
    </row>
    <row r="676" ht="15.75" customHeight="1">
      <c r="G676" s="16"/>
      <c r="H676" s="16"/>
    </row>
    <row r="677" ht="15.75" customHeight="1">
      <c r="G677" s="16"/>
      <c r="H677" s="16"/>
    </row>
    <row r="678" ht="15.75" customHeight="1">
      <c r="G678" s="16"/>
      <c r="H678" s="16"/>
    </row>
    <row r="679" ht="15.75" customHeight="1">
      <c r="G679" s="16"/>
      <c r="H679" s="16"/>
    </row>
    <row r="680" ht="15.75" customHeight="1">
      <c r="G680" s="16"/>
      <c r="H680" s="16"/>
    </row>
    <row r="681" ht="15.75" customHeight="1">
      <c r="G681" s="16"/>
      <c r="H681" s="16"/>
    </row>
    <row r="682" ht="15.75" customHeight="1">
      <c r="G682" s="16"/>
      <c r="H682" s="16"/>
    </row>
    <row r="683" ht="15.75" customHeight="1">
      <c r="G683" s="16"/>
      <c r="H683" s="16"/>
    </row>
    <row r="684" ht="15.75" customHeight="1">
      <c r="G684" s="16"/>
      <c r="H684" s="16"/>
    </row>
    <row r="685" ht="15.75" customHeight="1">
      <c r="G685" s="16"/>
      <c r="H685" s="16"/>
    </row>
    <row r="686" ht="15.75" customHeight="1">
      <c r="G686" s="16"/>
      <c r="H686" s="16"/>
    </row>
    <row r="687" ht="15.75" customHeight="1">
      <c r="G687" s="16"/>
      <c r="H687" s="16"/>
    </row>
    <row r="688" ht="15.75" customHeight="1">
      <c r="G688" s="16"/>
      <c r="H688" s="16"/>
    </row>
    <row r="689" ht="15.75" customHeight="1">
      <c r="G689" s="16"/>
      <c r="H689" s="16"/>
    </row>
    <row r="690" ht="15.75" customHeight="1">
      <c r="G690" s="16"/>
      <c r="H690" s="16"/>
    </row>
    <row r="691" ht="15.75" customHeight="1">
      <c r="G691" s="16"/>
      <c r="H691" s="16"/>
    </row>
    <row r="692" ht="15.75" customHeight="1">
      <c r="G692" s="16"/>
      <c r="H692" s="16"/>
    </row>
    <row r="693" ht="15.75" customHeight="1">
      <c r="G693" s="16"/>
      <c r="H693" s="16"/>
    </row>
    <row r="694" ht="15.75" customHeight="1">
      <c r="G694" s="16"/>
      <c r="H694" s="16"/>
    </row>
    <row r="695" ht="15.75" customHeight="1">
      <c r="G695" s="16"/>
      <c r="H695" s="16"/>
    </row>
    <row r="696" ht="15.75" customHeight="1">
      <c r="G696" s="16"/>
      <c r="H696" s="16"/>
    </row>
    <row r="697" ht="15.75" customHeight="1">
      <c r="G697" s="16"/>
      <c r="H697" s="16"/>
    </row>
    <row r="698" ht="15.75" customHeight="1">
      <c r="G698" s="16"/>
      <c r="H698" s="16"/>
    </row>
    <row r="699" ht="15.75" customHeight="1">
      <c r="G699" s="16"/>
      <c r="H699" s="16"/>
    </row>
    <row r="700" ht="15.75" customHeight="1">
      <c r="G700" s="16"/>
      <c r="H700" s="16"/>
    </row>
    <row r="701" ht="15.75" customHeight="1">
      <c r="G701" s="16"/>
      <c r="H701" s="16"/>
    </row>
    <row r="702" ht="15.75" customHeight="1">
      <c r="G702" s="16"/>
      <c r="H702" s="16"/>
    </row>
    <row r="703" ht="15.75" customHeight="1">
      <c r="G703" s="16"/>
      <c r="H703" s="16"/>
    </row>
    <row r="704" ht="15.75" customHeight="1">
      <c r="G704" s="16"/>
      <c r="H704" s="16"/>
    </row>
    <row r="705" ht="15.75" customHeight="1">
      <c r="G705" s="16"/>
      <c r="H705" s="16"/>
    </row>
    <row r="706" ht="15.75" customHeight="1">
      <c r="G706" s="16"/>
      <c r="H706" s="16"/>
    </row>
    <row r="707" ht="15.75" customHeight="1">
      <c r="G707" s="16"/>
      <c r="H707" s="16"/>
    </row>
    <row r="708" ht="15.75" customHeight="1">
      <c r="G708" s="16"/>
      <c r="H708" s="16"/>
    </row>
    <row r="709" ht="15.75" customHeight="1">
      <c r="G709" s="16"/>
      <c r="H709" s="16"/>
    </row>
    <row r="710" ht="15.75" customHeight="1">
      <c r="G710" s="16"/>
      <c r="H710" s="16"/>
    </row>
    <row r="711" ht="15.75" customHeight="1">
      <c r="G711" s="16"/>
      <c r="H711" s="16"/>
    </row>
    <row r="712" ht="15.75" customHeight="1">
      <c r="G712" s="16"/>
      <c r="H712" s="16"/>
    </row>
    <row r="713" ht="15.75" customHeight="1">
      <c r="G713" s="16"/>
      <c r="H713" s="16"/>
    </row>
    <row r="714" ht="15.75" customHeight="1">
      <c r="G714" s="16"/>
      <c r="H714" s="16"/>
    </row>
    <row r="715" ht="15.75" customHeight="1">
      <c r="G715" s="16"/>
      <c r="H715" s="16"/>
    </row>
    <row r="716" ht="15.75" customHeight="1">
      <c r="G716" s="16"/>
      <c r="H716" s="16"/>
    </row>
    <row r="717" ht="15.75" customHeight="1">
      <c r="G717" s="16"/>
      <c r="H717" s="16"/>
    </row>
    <row r="718" ht="15.75" customHeight="1">
      <c r="G718" s="16"/>
      <c r="H718" s="16"/>
    </row>
    <row r="719" ht="15.75" customHeight="1">
      <c r="G719" s="16"/>
      <c r="H719" s="16"/>
    </row>
    <row r="720" ht="15.75" customHeight="1">
      <c r="G720" s="16"/>
      <c r="H720" s="16"/>
    </row>
    <row r="721" ht="15.75" customHeight="1">
      <c r="G721" s="16"/>
      <c r="H721" s="16"/>
    </row>
    <row r="722" ht="15.75" customHeight="1">
      <c r="G722" s="16"/>
      <c r="H722" s="16"/>
    </row>
    <row r="723" ht="15.75" customHeight="1">
      <c r="G723" s="16"/>
      <c r="H723" s="16"/>
    </row>
    <row r="724" ht="15.75" customHeight="1">
      <c r="G724" s="16"/>
      <c r="H724" s="16"/>
    </row>
    <row r="725" ht="15.75" customHeight="1">
      <c r="G725" s="16"/>
      <c r="H725" s="16"/>
    </row>
    <row r="726" ht="15.75" customHeight="1">
      <c r="G726" s="16"/>
      <c r="H726" s="16"/>
    </row>
    <row r="727" ht="15.75" customHeight="1">
      <c r="G727" s="16"/>
      <c r="H727" s="16"/>
    </row>
    <row r="728" ht="15.75" customHeight="1">
      <c r="G728" s="16"/>
      <c r="H728" s="16"/>
    </row>
    <row r="729" ht="15.75" customHeight="1">
      <c r="G729" s="16"/>
      <c r="H729" s="16"/>
    </row>
    <row r="730" ht="15.75" customHeight="1">
      <c r="G730" s="16"/>
      <c r="H730" s="16"/>
    </row>
    <row r="731" ht="15.75" customHeight="1">
      <c r="G731" s="16"/>
      <c r="H731" s="16"/>
    </row>
    <row r="732" ht="15.75" customHeight="1">
      <c r="G732" s="16"/>
      <c r="H732" s="16"/>
    </row>
    <row r="733" ht="15.75" customHeight="1">
      <c r="G733" s="16"/>
      <c r="H733" s="16"/>
    </row>
    <row r="734" ht="15.75" customHeight="1">
      <c r="G734" s="16"/>
      <c r="H734" s="16"/>
    </row>
    <row r="735" ht="15.75" customHeight="1">
      <c r="G735" s="16"/>
      <c r="H735" s="16"/>
    </row>
    <row r="736" ht="15.75" customHeight="1">
      <c r="G736" s="16"/>
      <c r="H736" s="16"/>
    </row>
    <row r="737" ht="15.75" customHeight="1">
      <c r="G737" s="16"/>
      <c r="H737" s="16"/>
    </row>
    <row r="738" ht="15.75" customHeight="1">
      <c r="G738" s="16"/>
      <c r="H738" s="16"/>
    </row>
    <row r="739" ht="15.75" customHeight="1">
      <c r="G739" s="16"/>
      <c r="H739" s="16"/>
    </row>
    <row r="740" ht="15.75" customHeight="1">
      <c r="G740" s="16"/>
      <c r="H740" s="16"/>
    </row>
    <row r="741" ht="15.75" customHeight="1">
      <c r="G741" s="16"/>
      <c r="H741" s="16"/>
    </row>
    <row r="742" ht="15.75" customHeight="1">
      <c r="G742" s="16"/>
      <c r="H742" s="16"/>
    </row>
    <row r="743" ht="15.75" customHeight="1">
      <c r="G743" s="16"/>
      <c r="H743" s="16"/>
    </row>
    <row r="744" ht="15.75" customHeight="1">
      <c r="G744" s="16"/>
      <c r="H744" s="16"/>
    </row>
    <row r="745" ht="15.75" customHeight="1">
      <c r="G745" s="16"/>
      <c r="H745" s="16"/>
    </row>
    <row r="746" ht="15.75" customHeight="1">
      <c r="G746" s="16"/>
      <c r="H746" s="16"/>
    </row>
    <row r="747" ht="15.75" customHeight="1">
      <c r="G747" s="16"/>
      <c r="H747" s="16"/>
    </row>
    <row r="748" ht="15.75" customHeight="1">
      <c r="G748" s="16"/>
      <c r="H748" s="16"/>
    </row>
    <row r="749" ht="15.75" customHeight="1">
      <c r="G749" s="16"/>
      <c r="H749" s="16"/>
    </row>
    <row r="750" ht="15.75" customHeight="1">
      <c r="G750" s="16"/>
      <c r="H750" s="16"/>
    </row>
    <row r="751" ht="15.75" customHeight="1">
      <c r="G751" s="16"/>
      <c r="H751" s="16"/>
    </row>
    <row r="752" ht="15.75" customHeight="1">
      <c r="G752" s="16"/>
      <c r="H752" s="16"/>
    </row>
    <row r="753" ht="15.75" customHeight="1">
      <c r="G753" s="16"/>
      <c r="H753" s="16"/>
    </row>
    <row r="754" ht="15.75" customHeight="1">
      <c r="G754" s="16"/>
      <c r="H754" s="16"/>
    </row>
    <row r="755" ht="15.75" customHeight="1">
      <c r="G755" s="16"/>
      <c r="H755" s="16"/>
    </row>
    <row r="756" ht="15.75" customHeight="1">
      <c r="G756" s="16"/>
      <c r="H756" s="16"/>
    </row>
    <row r="757" ht="15.75" customHeight="1">
      <c r="G757" s="16"/>
      <c r="H757" s="16"/>
    </row>
    <row r="758" ht="15.75" customHeight="1">
      <c r="G758" s="16"/>
      <c r="H758" s="16"/>
    </row>
    <row r="759" ht="15.75" customHeight="1">
      <c r="G759" s="16"/>
      <c r="H759" s="16"/>
    </row>
    <row r="760" ht="15.75" customHeight="1">
      <c r="G760" s="16"/>
      <c r="H760" s="16"/>
    </row>
    <row r="761" ht="15.75" customHeight="1">
      <c r="G761" s="16"/>
      <c r="H761" s="16"/>
    </row>
    <row r="762" ht="15.75" customHeight="1">
      <c r="G762" s="16"/>
      <c r="H762" s="16"/>
    </row>
    <row r="763" ht="15.75" customHeight="1">
      <c r="G763" s="16"/>
      <c r="H763" s="16"/>
    </row>
    <row r="764" ht="15.75" customHeight="1">
      <c r="G764" s="16"/>
      <c r="H764" s="16"/>
    </row>
    <row r="765" ht="15.75" customHeight="1">
      <c r="G765" s="16"/>
      <c r="H765" s="16"/>
    </row>
    <row r="766" ht="15.75" customHeight="1">
      <c r="G766" s="16"/>
      <c r="H766" s="16"/>
    </row>
    <row r="767" ht="15.75" customHeight="1">
      <c r="G767" s="16"/>
      <c r="H767" s="16"/>
    </row>
    <row r="768" ht="15.75" customHeight="1">
      <c r="G768" s="16"/>
      <c r="H768" s="16"/>
    </row>
    <row r="769" ht="15.75" customHeight="1">
      <c r="G769" s="16"/>
      <c r="H769" s="16"/>
    </row>
    <row r="770" ht="15.75" customHeight="1">
      <c r="G770" s="16"/>
      <c r="H770" s="16"/>
    </row>
    <row r="771" ht="15.75" customHeight="1">
      <c r="G771" s="16"/>
      <c r="H771" s="16"/>
    </row>
    <row r="772" ht="15.75" customHeight="1">
      <c r="G772" s="16"/>
      <c r="H772" s="16"/>
    </row>
    <row r="773" ht="15.75" customHeight="1">
      <c r="G773" s="16"/>
      <c r="H773" s="16"/>
    </row>
    <row r="774" ht="15.75" customHeight="1">
      <c r="G774" s="16"/>
      <c r="H774" s="16"/>
    </row>
    <row r="775" ht="15.75" customHeight="1">
      <c r="G775" s="16"/>
      <c r="H775" s="16"/>
    </row>
    <row r="776" ht="15.75" customHeight="1">
      <c r="G776" s="16"/>
      <c r="H776" s="16"/>
    </row>
    <row r="777" ht="15.75" customHeight="1">
      <c r="G777" s="16"/>
      <c r="H777" s="16"/>
    </row>
    <row r="778" ht="15.75" customHeight="1">
      <c r="G778" s="16"/>
      <c r="H778" s="16"/>
    </row>
    <row r="779" ht="15.75" customHeight="1">
      <c r="G779" s="16"/>
      <c r="H779" s="16"/>
    </row>
    <row r="780" ht="15.75" customHeight="1">
      <c r="G780" s="16"/>
      <c r="H780" s="16"/>
    </row>
    <row r="781" ht="15.75" customHeight="1">
      <c r="G781" s="16"/>
      <c r="H781" s="16"/>
    </row>
    <row r="782" ht="15.75" customHeight="1">
      <c r="G782" s="16"/>
      <c r="H782" s="16"/>
    </row>
    <row r="783" ht="15.75" customHeight="1">
      <c r="G783" s="16"/>
      <c r="H783" s="16"/>
    </row>
    <row r="784" ht="15.75" customHeight="1">
      <c r="G784" s="16"/>
      <c r="H784" s="16"/>
    </row>
    <row r="785" ht="15.75" customHeight="1">
      <c r="G785" s="16"/>
      <c r="H785" s="16"/>
    </row>
    <row r="786" ht="15.75" customHeight="1">
      <c r="G786" s="16"/>
      <c r="H786" s="16"/>
    </row>
    <row r="787" ht="15.75" customHeight="1">
      <c r="G787" s="16"/>
      <c r="H787" s="16"/>
    </row>
    <row r="788" ht="15.75" customHeight="1">
      <c r="G788" s="16"/>
      <c r="H788" s="16"/>
    </row>
    <row r="789" ht="15.75" customHeight="1">
      <c r="G789" s="16"/>
      <c r="H789" s="16"/>
    </row>
    <row r="790" ht="15.75" customHeight="1">
      <c r="G790" s="16"/>
      <c r="H790" s="16"/>
    </row>
    <row r="791" ht="15.75" customHeight="1">
      <c r="G791" s="16"/>
      <c r="H791" s="16"/>
    </row>
    <row r="792" ht="15.75" customHeight="1">
      <c r="G792" s="16"/>
      <c r="H792" s="16"/>
    </row>
    <row r="793" ht="15.75" customHeight="1">
      <c r="G793" s="16"/>
      <c r="H793" s="16"/>
    </row>
    <row r="794" ht="15.75" customHeight="1">
      <c r="G794" s="16"/>
      <c r="H794" s="16"/>
    </row>
    <row r="795" ht="15.75" customHeight="1">
      <c r="G795" s="16"/>
      <c r="H795" s="16"/>
    </row>
    <row r="796" ht="15.75" customHeight="1">
      <c r="G796" s="16"/>
      <c r="H796" s="16"/>
    </row>
    <row r="797" ht="15.75" customHeight="1">
      <c r="G797" s="16"/>
      <c r="H797" s="16"/>
    </row>
    <row r="798" ht="15.75" customHeight="1">
      <c r="G798" s="16"/>
      <c r="H798" s="16"/>
    </row>
    <row r="799" ht="15.75" customHeight="1">
      <c r="G799" s="16"/>
      <c r="H799" s="16"/>
    </row>
    <row r="800" ht="15.75" customHeight="1">
      <c r="G800" s="16"/>
      <c r="H800" s="16"/>
    </row>
    <row r="801" ht="15.75" customHeight="1">
      <c r="G801" s="16"/>
      <c r="H801" s="16"/>
    </row>
    <row r="802" ht="15.75" customHeight="1">
      <c r="G802" s="16"/>
      <c r="H802" s="16"/>
    </row>
    <row r="803" ht="15.75" customHeight="1">
      <c r="G803" s="16"/>
      <c r="H803" s="16"/>
    </row>
    <row r="804" ht="15.75" customHeight="1">
      <c r="G804" s="16"/>
      <c r="H804" s="16"/>
    </row>
    <row r="805" ht="15.75" customHeight="1">
      <c r="G805" s="16"/>
      <c r="H805" s="16"/>
    </row>
    <row r="806" ht="15.75" customHeight="1">
      <c r="G806" s="16"/>
      <c r="H806" s="16"/>
    </row>
    <row r="807" ht="15.75" customHeight="1">
      <c r="G807" s="16"/>
      <c r="H807" s="16"/>
    </row>
    <row r="808" ht="15.75" customHeight="1">
      <c r="G808" s="16"/>
      <c r="H808" s="16"/>
    </row>
    <row r="809" ht="15.75" customHeight="1">
      <c r="G809" s="16"/>
      <c r="H809" s="16"/>
    </row>
    <row r="810" ht="15.75" customHeight="1">
      <c r="G810" s="16"/>
      <c r="H810" s="16"/>
    </row>
    <row r="811" ht="15.75" customHeight="1">
      <c r="G811" s="16"/>
      <c r="H811" s="16"/>
    </row>
    <row r="812" ht="15.75" customHeight="1">
      <c r="G812" s="16"/>
      <c r="H812" s="16"/>
    </row>
    <row r="813" ht="15.75" customHeight="1">
      <c r="G813" s="16"/>
      <c r="H813" s="16"/>
    </row>
    <row r="814" ht="15.75" customHeight="1">
      <c r="G814" s="16"/>
      <c r="H814" s="16"/>
    </row>
    <row r="815" ht="15.75" customHeight="1">
      <c r="G815" s="16"/>
      <c r="H815" s="16"/>
    </row>
    <row r="816" ht="15.75" customHeight="1">
      <c r="G816" s="16"/>
      <c r="H816" s="16"/>
    </row>
    <row r="817" ht="15.75" customHeight="1">
      <c r="G817" s="16"/>
      <c r="H817" s="16"/>
    </row>
    <row r="818" ht="15.75" customHeight="1">
      <c r="G818" s="16"/>
      <c r="H818" s="16"/>
    </row>
    <row r="819" ht="15.75" customHeight="1">
      <c r="G819" s="16"/>
      <c r="H819" s="16"/>
    </row>
    <row r="820" ht="15.75" customHeight="1">
      <c r="G820" s="16"/>
      <c r="H820" s="16"/>
    </row>
    <row r="821" ht="15.75" customHeight="1">
      <c r="G821" s="16"/>
      <c r="H821" s="16"/>
    </row>
    <row r="822" ht="15.75" customHeight="1">
      <c r="G822" s="16"/>
      <c r="H822" s="16"/>
    </row>
    <row r="823" ht="15.75" customHeight="1">
      <c r="G823" s="16"/>
      <c r="H823" s="16"/>
    </row>
    <row r="824" ht="15.75" customHeight="1">
      <c r="G824" s="16"/>
      <c r="H824" s="16"/>
    </row>
    <row r="825" ht="15.75" customHeight="1">
      <c r="G825" s="16"/>
      <c r="H825" s="16"/>
    </row>
    <row r="826" ht="15.75" customHeight="1">
      <c r="G826" s="16"/>
      <c r="H826" s="16"/>
    </row>
    <row r="827" ht="15.75" customHeight="1">
      <c r="G827" s="16"/>
      <c r="H827" s="16"/>
    </row>
    <row r="828" ht="15.75" customHeight="1">
      <c r="G828" s="16"/>
      <c r="H828" s="16"/>
    </row>
    <row r="829" ht="15.75" customHeight="1">
      <c r="G829" s="16"/>
      <c r="H829" s="16"/>
    </row>
    <row r="830" ht="15.75" customHeight="1">
      <c r="G830" s="16"/>
      <c r="H830" s="16"/>
    </row>
    <row r="831" ht="15.75" customHeight="1">
      <c r="G831" s="16"/>
      <c r="H831" s="16"/>
    </row>
    <row r="832" ht="15.75" customHeight="1">
      <c r="G832" s="16"/>
      <c r="H832" s="16"/>
    </row>
    <row r="833" ht="15.75" customHeight="1">
      <c r="G833" s="16"/>
      <c r="H833" s="16"/>
    </row>
    <row r="834" ht="15.75" customHeight="1">
      <c r="G834" s="16"/>
      <c r="H834" s="16"/>
    </row>
    <row r="835" ht="15.75" customHeight="1">
      <c r="G835" s="16"/>
      <c r="H835" s="16"/>
    </row>
    <row r="836" ht="15.75" customHeight="1">
      <c r="G836" s="16"/>
      <c r="H836" s="16"/>
    </row>
    <row r="837" ht="15.75" customHeight="1">
      <c r="G837" s="16"/>
      <c r="H837" s="16"/>
    </row>
    <row r="838" ht="15.75" customHeight="1">
      <c r="G838" s="16"/>
      <c r="H838" s="16"/>
    </row>
    <row r="839" ht="15.75" customHeight="1">
      <c r="G839" s="16"/>
      <c r="H839" s="16"/>
    </row>
    <row r="840" ht="15.75" customHeight="1">
      <c r="G840" s="16"/>
      <c r="H840" s="16"/>
    </row>
    <row r="841" ht="15.75" customHeight="1">
      <c r="G841" s="16"/>
      <c r="H841" s="16"/>
    </row>
    <row r="842" ht="15.75" customHeight="1">
      <c r="G842" s="16"/>
      <c r="H842" s="16"/>
    </row>
    <row r="843" ht="15.75" customHeight="1">
      <c r="G843" s="16"/>
      <c r="H843" s="16"/>
    </row>
    <row r="844" ht="15.75" customHeight="1">
      <c r="G844" s="16"/>
      <c r="H844" s="16"/>
    </row>
    <row r="845" ht="15.75" customHeight="1">
      <c r="G845" s="16"/>
      <c r="H845" s="16"/>
    </row>
    <row r="846" ht="15.75" customHeight="1">
      <c r="G846" s="16"/>
      <c r="H846" s="16"/>
    </row>
    <row r="847" ht="15.75" customHeight="1">
      <c r="G847" s="16"/>
      <c r="H847" s="16"/>
    </row>
    <row r="848" ht="15.75" customHeight="1">
      <c r="G848" s="16"/>
      <c r="H848" s="16"/>
    </row>
    <row r="849" ht="15.75" customHeight="1">
      <c r="G849" s="16"/>
      <c r="H849" s="16"/>
    </row>
    <row r="850" ht="15.75" customHeight="1">
      <c r="G850" s="16"/>
      <c r="H850" s="16"/>
    </row>
    <row r="851" ht="15.75" customHeight="1">
      <c r="G851" s="16"/>
      <c r="H851" s="16"/>
    </row>
    <row r="852" ht="15.75" customHeight="1">
      <c r="G852" s="16"/>
      <c r="H852" s="16"/>
    </row>
    <row r="853" ht="15.75" customHeight="1">
      <c r="G853" s="16"/>
      <c r="H853" s="16"/>
    </row>
    <row r="854" ht="15.75" customHeight="1">
      <c r="G854" s="16"/>
      <c r="H854" s="16"/>
    </row>
    <row r="855" ht="15.75" customHeight="1">
      <c r="G855" s="16"/>
      <c r="H855" s="16"/>
    </row>
    <row r="856" ht="15.75" customHeight="1">
      <c r="G856" s="16"/>
      <c r="H856" s="16"/>
    </row>
    <row r="857" ht="15.75" customHeight="1">
      <c r="G857" s="16"/>
      <c r="H857" s="16"/>
    </row>
    <row r="858" ht="15.75" customHeight="1">
      <c r="G858" s="16"/>
      <c r="H858" s="16"/>
    </row>
    <row r="859" ht="15.75" customHeight="1">
      <c r="G859" s="16"/>
      <c r="H859" s="16"/>
    </row>
    <row r="860" ht="15.75" customHeight="1">
      <c r="G860" s="16"/>
      <c r="H860" s="16"/>
    </row>
    <row r="861" ht="15.75" customHeight="1">
      <c r="G861" s="16"/>
      <c r="H861" s="16"/>
    </row>
    <row r="862" ht="15.75" customHeight="1">
      <c r="G862" s="16"/>
      <c r="H862" s="16"/>
    </row>
    <row r="863" ht="15.75" customHeight="1">
      <c r="G863" s="16"/>
      <c r="H863" s="16"/>
    </row>
    <row r="864" ht="15.75" customHeight="1">
      <c r="G864" s="16"/>
      <c r="H864" s="16"/>
    </row>
    <row r="865" ht="15.75" customHeight="1">
      <c r="G865" s="16"/>
      <c r="H865" s="16"/>
    </row>
    <row r="866" ht="15.75" customHeight="1">
      <c r="G866" s="16"/>
      <c r="H866" s="16"/>
    </row>
    <row r="867" ht="15.75" customHeight="1">
      <c r="G867" s="16"/>
      <c r="H867" s="16"/>
    </row>
    <row r="868" ht="15.75" customHeight="1">
      <c r="G868" s="16"/>
      <c r="H868" s="16"/>
    </row>
    <row r="869" ht="15.75" customHeight="1">
      <c r="G869" s="16"/>
      <c r="H869" s="16"/>
    </row>
    <row r="870" ht="15.75" customHeight="1">
      <c r="G870" s="16"/>
      <c r="H870" s="16"/>
    </row>
    <row r="871" ht="15.75" customHeight="1">
      <c r="G871" s="16"/>
      <c r="H871" s="16"/>
    </row>
    <row r="872" ht="15.75" customHeight="1">
      <c r="G872" s="16"/>
      <c r="H872" s="16"/>
    </row>
    <row r="873" ht="15.75" customHeight="1">
      <c r="G873" s="16"/>
      <c r="H873" s="16"/>
    </row>
    <row r="874" ht="15.75" customHeight="1">
      <c r="G874" s="16"/>
      <c r="H874" s="16"/>
    </row>
    <row r="875" ht="15.75" customHeight="1">
      <c r="G875" s="16"/>
      <c r="H875" s="16"/>
    </row>
    <row r="876" ht="15.75" customHeight="1">
      <c r="G876" s="16"/>
      <c r="H876" s="16"/>
    </row>
    <row r="877" ht="15.75" customHeight="1">
      <c r="G877" s="16"/>
      <c r="H877" s="16"/>
    </row>
    <row r="878" ht="15.75" customHeight="1">
      <c r="G878" s="16"/>
      <c r="H878" s="16"/>
    </row>
    <row r="879" ht="15.75" customHeight="1">
      <c r="G879" s="16"/>
      <c r="H879" s="16"/>
    </row>
    <row r="880" ht="15.75" customHeight="1">
      <c r="G880" s="16"/>
      <c r="H880" s="16"/>
    </row>
    <row r="881" ht="15.75" customHeight="1">
      <c r="G881" s="16"/>
      <c r="H881" s="16"/>
    </row>
    <row r="882" ht="15.75" customHeight="1">
      <c r="G882" s="16"/>
      <c r="H882" s="16"/>
    </row>
    <row r="883" ht="15.75" customHeight="1">
      <c r="G883" s="16"/>
      <c r="H883" s="16"/>
    </row>
    <row r="884" ht="15.75" customHeight="1">
      <c r="G884" s="16"/>
      <c r="H884" s="16"/>
    </row>
    <row r="885" ht="15.75" customHeight="1">
      <c r="G885" s="16"/>
      <c r="H885" s="16"/>
    </row>
    <row r="886" ht="15.75" customHeight="1">
      <c r="G886" s="16"/>
      <c r="H886" s="16"/>
    </row>
    <row r="887" ht="15.75" customHeight="1">
      <c r="G887" s="16"/>
      <c r="H887" s="16"/>
    </row>
    <row r="888" ht="15.75" customHeight="1">
      <c r="G888" s="16"/>
      <c r="H888" s="16"/>
    </row>
    <row r="889" ht="15.75" customHeight="1">
      <c r="G889" s="16"/>
      <c r="H889" s="16"/>
    </row>
    <row r="890" ht="15.75" customHeight="1">
      <c r="G890" s="16"/>
      <c r="H890" s="16"/>
    </row>
    <row r="891" ht="15.75" customHeight="1">
      <c r="G891" s="16"/>
      <c r="H891" s="16"/>
    </row>
    <row r="892" ht="15.75" customHeight="1">
      <c r="G892" s="16"/>
      <c r="H892" s="16"/>
    </row>
    <row r="893" ht="15.75" customHeight="1">
      <c r="G893" s="16"/>
      <c r="H893" s="16"/>
    </row>
    <row r="894" ht="15.75" customHeight="1">
      <c r="G894" s="16"/>
      <c r="H894" s="16"/>
    </row>
    <row r="895" ht="15.75" customHeight="1">
      <c r="G895" s="16"/>
      <c r="H895" s="16"/>
    </row>
    <row r="896" ht="15.75" customHeight="1">
      <c r="G896" s="16"/>
      <c r="H896" s="16"/>
    </row>
    <row r="897" ht="15.75" customHeight="1">
      <c r="G897" s="16"/>
      <c r="H897" s="16"/>
    </row>
    <row r="898" ht="15.75" customHeight="1">
      <c r="G898" s="16"/>
      <c r="H898" s="16"/>
    </row>
    <row r="899" ht="15.75" customHeight="1">
      <c r="G899" s="16"/>
      <c r="H899" s="16"/>
    </row>
    <row r="900" ht="15.75" customHeight="1">
      <c r="G900" s="16"/>
      <c r="H900" s="16"/>
    </row>
    <row r="901" ht="15.75" customHeight="1">
      <c r="G901" s="16"/>
      <c r="H901" s="16"/>
    </row>
    <row r="902" ht="15.75" customHeight="1">
      <c r="G902" s="16"/>
      <c r="H902" s="16"/>
    </row>
    <row r="903" ht="15.75" customHeight="1">
      <c r="G903" s="16"/>
      <c r="H903" s="16"/>
    </row>
    <row r="904" ht="15.75" customHeight="1">
      <c r="G904" s="16"/>
      <c r="H904" s="16"/>
    </row>
    <row r="905" ht="15.75" customHeight="1">
      <c r="G905" s="16"/>
      <c r="H905" s="16"/>
    </row>
    <row r="906" ht="15.75" customHeight="1">
      <c r="G906" s="16"/>
      <c r="H906" s="16"/>
    </row>
    <row r="907" ht="15.75" customHeight="1">
      <c r="G907" s="16"/>
      <c r="H907" s="16"/>
    </row>
    <row r="908" ht="15.75" customHeight="1">
      <c r="G908" s="16"/>
      <c r="H908" s="16"/>
    </row>
    <row r="909" ht="15.75" customHeight="1">
      <c r="G909" s="16"/>
      <c r="H909" s="16"/>
    </row>
    <row r="910" ht="15.75" customHeight="1">
      <c r="G910" s="16"/>
      <c r="H910" s="16"/>
    </row>
    <row r="911" ht="15.75" customHeight="1">
      <c r="G911" s="16"/>
      <c r="H911" s="16"/>
    </row>
    <row r="912" ht="15.75" customHeight="1">
      <c r="G912" s="16"/>
      <c r="H912" s="16"/>
    </row>
    <row r="913" ht="15.75" customHeight="1">
      <c r="G913" s="16"/>
      <c r="H913" s="16"/>
    </row>
    <row r="914" ht="15.75" customHeight="1">
      <c r="G914" s="16"/>
      <c r="H914" s="16"/>
    </row>
    <row r="915" ht="15.75" customHeight="1">
      <c r="G915" s="16"/>
      <c r="H915" s="16"/>
    </row>
    <row r="916" ht="15.75" customHeight="1">
      <c r="G916" s="16"/>
      <c r="H916" s="16"/>
    </row>
    <row r="917" ht="15.75" customHeight="1">
      <c r="G917" s="16"/>
      <c r="H917" s="16"/>
    </row>
    <row r="918" ht="15.75" customHeight="1">
      <c r="G918" s="16"/>
      <c r="H918" s="16"/>
    </row>
    <row r="919" ht="15.75" customHeight="1">
      <c r="G919" s="16"/>
      <c r="H919" s="16"/>
    </row>
    <row r="920" ht="15.75" customHeight="1">
      <c r="G920" s="16"/>
      <c r="H920" s="16"/>
    </row>
    <row r="921" ht="15.75" customHeight="1">
      <c r="G921" s="16"/>
      <c r="H921" s="16"/>
    </row>
    <row r="922" ht="15.75" customHeight="1">
      <c r="G922" s="16"/>
      <c r="H922" s="16"/>
    </row>
    <row r="923" ht="15.75" customHeight="1">
      <c r="G923" s="16"/>
      <c r="H923" s="16"/>
    </row>
    <row r="924" ht="15.75" customHeight="1">
      <c r="G924" s="16"/>
      <c r="H924" s="16"/>
    </row>
    <row r="925" ht="15.75" customHeight="1">
      <c r="G925" s="16"/>
      <c r="H925" s="16"/>
    </row>
    <row r="926" ht="15.75" customHeight="1">
      <c r="G926" s="16"/>
      <c r="H926" s="16"/>
    </row>
    <row r="927" ht="15.75" customHeight="1">
      <c r="G927" s="16"/>
      <c r="H927" s="16"/>
    </row>
    <row r="928" ht="15.75" customHeight="1">
      <c r="G928" s="16"/>
      <c r="H928" s="16"/>
    </row>
    <row r="929" ht="15.75" customHeight="1">
      <c r="G929" s="16"/>
      <c r="H929" s="16"/>
    </row>
    <row r="930" ht="15.75" customHeight="1">
      <c r="G930" s="16"/>
      <c r="H930" s="16"/>
    </row>
    <row r="931" ht="15.75" customHeight="1">
      <c r="G931" s="16"/>
      <c r="H931" s="16"/>
    </row>
    <row r="932" ht="15.75" customHeight="1">
      <c r="G932" s="16"/>
      <c r="H932" s="16"/>
    </row>
    <row r="933" ht="15.75" customHeight="1">
      <c r="G933" s="16"/>
      <c r="H933" s="16"/>
    </row>
    <row r="934" ht="15.75" customHeight="1">
      <c r="G934" s="16"/>
      <c r="H934" s="16"/>
    </row>
    <row r="935" ht="15.75" customHeight="1">
      <c r="G935" s="16"/>
      <c r="H935" s="16"/>
    </row>
    <row r="936" ht="15.75" customHeight="1">
      <c r="G936" s="16"/>
      <c r="H936" s="16"/>
    </row>
    <row r="937" ht="15.75" customHeight="1">
      <c r="G937" s="16"/>
      <c r="H937" s="16"/>
    </row>
    <row r="938" ht="15.75" customHeight="1">
      <c r="G938" s="16"/>
      <c r="H938" s="16"/>
    </row>
    <row r="939" ht="15.75" customHeight="1">
      <c r="G939" s="16"/>
      <c r="H939" s="16"/>
    </row>
    <row r="940" ht="15.75" customHeight="1">
      <c r="G940" s="16"/>
      <c r="H940" s="16"/>
    </row>
    <row r="941" ht="15.75" customHeight="1">
      <c r="G941" s="16"/>
      <c r="H941" s="16"/>
    </row>
    <row r="942" ht="15.75" customHeight="1">
      <c r="G942" s="16"/>
      <c r="H942" s="16"/>
    </row>
    <row r="943" ht="15.75" customHeight="1">
      <c r="G943" s="16"/>
      <c r="H943" s="16"/>
    </row>
    <row r="944" ht="15.75" customHeight="1">
      <c r="G944" s="16"/>
      <c r="H944" s="16"/>
    </row>
    <row r="945" ht="15.75" customHeight="1">
      <c r="G945" s="16"/>
      <c r="H945" s="16"/>
    </row>
    <row r="946" ht="15.75" customHeight="1">
      <c r="G946" s="16"/>
      <c r="H946" s="16"/>
    </row>
    <row r="947" ht="15.75" customHeight="1">
      <c r="G947" s="16"/>
      <c r="H947" s="16"/>
    </row>
    <row r="948" ht="15.75" customHeight="1">
      <c r="G948" s="16"/>
      <c r="H948" s="16"/>
    </row>
    <row r="949" ht="15.75" customHeight="1">
      <c r="G949" s="16"/>
      <c r="H949" s="16"/>
    </row>
    <row r="950" ht="15.75" customHeight="1">
      <c r="G950" s="16"/>
      <c r="H950" s="16"/>
    </row>
    <row r="951" ht="15.75" customHeight="1">
      <c r="G951" s="16"/>
      <c r="H951" s="16"/>
    </row>
    <row r="952" ht="15.75" customHeight="1">
      <c r="G952" s="16"/>
      <c r="H952" s="16"/>
    </row>
    <row r="953" ht="15.75" customHeight="1">
      <c r="G953" s="16"/>
      <c r="H953" s="16"/>
    </row>
    <row r="954" ht="15.75" customHeight="1">
      <c r="G954" s="16"/>
      <c r="H954" s="16"/>
    </row>
    <row r="955" ht="15.75" customHeight="1">
      <c r="G955" s="16"/>
      <c r="H955" s="16"/>
    </row>
    <row r="956" ht="15.75" customHeight="1">
      <c r="G956" s="16"/>
      <c r="H956" s="16"/>
    </row>
    <row r="957" ht="15.75" customHeight="1">
      <c r="G957" s="16"/>
      <c r="H957" s="16"/>
    </row>
    <row r="958" ht="15.75" customHeight="1">
      <c r="G958" s="16"/>
      <c r="H958" s="16"/>
    </row>
    <row r="959" ht="15.75" customHeight="1">
      <c r="G959" s="16"/>
      <c r="H959" s="16"/>
    </row>
    <row r="960" ht="15.75" customHeight="1">
      <c r="G960" s="16"/>
      <c r="H960" s="16"/>
    </row>
    <row r="961" ht="15.75" customHeight="1">
      <c r="G961" s="16"/>
      <c r="H961" s="16"/>
    </row>
    <row r="962" ht="15.75" customHeight="1">
      <c r="G962" s="16"/>
      <c r="H962" s="16"/>
    </row>
    <row r="963" ht="15.75" customHeight="1">
      <c r="G963" s="16"/>
      <c r="H963" s="16"/>
    </row>
    <row r="964" ht="15.75" customHeight="1">
      <c r="G964" s="16"/>
      <c r="H964" s="16"/>
    </row>
    <row r="965" ht="15.75" customHeight="1">
      <c r="G965" s="16"/>
      <c r="H965" s="16"/>
    </row>
    <row r="966" ht="15.75" customHeight="1">
      <c r="G966" s="16"/>
      <c r="H966" s="16"/>
    </row>
    <row r="967" ht="15.75" customHeight="1">
      <c r="G967" s="16"/>
      <c r="H967" s="16"/>
    </row>
    <row r="968" ht="15.75" customHeight="1">
      <c r="G968" s="16"/>
      <c r="H968" s="16"/>
    </row>
    <row r="969" ht="15.75" customHeight="1">
      <c r="G969" s="16"/>
      <c r="H969" s="16"/>
    </row>
    <row r="970" ht="15.75" customHeight="1">
      <c r="G970" s="16"/>
      <c r="H970" s="16"/>
    </row>
    <row r="971" ht="15.75" customHeight="1">
      <c r="G971" s="16"/>
      <c r="H971" s="16"/>
    </row>
    <row r="972" ht="15.75" customHeight="1">
      <c r="G972" s="16"/>
      <c r="H972" s="16"/>
    </row>
    <row r="973" ht="15.75" customHeight="1">
      <c r="G973" s="16"/>
      <c r="H973" s="16"/>
    </row>
    <row r="974" ht="15.75" customHeight="1">
      <c r="G974" s="16"/>
      <c r="H974" s="16"/>
    </row>
    <row r="975" ht="15.75" customHeight="1">
      <c r="G975" s="16"/>
      <c r="H975" s="16"/>
    </row>
    <row r="976" ht="15.75" customHeight="1">
      <c r="G976" s="16"/>
      <c r="H976" s="16"/>
    </row>
    <row r="977" ht="15.75" customHeight="1">
      <c r="G977" s="16"/>
      <c r="H977" s="16"/>
    </row>
    <row r="978" ht="15.75" customHeight="1">
      <c r="G978" s="16"/>
      <c r="H978" s="16"/>
    </row>
    <row r="979" ht="15.75" customHeight="1">
      <c r="G979" s="16"/>
      <c r="H979" s="16"/>
    </row>
    <row r="980" ht="15.75" customHeight="1">
      <c r="G980" s="16"/>
      <c r="H980" s="16"/>
    </row>
    <row r="981" ht="15.75" customHeight="1">
      <c r="G981" s="16"/>
      <c r="H981" s="16"/>
    </row>
    <row r="982" ht="15.75" customHeight="1">
      <c r="G982" s="16"/>
      <c r="H982" s="16"/>
    </row>
    <row r="983" ht="15.75" customHeight="1">
      <c r="G983" s="16"/>
      <c r="H983" s="16"/>
    </row>
    <row r="984" ht="15.75" customHeight="1">
      <c r="G984" s="16"/>
      <c r="H984" s="16"/>
    </row>
    <row r="985" ht="15.75" customHeight="1">
      <c r="G985" s="16"/>
      <c r="H985" s="16"/>
    </row>
    <row r="986" ht="15.75" customHeight="1">
      <c r="G986" s="16"/>
      <c r="H986" s="16"/>
    </row>
    <row r="987" ht="15.75" customHeight="1">
      <c r="G987" s="16"/>
      <c r="H987" s="16"/>
    </row>
    <row r="988" ht="15.75" customHeight="1">
      <c r="G988" s="16"/>
      <c r="H988" s="16"/>
    </row>
    <row r="989" ht="15.75" customHeight="1">
      <c r="G989" s="16"/>
      <c r="H989" s="16"/>
    </row>
    <row r="990" ht="15.75" customHeight="1">
      <c r="G990" s="16"/>
      <c r="H990" s="16"/>
    </row>
    <row r="991" ht="15.75" customHeight="1">
      <c r="G991" s="16"/>
      <c r="H991" s="16"/>
    </row>
    <row r="992" ht="15.75" customHeight="1">
      <c r="G992" s="16"/>
      <c r="H992" s="16"/>
    </row>
    <row r="993" ht="15.75" customHeight="1">
      <c r="G993" s="16"/>
      <c r="H993" s="16"/>
    </row>
    <row r="994" ht="15.75" customHeight="1">
      <c r="G994" s="16"/>
      <c r="H994" s="16"/>
    </row>
    <row r="995" ht="15.75" customHeight="1">
      <c r="G995" s="16"/>
      <c r="H995" s="16"/>
    </row>
  </sheetData>
  <printOptions/>
  <pageMargins bottom="0.984027777777778" footer="0.0" header="0.0" left="0.747916666666667" right="0.747916666666667" top="0.984027777777778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2" width="14.7"/>
    <col customWidth="1" min="3" max="3" width="11.5"/>
    <col customWidth="1" min="4" max="4" width="9.8"/>
    <col customWidth="1" min="5" max="5" width="11.4"/>
    <col customWidth="1" min="6" max="6" width="7.4"/>
    <col customWidth="1" min="7" max="7" width="10.0"/>
    <col customWidth="1" min="8" max="28" width="11.3"/>
  </cols>
  <sheetData>
    <row r="1">
      <c r="A1" s="17" t="s">
        <v>52</v>
      </c>
      <c r="B1" s="17" t="s">
        <v>461</v>
      </c>
      <c r="C1" s="17" t="s">
        <v>56</v>
      </c>
      <c r="D1" s="17" t="s">
        <v>55</v>
      </c>
      <c r="E1" s="17" t="s">
        <v>150</v>
      </c>
      <c r="F1" s="17" t="s">
        <v>462</v>
      </c>
      <c r="G1" s="18" t="s">
        <v>0</v>
      </c>
      <c r="H1" s="18" t="s">
        <v>1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6" t="s">
        <v>463</v>
      </c>
      <c r="B2" s="6" t="s">
        <v>82</v>
      </c>
      <c r="C2" s="9" t="s">
        <v>84</v>
      </c>
      <c r="D2" s="6" t="s">
        <v>83</v>
      </c>
      <c r="E2" s="6" t="s">
        <v>243</v>
      </c>
      <c r="F2" s="6" t="s">
        <v>464</v>
      </c>
      <c r="G2" s="7">
        <v>42600.0</v>
      </c>
      <c r="H2" s="7">
        <v>1700.0</v>
      </c>
    </row>
    <row r="3">
      <c r="A3" s="6" t="s">
        <v>465</v>
      </c>
      <c r="B3" s="6" t="s">
        <v>82</v>
      </c>
      <c r="C3" s="9" t="s">
        <v>84</v>
      </c>
      <c r="D3" s="6" t="s">
        <v>83</v>
      </c>
      <c r="E3" s="6" t="s">
        <v>243</v>
      </c>
      <c r="F3" s="6" t="s">
        <v>464</v>
      </c>
      <c r="G3" s="7">
        <v>42800.0</v>
      </c>
      <c r="H3" s="7">
        <v>2900.0</v>
      </c>
    </row>
    <row r="4">
      <c r="A4" s="6" t="s">
        <v>466</v>
      </c>
      <c r="B4" s="6" t="s">
        <v>82</v>
      </c>
      <c r="C4" s="9" t="s">
        <v>84</v>
      </c>
      <c r="D4" s="6" t="s">
        <v>83</v>
      </c>
      <c r="E4" s="6" t="s">
        <v>243</v>
      </c>
      <c r="F4" s="6" t="s">
        <v>464</v>
      </c>
      <c r="G4" s="7">
        <v>46700.0</v>
      </c>
      <c r="H4" s="7">
        <v>2800.0</v>
      </c>
    </row>
    <row r="5">
      <c r="A5" s="6" t="s">
        <v>467</v>
      </c>
      <c r="B5" s="6" t="s">
        <v>82</v>
      </c>
      <c r="C5" s="9" t="s">
        <v>84</v>
      </c>
      <c r="D5" s="6" t="s">
        <v>83</v>
      </c>
      <c r="E5" s="6" t="s">
        <v>243</v>
      </c>
      <c r="F5" s="6" t="s">
        <v>464</v>
      </c>
      <c r="G5" s="7">
        <v>44200.0</v>
      </c>
      <c r="H5" s="7">
        <v>2000.0</v>
      </c>
    </row>
    <row r="6">
      <c r="A6" s="6" t="s">
        <v>468</v>
      </c>
      <c r="B6" s="6" t="s">
        <v>469</v>
      </c>
      <c r="C6" s="9" t="s">
        <v>84</v>
      </c>
      <c r="D6" s="6" t="s">
        <v>470</v>
      </c>
      <c r="E6" s="6" t="s">
        <v>471</v>
      </c>
      <c r="F6" s="6" t="s">
        <v>472</v>
      </c>
      <c r="G6" s="7">
        <v>42600.0</v>
      </c>
      <c r="H6" s="7">
        <v>1200.0</v>
      </c>
    </row>
    <row r="7">
      <c r="A7" s="6" t="s">
        <v>473</v>
      </c>
      <c r="B7" s="6" t="s">
        <v>474</v>
      </c>
      <c r="C7" s="9" t="s">
        <v>84</v>
      </c>
      <c r="D7" s="6" t="s">
        <v>470</v>
      </c>
      <c r="E7" s="6" t="s">
        <v>475</v>
      </c>
      <c r="F7" s="6" t="s">
        <v>472</v>
      </c>
      <c r="G7" s="7">
        <v>42900.0</v>
      </c>
      <c r="H7" s="7">
        <v>1100.0</v>
      </c>
    </row>
    <row r="8">
      <c r="A8" s="6" t="s">
        <v>476</v>
      </c>
      <c r="B8" s="6" t="s">
        <v>477</v>
      </c>
      <c r="C8" s="9" t="s">
        <v>84</v>
      </c>
      <c r="D8" s="6" t="s">
        <v>470</v>
      </c>
      <c r="E8" s="6" t="s">
        <v>475</v>
      </c>
      <c r="F8" s="6" t="s">
        <v>472</v>
      </c>
      <c r="G8" s="7">
        <v>44300.0</v>
      </c>
      <c r="H8" s="7">
        <v>1300.0</v>
      </c>
    </row>
    <row r="9">
      <c r="A9" s="6" t="s">
        <v>478</v>
      </c>
      <c r="B9" s="6" t="s">
        <v>479</v>
      </c>
      <c r="C9" s="9" t="s">
        <v>84</v>
      </c>
      <c r="D9" s="6" t="s">
        <v>480</v>
      </c>
      <c r="E9" s="6" t="s">
        <v>471</v>
      </c>
      <c r="F9" s="6" t="s">
        <v>472</v>
      </c>
      <c r="G9" s="7">
        <v>44200.0</v>
      </c>
      <c r="H9" s="7">
        <v>1300.0</v>
      </c>
    </row>
    <row r="10">
      <c r="A10" s="6" t="s">
        <v>481</v>
      </c>
      <c r="B10" s="6" t="s">
        <v>482</v>
      </c>
      <c r="C10" s="9" t="s">
        <v>84</v>
      </c>
      <c r="D10" s="6" t="s">
        <v>483</v>
      </c>
      <c r="E10" s="6" t="s">
        <v>484</v>
      </c>
      <c r="F10" s="6" t="s">
        <v>485</v>
      </c>
      <c r="G10" s="7">
        <v>44300.0</v>
      </c>
      <c r="H10" s="7">
        <v>1900.0</v>
      </c>
    </row>
    <row r="11">
      <c r="A11" s="6" t="s">
        <v>486</v>
      </c>
      <c r="B11" s="6" t="s">
        <v>487</v>
      </c>
      <c r="C11" s="9" t="s">
        <v>84</v>
      </c>
      <c r="D11" s="6" t="s">
        <v>488</v>
      </c>
      <c r="E11" s="6" t="s">
        <v>303</v>
      </c>
      <c r="F11" s="6" t="s">
        <v>485</v>
      </c>
      <c r="G11" s="7">
        <v>46400.0</v>
      </c>
      <c r="H11" s="7">
        <v>1600.0</v>
      </c>
    </row>
    <row r="12">
      <c r="A12" s="6" t="s">
        <v>489</v>
      </c>
      <c r="B12" s="6" t="s">
        <v>70</v>
      </c>
      <c r="C12" s="9" t="s">
        <v>65</v>
      </c>
      <c r="D12" s="6" t="s">
        <v>71</v>
      </c>
      <c r="E12" s="6" t="s">
        <v>171</v>
      </c>
      <c r="F12" s="6" t="s">
        <v>464</v>
      </c>
      <c r="G12" s="7">
        <v>34400.0</v>
      </c>
      <c r="H12" s="7">
        <v>680.0</v>
      </c>
    </row>
    <row r="13">
      <c r="A13" s="6" t="s">
        <v>490</v>
      </c>
      <c r="B13" s="6" t="s">
        <v>70</v>
      </c>
      <c r="C13" s="9" t="s">
        <v>65</v>
      </c>
      <c r="D13" s="6" t="s">
        <v>71</v>
      </c>
      <c r="E13" s="6" t="s">
        <v>171</v>
      </c>
      <c r="F13" s="6" t="s">
        <v>464</v>
      </c>
      <c r="G13" s="7">
        <v>34810.0</v>
      </c>
      <c r="H13" s="7">
        <v>830.0</v>
      </c>
    </row>
    <row r="14">
      <c r="A14" s="6" t="s">
        <v>491</v>
      </c>
      <c r="B14" s="6" t="s">
        <v>70</v>
      </c>
      <c r="C14" s="9" t="s">
        <v>65</v>
      </c>
      <c r="D14" s="6" t="s">
        <v>71</v>
      </c>
      <c r="E14" s="6" t="s">
        <v>171</v>
      </c>
      <c r="F14" s="6" t="s">
        <v>464</v>
      </c>
      <c r="G14" s="7">
        <v>33310.0</v>
      </c>
      <c r="H14" s="7">
        <v>590.0</v>
      </c>
    </row>
    <row r="15">
      <c r="A15" s="6" t="s">
        <v>492</v>
      </c>
      <c r="B15" s="6" t="s">
        <v>70</v>
      </c>
      <c r="C15" s="9" t="s">
        <v>65</v>
      </c>
      <c r="D15" s="6" t="s">
        <v>71</v>
      </c>
      <c r="E15" s="6" t="s">
        <v>171</v>
      </c>
      <c r="F15" s="6" t="s">
        <v>464</v>
      </c>
      <c r="G15" s="7">
        <v>34950.0</v>
      </c>
      <c r="H15" s="7">
        <v>590.0</v>
      </c>
    </row>
    <row r="16">
      <c r="A16" s="6" t="s">
        <v>493</v>
      </c>
      <c r="B16" s="6" t="s">
        <v>73</v>
      </c>
      <c r="C16" s="9" t="s">
        <v>65</v>
      </c>
      <c r="D16" s="6" t="s">
        <v>71</v>
      </c>
      <c r="E16" s="6" t="s">
        <v>276</v>
      </c>
      <c r="F16" s="6" t="s">
        <v>464</v>
      </c>
      <c r="G16" s="7">
        <v>34860.0</v>
      </c>
      <c r="H16" s="7">
        <v>710.0</v>
      </c>
    </row>
    <row r="17">
      <c r="A17" s="6" t="s">
        <v>494</v>
      </c>
      <c r="B17" s="6" t="s">
        <v>75</v>
      </c>
      <c r="C17" s="9" t="s">
        <v>65</v>
      </c>
      <c r="D17" s="6" t="s">
        <v>71</v>
      </c>
      <c r="E17" s="6" t="s">
        <v>248</v>
      </c>
      <c r="F17" s="6" t="s">
        <v>464</v>
      </c>
      <c r="G17" s="7">
        <v>36260.0</v>
      </c>
      <c r="H17" s="7">
        <v>840.0</v>
      </c>
    </row>
    <row r="18">
      <c r="A18" s="6" t="s">
        <v>495</v>
      </c>
      <c r="B18" s="6" t="s">
        <v>496</v>
      </c>
      <c r="C18" s="9" t="s">
        <v>65</v>
      </c>
      <c r="D18" s="6" t="s">
        <v>497</v>
      </c>
      <c r="E18" s="8"/>
      <c r="F18" s="6" t="s">
        <v>485</v>
      </c>
      <c r="G18" s="7">
        <v>35020.0</v>
      </c>
      <c r="H18" s="7">
        <v>590.0</v>
      </c>
    </row>
    <row r="19">
      <c r="A19" s="6" t="s">
        <v>498</v>
      </c>
      <c r="B19" s="6" t="s">
        <v>499</v>
      </c>
      <c r="C19" s="9" t="s">
        <v>65</v>
      </c>
      <c r="D19" s="6" t="s">
        <v>483</v>
      </c>
      <c r="E19" s="6" t="s">
        <v>500</v>
      </c>
      <c r="F19" s="6" t="s">
        <v>485</v>
      </c>
      <c r="G19" s="7">
        <v>29050.0</v>
      </c>
      <c r="H19" s="7">
        <v>290.0</v>
      </c>
    </row>
    <row r="20">
      <c r="A20" s="6" t="s">
        <v>501</v>
      </c>
      <c r="B20" s="6" t="s">
        <v>499</v>
      </c>
      <c r="C20" s="9" t="s">
        <v>65</v>
      </c>
      <c r="D20" s="6" t="s">
        <v>483</v>
      </c>
      <c r="E20" s="6" t="s">
        <v>484</v>
      </c>
      <c r="F20" s="6" t="s">
        <v>485</v>
      </c>
      <c r="G20" s="7">
        <v>38880.0</v>
      </c>
      <c r="H20" s="7">
        <v>960.0</v>
      </c>
    </row>
    <row r="21" ht="15.75" customHeight="1">
      <c r="A21" s="6" t="s">
        <v>502</v>
      </c>
      <c r="B21" s="6" t="s">
        <v>503</v>
      </c>
      <c r="C21" s="9" t="s">
        <v>65</v>
      </c>
      <c r="D21" s="6" t="s">
        <v>488</v>
      </c>
      <c r="E21" s="6" t="s">
        <v>504</v>
      </c>
      <c r="F21" s="6" t="s">
        <v>485</v>
      </c>
      <c r="G21" s="7">
        <v>30850.0</v>
      </c>
      <c r="H21" s="7">
        <v>480.0</v>
      </c>
    </row>
    <row r="22" ht="15.75" customHeight="1">
      <c r="A22" s="6" t="s">
        <v>505</v>
      </c>
      <c r="B22" s="6" t="s">
        <v>506</v>
      </c>
      <c r="C22" s="9" t="s">
        <v>65</v>
      </c>
      <c r="D22" s="6" t="s">
        <v>488</v>
      </c>
      <c r="E22" s="6" t="s">
        <v>507</v>
      </c>
      <c r="F22" s="6" t="s">
        <v>485</v>
      </c>
      <c r="G22" s="7">
        <v>33450.0</v>
      </c>
      <c r="H22" s="7">
        <v>280.0</v>
      </c>
    </row>
    <row r="23" ht="15.75" customHeight="1">
      <c r="A23" s="6" t="s">
        <v>508</v>
      </c>
      <c r="B23" s="6" t="s">
        <v>509</v>
      </c>
      <c r="C23" s="9" t="s">
        <v>65</v>
      </c>
      <c r="D23" s="6" t="s">
        <v>488</v>
      </c>
      <c r="E23" s="6" t="s">
        <v>510</v>
      </c>
      <c r="F23" s="6" t="s">
        <v>485</v>
      </c>
      <c r="G23" s="7">
        <v>35500.0</v>
      </c>
      <c r="H23" s="7">
        <v>370.0</v>
      </c>
    </row>
    <row r="24" ht="15.75" customHeight="1">
      <c r="A24" s="6" t="s">
        <v>511</v>
      </c>
      <c r="B24" s="6" t="s">
        <v>509</v>
      </c>
      <c r="C24" s="9" t="s">
        <v>65</v>
      </c>
      <c r="D24" s="6" t="s">
        <v>488</v>
      </c>
      <c r="E24" s="6" t="s">
        <v>510</v>
      </c>
      <c r="F24" s="6" t="s">
        <v>485</v>
      </c>
      <c r="G24" s="7">
        <v>35560.0</v>
      </c>
      <c r="H24" s="7">
        <v>360.0</v>
      </c>
    </row>
    <row r="25" ht="15.75" customHeight="1">
      <c r="A25" s="6" t="s">
        <v>512</v>
      </c>
      <c r="B25" s="6" t="s">
        <v>513</v>
      </c>
      <c r="C25" s="9" t="s">
        <v>65</v>
      </c>
      <c r="D25" s="6" t="s">
        <v>488</v>
      </c>
      <c r="E25" s="6" t="s">
        <v>507</v>
      </c>
      <c r="F25" s="6" t="s">
        <v>485</v>
      </c>
      <c r="G25" s="7">
        <v>37380.0</v>
      </c>
      <c r="H25" s="7">
        <v>450.0</v>
      </c>
    </row>
    <row r="26" ht="15.75" customHeight="1">
      <c r="A26" s="6" t="s">
        <v>514</v>
      </c>
      <c r="B26" s="6" t="s">
        <v>513</v>
      </c>
      <c r="C26" s="9" t="s">
        <v>65</v>
      </c>
      <c r="D26" s="6" t="s">
        <v>488</v>
      </c>
      <c r="E26" s="6" t="s">
        <v>507</v>
      </c>
      <c r="F26" s="6" t="s">
        <v>485</v>
      </c>
      <c r="G26" s="7">
        <v>37790.0</v>
      </c>
      <c r="H26" s="7">
        <v>670.0</v>
      </c>
    </row>
    <row r="27" ht="15.75" customHeight="1">
      <c r="A27" s="6" t="s">
        <v>515</v>
      </c>
      <c r="B27" s="6" t="s">
        <v>516</v>
      </c>
      <c r="C27" s="9" t="s">
        <v>65</v>
      </c>
      <c r="D27" s="6" t="s">
        <v>488</v>
      </c>
      <c r="E27" s="6" t="s">
        <v>507</v>
      </c>
      <c r="F27" s="6" t="s">
        <v>485</v>
      </c>
      <c r="G27" s="7">
        <v>35140.0</v>
      </c>
      <c r="H27" s="7">
        <v>420.0</v>
      </c>
    </row>
    <row r="28" ht="15.75" customHeight="1">
      <c r="A28" s="6" t="s">
        <v>517</v>
      </c>
      <c r="B28" s="6" t="s">
        <v>516</v>
      </c>
      <c r="C28" s="9" t="s">
        <v>65</v>
      </c>
      <c r="D28" s="6" t="s">
        <v>488</v>
      </c>
      <c r="E28" s="6" t="s">
        <v>507</v>
      </c>
      <c r="F28" s="6" t="s">
        <v>485</v>
      </c>
      <c r="G28" s="7">
        <v>35620.0</v>
      </c>
      <c r="H28" s="7">
        <v>360.0</v>
      </c>
    </row>
    <row r="29" ht="15.75" customHeight="1">
      <c r="A29" s="6" t="s">
        <v>518</v>
      </c>
      <c r="B29" s="6" t="s">
        <v>519</v>
      </c>
      <c r="C29" s="6" t="s">
        <v>520</v>
      </c>
      <c r="D29" s="6" t="s">
        <v>483</v>
      </c>
      <c r="E29" s="6" t="s">
        <v>484</v>
      </c>
      <c r="F29" s="6" t="s">
        <v>485</v>
      </c>
      <c r="G29" s="7">
        <v>2920.0</v>
      </c>
      <c r="H29" s="7">
        <v>15.0</v>
      </c>
    </row>
    <row r="30" ht="15.75" customHeight="1">
      <c r="A30" s="6" t="s">
        <v>521</v>
      </c>
      <c r="B30" s="6" t="s">
        <v>519</v>
      </c>
      <c r="C30" s="6" t="s">
        <v>520</v>
      </c>
      <c r="D30" s="6" t="s">
        <v>483</v>
      </c>
      <c r="E30" s="6" t="s">
        <v>484</v>
      </c>
      <c r="F30" s="6" t="s">
        <v>485</v>
      </c>
      <c r="G30" s="7">
        <v>4590.0</v>
      </c>
      <c r="H30" s="7">
        <v>15.0</v>
      </c>
    </row>
    <row r="31" ht="15.75" customHeight="1">
      <c r="A31" s="6" t="s">
        <v>522</v>
      </c>
      <c r="B31" s="6" t="s">
        <v>519</v>
      </c>
      <c r="C31" s="6" t="s">
        <v>520</v>
      </c>
      <c r="D31" s="6" t="s">
        <v>483</v>
      </c>
      <c r="E31" s="6" t="s">
        <v>484</v>
      </c>
      <c r="F31" s="6" t="s">
        <v>485</v>
      </c>
      <c r="G31" s="7">
        <v>5725.0</v>
      </c>
      <c r="H31" s="7">
        <v>15.0</v>
      </c>
    </row>
    <row r="32" ht="15.75" customHeight="1">
      <c r="A32" s="6" t="s">
        <v>523</v>
      </c>
      <c r="B32" s="6" t="s">
        <v>524</v>
      </c>
      <c r="C32" s="6" t="s">
        <v>275</v>
      </c>
      <c r="D32" s="6" t="s">
        <v>525</v>
      </c>
      <c r="E32" s="8"/>
      <c r="F32" s="6" t="s">
        <v>485</v>
      </c>
      <c r="G32" s="7">
        <v>7265.0</v>
      </c>
      <c r="H32" s="7">
        <v>25.0</v>
      </c>
    </row>
    <row r="33" ht="15.75" customHeight="1">
      <c r="A33" s="6" t="s">
        <v>526</v>
      </c>
      <c r="B33" s="6" t="s">
        <v>527</v>
      </c>
      <c r="C33" s="6" t="s">
        <v>275</v>
      </c>
      <c r="D33" s="6" t="s">
        <v>488</v>
      </c>
      <c r="E33" s="6" t="s">
        <v>504</v>
      </c>
      <c r="F33" s="6" t="s">
        <v>485</v>
      </c>
      <c r="G33" s="7">
        <v>26710.0</v>
      </c>
      <c r="H33" s="7">
        <v>130.0</v>
      </c>
    </row>
    <row r="34" ht="15.75" customHeight="1">
      <c r="A34" s="6" t="s">
        <v>528</v>
      </c>
      <c r="B34" s="6" t="s">
        <v>527</v>
      </c>
      <c r="C34" s="6" t="s">
        <v>275</v>
      </c>
      <c r="D34" s="6" t="s">
        <v>488</v>
      </c>
      <c r="E34" s="6" t="s">
        <v>504</v>
      </c>
      <c r="F34" s="6" t="s">
        <v>485</v>
      </c>
      <c r="G34" s="7">
        <v>26670.0</v>
      </c>
      <c r="H34" s="7">
        <v>130.0</v>
      </c>
    </row>
    <row r="35" ht="15.75" customHeight="1">
      <c r="A35" s="6" t="s">
        <v>529</v>
      </c>
      <c r="B35" s="6" t="s">
        <v>530</v>
      </c>
      <c r="C35" s="6" t="s">
        <v>306</v>
      </c>
      <c r="D35" s="6" t="s">
        <v>525</v>
      </c>
      <c r="E35" s="8"/>
      <c r="F35" s="6" t="s">
        <v>485</v>
      </c>
      <c r="G35" s="7">
        <v>1110.0</v>
      </c>
      <c r="H35" s="7">
        <v>20.0</v>
      </c>
    </row>
    <row r="36" ht="15.75" customHeight="1">
      <c r="A36" s="6" t="s">
        <v>531</v>
      </c>
      <c r="B36" s="6" t="s">
        <v>532</v>
      </c>
      <c r="C36" s="6" t="s">
        <v>306</v>
      </c>
      <c r="D36" s="6" t="s">
        <v>533</v>
      </c>
      <c r="E36" s="8"/>
      <c r="F36" s="6" t="s">
        <v>485</v>
      </c>
      <c r="G36" s="7">
        <v>2295.0</v>
      </c>
      <c r="H36" s="7">
        <v>20.0</v>
      </c>
    </row>
    <row r="37" ht="15.75" customHeight="1">
      <c r="A37" s="6" t="s">
        <v>534</v>
      </c>
      <c r="B37" s="6" t="s">
        <v>532</v>
      </c>
      <c r="C37" s="6" t="s">
        <v>306</v>
      </c>
      <c r="D37" s="6" t="s">
        <v>533</v>
      </c>
      <c r="E37" s="6" t="s">
        <v>535</v>
      </c>
      <c r="F37" s="6" t="s">
        <v>485</v>
      </c>
      <c r="G37" s="7">
        <v>2320.0</v>
      </c>
      <c r="H37" s="7">
        <v>25.0</v>
      </c>
    </row>
    <row r="38" ht="15.75" customHeight="1">
      <c r="A38" s="6" t="s">
        <v>536</v>
      </c>
      <c r="B38" s="6" t="s">
        <v>537</v>
      </c>
      <c r="C38" s="6" t="s">
        <v>306</v>
      </c>
      <c r="D38" s="6" t="s">
        <v>533</v>
      </c>
      <c r="E38" s="8"/>
      <c r="F38" s="6" t="s">
        <v>485</v>
      </c>
      <c r="G38" s="7">
        <v>2170.0</v>
      </c>
      <c r="H38" s="7">
        <v>15.0</v>
      </c>
    </row>
    <row r="39" ht="15.75" customHeight="1">
      <c r="A39" s="6" t="s">
        <v>538</v>
      </c>
      <c r="B39" s="6" t="s">
        <v>537</v>
      </c>
      <c r="C39" s="6" t="s">
        <v>306</v>
      </c>
      <c r="D39" s="6" t="s">
        <v>533</v>
      </c>
      <c r="E39" s="6" t="s">
        <v>535</v>
      </c>
      <c r="F39" s="6" t="s">
        <v>485</v>
      </c>
      <c r="G39" s="7">
        <v>2180.0</v>
      </c>
      <c r="H39" s="7">
        <v>15.0</v>
      </c>
    </row>
    <row r="40" ht="15.75" customHeight="1">
      <c r="A40" s="6" t="s">
        <v>539</v>
      </c>
      <c r="B40" s="6" t="s">
        <v>540</v>
      </c>
      <c r="C40" s="6" t="s">
        <v>306</v>
      </c>
      <c r="D40" s="6" t="s">
        <v>533</v>
      </c>
      <c r="E40" s="8"/>
      <c r="F40" s="6" t="s">
        <v>485</v>
      </c>
      <c r="G40" s="7">
        <v>46900.0</v>
      </c>
      <c r="H40" s="7">
        <v>1700.0</v>
      </c>
    </row>
    <row r="41" ht="15.75" customHeight="1">
      <c r="A41" s="6" t="s">
        <v>541</v>
      </c>
      <c r="B41" s="6" t="s">
        <v>542</v>
      </c>
      <c r="C41" s="6" t="s">
        <v>306</v>
      </c>
      <c r="D41" s="6" t="s">
        <v>488</v>
      </c>
      <c r="E41" s="6" t="s">
        <v>543</v>
      </c>
      <c r="F41" s="6" t="s">
        <v>485</v>
      </c>
      <c r="G41" s="7">
        <v>2450.0</v>
      </c>
      <c r="H41" s="7">
        <v>25.0</v>
      </c>
    </row>
    <row r="42" ht="15.75" customHeight="1">
      <c r="A42" s="6" t="s">
        <v>544</v>
      </c>
      <c r="B42" s="6" t="s">
        <v>542</v>
      </c>
      <c r="C42" s="6" t="s">
        <v>306</v>
      </c>
      <c r="D42" s="6" t="s">
        <v>488</v>
      </c>
      <c r="E42" s="6" t="s">
        <v>543</v>
      </c>
      <c r="F42" s="6" t="s">
        <v>485</v>
      </c>
      <c r="G42" s="7">
        <v>2420.0</v>
      </c>
      <c r="H42" s="7">
        <v>25.0</v>
      </c>
    </row>
    <row r="43" ht="15.75" customHeight="1">
      <c r="C43" s="8"/>
      <c r="G43" s="15"/>
      <c r="H43" s="16"/>
    </row>
    <row r="44" ht="15.75" customHeight="1">
      <c r="C44" s="8"/>
      <c r="G44" s="15"/>
      <c r="H44" s="16"/>
    </row>
    <row r="45" ht="15.75" customHeight="1">
      <c r="C45" s="8"/>
      <c r="G45" s="15"/>
      <c r="H45" s="16"/>
    </row>
    <row r="46" ht="15.75" customHeight="1">
      <c r="C46" s="8"/>
      <c r="G46" s="15"/>
      <c r="H46" s="16"/>
    </row>
    <row r="47" ht="15.75" customHeight="1">
      <c r="C47" s="8"/>
      <c r="G47" s="15"/>
      <c r="H47" s="16"/>
    </row>
    <row r="48" ht="15.75" customHeight="1">
      <c r="C48" s="8"/>
      <c r="G48" s="15"/>
      <c r="H48" s="16"/>
    </row>
    <row r="49" ht="15.75" customHeight="1">
      <c r="C49" s="8"/>
      <c r="G49" s="15"/>
      <c r="H49" s="16"/>
    </row>
    <row r="50" ht="15.75" customHeight="1">
      <c r="C50" s="8"/>
      <c r="G50" s="15"/>
      <c r="H50" s="16"/>
    </row>
    <row r="51" ht="15.75" customHeight="1">
      <c r="C51" s="8"/>
      <c r="G51" s="15"/>
      <c r="H51" s="16"/>
    </row>
    <row r="52" ht="15.75" customHeight="1">
      <c r="C52" s="8"/>
      <c r="G52" s="15"/>
      <c r="H52" s="16"/>
    </row>
    <row r="53" ht="15.75" customHeight="1">
      <c r="C53" s="8"/>
      <c r="G53" s="15"/>
      <c r="H53" s="16"/>
    </row>
    <row r="54" ht="15.75" customHeight="1">
      <c r="C54" s="8"/>
      <c r="G54" s="15"/>
      <c r="H54" s="16"/>
    </row>
    <row r="55" ht="15.75" customHeight="1">
      <c r="C55" s="8"/>
      <c r="G55" s="15"/>
      <c r="H55" s="16"/>
    </row>
    <row r="56" ht="15.75" customHeight="1">
      <c r="C56" s="8"/>
      <c r="G56" s="15"/>
      <c r="H56" s="16"/>
    </row>
    <row r="57" ht="15.75" customHeight="1">
      <c r="C57" s="8"/>
      <c r="G57" s="15"/>
      <c r="H57" s="16"/>
    </row>
    <row r="58" ht="15.75" customHeight="1">
      <c r="C58" s="8"/>
      <c r="G58" s="15"/>
      <c r="H58" s="16"/>
    </row>
    <row r="59" ht="15.75" customHeight="1">
      <c r="C59" s="8"/>
      <c r="G59" s="15"/>
      <c r="H59" s="16"/>
    </row>
    <row r="60" ht="15.75" customHeight="1">
      <c r="C60" s="8"/>
      <c r="G60" s="15"/>
      <c r="H60" s="16"/>
    </row>
    <row r="61" ht="15.75" customHeight="1">
      <c r="C61" s="8"/>
      <c r="G61" s="15"/>
      <c r="H61" s="16"/>
    </row>
    <row r="62" ht="15.75" customHeight="1">
      <c r="C62" s="8"/>
      <c r="G62" s="15"/>
      <c r="H62" s="16"/>
    </row>
    <row r="63" ht="15.75" customHeight="1">
      <c r="C63" s="8"/>
      <c r="G63" s="15"/>
      <c r="H63" s="16"/>
    </row>
    <row r="64" ht="15.75" customHeight="1">
      <c r="C64" s="8"/>
      <c r="G64" s="15"/>
      <c r="H64" s="16"/>
    </row>
    <row r="65" ht="15.75" customHeight="1">
      <c r="C65" s="8"/>
      <c r="G65" s="15"/>
      <c r="H65" s="16"/>
    </row>
    <row r="66" ht="15.75" customHeight="1">
      <c r="C66" s="8"/>
      <c r="G66" s="15"/>
      <c r="H66" s="16"/>
    </row>
    <row r="67" ht="15.75" customHeight="1">
      <c r="C67" s="8"/>
      <c r="G67" s="15"/>
      <c r="H67" s="16"/>
    </row>
    <row r="68" ht="15.75" customHeight="1">
      <c r="C68" s="8"/>
      <c r="G68" s="15"/>
      <c r="H68" s="16"/>
    </row>
    <row r="69" ht="15.75" customHeight="1">
      <c r="C69" s="8"/>
      <c r="G69" s="15"/>
      <c r="H69" s="16"/>
    </row>
    <row r="70" ht="15.75" customHeight="1">
      <c r="C70" s="8"/>
      <c r="G70" s="15"/>
      <c r="H70" s="16"/>
    </row>
    <row r="71" ht="15.75" customHeight="1">
      <c r="C71" s="8"/>
      <c r="G71" s="15"/>
      <c r="H71" s="16"/>
    </row>
    <row r="72" ht="15.75" customHeight="1">
      <c r="C72" s="8"/>
      <c r="G72" s="15"/>
      <c r="H72" s="16"/>
    </row>
    <row r="73" ht="15.75" customHeight="1">
      <c r="C73" s="8"/>
      <c r="G73" s="15"/>
      <c r="H73" s="16"/>
    </row>
    <row r="74" ht="15.75" customHeight="1">
      <c r="C74" s="8"/>
      <c r="G74" s="15"/>
      <c r="H74" s="16"/>
    </row>
    <row r="75" ht="15.75" customHeight="1">
      <c r="C75" s="8"/>
      <c r="G75" s="15"/>
      <c r="H75" s="16"/>
    </row>
    <row r="76" ht="15.75" customHeight="1">
      <c r="C76" s="8"/>
      <c r="G76" s="15"/>
      <c r="H76" s="16"/>
    </row>
    <row r="77" ht="15.75" customHeight="1">
      <c r="C77" s="8"/>
      <c r="G77" s="15"/>
      <c r="H77" s="16"/>
    </row>
    <row r="78" ht="15.75" customHeight="1">
      <c r="C78" s="8"/>
      <c r="G78" s="15"/>
      <c r="H78" s="16"/>
    </row>
    <row r="79" ht="15.75" customHeight="1">
      <c r="C79" s="8"/>
      <c r="G79" s="15"/>
      <c r="H79" s="16"/>
    </row>
    <row r="80" ht="15.75" customHeight="1">
      <c r="C80" s="8"/>
      <c r="G80" s="15"/>
      <c r="H80" s="16"/>
    </row>
    <row r="81" ht="15.75" customHeight="1">
      <c r="C81" s="8"/>
      <c r="G81" s="15"/>
      <c r="H81" s="16"/>
    </row>
    <row r="82" ht="15.75" customHeight="1">
      <c r="C82" s="8"/>
      <c r="G82" s="15"/>
      <c r="H82" s="16"/>
    </row>
    <row r="83" ht="15.75" customHeight="1">
      <c r="C83" s="8"/>
      <c r="G83" s="15"/>
      <c r="H83" s="16"/>
    </row>
    <row r="84" ht="15.75" customHeight="1">
      <c r="C84" s="8"/>
      <c r="G84" s="15"/>
      <c r="H84" s="16"/>
    </row>
    <row r="85" ht="15.75" customHeight="1">
      <c r="C85" s="8"/>
      <c r="G85" s="15"/>
      <c r="H85" s="16"/>
    </row>
    <row r="86" ht="15.75" customHeight="1">
      <c r="C86" s="8"/>
      <c r="G86" s="15"/>
      <c r="H86" s="16"/>
    </row>
    <row r="87" ht="15.75" customHeight="1">
      <c r="C87" s="8"/>
      <c r="G87" s="15"/>
      <c r="H87" s="16"/>
    </row>
    <row r="88" ht="15.75" customHeight="1">
      <c r="C88" s="8"/>
      <c r="G88" s="15"/>
      <c r="H88" s="16"/>
    </row>
    <row r="89" ht="15.75" customHeight="1">
      <c r="C89" s="8"/>
      <c r="G89" s="15"/>
      <c r="H89" s="16"/>
    </row>
    <row r="90" ht="15.75" customHeight="1">
      <c r="C90" s="8"/>
      <c r="G90" s="15"/>
      <c r="H90" s="16"/>
    </row>
    <row r="91" ht="15.75" customHeight="1">
      <c r="C91" s="8"/>
      <c r="G91" s="15"/>
      <c r="H91" s="16"/>
    </row>
    <row r="92" ht="15.75" customHeight="1">
      <c r="C92" s="8"/>
      <c r="G92" s="15"/>
      <c r="H92" s="16"/>
    </row>
    <row r="93" ht="15.75" customHeight="1">
      <c r="C93" s="8"/>
      <c r="G93" s="15"/>
      <c r="H93" s="16"/>
    </row>
    <row r="94" ht="15.75" customHeight="1">
      <c r="C94" s="8"/>
      <c r="G94" s="15"/>
      <c r="H94" s="16"/>
    </row>
    <row r="95" ht="15.75" customHeight="1">
      <c r="C95" s="8"/>
      <c r="G95" s="15"/>
      <c r="H95" s="16"/>
    </row>
    <row r="96" ht="15.75" customHeight="1">
      <c r="C96" s="8"/>
      <c r="G96" s="15"/>
      <c r="H96" s="16"/>
    </row>
    <row r="97" ht="15.75" customHeight="1">
      <c r="C97" s="8"/>
      <c r="G97" s="15"/>
      <c r="H97" s="16"/>
    </row>
    <row r="98" ht="15.75" customHeight="1">
      <c r="C98" s="8"/>
      <c r="G98" s="15"/>
      <c r="H98" s="16"/>
    </row>
    <row r="99" ht="15.75" customHeight="1">
      <c r="C99" s="8"/>
      <c r="G99" s="15"/>
      <c r="H99" s="16"/>
    </row>
    <row r="100" ht="15.75" customHeight="1">
      <c r="C100" s="8"/>
      <c r="G100" s="15"/>
      <c r="H100" s="16"/>
    </row>
    <row r="101" ht="15.75" customHeight="1">
      <c r="C101" s="8"/>
      <c r="G101" s="15"/>
      <c r="H101" s="16"/>
    </row>
    <row r="102" ht="15.75" customHeight="1">
      <c r="C102" s="8"/>
      <c r="G102" s="15"/>
      <c r="H102" s="16"/>
    </row>
    <row r="103" ht="15.75" customHeight="1">
      <c r="C103" s="8"/>
      <c r="G103" s="15"/>
      <c r="H103" s="16"/>
    </row>
    <row r="104" ht="15.75" customHeight="1">
      <c r="C104" s="8"/>
      <c r="G104" s="15"/>
      <c r="H104" s="16"/>
    </row>
    <row r="105" ht="15.75" customHeight="1">
      <c r="C105" s="8"/>
      <c r="G105" s="15"/>
      <c r="H105" s="16"/>
    </row>
    <row r="106" ht="15.75" customHeight="1">
      <c r="C106" s="8"/>
      <c r="G106" s="15"/>
      <c r="H106" s="16"/>
    </row>
    <row r="107" ht="15.75" customHeight="1">
      <c r="C107" s="8"/>
      <c r="G107" s="15"/>
      <c r="H107" s="16"/>
    </row>
    <row r="108" ht="15.75" customHeight="1">
      <c r="C108" s="8"/>
      <c r="G108" s="15"/>
      <c r="H108" s="16"/>
    </row>
    <row r="109" ht="15.75" customHeight="1">
      <c r="C109" s="8"/>
      <c r="G109" s="15"/>
      <c r="H109" s="16"/>
    </row>
    <row r="110" ht="15.75" customHeight="1">
      <c r="C110" s="8"/>
      <c r="G110" s="15"/>
      <c r="H110" s="16"/>
    </row>
    <row r="111" ht="15.75" customHeight="1">
      <c r="C111" s="8"/>
      <c r="G111" s="15"/>
      <c r="H111" s="16"/>
    </row>
    <row r="112" ht="15.75" customHeight="1">
      <c r="C112" s="8"/>
      <c r="G112" s="15"/>
      <c r="H112" s="16"/>
    </row>
    <row r="113" ht="15.75" customHeight="1">
      <c r="C113" s="8"/>
      <c r="G113" s="15"/>
      <c r="H113" s="16"/>
    </row>
    <row r="114" ht="15.75" customHeight="1">
      <c r="C114" s="8"/>
      <c r="G114" s="15"/>
      <c r="H114" s="16"/>
    </row>
    <row r="115" ht="15.75" customHeight="1">
      <c r="C115" s="8"/>
      <c r="G115" s="15"/>
      <c r="H115" s="16"/>
    </row>
    <row r="116" ht="15.75" customHeight="1">
      <c r="C116" s="8"/>
      <c r="G116" s="15"/>
      <c r="H116" s="16"/>
    </row>
    <row r="117" ht="15.75" customHeight="1">
      <c r="C117" s="8"/>
      <c r="G117" s="15"/>
      <c r="H117" s="16"/>
    </row>
    <row r="118" ht="15.75" customHeight="1">
      <c r="C118" s="8"/>
      <c r="G118" s="15"/>
      <c r="H118" s="16"/>
    </row>
    <row r="119" ht="15.75" customHeight="1">
      <c r="C119" s="8"/>
      <c r="G119" s="15"/>
      <c r="H119" s="16"/>
    </row>
    <row r="120" ht="15.75" customHeight="1">
      <c r="C120" s="8"/>
      <c r="G120" s="15"/>
      <c r="H120" s="16"/>
    </row>
    <row r="121" ht="15.75" customHeight="1">
      <c r="C121" s="8"/>
      <c r="G121" s="15"/>
      <c r="H121" s="16"/>
    </row>
    <row r="122" ht="15.75" customHeight="1">
      <c r="C122" s="8"/>
      <c r="G122" s="15"/>
      <c r="H122" s="16"/>
    </row>
    <row r="123" ht="15.75" customHeight="1">
      <c r="C123" s="8"/>
      <c r="G123" s="15"/>
      <c r="H123" s="16"/>
    </row>
    <row r="124" ht="15.75" customHeight="1">
      <c r="C124" s="8"/>
      <c r="G124" s="15"/>
      <c r="H124" s="16"/>
    </row>
    <row r="125" ht="15.75" customHeight="1">
      <c r="C125" s="8"/>
      <c r="G125" s="15"/>
      <c r="H125" s="16"/>
    </row>
    <row r="126" ht="15.75" customHeight="1">
      <c r="C126" s="8"/>
      <c r="G126" s="15"/>
      <c r="H126" s="16"/>
    </row>
    <row r="127" ht="15.75" customHeight="1">
      <c r="C127" s="8"/>
      <c r="G127" s="15"/>
      <c r="H127" s="16"/>
    </row>
    <row r="128" ht="15.75" customHeight="1">
      <c r="C128" s="8"/>
      <c r="G128" s="15"/>
      <c r="H128" s="16"/>
    </row>
    <row r="129" ht="15.75" customHeight="1">
      <c r="C129" s="8"/>
      <c r="G129" s="15"/>
      <c r="H129" s="16"/>
    </row>
    <row r="130" ht="15.75" customHeight="1">
      <c r="C130" s="8"/>
      <c r="G130" s="15"/>
      <c r="H130" s="16"/>
    </row>
    <row r="131" ht="15.75" customHeight="1">
      <c r="C131" s="8"/>
      <c r="G131" s="15"/>
      <c r="H131" s="16"/>
    </row>
    <row r="132" ht="15.75" customHeight="1">
      <c r="C132" s="8"/>
      <c r="G132" s="15"/>
      <c r="H132" s="16"/>
    </row>
    <row r="133" ht="15.75" customHeight="1">
      <c r="C133" s="8"/>
      <c r="G133" s="15"/>
      <c r="H133" s="16"/>
    </row>
    <row r="134" ht="15.75" customHeight="1">
      <c r="C134" s="8"/>
      <c r="G134" s="15"/>
      <c r="H134" s="16"/>
    </row>
    <row r="135" ht="15.75" customHeight="1">
      <c r="C135" s="8"/>
      <c r="G135" s="15"/>
      <c r="H135" s="16"/>
    </row>
    <row r="136" ht="15.75" customHeight="1">
      <c r="C136" s="8"/>
      <c r="G136" s="15"/>
      <c r="H136" s="16"/>
    </row>
    <row r="137" ht="15.75" customHeight="1">
      <c r="C137" s="8"/>
      <c r="G137" s="15"/>
      <c r="H137" s="16"/>
    </row>
    <row r="138" ht="15.75" customHeight="1">
      <c r="C138" s="8"/>
      <c r="G138" s="15"/>
      <c r="H138" s="16"/>
    </row>
    <row r="139" ht="15.75" customHeight="1">
      <c r="C139" s="8"/>
      <c r="G139" s="15"/>
      <c r="H139" s="16"/>
    </row>
    <row r="140" ht="15.75" customHeight="1">
      <c r="C140" s="8"/>
      <c r="G140" s="15"/>
      <c r="H140" s="16"/>
    </row>
    <row r="141" ht="15.75" customHeight="1">
      <c r="C141" s="8"/>
      <c r="G141" s="15"/>
      <c r="H141" s="16"/>
    </row>
    <row r="142" ht="15.75" customHeight="1">
      <c r="C142" s="8"/>
      <c r="G142" s="15"/>
      <c r="H142" s="16"/>
    </row>
    <row r="143" ht="15.75" customHeight="1">
      <c r="C143" s="8"/>
      <c r="G143" s="15"/>
      <c r="H143" s="16"/>
    </row>
    <row r="144" ht="15.75" customHeight="1">
      <c r="C144" s="8"/>
      <c r="G144" s="15"/>
      <c r="H144" s="16"/>
    </row>
    <row r="145" ht="15.75" customHeight="1">
      <c r="C145" s="8"/>
      <c r="G145" s="15"/>
      <c r="H145" s="16"/>
    </row>
    <row r="146" ht="15.75" customHeight="1">
      <c r="C146" s="8"/>
      <c r="G146" s="15"/>
      <c r="H146" s="16"/>
    </row>
    <row r="147" ht="15.75" customHeight="1">
      <c r="C147" s="8"/>
      <c r="G147" s="15"/>
      <c r="H147" s="16"/>
    </row>
    <row r="148" ht="15.75" customHeight="1">
      <c r="C148" s="8"/>
      <c r="G148" s="15"/>
      <c r="H148" s="16"/>
    </row>
    <row r="149" ht="15.75" customHeight="1">
      <c r="C149" s="8"/>
      <c r="G149" s="15"/>
      <c r="H149" s="16"/>
    </row>
    <row r="150" ht="15.75" customHeight="1">
      <c r="C150" s="8"/>
      <c r="G150" s="15"/>
      <c r="H150" s="16"/>
    </row>
    <row r="151" ht="15.75" customHeight="1">
      <c r="C151" s="8"/>
      <c r="G151" s="15"/>
      <c r="H151" s="16"/>
    </row>
    <row r="152" ht="15.75" customHeight="1">
      <c r="C152" s="8"/>
      <c r="G152" s="15"/>
      <c r="H152" s="16"/>
    </row>
    <row r="153" ht="15.75" customHeight="1">
      <c r="C153" s="8"/>
      <c r="G153" s="15"/>
      <c r="H153" s="16"/>
    </row>
    <row r="154" ht="15.75" customHeight="1">
      <c r="C154" s="8"/>
      <c r="G154" s="15"/>
      <c r="H154" s="16"/>
    </row>
    <row r="155" ht="15.75" customHeight="1">
      <c r="C155" s="8"/>
      <c r="G155" s="15"/>
      <c r="H155" s="16"/>
    </row>
    <row r="156" ht="15.75" customHeight="1">
      <c r="C156" s="8"/>
      <c r="G156" s="15"/>
      <c r="H156" s="16"/>
    </row>
    <row r="157" ht="15.75" customHeight="1">
      <c r="C157" s="8"/>
      <c r="G157" s="15"/>
      <c r="H157" s="16"/>
    </row>
    <row r="158" ht="15.75" customHeight="1">
      <c r="C158" s="8"/>
      <c r="G158" s="15"/>
      <c r="H158" s="16"/>
    </row>
    <row r="159" ht="15.75" customHeight="1">
      <c r="C159" s="8"/>
      <c r="G159" s="15"/>
      <c r="H159" s="16"/>
    </row>
    <row r="160" ht="15.75" customHeight="1">
      <c r="C160" s="8"/>
      <c r="G160" s="15"/>
      <c r="H160" s="16"/>
    </row>
    <row r="161" ht="15.75" customHeight="1">
      <c r="C161" s="8"/>
      <c r="G161" s="15"/>
      <c r="H161" s="16"/>
    </row>
    <row r="162" ht="15.75" customHeight="1">
      <c r="C162" s="8"/>
      <c r="G162" s="15"/>
      <c r="H162" s="16"/>
    </row>
    <row r="163" ht="15.75" customHeight="1">
      <c r="C163" s="8"/>
      <c r="G163" s="15"/>
      <c r="H163" s="16"/>
    </row>
    <row r="164" ht="15.75" customHeight="1">
      <c r="C164" s="8"/>
      <c r="G164" s="15"/>
      <c r="H164" s="16"/>
    </row>
    <row r="165" ht="15.75" customHeight="1">
      <c r="C165" s="8"/>
      <c r="G165" s="15"/>
      <c r="H165" s="16"/>
    </row>
    <row r="166" ht="15.75" customHeight="1">
      <c r="C166" s="8"/>
      <c r="G166" s="15"/>
      <c r="H166" s="16"/>
    </row>
    <row r="167" ht="15.75" customHeight="1">
      <c r="C167" s="8"/>
      <c r="G167" s="15"/>
      <c r="H167" s="16"/>
    </row>
    <row r="168" ht="15.75" customHeight="1">
      <c r="C168" s="8"/>
      <c r="G168" s="15"/>
      <c r="H168" s="16"/>
    </row>
    <row r="169" ht="15.75" customHeight="1">
      <c r="C169" s="8"/>
      <c r="G169" s="15"/>
      <c r="H169" s="16"/>
    </row>
    <row r="170" ht="15.75" customHeight="1">
      <c r="C170" s="8"/>
      <c r="G170" s="15"/>
      <c r="H170" s="16"/>
    </row>
    <row r="171" ht="15.75" customHeight="1">
      <c r="C171" s="8"/>
      <c r="G171" s="15"/>
      <c r="H171" s="16"/>
    </row>
    <row r="172" ht="15.75" customHeight="1">
      <c r="C172" s="8"/>
      <c r="G172" s="15"/>
      <c r="H172" s="16"/>
    </row>
    <row r="173" ht="15.75" customHeight="1">
      <c r="C173" s="8"/>
      <c r="G173" s="15"/>
      <c r="H173" s="16"/>
    </row>
    <row r="174" ht="15.75" customHeight="1">
      <c r="C174" s="8"/>
      <c r="G174" s="15"/>
      <c r="H174" s="16"/>
    </row>
    <row r="175" ht="15.75" customHeight="1">
      <c r="C175" s="8"/>
      <c r="G175" s="15"/>
      <c r="H175" s="16"/>
    </row>
    <row r="176" ht="15.75" customHeight="1">
      <c r="C176" s="8"/>
      <c r="G176" s="15"/>
      <c r="H176" s="16"/>
    </row>
    <row r="177" ht="15.75" customHeight="1">
      <c r="C177" s="8"/>
      <c r="G177" s="15"/>
      <c r="H177" s="16"/>
    </row>
    <row r="178" ht="15.75" customHeight="1">
      <c r="C178" s="8"/>
      <c r="G178" s="15"/>
      <c r="H178" s="16"/>
    </row>
    <row r="179" ht="15.75" customHeight="1">
      <c r="C179" s="8"/>
      <c r="G179" s="15"/>
      <c r="H179" s="16"/>
    </row>
    <row r="180" ht="15.75" customHeight="1">
      <c r="C180" s="8"/>
      <c r="G180" s="15"/>
      <c r="H180" s="16"/>
    </row>
    <row r="181" ht="15.75" customHeight="1">
      <c r="C181" s="8"/>
      <c r="G181" s="15"/>
      <c r="H181" s="16"/>
    </row>
    <row r="182" ht="15.75" customHeight="1">
      <c r="C182" s="8"/>
      <c r="G182" s="15"/>
      <c r="H182" s="16"/>
    </row>
    <row r="183" ht="15.75" customHeight="1">
      <c r="C183" s="8"/>
      <c r="G183" s="15"/>
      <c r="H183" s="16"/>
    </row>
    <row r="184" ht="15.75" customHeight="1">
      <c r="C184" s="8"/>
      <c r="G184" s="15"/>
      <c r="H184" s="16"/>
    </row>
    <row r="185" ht="15.75" customHeight="1">
      <c r="C185" s="8"/>
      <c r="G185" s="15"/>
      <c r="H185" s="16"/>
    </row>
    <row r="186" ht="15.75" customHeight="1">
      <c r="C186" s="8"/>
      <c r="G186" s="15"/>
      <c r="H186" s="16"/>
    </row>
    <row r="187" ht="15.75" customHeight="1">
      <c r="C187" s="8"/>
      <c r="G187" s="15"/>
      <c r="H187" s="16"/>
    </row>
    <row r="188" ht="15.75" customHeight="1">
      <c r="C188" s="8"/>
      <c r="G188" s="15"/>
      <c r="H188" s="16"/>
    </row>
    <row r="189" ht="15.75" customHeight="1">
      <c r="C189" s="8"/>
      <c r="G189" s="15"/>
      <c r="H189" s="16"/>
    </row>
    <row r="190" ht="15.75" customHeight="1">
      <c r="C190" s="8"/>
      <c r="G190" s="15"/>
      <c r="H190" s="16"/>
    </row>
    <row r="191" ht="15.75" customHeight="1">
      <c r="C191" s="8"/>
      <c r="G191" s="15"/>
      <c r="H191" s="16"/>
    </row>
    <row r="192" ht="15.75" customHeight="1">
      <c r="C192" s="8"/>
      <c r="G192" s="15"/>
      <c r="H192" s="16"/>
    </row>
    <row r="193" ht="15.75" customHeight="1">
      <c r="C193" s="8"/>
      <c r="G193" s="15"/>
      <c r="H193" s="16"/>
    </row>
    <row r="194" ht="15.75" customHeight="1">
      <c r="C194" s="8"/>
      <c r="G194" s="15"/>
      <c r="H194" s="16"/>
    </row>
    <row r="195" ht="15.75" customHeight="1">
      <c r="C195" s="8"/>
      <c r="G195" s="15"/>
      <c r="H195" s="16"/>
    </row>
    <row r="196" ht="15.75" customHeight="1">
      <c r="C196" s="8"/>
      <c r="G196" s="15"/>
      <c r="H196" s="16"/>
    </row>
    <row r="197" ht="15.75" customHeight="1">
      <c r="C197" s="8"/>
      <c r="G197" s="15"/>
      <c r="H197" s="16"/>
    </row>
    <row r="198" ht="15.75" customHeight="1">
      <c r="C198" s="8"/>
      <c r="G198" s="15"/>
      <c r="H198" s="16"/>
    </row>
    <row r="199" ht="15.75" customHeight="1">
      <c r="C199" s="8"/>
      <c r="G199" s="15"/>
      <c r="H199" s="16"/>
    </row>
    <row r="200" ht="15.75" customHeight="1">
      <c r="C200" s="8"/>
      <c r="G200" s="15"/>
      <c r="H200" s="16"/>
    </row>
    <row r="201" ht="15.75" customHeight="1">
      <c r="C201" s="8"/>
      <c r="G201" s="15"/>
      <c r="H201" s="16"/>
    </row>
    <row r="202" ht="15.75" customHeight="1">
      <c r="C202" s="8"/>
      <c r="G202" s="15"/>
      <c r="H202" s="16"/>
    </row>
    <row r="203" ht="15.75" customHeight="1">
      <c r="C203" s="8"/>
      <c r="G203" s="15"/>
      <c r="H203" s="16"/>
    </row>
    <row r="204" ht="15.75" customHeight="1">
      <c r="C204" s="8"/>
      <c r="G204" s="15"/>
      <c r="H204" s="16"/>
    </row>
    <row r="205" ht="15.75" customHeight="1">
      <c r="C205" s="8"/>
      <c r="G205" s="15"/>
      <c r="H205" s="16"/>
    </row>
    <row r="206" ht="15.75" customHeight="1">
      <c r="C206" s="8"/>
      <c r="G206" s="15"/>
      <c r="H206" s="16"/>
    </row>
    <row r="207" ht="15.75" customHeight="1">
      <c r="C207" s="8"/>
      <c r="G207" s="15"/>
      <c r="H207" s="16"/>
    </row>
    <row r="208" ht="15.75" customHeight="1">
      <c r="C208" s="8"/>
      <c r="G208" s="15"/>
      <c r="H208" s="16"/>
    </row>
    <row r="209" ht="15.75" customHeight="1">
      <c r="C209" s="8"/>
      <c r="G209" s="15"/>
      <c r="H209" s="16"/>
    </row>
    <row r="210" ht="15.75" customHeight="1">
      <c r="C210" s="8"/>
      <c r="G210" s="15"/>
      <c r="H210" s="16"/>
    </row>
    <row r="211" ht="15.75" customHeight="1">
      <c r="C211" s="8"/>
      <c r="G211" s="15"/>
      <c r="H211" s="16"/>
    </row>
    <row r="212" ht="15.75" customHeight="1">
      <c r="C212" s="8"/>
      <c r="G212" s="15"/>
      <c r="H212" s="16"/>
    </row>
    <row r="213" ht="15.75" customHeight="1">
      <c r="C213" s="8"/>
      <c r="G213" s="15"/>
      <c r="H213" s="16"/>
    </row>
    <row r="214" ht="15.75" customHeight="1">
      <c r="C214" s="8"/>
      <c r="G214" s="15"/>
      <c r="H214" s="16"/>
    </row>
    <row r="215" ht="15.75" customHeight="1">
      <c r="C215" s="8"/>
      <c r="G215" s="15"/>
      <c r="H215" s="16"/>
    </row>
    <row r="216" ht="15.75" customHeight="1">
      <c r="C216" s="8"/>
      <c r="G216" s="15"/>
      <c r="H216" s="16"/>
    </row>
    <row r="217" ht="15.75" customHeight="1">
      <c r="C217" s="8"/>
      <c r="G217" s="15"/>
      <c r="H217" s="16"/>
    </row>
    <row r="218" ht="15.75" customHeight="1">
      <c r="C218" s="8"/>
      <c r="G218" s="15"/>
      <c r="H218" s="16"/>
    </row>
    <row r="219" ht="15.75" customHeight="1">
      <c r="C219" s="8"/>
      <c r="G219" s="15"/>
      <c r="H219" s="16"/>
    </row>
    <row r="220" ht="15.75" customHeight="1">
      <c r="C220" s="8"/>
      <c r="G220" s="15"/>
      <c r="H220" s="16"/>
    </row>
    <row r="221" ht="15.75" customHeight="1">
      <c r="C221" s="8"/>
      <c r="G221" s="15"/>
      <c r="H221" s="16"/>
    </row>
    <row r="222" ht="15.75" customHeight="1">
      <c r="C222" s="8"/>
      <c r="G222" s="15"/>
      <c r="H222" s="16"/>
    </row>
    <row r="223" ht="15.75" customHeight="1">
      <c r="C223" s="8"/>
      <c r="G223" s="15"/>
      <c r="H223" s="16"/>
    </row>
    <row r="224" ht="15.75" customHeight="1">
      <c r="C224" s="8"/>
      <c r="G224" s="15"/>
      <c r="H224" s="16"/>
    </row>
    <row r="225" ht="15.75" customHeight="1">
      <c r="C225" s="8"/>
      <c r="G225" s="15"/>
      <c r="H225" s="16"/>
    </row>
    <row r="226" ht="15.75" customHeight="1">
      <c r="C226" s="8"/>
      <c r="G226" s="15"/>
      <c r="H226" s="16"/>
    </row>
    <row r="227" ht="15.75" customHeight="1">
      <c r="C227" s="8"/>
      <c r="G227" s="15"/>
      <c r="H227" s="16"/>
    </row>
    <row r="228" ht="15.75" customHeight="1">
      <c r="C228" s="8"/>
      <c r="G228" s="15"/>
      <c r="H228" s="16"/>
    </row>
    <row r="229" ht="15.75" customHeight="1">
      <c r="C229" s="8"/>
      <c r="G229" s="15"/>
      <c r="H229" s="16"/>
    </row>
    <row r="230" ht="15.75" customHeight="1">
      <c r="C230" s="8"/>
      <c r="G230" s="15"/>
      <c r="H230" s="16"/>
    </row>
    <row r="231" ht="15.75" customHeight="1">
      <c r="C231" s="8"/>
      <c r="G231" s="15"/>
      <c r="H231" s="16"/>
    </row>
    <row r="232" ht="15.75" customHeight="1">
      <c r="C232" s="8"/>
      <c r="G232" s="15"/>
      <c r="H232" s="16"/>
    </row>
    <row r="233" ht="15.75" customHeight="1">
      <c r="C233" s="8"/>
      <c r="G233" s="15"/>
      <c r="H233" s="16"/>
    </row>
    <row r="234" ht="15.75" customHeight="1">
      <c r="C234" s="8"/>
      <c r="G234" s="15"/>
      <c r="H234" s="16"/>
    </row>
    <row r="235" ht="15.75" customHeight="1">
      <c r="C235" s="8"/>
      <c r="G235" s="15"/>
      <c r="H235" s="16"/>
    </row>
    <row r="236" ht="15.75" customHeight="1">
      <c r="C236" s="8"/>
      <c r="G236" s="15"/>
      <c r="H236" s="16"/>
    </row>
    <row r="237" ht="15.75" customHeight="1">
      <c r="C237" s="8"/>
      <c r="G237" s="15"/>
      <c r="H237" s="16"/>
    </row>
    <row r="238" ht="15.75" customHeight="1">
      <c r="C238" s="8"/>
      <c r="G238" s="15"/>
      <c r="H238" s="16"/>
    </row>
    <row r="239" ht="15.75" customHeight="1">
      <c r="C239" s="8"/>
      <c r="G239" s="15"/>
      <c r="H239" s="16"/>
    </row>
    <row r="240" ht="15.75" customHeight="1">
      <c r="C240" s="8"/>
      <c r="G240" s="15"/>
      <c r="H240" s="16"/>
    </row>
    <row r="241" ht="15.75" customHeight="1">
      <c r="C241" s="8"/>
      <c r="G241" s="15"/>
      <c r="H241" s="16"/>
    </row>
    <row r="242" ht="15.75" customHeight="1">
      <c r="C242" s="8"/>
      <c r="G242" s="15"/>
      <c r="H242" s="16"/>
    </row>
    <row r="243" ht="15.75" customHeight="1">
      <c r="G243" s="16"/>
      <c r="H243" s="16"/>
    </row>
    <row r="244" ht="15.75" customHeight="1">
      <c r="G244" s="16"/>
      <c r="H244" s="16"/>
    </row>
    <row r="245" ht="15.75" customHeight="1">
      <c r="G245" s="16"/>
      <c r="H245" s="16"/>
    </row>
    <row r="246" ht="15.75" customHeight="1">
      <c r="G246" s="16"/>
      <c r="H246" s="16"/>
    </row>
    <row r="247" ht="15.75" customHeight="1">
      <c r="G247" s="16"/>
      <c r="H247" s="16"/>
    </row>
    <row r="248" ht="15.75" customHeight="1">
      <c r="G248" s="16"/>
      <c r="H248" s="16"/>
    </row>
    <row r="249" ht="15.75" customHeight="1">
      <c r="G249" s="16"/>
      <c r="H249" s="16"/>
    </row>
    <row r="250" ht="15.75" customHeight="1">
      <c r="G250" s="16"/>
      <c r="H250" s="16"/>
    </row>
    <row r="251" ht="15.75" customHeight="1">
      <c r="G251" s="16"/>
      <c r="H251" s="16"/>
    </row>
    <row r="252" ht="15.75" customHeight="1">
      <c r="G252" s="16"/>
      <c r="H252" s="16"/>
    </row>
    <row r="253" ht="15.75" customHeight="1">
      <c r="G253" s="16"/>
      <c r="H253" s="16"/>
    </row>
    <row r="254" ht="15.75" customHeight="1">
      <c r="G254" s="16"/>
      <c r="H254" s="16"/>
    </row>
    <row r="255" ht="15.75" customHeight="1">
      <c r="G255" s="16"/>
      <c r="H255" s="16"/>
    </row>
    <row r="256" ht="15.75" customHeight="1">
      <c r="G256" s="16"/>
      <c r="H256" s="16"/>
    </row>
    <row r="257" ht="15.75" customHeight="1">
      <c r="G257" s="16"/>
      <c r="H257" s="16"/>
    </row>
    <row r="258" ht="15.75" customHeight="1">
      <c r="G258" s="16"/>
      <c r="H258" s="16"/>
    </row>
    <row r="259" ht="15.75" customHeight="1">
      <c r="G259" s="16"/>
      <c r="H259" s="16"/>
    </row>
    <row r="260" ht="15.75" customHeight="1">
      <c r="G260" s="16"/>
      <c r="H260" s="16"/>
    </row>
    <row r="261" ht="15.75" customHeight="1">
      <c r="G261" s="16"/>
      <c r="H261" s="16"/>
    </row>
    <row r="262" ht="15.75" customHeight="1">
      <c r="G262" s="16"/>
      <c r="H262" s="16"/>
    </row>
    <row r="263" ht="15.75" customHeight="1">
      <c r="G263" s="16"/>
      <c r="H263" s="16"/>
    </row>
    <row r="264" ht="15.75" customHeight="1">
      <c r="G264" s="16"/>
      <c r="H264" s="16"/>
    </row>
    <row r="265" ht="15.75" customHeight="1">
      <c r="G265" s="16"/>
      <c r="H265" s="16"/>
    </row>
    <row r="266" ht="15.75" customHeight="1">
      <c r="G266" s="16"/>
      <c r="H266" s="16"/>
    </row>
    <row r="267" ht="15.75" customHeight="1">
      <c r="G267" s="16"/>
      <c r="H267" s="16"/>
    </row>
    <row r="268" ht="15.75" customHeight="1">
      <c r="G268" s="16"/>
      <c r="H268" s="16"/>
    </row>
    <row r="269" ht="15.75" customHeight="1">
      <c r="G269" s="16"/>
      <c r="H269" s="16"/>
    </row>
    <row r="270" ht="15.75" customHeight="1">
      <c r="G270" s="16"/>
      <c r="H270" s="16"/>
    </row>
    <row r="271" ht="15.75" customHeight="1">
      <c r="G271" s="16"/>
      <c r="H271" s="16"/>
    </row>
    <row r="272" ht="15.75" customHeight="1">
      <c r="G272" s="16"/>
      <c r="H272" s="16"/>
    </row>
    <row r="273" ht="15.75" customHeight="1">
      <c r="G273" s="16"/>
      <c r="H273" s="16"/>
    </row>
    <row r="274" ht="15.75" customHeight="1">
      <c r="G274" s="16"/>
      <c r="H274" s="16"/>
    </row>
    <row r="275" ht="15.75" customHeight="1">
      <c r="G275" s="16"/>
      <c r="H275" s="16"/>
    </row>
    <row r="276" ht="15.75" customHeight="1">
      <c r="G276" s="16"/>
      <c r="H276" s="16"/>
    </row>
    <row r="277" ht="15.75" customHeight="1">
      <c r="G277" s="16"/>
      <c r="H277" s="16"/>
    </row>
    <row r="278" ht="15.75" customHeight="1">
      <c r="G278" s="16"/>
      <c r="H278" s="16"/>
    </row>
    <row r="279" ht="15.75" customHeight="1">
      <c r="G279" s="16"/>
      <c r="H279" s="16"/>
    </row>
    <row r="280" ht="15.75" customHeight="1">
      <c r="G280" s="16"/>
      <c r="H280" s="16"/>
    </row>
    <row r="281" ht="15.75" customHeight="1">
      <c r="G281" s="16"/>
      <c r="H281" s="16"/>
    </row>
    <row r="282" ht="15.75" customHeight="1">
      <c r="G282" s="16"/>
      <c r="H282" s="16"/>
    </row>
    <row r="283" ht="15.75" customHeight="1">
      <c r="G283" s="16"/>
      <c r="H283" s="16"/>
    </row>
    <row r="284" ht="15.75" customHeight="1">
      <c r="G284" s="16"/>
      <c r="H284" s="16"/>
    </row>
    <row r="285" ht="15.75" customHeight="1">
      <c r="G285" s="16"/>
      <c r="H285" s="16"/>
    </row>
    <row r="286" ht="15.75" customHeight="1">
      <c r="G286" s="16"/>
      <c r="H286" s="16"/>
    </row>
    <row r="287" ht="15.75" customHeight="1">
      <c r="G287" s="16"/>
      <c r="H287" s="16"/>
    </row>
    <row r="288" ht="15.75" customHeight="1">
      <c r="G288" s="16"/>
      <c r="H288" s="16"/>
    </row>
    <row r="289" ht="15.75" customHeight="1">
      <c r="G289" s="16"/>
      <c r="H289" s="16"/>
    </row>
    <row r="290" ht="15.75" customHeight="1">
      <c r="G290" s="16"/>
      <c r="H290" s="16"/>
    </row>
    <row r="291" ht="15.75" customHeight="1">
      <c r="G291" s="16"/>
      <c r="H291" s="16"/>
    </row>
    <row r="292" ht="15.75" customHeight="1">
      <c r="G292" s="16"/>
      <c r="H292" s="16"/>
    </row>
    <row r="293" ht="15.75" customHeight="1">
      <c r="G293" s="16"/>
      <c r="H293" s="16"/>
    </row>
    <row r="294" ht="15.75" customHeight="1">
      <c r="G294" s="16"/>
      <c r="H294" s="16"/>
    </row>
    <row r="295" ht="15.75" customHeight="1">
      <c r="G295" s="16"/>
      <c r="H295" s="16"/>
    </row>
    <row r="296" ht="15.75" customHeight="1">
      <c r="G296" s="16"/>
      <c r="H296" s="16"/>
    </row>
    <row r="297" ht="15.75" customHeight="1">
      <c r="G297" s="16"/>
      <c r="H297" s="16"/>
    </row>
    <row r="298" ht="15.75" customHeight="1">
      <c r="G298" s="16"/>
      <c r="H298" s="16"/>
    </row>
    <row r="299" ht="15.75" customHeight="1">
      <c r="G299" s="16"/>
      <c r="H299" s="16"/>
    </row>
    <row r="300" ht="15.75" customHeight="1">
      <c r="G300" s="16"/>
      <c r="H300" s="16"/>
    </row>
    <row r="301" ht="15.75" customHeight="1">
      <c r="G301" s="16"/>
      <c r="H301" s="16"/>
    </row>
    <row r="302" ht="15.75" customHeight="1">
      <c r="G302" s="16"/>
      <c r="H302" s="16"/>
    </row>
    <row r="303" ht="15.75" customHeight="1">
      <c r="G303" s="16"/>
      <c r="H303" s="16"/>
    </row>
    <row r="304" ht="15.75" customHeight="1">
      <c r="G304" s="16"/>
      <c r="H304" s="16"/>
    </row>
    <row r="305" ht="15.75" customHeight="1">
      <c r="G305" s="16"/>
      <c r="H305" s="16"/>
    </row>
    <row r="306" ht="15.75" customHeight="1">
      <c r="G306" s="16"/>
      <c r="H306" s="16"/>
    </row>
    <row r="307" ht="15.75" customHeight="1">
      <c r="G307" s="16"/>
      <c r="H307" s="16"/>
    </row>
    <row r="308" ht="15.75" customHeight="1">
      <c r="G308" s="16"/>
      <c r="H308" s="16"/>
    </row>
    <row r="309" ht="15.75" customHeight="1">
      <c r="G309" s="16"/>
      <c r="H309" s="16"/>
    </row>
    <row r="310" ht="15.75" customHeight="1">
      <c r="G310" s="16"/>
      <c r="H310" s="16"/>
    </row>
    <row r="311" ht="15.75" customHeight="1">
      <c r="G311" s="16"/>
      <c r="H311" s="16"/>
    </row>
    <row r="312" ht="15.75" customHeight="1">
      <c r="G312" s="16"/>
      <c r="H312" s="16"/>
    </row>
    <row r="313" ht="15.75" customHeight="1">
      <c r="G313" s="16"/>
      <c r="H313" s="16"/>
    </row>
    <row r="314" ht="15.75" customHeight="1">
      <c r="G314" s="16"/>
      <c r="H314" s="16"/>
    </row>
    <row r="315" ht="15.75" customHeight="1">
      <c r="G315" s="16"/>
      <c r="H315" s="16"/>
    </row>
    <row r="316" ht="15.75" customHeight="1">
      <c r="G316" s="16"/>
      <c r="H316" s="16"/>
    </row>
    <row r="317" ht="15.75" customHeight="1">
      <c r="G317" s="16"/>
      <c r="H317" s="16"/>
    </row>
    <row r="318" ht="15.75" customHeight="1">
      <c r="G318" s="16"/>
      <c r="H318" s="16"/>
    </row>
    <row r="319" ht="15.75" customHeight="1">
      <c r="G319" s="16"/>
      <c r="H319" s="16"/>
    </row>
    <row r="320" ht="15.75" customHeight="1">
      <c r="G320" s="16"/>
      <c r="H320" s="16"/>
    </row>
    <row r="321" ht="15.75" customHeight="1">
      <c r="G321" s="16"/>
      <c r="H321" s="16"/>
    </row>
    <row r="322" ht="15.75" customHeight="1">
      <c r="G322" s="16"/>
      <c r="H322" s="16"/>
    </row>
    <row r="323" ht="15.75" customHeight="1">
      <c r="G323" s="16"/>
      <c r="H323" s="16"/>
    </row>
    <row r="324" ht="15.75" customHeight="1">
      <c r="G324" s="16"/>
      <c r="H324" s="16"/>
    </row>
    <row r="325" ht="15.75" customHeight="1">
      <c r="G325" s="16"/>
      <c r="H325" s="16"/>
    </row>
    <row r="326" ht="15.75" customHeight="1">
      <c r="G326" s="16"/>
      <c r="H326" s="16"/>
    </row>
    <row r="327" ht="15.75" customHeight="1">
      <c r="G327" s="16"/>
      <c r="H327" s="16"/>
    </row>
    <row r="328" ht="15.75" customHeight="1">
      <c r="G328" s="16"/>
      <c r="H328" s="16"/>
    </row>
    <row r="329" ht="15.75" customHeight="1">
      <c r="G329" s="16"/>
      <c r="H329" s="16"/>
    </row>
    <row r="330" ht="15.75" customHeight="1">
      <c r="G330" s="16"/>
      <c r="H330" s="16"/>
    </row>
    <row r="331" ht="15.75" customHeight="1">
      <c r="G331" s="16"/>
      <c r="H331" s="16"/>
    </row>
    <row r="332" ht="15.75" customHeight="1">
      <c r="G332" s="16"/>
      <c r="H332" s="16"/>
    </row>
    <row r="333" ht="15.75" customHeight="1">
      <c r="G333" s="16"/>
      <c r="H333" s="16"/>
    </row>
    <row r="334" ht="15.75" customHeight="1">
      <c r="G334" s="16"/>
      <c r="H334" s="16"/>
    </row>
    <row r="335" ht="15.75" customHeight="1">
      <c r="G335" s="16"/>
      <c r="H335" s="16"/>
    </row>
    <row r="336" ht="15.75" customHeight="1">
      <c r="G336" s="16"/>
      <c r="H336" s="16"/>
    </row>
    <row r="337" ht="15.75" customHeight="1">
      <c r="G337" s="16"/>
      <c r="H337" s="16"/>
    </row>
    <row r="338" ht="15.75" customHeight="1">
      <c r="G338" s="16"/>
      <c r="H338" s="16"/>
    </row>
    <row r="339" ht="15.75" customHeight="1">
      <c r="G339" s="16"/>
      <c r="H339" s="16"/>
    </row>
    <row r="340" ht="15.75" customHeight="1">
      <c r="G340" s="16"/>
      <c r="H340" s="16"/>
    </row>
    <row r="341" ht="15.75" customHeight="1">
      <c r="G341" s="16"/>
      <c r="H341" s="16"/>
    </row>
    <row r="342" ht="15.75" customHeight="1">
      <c r="G342" s="16"/>
      <c r="H342" s="16"/>
    </row>
    <row r="343" ht="15.75" customHeight="1">
      <c r="G343" s="16"/>
      <c r="H343" s="16"/>
    </row>
    <row r="344" ht="15.75" customHeight="1">
      <c r="G344" s="16"/>
      <c r="H344" s="16"/>
    </row>
    <row r="345" ht="15.75" customHeight="1">
      <c r="G345" s="16"/>
      <c r="H345" s="16"/>
    </row>
    <row r="346" ht="15.75" customHeight="1">
      <c r="G346" s="16"/>
      <c r="H346" s="16"/>
    </row>
    <row r="347" ht="15.75" customHeight="1">
      <c r="G347" s="16"/>
      <c r="H347" s="16"/>
    </row>
    <row r="348" ht="15.75" customHeight="1">
      <c r="G348" s="16"/>
      <c r="H348" s="16"/>
    </row>
    <row r="349" ht="15.75" customHeight="1">
      <c r="G349" s="16"/>
      <c r="H349" s="16"/>
    </row>
    <row r="350" ht="15.75" customHeight="1">
      <c r="G350" s="16"/>
      <c r="H350" s="16"/>
    </row>
    <row r="351" ht="15.75" customHeight="1">
      <c r="G351" s="16"/>
      <c r="H351" s="16"/>
    </row>
    <row r="352" ht="15.75" customHeight="1">
      <c r="G352" s="16"/>
      <c r="H352" s="16"/>
    </row>
    <row r="353" ht="15.75" customHeight="1">
      <c r="G353" s="16"/>
      <c r="H353" s="16"/>
    </row>
    <row r="354" ht="15.75" customHeight="1">
      <c r="G354" s="16"/>
      <c r="H354" s="16"/>
    </row>
    <row r="355" ht="15.75" customHeight="1">
      <c r="G355" s="16"/>
      <c r="H355" s="16"/>
    </row>
    <row r="356" ht="15.75" customHeight="1">
      <c r="G356" s="16"/>
      <c r="H356" s="16"/>
    </row>
    <row r="357" ht="15.75" customHeight="1">
      <c r="G357" s="16"/>
      <c r="H357" s="16"/>
    </row>
    <row r="358" ht="15.75" customHeight="1">
      <c r="G358" s="16"/>
      <c r="H358" s="16"/>
    </row>
    <row r="359" ht="15.75" customHeight="1">
      <c r="G359" s="16"/>
      <c r="H359" s="16"/>
    </row>
    <row r="360" ht="15.75" customHeight="1">
      <c r="G360" s="16"/>
      <c r="H360" s="16"/>
    </row>
    <row r="361" ht="15.75" customHeight="1">
      <c r="G361" s="16"/>
      <c r="H361" s="16"/>
    </row>
    <row r="362" ht="15.75" customHeight="1">
      <c r="G362" s="16"/>
      <c r="H362" s="16"/>
    </row>
    <row r="363" ht="15.75" customHeight="1">
      <c r="G363" s="16"/>
      <c r="H363" s="16"/>
    </row>
    <row r="364" ht="15.75" customHeight="1">
      <c r="G364" s="16"/>
      <c r="H364" s="16"/>
    </row>
    <row r="365" ht="15.75" customHeight="1">
      <c r="G365" s="16"/>
      <c r="H365" s="16"/>
    </row>
    <row r="366" ht="15.75" customHeight="1">
      <c r="G366" s="16"/>
      <c r="H366" s="16"/>
    </row>
    <row r="367" ht="15.75" customHeight="1">
      <c r="G367" s="16"/>
      <c r="H367" s="16"/>
    </row>
    <row r="368" ht="15.75" customHeight="1">
      <c r="G368" s="16"/>
      <c r="H368" s="16"/>
    </row>
    <row r="369" ht="15.75" customHeight="1">
      <c r="G369" s="16"/>
      <c r="H369" s="16"/>
    </row>
    <row r="370" ht="15.75" customHeight="1">
      <c r="G370" s="16"/>
      <c r="H370" s="16"/>
    </row>
    <row r="371" ht="15.75" customHeight="1">
      <c r="G371" s="16"/>
      <c r="H371" s="16"/>
    </row>
    <row r="372" ht="15.75" customHeight="1">
      <c r="G372" s="16"/>
      <c r="H372" s="16"/>
    </row>
    <row r="373" ht="15.75" customHeight="1">
      <c r="G373" s="16"/>
      <c r="H373" s="16"/>
    </row>
    <row r="374" ht="15.75" customHeight="1">
      <c r="G374" s="16"/>
      <c r="H374" s="16"/>
    </row>
    <row r="375" ht="15.75" customHeight="1">
      <c r="G375" s="16"/>
      <c r="H375" s="16"/>
    </row>
    <row r="376" ht="15.75" customHeight="1">
      <c r="G376" s="16"/>
      <c r="H376" s="16"/>
    </row>
    <row r="377" ht="15.75" customHeight="1">
      <c r="G377" s="16"/>
      <c r="H377" s="16"/>
    </row>
    <row r="378" ht="15.75" customHeight="1">
      <c r="G378" s="16"/>
      <c r="H378" s="16"/>
    </row>
    <row r="379" ht="15.75" customHeight="1">
      <c r="G379" s="16"/>
      <c r="H379" s="16"/>
    </row>
    <row r="380" ht="15.75" customHeight="1">
      <c r="G380" s="16"/>
      <c r="H380" s="16"/>
    </row>
    <row r="381" ht="15.75" customHeight="1">
      <c r="G381" s="16"/>
      <c r="H381" s="16"/>
    </row>
    <row r="382" ht="15.75" customHeight="1">
      <c r="G382" s="16"/>
      <c r="H382" s="16"/>
    </row>
    <row r="383" ht="15.75" customHeight="1">
      <c r="G383" s="16"/>
      <c r="H383" s="16"/>
    </row>
    <row r="384" ht="15.75" customHeight="1">
      <c r="G384" s="16"/>
      <c r="H384" s="16"/>
    </row>
    <row r="385" ht="15.75" customHeight="1">
      <c r="G385" s="16"/>
      <c r="H385" s="16"/>
    </row>
    <row r="386" ht="15.75" customHeight="1">
      <c r="G386" s="16"/>
      <c r="H386" s="16"/>
    </row>
    <row r="387" ht="15.75" customHeight="1">
      <c r="G387" s="16"/>
      <c r="H387" s="16"/>
    </row>
    <row r="388" ht="15.75" customHeight="1">
      <c r="G388" s="16"/>
      <c r="H388" s="16"/>
    </row>
    <row r="389" ht="15.75" customHeight="1">
      <c r="G389" s="16"/>
      <c r="H389" s="16"/>
    </row>
    <row r="390" ht="15.75" customHeight="1">
      <c r="G390" s="16"/>
      <c r="H390" s="16"/>
    </row>
    <row r="391" ht="15.75" customHeight="1">
      <c r="G391" s="16"/>
      <c r="H391" s="16"/>
    </row>
    <row r="392" ht="15.75" customHeight="1">
      <c r="G392" s="16"/>
      <c r="H392" s="16"/>
    </row>
    <row r="393" ht="15.75" customHeight="1">
      <c r="G393" s="16"/>
      <c r="H393" s="16"/>
    </row>
    <row r="394" ht="15.75" customHeight="1">
      <c r="G394" s="16"/>
      <c r="H394" s="16"/>
    </row>
    <row r="395" ht="15.75" customHeight="1">
      <c r="G395" s="16"/>
      <c r="H395" s="16"/>
    </row>
    <row r="396" ht="15.75" customHeight="1">
      <c r="G396" s="16"/>
      <c r="H396" s="16"/>
    </row>
    <row r="397" ht="15.75" customHeight="1">
      <c r="G397" s="16"/>
      <c r="H397" s="16"/>
    </row>
    <row r="398" ht="15.75" customHeight="1">
      <c r="G398" s="16"/>
      <c r="H398" s="16"/>
    </row>
    <row r="399" ht="15.75" customHeight="1">
      <c r="G399" s="16"/>
      <c r="H399" s="16"/>
    </row>
    <row r="400" ht="15.75" customHeight="1">
      <c r="G400" s="16"/>
      <c r="H400" s="16"/>
    </row>
    <row r="401" ht="15.75" customHeight="1">
      <c r="G401" s="16"/>
      <c r="H401" s="16"/>
    </row>
    <row r="402" ht="15.75" customHeight="1">
      <c r="G402" s="16"/>
      <c r="H402" s="16"/>
    </row>
    <row r="403" ht="15.75" customHeight="1">
      <c r="G403" s="16"/>
      <c r="H403" s="16"/>
    </row>
    <row r="404" ht="15.75" customHeight="1">
      <c r="G404" s="16"/>
      <c r="H404" s="16"/>
    </row>
    <row r="405" ht="15.75" customHeight="1">
      <c r="G405" s="16"/>
      <c r="H405" s="16"/>
    </row>
    <row r="406" ht="15.75" customHeight="1">
      <c r="G406" s="16"/>
      <c r="H406" s="16"/>
    </row>
    <row r="407" ht="15.75" customHeight="1">
      <c r="G407" s="16"/>
      <c r="H407" s="16"/>
    </row>
    <row r="408" ht="15.75" customHeight="1">
      <c r="G408" s="16"/>
      <c r="H408" s="16"/>
    </row>
    <row r="409" ht="15.75" customHeight="1">
      <c r="G409" s="16"/>
      <c r="H409" s="16"/>
    </row>
    <row r="410" ht="15.75" customHeight="1">
      <c r="G410" s="16"/>
      <c r="H410" s="16"/>
    </row>
    <row r="411" ht="15.75" customHeight="1">
      <c r="G411" s="16"/>
      <c r="H411" s="16"/>
    </row>
    <row r="412" ht="15.75" customHeight="1">
      <c r="G412" s="16"/>
      <c r="H412" s="16"/>
    </row>
    <row r="413" ht="15.75" customHeight="1">
      <c r="G413" s="16"/>
      <c r="H413" s="16"/>
    </row>
    <row r="414" ht="15.75" customHeight="1">
      <c r="G414" s="16"/>
      <c r="H414" s="16"/>
    </row>
    <row r="415" ht="15.75" customHeight="1">
      <c r="G415" s="16"/>
      <c r="H415" s="16"/>
    </row>
    <row r="416" ht="15.75" customHeight="1">
      <c r="G416" s="16"/>
      <c r="H416" s="16"/>
    </row>
    <row r="417" ht="15.75" customHeight="1">
      <c r="G417" s="16"/>
      <c r="H417" s="16"/>
    </row>
    <row r="418" ht="15.75" customHeight="1">
      <c r="G418" s="16"/>
      <c r="H418" s="16"/>
    </row>
    <row r="419" ht="15.75" customHeight="1">
      <c r="G419" s="16"/>
      <c r="H419" s="16"/>
    </row>
    <row r="420" ht="15.75" customHeight="1">
      <c r="G420" s="16"/>
      <c r="H420" s="16"/>
    </row>
    <row r="421" ht="15.75" customHeight="1">
      <c r="G421" s="16"/>
      <c r="H421" s="16"/>
    </row>
    <row r="422" ht="15.75" customHeight="1">
      <c r="G422" s="16"/>
      <c r="H422" s="16"/>
    </row>
    <row r="423" ht="15.75" customHeight="1">
      <c r="G423" s="16"/>
      <c r="H423" s="16"/>
    </row>
    <row r="424" ht="15.75" customHeight="1">
      <c r="G424" s="16"/>
      <c r="H424" s="16"/>
    </row>
    <row r="425" ht="15.75" customHeight="1">
      <c r="G425" s="16"/>
      <c r="H425" s="16"/>
    </row>
    <row r="426" ht="15.75" customHeight="1">
      <c r="G426" s="16"/>
      <c r="H426" s="16"/>
    </row>
    <row r="427" ht="15.75" customHeight="1">
      <c r="G427" s="16"/>
      <c r="H427" s="16"/>
    </row>
    <row r="428" ht="15.75" customHeight="1">
      <c r="G428" s="16"/>
      <c r="H428" s="16"/>
    </row>
    <row r="429" ht="15.75" customHeight="1">
      <c r="G429" s="16"/>
      <c r="H429" s="16"/>
    </row>
    <row r="430" ht="15.75" customHeight="1">
      <c r="G430" s="16"/>
      <c r="H430" s="16"/>
    </row>
    <row r="431" ht="15.75" customHeight="1">
      <c r="G431" s="16"/>
      <c r="H431" s="16"/>
    </row>
    <row r="432" ht="15.75" customHeight="1">
      <c r="G432" s="16"/>
      <c r="H432" s="16"/>
    </row>
    <row r="433" ht="15.75" customHeight="1">
      <c r="G433" s="16"/>
      <c r="H433" s="16"/>
    </row>
    <row r="434" ht="15.75" customHeight="1">
      <c r="G434" s="16"/>
      <c r="H434" s="16"/>
    </row>
    <row r="435" ht="15.75" customHeight="1">
      <c r="G435" s="16"/>
      <c r="H435" s="16"/>
    </row>
    <row r="436" ht="15.75" customHeight="1">
      <c r="G436" s="16"/>
      <c r="H436" s="16"/>
    </row>
    <row r="437" ht="15.75" customHeight="1">
      <c r="G437" s="16"/>
      <c r="H437" s="16"/>
    </row>
    <row r="438" ht="15.75" customHeight="1">
      <c r="G438" s="16"/>
      <c r="H438" s="16"/>
    </row>
    <row r="439" ht="15.75" customHeight="1">
      <c r="G439" s="16"/>
      <c r="H439" s="16"/>
    </row>
    <row r="440" ht="15.75" customHeight="1">
      <c r="G440" s="16"/>
      <c r="H440" s="16"/>
    </row>
    <row r="441" ht="15.75" customHeight="1">
      <c r="G441" s="16"/>
      <c r="H441" s="16"/>
    </row>
    <row r="442" ht="15.75" customHeight="1">
      <c r="G442" s="16"/>
      <c r="H442" s="16"/>
    </row>
    <row r="443" ht="15.75" customHeight="1">
      <c r="G443" s="16"/>
      <c r="H443" s="16"/>
    </row>
    <row r="444" ht="15.75" customHeight="1">
      <c r="G444" s="16"/>
      <c r="H444" s="16"/>
    </row>
    <row r="445" ht="15.75" customHeight="1">
      <c r="G445" s="16"/>
      <c r="H445" s="16"/>
    </row>
    <row r="446" ht="15.75" customHeight="1">
      <c r="G446" s="16"/>
      <c r="H446" s="16"/>
    </row>
    <row r="447" ht="15.75" customHeight="1">
      <c r="G447" s="16"/>
      <c r="H447" s="16"/>
    </row>
    <row r="448" ht="15.75" customHeight="1">
      <c r="G448" s="16"/>
      <c r="H448" s="16"/>
    </row>
    <row r="449" ht="15.75" customHeight="1">
      <c r="G449" s="16"/>
      <c r="H449" s="16"/>
    </row>
    <row r="450" ht="15.75" customHeight="1">
      <c r="G450" s="16"/>
      <c r="H450" s="16"/>
    </row>
    <row r="451" ht="15.75" customHeight="1">
      <c r="G451" s="16"/>
      <c r="H451" s="16"/>
    </row>
    <row r="452" ht="15.75" customHeight="1">
      <c r="G452" s="16"/>
      <c r="H452" s="16"/>
    </row>
    <row r="453" ht="15.75" customHeight="1">
      <c r="G453" s="16"/>
      <c r="H453" s="16"/>
    </row>
    <row r="454" ht="15.75" customHeight="1">
      <c r="G454" s="16"/>
      <c r="H454" s="16"/>
    </row>
    <row r="455" ht="15.75" customHeight="1">
      <c r="G455" s="16"/>
      <c r="H455" s="16"/>
    </row>
    <row r="456" ht="15.75" customHeight="1">
      <c r="G456" s="16"/>
      <c r="H456" s="16"/>
    </row>
    <row r="457" ht="15.75" customHeight="1">
      <c r="G457" s="16"/>
      <c r="H457" s="16"/>
    </row>
    <row r="458" ht="15.75" customHeight="1">
      <c r="G458" s="16"/>
      <c r="H458" s="16"/>
    </row>
    <row r="459" ht="15.75" customHeight="1">
      <c r="G459" s="16"/>
      <c r="H459" s="16"/>
    </row>
    <row r="460" ht="15.75" customHeight="1">
      <c r="G460" s="16"/>
      <c r="H460" s="16"/>
    </row>
    <row r="461" ht="15.75" customHeight="1">
      <c r="G461" s="16"/>
      <c r="H461" s="16"/>
    </row>
    <row r="462" ht="15.75" customHeight="1">
      <c r="G462" s="16"/>
      <c r="H462" s="16"/>
    </row>
    <row r="463" ht="15.75" customHeight="1">
      <c r="G463" s="16"/>
      <c r="H463" s="16"/>
    </row>
    <row r="464" ht="15.75" customHeight="1">
      <c r="G464" s="16"/>
      <c r="H464" s="16"/>
    </row>
    <row r="465" ht="15.75" customHeight="1">
      <c r="G465" s="16"/>
      <c r="H465" s="16"/>
    </row>
    <row r="466" ht="15.75" customHeight="1">
      <c r="G466" s="16"/>
      <c r="H466" s="16"/>
    </row>
    <row r="467" ht="15.75" customHeight="1">
      <c r="G467" s="16"/>
      <c r="H467" s="16"/>
    </row>
    <row r="468" ht="15.75" customHeight="1">
      <c r="G468" s="16"/>
      <c r="H468" s="16"/>
    </row>
    <row r="469" ht="15.75" customHeight="1">
      <c r="G469" s="16"/>
      <c r="H469" s="16"/>
    </row>
    <row r="470" ht="15.75" customHeight="1">
      <c r="G470" s="16"/>
      <c r="H470" s="16"/>
    </row>
    <row r="471" ht="15.75" customHeight="1">
      <c r="G471" s="16"/>
      <c r="H471" s="16"/>
    </row>
    <row r="472" ht="15.75" customHeight="1">
      <c r="G472" s="16"/>
      <c r="H472" s="16"/>
    </row>
    <row r="473" ht="15.75" customHeight="1">
      <c r="G473" s="16"/>
      <c r="H473" s="16"/>
    </row>
    <row r="474" ht="15.75" customHeight="1">
      <c r="G474" s="16"/>
      <c r="H474" s="16"/>
    </row>
    <row r="475" ht="15.75" customHeight="1">
      <c r="G475" s="16"/>
      <c r="H475" s="16"/>
    </row>
    <row r="476" ht="15.75" customHeight="1">
      <c r="G476" s="16"/>
      <c r="H476" s="16"/>
    </row>
    <row r="477" ht="15.75" customHeight="1">
      <c r="G477" s="16"/>
      <c r="H477" s="16"/>
    </row>
    <row r="478" ht="15.75" customHeight="1">
      <c r="G478" s="16"/>
      <c r="H478" s="16"/>
    </row>
    <row r="479" ht="15.75" customHeight="1">
      <c r="G479" s="16"/>
      <c r="H479" s="16"/>
    </row>
    <row r="480" ht="15.75" customHeight="1">
      <c r="G480" s="16"/>
      <c r="H480" s="16"/>
    </row>
    <row r="481" ht="15.75" customHeight="1">
      <c r="G481" s="16"/>
      <c r="H481" s="16"/>
    </row>
    <row r="482" ht="15.75" customHeight="1">
      <c r="G482" s="16"/>
      <c r="H482" s="16"/>
    </row>
    <row r="483" ht="15.75" customHeight="1">
      <c r="G483" s="16"/>
      <c r="H483" s="16"/>
    </row>
    <row r="484" ht="15.75" customHeight="1">
      <c r="G484" s="16"/>
      <c r="H484" s="16"/>
    </row>
    <row r="485" ht="15.75" customHeight="1">
      <c r="G485" s="16"/>
      <c r="H485" s="16"/>
    </row>
    <row r="486" ht="15.75" customHeight="1">
      <c r="G486" s="16"/>
      <c r="H486" s="16"/>
    </row>
    <row r="487" ht="15.75" customHeight="1">
      <c r="G487" s="16"/>
      <c r="H487" s="16"/>
    </row>
    <row r="488" ht="15.75" customHeight="1">
      <c r="G488" s="16"/>
      <c r="H488" s="16"/>
    </row>
    <row r="489" ht="15.75" customHeight="1">
      <c r="G489" s="16"/>
      <c r="H489" s="16"/>
    </row>
    <row r="490" ht="15.75" customHeight="1">
      <c r="G490" s="16"/>
      <c r="H490" s="16"/>
    </row>
    <row r="491" ht="15.75" customHeight="1">
      <c r="G491" s="16"/>
      <c r="H491" s="16"/>
    </row>
    <row r="492" ht="15.75" customHeight="1">
      <c r="G492" s="16"/>
      <c r="H492" s="16"/>
    </row>
    <row r="493" ht="15.75" customHeight="1">
      <c r="G493" s="16"/>
      <c r="H493" s="16"/>
    </row>
    <row r="494" ht="15.75" customHeight="1">
      <c r="G494" s="16"/>
      <c r="H494" s="16"/>
    </row>
    <row r="495" ht="15.75" customHeight="1">
      <c r="G495" s="16"/>
      <c r="H495" s="16"/>
    </row>
    <row r="496" ht="15.75" customHeight="1">
      <c r="G496" s="16"/>
      <c r="H496" s="16"/>
    </row>
    <row r="497" ht="15.75" customHeight="1">
      <c r="G497" s="16"/>
      <c r="H497" s="16"/>
    </row>
    <row r="498" ht="15.75" customHeight="1">
      <c r="G498" s="16"/>
      <c r="H498" s="16"/>
    </row>
    <row r="499" ht="15.75" customHeight="1">
      <c r="G499" s="16"/>
      <c r="H499" s="16"/>
    </row>
    <row r="500" ht="15.75" customHeight="1">
      <c r="G500" s="16"/>
      <c r="H500" s="16"/>
    </row>
    <row r="501" ht="15.75" customHeight="1">
      <c r="G501" s="16"/>
      <c r="H501" s="16"/>
    </row>
    <row r="502" ht="15.75" customHeight="1">
      <c r="G502" s="16"/>
      <c r="H502" s="16"/>
    </row>
    <row r="503" ht="15.75" customHeight="1">
      <c r="G503" s="16"/>
      <c r="H503" s="16"/>
    </row>
    <row r="504" ht="15.75" customHeight="1">
      <c r="G504" s="16"/>
      <c r="H504" s="16"/>
    </row>
    <row r="505" ht="15.75" customHeight="1">
      <c r="G505" s="16"/>
      <c r="H505" s="16"/>
    </row>
    <row r="506" ht="15.75" customHeight="1">
      <c r="G506" s="16"/>
      <c r="H506" s="16"/>
    </row>
    <row r="507" ht="15.75" customHeight="1">
      <c r="G507" s="16"/>
      <c r="H507" s="16"/>
    </row>
    <row r="508" ht="15.75" customHeight="1">
      <c r="G508" s="16"/>
      <c r="H508" s="16"/>
    </row>
    <row r="509" ht="15.75" customHeight="1">
      <c r="G509" s="16"/>
      <c r="H509" s="16"/>
    </row>
    <row r="510" ht="15.75" customHeight="1">
      <c r="G510" s="16"/>
      <c r="H510" s="16"/>
    </row>
    <row r="511" ht="15.75" customHeight="1">
      <c r="G511" s="16"/>
      <c r="H511" s="16"/>
    </row>
    <row r="512" ht="15.75" customHeight="1">
      <c r="G512" s="16"/>
      <c r="H512" s="16"/>
    </row>
    <row r="513" ht="15.75" customHeight="1">
      <c r="G513" s="16"/>
      <c r="H513" s="16"/>
    </row>
    <row r="514" ht="15.75" customHeight="1">
      <c r="G514" s="16"/>
      <c r="H514" s="16"/>
    </row>
    <row r="515" ht="15.75" customHeight="1">
      <c r="G515" s="16"/>
      <c r="H515" s="16"/>
    </row>
    <row r="516" ht="15.75" customHeight="1">
      <c r="G516" s="16"/>
      <c r="H516" s="16"/>
    </row>
    <row r="517" ht="15.75" customHeight="1">
      <c r="G517" s="16"/>
      <c r="H517" s="16"/>
    </row>
    <row r="518" ht="15.75" customHeight="1">
      <c r="G518" s="16"/>
      <c r="H518" s="16"/>
    </row>
    <row r="519" ht="15.75" customHeight="1">
      <c r="G519" s="16"/>
      <c r="H519" s="16"/>
    </row>
    <row r="520" ht="15.75" customHeight="1">
      <c r="G520" s="16"/>
      <c r="H520" s="16"/>
    </row>
    <row r="521" ht="15.75" customHeight="1">
      <c r="G521" s="16"/>
      <c r="H521" s="16"/>
    </row>
    <row r="522" ht="15.75" customHeight="1">
      <c r="G522" s="16"/>
      <c r="H522" s="16"/>
    </row>
    <row r="523" ht="15.75" customHeight="1">
      <c r="G523" s="16"/>
      <c r="H523" s="16"/>
    </row>
    <row r="524" ht="15.75" customHeight="1">
      <c r="G524" s="16"/>
      <c r="H524" s="16"/>
    </row>
    <row r="525" ht="15.75" customHeight="1">
      <c r="G525" s="16"/>
      <c r="H525" s="16"/>
    </row>
    <row r="526" ht="15.75" customHeight="1">
      <c r="G526" s="16"/>
      <c r="H526" s="16"/>
    </row>
    <row r="527" ht="15.75" customHeight="1">
      <c r="G527" s="16"/>
      <c r="H527" s="16"/>
    </row>
    <row r="528" ht="15.75" customHeight="1">
      <c r="G528" s="16"/>
      <c r="H528" s="16"/>
    </row>
    <row r="529" ht="15.75" customHeight="1">
      <c r="G529" s="16"/>
      <c r="H529" s="16"/>
    </row>
    <row r="530" ht="15.75" customHeight="1">
      <c r="G530" s="16"/>
      <c r="H530" s="16"/>
    </row>
    <row r="531" ht="15.75" customHeight="1">
      <c r="G531" s="16"/>
      <c r="H531" s="16"/>
    </row>
    <row r="532" ht="15.75" customHeight="1">
      <c r="G532" s="16"/>
      <c r="H532" s="16"/>
    </row>
    <row r="533" ht="15.75" customHeight="1">
      <c r="G533" s="16"/>
      <c r="H533" s="16"/>
    </row>
    <row r="534" ht="15.75" customHeight="1">
      <c r="G534" s="16"/>
      <c r="H534" s="16"/>
    </row>
    <row r="535" ht="15.75" customHeight="1">
      <c r="G535" s="16"/>
      <c r="H535" s="16"/>
    </row>
    <row r="536" ht="15.75" customHeight="1">
      <c r="G536" s="16"/>
      <c r="H536" s="16"/>
    </row>
    <row r="537" ht="15.75" customHeight="1">
      <c r="G537" s="16"/>
      <c r="H537" s="16"/>
    </row>
    <row r="538" ht="15.75" customHeight="1">
      <c r="G538" s="16"/>
      <c r="H538" s="16"/>
    </row>
    <row r="539" ht="15.75" customHeight="1">
      <c r="G539" s="16"/>
      <c r="H539" s="16"/>
    </row>
    <row r="540" ht="15.75" customHeight="1">
      <c r="G540" s="16"/>
      <c r="H540" s="16"/>
    </row>
    <row r="541" ht="15.75" customHeight="1">
      <c r="G541" s="16"/>
      <c r="H541" s="16"/>
    </row>
    <row r="542" ht="15.75" customHeight="1">
      <c r="G542" s="16"/>
      <c r="H542" s="16"/>
    </row>
    <row r="543" ht="15.75" customHeight="1">
      <c r="G543" s="16"/>
      <c r="H543" s="16"/>
    </row>
    <row r="544" ht="15.75" customHeight="1">
      <c r="G544" s="16"/>
      <c r="H544" s="16"/>
    </row>
    <row r="545" ht="15.75" customHeight="1">
      <c r="G545" s="16"/>
      <c r="H545" s="16"/>
    </row>
    <row r="546" ht="15.75" customHeight="1">
      <c r="G546" s="16"/>
      <c r="H546" s="16"/>
    </row>
    <row r="547" ht="15.75" customHeight="1">
      <c r="G547" s="16"/>
      <c r="H547" s="16"/>
    </row>
    <row r="548" ht="15.75" customHeight="1">
      <c r="G548" s="16"/>
      <c r="H548" s="16"/>
    </row>
    <row r="549" ht="15.75" customHeight="1">
      <c r="G549" s="16"/>
      <c r="H549" s="16"/>
    </row>
    <row r="550" ht="15.75" customHeight="1">
      <c r="G550" s="16"/>
      <c r="H550" s="16"/>
    </row>
    <row r="551" ht="15.75" customHeight="1">
      <c r="G551" s="16"/>
      <c r="H551" s="16"/>
    </row>
    <row r="552" ht="15.75" customHeight="1">
      <c r="G552" s="16"/>
      <c r="H552" s="16"/>
    </row>
    <row r="553" ht="15.75" customHeight="1">
      <c r="G553" s="16"/>
      <c r="H553" s="16"/>
    </row>
    <row r="554" ht="15.75" customHeight="1">
      <c r="G554" s="16"/>
      <c r="H554" s="16"/>
    </row>
    <row r="555" ht="15.75" customHeight="1">
      <c r="G555" s="16"/>
      <c r="H555" s="16"/>
    </row>
    <row r="556" ht="15.75" customHeight="1">
      <c r="G556" s="16"/>
      <c r="H556" s="16"/>
    </row>
    <row r="557" ht="15.75" customHeight="1">
      <c r="G557" s="16"/>
      <c r="H557" s="16"/>
    </row>
    <row r="558" ht="15.75" customHeight="1">
      <c r="G558" s="16"/>
      <c r="H558" s="16"/>
    </row>
    <row r="559" ht="15.75" customHeight="1">
      <c r="G559" s="16"/>
      <c r="H559" s="16"/>
    </row>
    <row r="560" ht="15.75" customHeight="1">
      <c r="G560" s="16"/>
      <c r="H560" s="16"/>
    </row>
    <row r="561" ht="15.75" customHeight="1">
      <c r="G561" s="16"/>
      <c r="H561" s="16"/>
    </row>
    <row r="562" ht="15.75" customHeight="1">
      <c r="G562" s="16"/>
      <c r="H562" s="16"/>
    </row>
    <row r="563" ht="15.75" customHeight="1">
      <c r="G563" s="16"/>
      <c r="H563" s="16"/>
    </row>
    <row r="564" ht="15.75" customHeight="1">
      <c r="G564" s="16"/>
      <c r="H564" s="16"/>
    </row>
    <row r="565" ht="15.75" customHeight="1">
      <c r="G565" s="16"/>
      <c r="H565" s="16"/>
    </row>
    <row r="566" ht="15.75" customHeight="1">
      <c r="G566" s="16"/>
      <c r="H566" s="16"/>
    </row>
    <row r="567" ht="15.75" customHeight="1">
      <c r="G567" s="16"/>
      <c r="H567" s="16"/>
    </row>
    <row r="568" ht="15.75" customHeight="1">
      <c r="G568" s="16"/>
      <c r="H568" s="16"/>
    </row>
    <row r="569" ht="15.75" customHeight="1">
      <c r="G569" s="16"/>
      <c r="H569" s="16"/>
    </row>
    <row r="570" ht="15.75" customHeight="1">
      <c r="G570" s="16"/>
      <c r="H570" s="16"/>
    </row>
    <row r="571" ht="15.75" customHeight="1">
      <c r="G571" s="16"/>
      <c r="H571" s="16"/>
    </row>
    <row r="572" ht="15.75" customHeight="1">
      <c r="G572" s="16"/>
      <c r="H572" s="16"/>
    </row>
    <row r="573" ht="15.75" customHeight="1">
      <c r="G573" s="16"/>
      <c r="H573" s="16"/>
    </row>
    <row r="574" ht="15.75" customHeight="1">
      <c r="G574" s="16"/>
      <c r="H574" s="16"/>
    </row>
    <row r="575" ht="15.75" customHeight="1">
      <c r="G575" s="16"/>
      <c r="H575" s="16"/>
    </row>
    <row r="576" ht="15.75" customHeight="1">
      <c r="G576" s="16"/>
      <c r="H576" s="16"/>
    </row>
    <row r="577" ht="15.75" customHeight="1">
      <c r="G577" s="16"/>
      <c r="H577" s="16"/>
    </row>
    <row r="578" ht="15.75" customHeight="1">
      <c r="G578" s="16"/>
      <c r="H578" s="16"/>
    </row>
    <row r="579" ht="15.75" customHeight="1">
      <c r="G579" s="16"/>
      <c r="H579" s="16"/>
    </row>
    <row r="580" ht="15.75" customHeight="1">
      <c r="G580" s="16"/>
      <c r="H580" s="16"/>
    </row>
    <row r="581" ht="15.75" customHeight="1">
      <c r="G581" s="16"/>
      <c r="H581" s="16"/>
    </row>
    <row r="582" ht="15.75" customHeight="1">
      <c r="G582" s="16"/>
      <c r="H582" s="16"/>
    </row>
    <row r="583" ht="15.75" customHeight="1">
      <c r="G583" s="16"/>
      <c r="H583" s="16"/>
    </row>
    <row r="584" ht="15.75" customHeight="1">
      <c r="G584" s="16"/>
      <c r="H584" s="16"/>
    </row>
    <row r="585" ht="15.75" customHeight="1">
      <c r="G585" s="16"/>
      <c r="H585" s="16"/>
    </row>
    <row r="586" ht="15.75" customHeight="1">
      <c r="G586" s="16"/>
      <c r="H586" s="16"/>
    </row>
    <row r="587" ht="15.75" customHeight="1">
      <c r="G587" s="16"/>
      <c r="H587" s="16"/>
    </row>
    <row r="588" ht="15.75" customHeight="1">
      <c r="G588" s="16"/>
      <c r="H588" s="16"/>
    </row>
    <row r="589" ht="15.75" customHeight="1">
      <c r="G589" s="16"/>
      <c r="H589" s="16"/>
    </row>
    <row r="590" ht="15.75" customHeight="1">
      <c r="G590" s="16"/>
      <c r="H590" s="16"/>
    </row>
    <row r="591" ht="15.75" customHeight="1">
      <c r="G591" s="16"/>
      <c r="H591" s="16"/>
    </row>
    <row r="592" ht="15.75" customHeight="1">
      <c r="G592" s="16"/>
      <c r="H592" s="16"/>
    </row>
    <row r="593" ht="15.75" customHeight="1">
      <c r="G593" s="16"/>
      <c r="H593" s="16"/>
    </row>
    <row r="594" ht="15.75" customHeight="1">
      <c r="G594" s="16"/>
      <c r="H594" s="16"/>
    </row>
    <row r="595" ht="15.75" customHeight="1">
      <c r="G595" s="16"/>
      <c r="H595" s="16"/>
    </row>
    <row r="596" ht="15.75" customHeight="1">
      <c r="G596" s="16"/>
      <c r="H596" s="16"/>
    </row>
    <row r="597" ht="15.75" customHeight="1">
      <c r="G597" s="16"/>
      <c r="H597" s="16"/>
    </row>
    <row r="598" ht="15.75" customHeight="1">
      <c r="G598" s="16"/>
      <c r="H598" s="16"/>
    </row>
    <row r="599" ht="15.75" customHeight="1">
      <c r="G599" s="16"/>
      <c r="H599" s="16"/>
    </row>
    <row r="600" ht="15.75" customHeight="1">
      <c r="G600" s="16"/>
      <c r="H600" s="16"/>
    </row>
    <row r="601" ht="15.75" customHeight="1">
      <c r="G601" s="16"/>
      <c r="H601" s="16"/>
    </row>
    <row r="602" ht="15.75" customHeight="1">
      <c r="G602" s="16"/>
      <c r="H602" s="16"/>
    </row>
    <row r="603" ht="15.75" customHeight="1">
      <c r="G603" s="16"/>
      <c r="H603" s="16"/>
    </row>
    <row r="604" ht="15.75" customHeight="1">
      <c r="G604" s="16"/>
      <c r="H604" s="16"/>
    </row>
    <row r="605" ht="15.75" customHeight="1">
      <c r="G605" s="16"/>
      <c r="H605" s="16"/>
    </row>
    <row r="606" ht="15.75" customHeight="1">
      <c r="G606" s="16"/>
      <c r="H606" s="16"/>
    </row>
    <row r="607" ht="15.75" customHeight="1">
      <c r="G607" s="16"/>
      <c r="H607" s="16"/>
    </row>
    <row r="608" ht="15.75" customHeight="1">
      <c r="G608" s="16"/>
      <c r="H608" s="16"/>
    </row>
    <row r="609" ht="15.75" customHeight="1">
      <c r="G609" s="16"/>
      <c r="H609" s="16"/>
    </row>
    <row r="610" ht="15.75" customHeight="1">
      <c r="G610" s="16"/>
      <c r="H610" s="16"/>
    </row>
    <row r="611" ht="15.75" customHeight="1">
      <c r="G611" s="16"/>
      <c r="H611" s="16"/>
    </row>
    <row r="612" ht="15.75" customHeight="1">
      <c r="G612" s="16"/>
      <c r="H612" s="16"/>
    </row>
    <row r="613" ht="15.75" customHeight="1">
      <c r="G613" s="16"/>
      <c r="H613" s="16"/>
    </row>
    <row r="614" ht="15.75" customHeight="1">
      <c r="G614" s="16"/>
      <c r="H614" s="16"/>
    </row>
    <row r="615" ht="15.75" customHeight="1">
      <c r="G615" s="16"/>
      <c r="H615" s="16"/>
    </row>
    <row r="616" ht="15.75" customHeight="1">
      <c r="G616" s="16"/>
      <c r="H616" s="16"/>
    </row>
    <row r="617" ht="15.75" customHeight="1">
      <c r="G617" s="16"/>
      <c r="H617" s="16"/>
    </row>
    <row r="618" ht="15.75" customHeight="1">
      <c r="G618" s="16"/>
      <c r="H618" s="16"/>
    </row>
    <row r="619" ht="15.75" customHeight="1">
      <c r="G619" s="16"/>
      <c r="H619" s="16"/>
    </row>
    <row r="620" ht="15.75" customHeight="1">
      <c r="G620" s="16"/>
      <c r="H620" s="16"/>
    </row>
    <row r="621" ht="15.75" customHeight="1">
      <c r="G621" s="16"/>
      <c r="H621" s="16"/>
    </row>
    <row r="622" ht="15.75" customHeight="1">
      <c r="G622" s="16"/>
      <c r="H622" s="16"/>
    </row>
    <row r="623" ht="15.75" customHeight="1">
      <c r="G623" s="16"/>
      <c r="H623" s="16"/>
    </row>
    <row r="624" ht="15.75" customHeight="1">
      <c r="G624" s="16"/>
      <c r="H624" s="16"/>
    </row>
    <row r="625" ht="15.75" customHeight="1">
      <c r="G625" s="16"/>
      <c r="H625" s="16"/>
    </row>
    <row r="626" ht="15.75" customHeight="1">
      <c r="G626" s="16"/>
      <c r="H626" s="16"/>
    </row>
    <row r="627" ht="15.75" customHeight="1">
      <c r="G627" s="16"/>
      <c r="H627" s="16"/>
    </row>
    <row r="628" ht="15.75" customHeight="1">
      <c r="G628" s="16"/>
      <c r="H628" s="16"/>
    </row>
    <row r="629" ht="15.75" customHeight="1">
      <c r="G629" s="16"/>
      <c r="H629" s="16"/>
    </row>
    <row r="630" ht="15.75" customHeight="1">
      <c r="G630" s="16"/>
      <c r="H630" s="16"/>
    </row>
    <row r="631" ht="15.75" customHeight="1">
      <c r="G631" s="16"/>
      <c r="H631" s="16"/>
    </row>
    <row r="632" ht="15.75" customHeight="1">
      <c r="G632" s="16"/>
      <c r="H632" s="16"/>
    </row>
    <row r="633" ht="15.75" customHeight="1">
      <c r="G633" s="16"/>
      <c r="H633" s="16"/>
    </row>
    <row r="634" ht="15.75" customHeight="1">
      <c r="G634" s="16"/>
      <c r="H634" s="16"/>
    </row>
    <row r="635" ht="15.75" customHeight="1">
      <c r="G635" s="16"/>
      <c r="H635" s="16"/>
    </row>
    <row r="636" ht="15.75" customHeight="1">
      <c r="G636" s="16"/>
      <c r="H636" s="16"/>
    </row>
    <row r="637" ht="15.75" customHeight="1">
      <c r="G637" s="16"/>
      <c r="H637" s="16"/>
    </row>
    <row r="638" ht="15.75" customHeight="1">
      <c r="G638" s="16"/>
      <c r="H638" s="16"/>
    </row>
    <row r="639" ht="15.75" customHeight="1">
      <c r="G639" s="16"/>
      <c r="H639" s="16"/>
    </row>
    <row r="640" ht="15.75" customHeight="1">
      <c r="G640" s="16"/>
      <c r="H640" s="16"/>
    </row>
    <row r="641" ht="15.75" customHeight="1">
      <c r="G641" s="16"/>
      <c r="H641" s="16"/>
    </row>
    <row r="642" ht="15.75" customHeight="1">
      <c r="G642" s="16"/>
      <c r="H642" s="16"/>
    </row>
    <row r="643" ht="15.75" customHeight="1">
      <c r="G643" s="16"/>
      <c r="H643" s="16"/>
    </row>
    <row r="644" ht="15.75" customHeight="1">
      <c r="G644" s="16"/>
      <c r="H644" s="16"/>
    </row>
    <row r="645" ht="15.75" customHeight="1">
      <c r="G645" s="16"/>
      <c r="H645" s="16"/>
    </row>
    <row r="646" ht="15.75" customHeight="1">
      <c r="G646" s="16"/>
      <c r="H646" s="16"/>
    </row>
    <row r="647" ht="15.75" customHeight="1">
      <c r="G647" s="16"/>
      <c r="H647" s="16"/>
    </row>
    <row r="648" ht="15.75" customHeight="1">
      <c r="G648" s="16"/>
      <c r="H648" s="16"/>
    </row>
    <row r="649" ht="15.75" customHeight="1">
      <c r="G649" s="16"/>
      <c r="H649" s="16"/>
    </row>
    <row r="650" ht="15.75" customHeight="1">
      <c r="G650" s="16"/>
      <c r="H650" s="16"/>
    </row>
    <row r="651" ht="15.75" customHeight="1">
      <c r="G651" s="16"/>
      <c r="H651" s="16"/>
    </row>
    <row r="652" ht="15.75" customHeight="1">
      <c r="G652" s="16"/>
      <c r="H652" s="16"/>
    </row>
    <row r="653" ht="15.75" customHeight="1">
      <c r="G653" s="16"/>
      <c r="H653" s="16"/>
    </row>
    <row r="654" ht="15.75" customHeight="1">
      <c r="G654" s="16"/>
      <c r="H654" s="16"/>
    </row>
    <row r="655" ht="15.75" customHeight="1">
      <c r="G655" s="16"/>
      <c r="H655" s="16"/>
    </row>
    <row r="656" ht="15.75" customHeight="1">
      <c r="G656" s="16"/>
      <c r="H656" s="16"/>
    </row>
    <row r="657" ht="15.75" customHeight="1">
      <c r="G657" s="16"/>
      <c r="H657" s="16"/>
    </row>
    <row r="658" ht="15.75" customHeight="1">
      <c r="G658" s="16"/>
      <c r="H658" s="16"/>
    </row>
    <row r="659" ht="15.75" customHeight="1">
      <c r="G659" s="16"/>
      <c r="H659" s="16"/>
    </row>
    <row r="660" ht="15.75" customHeight="1">
      <c r="G660" s="16"/>
      <c r="H660" s="16"/>
    </row>
    <row r="661" ht="15.75" customHeight="1">
      <c r="G661" s="16"/>
      <c r="H661" s="16"/>
    </row>
    <row r="662" ht="15.75" customHeight="1">
      <c r="G662" s="16"/>
      <c r="H662" s="16"/>
    </row>
    <row r="663" ht="15.75" customHeight="1">
      <c r="G663" s="16"/>
      <c r="H663" s="16"/>
    </row>
    <row r="664" ht="15.75" customHeight="1">
      <c r="G664" s="16"/>
      <c r="H664" s="16"/>
    </row>
    <row r="665" ht="15.75" customHeight="1">
      <c r="G665" s="16"/>
      <c r="H665" s="16"/>
    </row>
    <row r="666" ht="15.75" customHeight="1">
      <c r="G666" s="16"/>
      <c r="H666" s="16"/>
    </row>
    <row r="667" ht="15.75" customHeight="1">
      <c r="G667" s="16"/>
      <c r="H667" s="16"/>
    </row>
    <row r="668" ht="15.75" customHeight="1">
      <c r="G668" s="16"/>
      <c r="H668" s="16"/>
    </row>
    <row r="669" ht="15.75" customHeight="1">
      <c r="G669" s="16"/>
      <c r="H669" s="16"/>
    </row>
    <row r="670" ht="15.75" customHeight="1">
      <c r="G670" s="16"/>
      <c r="H670" s="16"/>
    </row>
    <row r="671" ht="15.75" customHeight="1">
      <c r="G671" s="16"/>
      <c r="H671" s="16"/>
    </row>
    <row r="672" ht="15.75" customHeight="1">
      <c r="G672" s="16"/>
      <c r="H672" s="16"/>
    </row>
    <row r="673" ht="15.75" customHeight="1">
      <c r="G673" s="16"/>
      <c r="H673" s="16"/>
    </row>
    <row r="674" ht="15.75" customHeight="1">
      <c r="G674" s="16"/>
      <c r="H674" s="16"/>
    </row>
    <row r="675" ht="15.75" customHeight="1">
      <c r="G675" s="16"/>
      <c r="H675" s="16"/>
    </row>
    <row r="676" ht="15.75" customHeight="1">
      <c r="G676" s="16"/>
      <c r="H676" s="16"/>
    </row>
    <row r="677" ht="15.75" customHeight="1">
      <c r="G677" s="16"/>
      <c r="H677" s="16"/>
    </row>
    <row r="678" ht="15.75" customHeight="1">
      <c r="G678" s="16"/>
      <c r="H678" s="16"/>
    </row>
    <row r="679" ht="15.75" customHeight="1">
      <c r="G679" s="16"/>
      <c r="H679" s="16"/>
    </row>
    <row r="680" ht="15.75" customHeight="1">
      <c r="G680" s="16"/>
      <c r="H680" s="16"/>
    </row>
    <row r="681" ht="15.75" customHeight="1">
      <c r="G681" s="16"/>
      <c r="H681" s="16"/>
    </row>
    <row r="682" ht="15.75" customHeight="1">
      <c r="G682" s="16"/>
      <c r="H682" s="16"/>
    </row>
    <row r="683" ht="15.75" customHeight="1">
      <c r="G683" s="16"/>
      <c r="H683" s="16"/>
    </row>
    <row r="684" ht="15.75" customHeight="1">
      <c r="G684" s="16"/>
      <c r="H684" s="16"/>
    </row>
    <row r="685" ht="15.75" customHeight="1">
      <c r="G685" s="16"/>
      <c r="H685" s="16"/>
    </row>
    <row r="686" ht="15.75" customHeight="1">
      <c r="G686" s="16"/>
      <c r="H686" s="16"/>
    </row>
    <row r="687" ht="15.75" customHeight="1">
      <c r="G687" s="16"/>
      <c r="H687" s="16"/>
    </row>
    <row r="688" ht="15.75" customHeight="1">
      <c r="G688" s="16"/>
      <c r="H688" s="16"/>
    </row>
    <row r="689" ht="15.75" customHeight="1">
      <c r="G689" s="16"/>
      <c r="H689" s="16"/>
    </row>
    <row r="690" ht="15.75" customHeight="1">
      <c r="G690" s="16"/>
      <c r="H690" s="16"/>
    </row>
    <row r="691" ht="15.75" customHeight="1">
      <c r="G691" s="16"/>
      <c r="H691" s="16"/>
    </row>
    <row r="692" ht="15.75" customHeight="1">
      <c r="G692" s="16"/>
      <c r="H692" s="16"/>
    </row>
    <row r="693" ht="15.75" customHeight="1">
      <c r="G693" s="16"/>
      <c r="H693" s="16"/>
    </row>
    <row r="694" ht="15.75" customHeight="1">
      <c r="G694" s="16"/>
      <c r="H694" s="16"/>
    </row>
    <row r="695" ht="15.75" customHeight="1">
      <c r="G695" s="16"/>
      <c r="H695" s="16"/>
    </row>
    <row r="696" ht="15.75" customHeight="1">
      <c r="G696" s="16"/>
      <c r="H696" s="16"/>
    </row>
    <row r="697" ht="15.75" customHeight="1">
      <c r="G697" s="16"/>
      <c r="H697" s="16"/>
    </row>
    <row r="698" ht="15.75" customHeight="1">
      <c r="G698" s="16"/>
      <c r="H698" s="16"/>
    </row>
    <row r="699" ht="15.75" customHeight="1">
      <c r="G699" s="16"/>
      <c r="H699" s="16"/>
    </row>
    <row r="700" ht="15.75" customHeight="1">
      <c r="G700" s="16"/>
      <c r="H700" s="16"/>
    </row>
    <row r="701" ht="15.75" customHeight="1">
      <c r="G701" s="16"/>
      <c r="H701" s="16"/>
    </row>
    <row r="702" ht="15.75" customHeight="1">
      <c r="G702" s="16"/>
      <c r="H702" s="16"/>
    </row>
    <row r="703" ht="15.75" customHeight="1">
      <c r="G703" s="16"/>
      <c r="H703" s="16"/>
    </row>
    <row r="704" ht="15.75" customHeight="1">
      <c r="G704" s="16"/>
      <c r="H704" s="16"/>
    </row>
    <row r="705" ht="15.75" customHeight="1">
      <c r="G705" s="16"/>
      <c r="H705" s="16"/>
    </row>
    <row r="706" ht="15.75" customHeight="1">
      <c r="G706" s="16"/>
      <c r="H706" s="16"/>
    </row>
    <row r="707" ht="15.75" customHeight="1">
      <c r="G707" s="16"/>
      <c r="H707" s="16"/>
    </row>
    <row r="708" ht="15.75" customHeight="1">
      <c r="G708" s="16"/>
      <c r="H708" s="16"/>
    </row>
    <row r="709" ht="15.75" customHeight="1">
      <c r="G709" s="16"/>
      <c r="H709" s="16"/>
    </row>
    <row r="710" ht="15.75" customHeight="1">
      <c r="G710" s="16"/>
      <c r="H710" s="16"/>
    </row>
    <row r="711" ht="15.75" customHeight="1">
      <c r="G711" s="16"/>
      <c r="H711" s="16"/>
    </row>
    <row r="712" ht="15.75" customHeight="1">
      <c r="G712" s="16"/>
      <c r="H712" s="16"/>
    </row>
    <row r="713" ht="15.75" customHeight="1">
      <c r="G713" s="16"/>
      <c r="H713" s="16"/>
    </row>
    <row r="714" ht="15.75" customHeight="1">
      <c r="G714" s="16"/>
      <c r="H714" s="16"/>
    </row>
    <row r="715" ht="15.75" customHeight="1">
      <c r="G715" s="16"/>
      <c r="H715" s="16"/>
    </row>
    <row r="716" ht="15.75" customHeight="1">
      <c r="G716" s="16"/>
      <c r="H716" s="16"/>
    </row>
    <row r="717" ht="15.75" customHeight="1">
      <c r="G717" s="16"/>
      <c r="H717" s="16"/>
    </row>
    <row r="718" ht="15.75" customHeight="1">
      <c r="G718" s="16"/>
      <c r="H718" s="16"/>
    </row>
    <row r="719" ht="15.75" customHeight="1">
      <c r="G719" s="16"/>
      <c r="H719" s="16"/>
    </row>
    <row r="720" ht="15.75" customHeight="1">
      <c r="G720" s="16"/>
      <c r="H720" s="16"/>
    </row>
    <row r="721" ht="15.75" customHeight="1">
      <c r="G721" s="16"/>
      <c r="H721" s="16"/>
    </row>
    <row r="722" ht="15.75" customHeight="1">
      <c r="G722" s="16"/>
      <c r="H722" s="16"/>
    </row>
    <row r="723" ht="15.75" customHeight="1">
      <c r="G723" s="16"/>
      <c r="H723" s="16"/>
    </row>
    <row r="724" ht="15.75" customHeight="1">
      <c r="G724" s="16"/>
      <c r="H724" s="16"/>
    </row>
    <row r="725" ht="15.75" customHeight="1">
      <c r="G725" s="16"/>
      <c r="H725" s="16"/>
    </row>
    <row r="726" ht="15.75" customHeight="1">
      <c r="G726" s="16"/>
      <c r="H726" s="16"/>
    </row>
    <row r="727" ht="15.75" customHeight="1">
      <c r="G727" s="16"/>
      <c r="H727" s="16"/>
    </row>
    <row r="728" ht="15.75" customHeight="1">
      <c r="G728" s="16"/>
      <c r="H728" s="16"/>
    </row>
    <row r="729" ht="15.75" customHeight="1">
      <c r="G729" s="16"/>
      <c r="H729" s="16"/>
    </row>
    <row r="730" ht="15.75" customHeight="1">
      <c r="G730" s="16"/>
      <c r="H730" s="16"/>
    </row>
    <row r="731" ht="15.75" customHeight="1">
      <c r="G731" s="16"/>
      <c r="H731" s="16"/>
    </row>
    <row r="732" ht="15.75" customHeight="1">
      <c r="G732" s="16"/>
      <c r="H732" s="16"/>
    </row>
    <row r="733" ht="15.75" customHeight="1">
      <c r="G733" s="16"/>
      <c r="H733" s="16"/>
    </row>
    <row r="734" ht="15.75" customHeight="1">
      <c r="G734" s="16"/>
      <c r="H734" s="16"/>
    </row>
    <row r="735" ht="15.75" customHeight="1">
      <c r="G735" s="16"/>
      <c r="H735" s="16"/>
    </row>
    <row r="736" ht="15.75" customHeight="1">
      <c r="G736" s="16"/>
      <c r="H736" s="16"/>
    </row>
    <row r="737" ht="15.75" customHeight="1">
      <c r="G737" s="16"/>
      <c r="H737" s="16"/>
    </row>
    <row r="738" ht="15.75" customHeight="1">
      <c r="G738" s="16"/>
      <c r="H738" s="16"/>
    </row>
    <row r="739" ht="15.75" customHeight="1">
      <c r="G739" s="16"/>
      <c r="H739" s="16"/>
    </row>
    <row r="740" ht="15.75" customHeight="1">
      <c r="G740" s="16"/>
      <c r="H740" s="16"/>
    </row>
    <row r="741" ht="15.75" customHeight="1">
      <c r="G741" s="16"/>
      <c r="H741" s="16"/>
    </row>
    <row r="742" ht="15.75" customHeight="1">
      <c r="G742" s="16"/>
      <c r="H742" s="16"/>
    </row>
    <row r="743" ht="15.75" customHeight="1">
      <c r="G743" s="16"/>
      <c r="H743" s="16"/>
    </row>
    <row r="744" ht="15.75" customHeight="1">
      <c r="G744" s="16"/>
      <c r="H744" s="16"/>
    </row>
    <row r="745" ht="15.75" customHeight="1">
      <c r="G745" s="16"/>
      <c r="H745" s="16"/>
    </row>
    <row r="746" ht="15.75" customHeight="1">
      <c r="G746" s="16"/>
      <c r="H746" s="16"/>
    </row>
    <row r="747" ht="15.75" customHeight="1">
      <c r="G747" s="16"/>
      <c r="H747" s="16"/>
    </row>
    <row r="748" ht="15.75" customHeight="1">
      <c r="G748" s="16"/>
      <c r="H748" s="16"/>
    </row>
    <row r="749" ht="15.75" customHeight="1">
      <c r="G749" s="16"/>
      <c r="H749" s="16"/>
    </row>
    <row r="750" ht="15.75" customHeight="1">
      <c r="G750" s="16"/>
      <c r="H750" s="16"/>
    </row>
    <row r="751" ht="15.75" customHeight="1">
      <c r="G751" s="16"/>
      <c r="H751" s="16"/>
    </row>
    <row r="752" ht="15.75" customHeight="1">
      <c r="G752" s="16"/>
      <c r="H752" s="16"/>
    </row>
    <row r="753" ht="15.75" customHeight="1">
      <c r="G753" s="16"/>
      <c r="H753" s="16"/>
    </row>
    <row r="754" ht="15.75" customHeight="1">
      <c r="G754" s="16"/>
      <c r="H754" s="16"/>
    </row>
    <row r="755" ht="15.75" customHeight="1">
      <c r="G755" s="16"/>
      <c r="H755" s="16"/>
    </row>
    <row r="756" ht="15.75" customHeight="1">
      <c r="G756" s="16"/>
      <c r="H756" s="16"/>
    </row>
    <row r="757" ht="15.75" customHeight="1">
      <c r="G757" s="16"/>
      <c r="H757" s="16"/>
    </row>
    <row r="758" ht="15.75" customHeight="1">
      <c r="G758" s="16"/>
      <c r="H758" s="16"/>
    </row>
    <row r="759" ht="15.75" customHeight="1">
      <c r="G759" s="16"/>
      <c r="H759" s="16"/>
    </row>
    <row r="760" ht="15.75" customHeight="1">
      <c r="G760" s="16"/>
      <c r="H760" s="16"/>
    </row>
    <row r="761" ht="15.75" customHeight="1">
      <c r="G761" s="16"/>
      <c r="H761" s="16"/>
    </row>
    <row r="762" ht="15.75" customHeight="1">
      <c r="G762" s="16"/>
      <c r="H762" s="16"/>
    </row>
    <row r="763" ht="15.75" customHeight="1">
      <c r="G763" s="16"/>
      <c r="H763" s="16"/>
    </row>
    <row r="764" ht="15.75" customHeight="1">
      <c r="G764" s="16"/>
      <c r="H764" s="16"/>
    </row>
    <row r="765" ht="15.75" customHeight="1">
      <c r="G765" s="16"/>
      <c r="H765" s="16"/>
    </row>
    <row r="766" ht="15.75" customHeight="1">
      <c r="G766" s="16"/>
      <c r="H766" s="16"/>
    </row>
    <row r="767" ht="15.75" customHeight="1">
      <c r="G767" s="16"/>
      <c r="H767" s="16"/>
    </row>
    <row r="768" ht="15.75" customHeight="1">
      <c r="G768" s="16"/>
      <c r="H768" s="16"/>
    </row>
    <row r="769" ht="15.75" customHeight="1">
      <c r="G769" s="16"/>
      <c r="H769" s="16"/>
    </row>
    <row r="770" ht="15.75" customHeight="1">
      <c r="G770" s="16"/>
      <c r="H770" s="16"/>
    </row>
    <row r="771" ht="15.75" customHeight="1">
      <c r="G771" s="16"/>
      <c r="H771" s="16"/>
    </row>
    <row r="772" ht="15.75" customHeight="1">
      <c r="G772" s="16"/>
      <c r="H772" s="16"/>
    </row>
    <row r="773" ht="15.75" customHeight="1">
      <c r="G773" s="16"/>
      <c r="H773" s="16"/>
    </row>
    <row r="774" ht="15.75" customHeight="1">
      <c r="G774" s="16"/>
      <c r="H774" s="16"/>
    </row>
    <row r="775" ht="15.75" customHeight="1">
      <c r="G775" s="16"/>
      <c r="H775" s="16"/>
    </row>
    <row r="776" ht="15.75" customHeight="1">
      <c r="G776" s="16"/>
      <c r="H776" s="16"/>
    </row>
    <row r="777" ht="15.75" customHeight="1">
      <c r="G777" s="16"/>
      <c r="H777" s="16"/>
    </row>
    <row r="778" ht="15.75" customHeight="1">
      <c r="G778" s="16"/>
      <c r="H778" s="16"/>
    </row>
    <row r="779" ht="15.75" customHeight="1">
      <c r="G779" s="16"/>
      <c r="H779" s="16"/>
    </row>
    <row r="780" ht="15.75" customHeight="1">
      <c r="G780" s="16"/>
      <c r="H780" s="16"/>
    </row>
    <row r="781" ht="15.75" customHeight="1">
      <c r="G781" s="16"/>
      <c r="H781" s="16"/>
    </row>
    <row r="782" ht="15.75" customHeight="1">
      <c r="G782" s="16"/>
      <c r="H782" s="16"/>
    </row>
    <row r="783" ht="15.75" customHeight="1">
      <c r="G783" s="16"/>
      <c r="H783" s="16"/>
    </row>
    <row r="784" ht="15.75" customHeight="1">
      <c r="G784" s="16"/>
      <c r="H784" s="16"/>
    </row>
    <row r="785" ht="15.75" customHeight="1">
      <c r="G785" s="16"/>
      <c r="H785" s="16"/>
    </row>
    <row r="786" ht="15.75" customHeight="1">
      <c r="G786" s="16"/>
      <c r="H786" s="16"/>
    </row>
    <row r="787" ht="15.75" customHeight="1">
      <c r="G787" s="16"/>
      <c r="H787" s="16"/>
    </row>
    <row r="788" ht="15.75" customHeight="1">
      <c r="G788" s="16"/>
      <c r="H788" s="16"/>
    </row>
    <row r="789" ht="15.75" customHeight="1">
      <c r="G789" s="16"/>
      <c r="H789" s="16"/>
    </row>
    <row r="790" ht="15.75" customHeight="1">
      <c r="G790" s="16"/>
      <c r="H790" s="16"/>
    </row>
    <row r="791" ht="15.75" customHeight="1">
      <c r="G791" s="16"/>
      <c r="H791" s="16"/>
    </row>
    <row r="792" ht="15.75" customHeight="1">
      <c r="G792" s="16"/>
      <c r="H792" s="16"/>
    </row>
    <row r="793" ht="15.75" customHeight="1">
      <c r="G793" s="16"/>
      <c r="H793" s="16"/>
    </row>
    <row r="794" ht="15.75" customHeight="1">
      <c r="G794" s="16"/>
      <c r="H794" s="16"/>
    </row>
    <row r="795" ht="15.75" customHeight="1">
      <c r="G795" s="16"/>
      <c r="H795" s="16"/>
    </row>
    <row r="796" ht="15.75" customHeight="1">
      <c r="G796" s="16"/>
      <c r="H796" s="16"/>
    </row>
    <row r="797" ht="15.75" customHeight="1">
      <c r="G797" s="16"/>
      <c r="H797" s="16"/>
    </row>
    <row r="798" ht="15.75" customHeight="1">
      <c r="G798" s="16"/>
      <c r="H798" s="16"/>
    </row>
    <row r="799" ht="15.75" customHeight="1">
      <c r="G799" s="16"/>
      <c r="H799" s="16"/>
    </row>
    <row r="800" ht="15.75" customHeight="1">
      <c r="G800" s="16"/>
      <c r="H800" s="16"/>
    </row>
    <row r="801" ht="15.75" customHeight="1">
      <c r="G801" s="16"/>
      <c r="H801" s="16"/>
    </row>
    <row r="802" ht="15.75" customHeight="1">
      <c r="G802" s="16"/>
      <c r="H802" s="16"/>
    </row>
    <row r="803" ht="15.75" customHeight="1">
      <c r="G803" s="16"/>
      <c r="H803" s="16"/>
    </row>
    <row r="804" ht="15.75" customHeight="1">
      <c r="G804" s="16"/>
      <c r="H804" s="16"/>
    </row>
    <row r="805" ht="15.75" customHeight="1">
      <c r="G805" s="16"/>
      <c r="H805" s="16"/>
    </row>
    <row r="806" ht="15.75" customHeight="1">
      <c r="G806" s="16"/>
      <c r="H806" s="16"/>
    </row>
    <row r="807" ht="15.75" customHeight="1">
      <c r="G807" s="16"/>
      <c r="H807" s="16"/>
    </row>
    <row r="808" ht="15.75" customHeight="1">
      <c r="G808" s="16"/>
      <c r="H808" s="16"/>
    </row>
    <row r="809" ht="15.75" customHeight="1">
      <c r="G809" s="16"/>
      <c r="H809" s="16"/>
    </row>
    <row r="810" ht="15.75" customHeight="1">
      <c r="G810" s="16"/>
      <c r="H810" s="16"/>
    </row>
    <row r="811" ht="15.75" customHeight="1">
      <c r="G811" s="16"/>
      <c r="H811" s="16"/>
    </row>
    <row r="812" ht="15.75" customHeight="1">
      <c r="G812" s="16"/>
      <c r="H812" s="16"/>
    </row>
    <row r="813" ht="15.75" customHeight="1">
      <c r="G813" s="16"/>
      <c r="H813" s="16"/>
    </row>
    <row r="814" ht="15.75" customHeight="1">
      <c r="G814" s="16"/>
      <c r="H814" s="16"/>
    </row>
    <row r="815" ht="15.75" customHeight="1">
      <c r="G815" s="16"/>
      <c r="H815" s="16"/>
    </row>
    <row r="816" ht="15.75" customHeight="1">
      <c r="G816" s="16"/>
      <c r="H816" s="16"/>
    </row>
    <row r="817" ht="15.75" customHeight="1">
      <c r="G817" s="16"/>
      <c r="H817" s="16"/>
    </row>
    <row r="818" ht="15.75" customHeight="1">
      <c r="G818" s="16"/>
      <c r="H818" s="16"/>
    </row>
    <row r="819" ht="15.75" customHeight="1">
      <c r="G819" s="16"/>
      <c r="H819" s="16"/>
    </row>
    <row r="820" ht="15.75" customHeight="1">
      <c r="G820" s="16"/>
      <c r="H820" s="16"/>
    </row>
    <row r="821" ht="15.75" customHeight="1">
      <c r="G821" s="16"/>
      <c r="H821" s="16"/>
    </row>
    <row r="822" ht="15.75" customHeight="1">
      <c r="G822" s="16"/>
      <c r="H822" s="16"/>
    </row>
    <row r="823" ht="15.75" customHeight="1">
      <c r="G823" s="16"/>
      <c r="H823" s="16"/>
    </row>
    <row r="824" ht="15.75" customHeight="1">
      <c r="G824" s="16"/>
      <c r="H824" s="16"/>
    </row>
    <row r="825" ht="15.75" customHeight="1">
      <c r="G825" s="16"/>
      <c r="H825" s="16"/>
    </row>
    <row r="826" ht="15.75" customHeight="1">
      <c r="G826" s="16"/>
      <c r="H826" s="16"/>
    </row>
    <row r="827" ht="15.75" customHeight="1">
      <c r="G827" s="16"/>
      <c r="H827" s="16"/>
    </row>
    <row r="828" ht="15.75" customHeight="1">
      <c r="G828" s="16"/>
      <c r="H828" s="16"/>
    </row>
    <row r="829" ht="15.75" customHeight="1">
      <c r="G829" s="16"/>
      <c r="H829" s="16"/>
    </row>
    <row r="830" ht="15.75" customHeight="1">
      <c r="G830" s="16"/>
      <c r="H830" s="16"/>
    </row>
    <row r="831" ht="15.75" customHeight="1">
      <c r="G831" s="16"/>
      <c r="H831" s="16"/>
    </row>
    <row r="832" ht="15.75" customHeight="1">
      <c r="G832" s="16"/>
      <c r="H832" s="16"/>
    </row>
    <row r="833" ht="15.75" customHeight="1">
      <c r="G833" s="16"/>
      <c r="H833" s="16"/>
    </row>
    <row r="834" ht="15.75" customHeight="1">
      <c r="G834" s="16"/>
      <c r="H834" s="16"/>
    </row>
    <row r="835" ht="15.75" customHeight="1">
      <c r="G835" s="16"/>
      <c r="H835" s="16"/>
    </row>
    <row r="836" ht="15.75" customHeight="1">
      <c r="G836" s="16"/>
      <c r="H836" s="16"/>
    </row>
    <row r="837" ht="15.75" customHeight="1">
      <c r="G837" s="16"/>
      <c r="H837" s="16"/>
    </row>
    <row r="838" ht="15.75" customHeight="1">
      <c r="G838" s="16"/>
      <c r="H838" s="16"/>
    </row>
    <row r="839" ht="15.75" customHeight="1">
      <c r="G839" s="16"/>
      <c r="H839" s="16"/>
    </row>
    <row r="840" ht="15.75" customHeight="1">
      <c r="G840" s="16"/>
      <c r="H840" s="16"/>
    </row>
    <row r="841" ht="15.75" customHeight="1">
      <c r="G841" s="16"/>
      <c r="H841" s="16"/>
    </row>
    <row r="842" ht="15.75" customHeight="1">
      <c r="G842" s="16"/>
      <c r="H842" s="16"/>
    </row>
    <row r="843" ht="15.75" customHeight="1">
      <c r="G843" s="16"/>
      <c r="H843" s="16"/>
    </row>
    <row r="844" ht="15.75" customHeight="1">
      <c r="G844" s="16"/>
      <c r="H844" s="16"/>
    </row>
    <row r="845" ht="15.75" customHeight="1">
      <c r="G845" s="16"/>
      <c r="H845" s="16"/>
    </row>
    <row r="846" ht="15.75" customHeight="1">
      <c r="G846" s="16"/>
      <c r="H846" s="16"/>
    </row>
    <row r="847" ht="15.75" customHeight="1">
      <c r="G847" s="16"/>
      <c r="H847" s="16"/>
    </row>
    <row r="848" ht="15.75" customHeight="1">
      <c r="G848" s="16"/>
      <c r="H848" s="16"/>
    </row>
    <row r="849" ht="15.75" customHeight="1">
      <c r="G849" s="16"/>
      <c r="H849" s="16"/>
    </row>
    <row r="850" ht="15.75" customHeight="1">
      <c r="G850" s="16"/>
      <c r="H850" s="16"/>
    </row>
    <row r="851" ht="15.75" customHeight="1">
      <c r="G851" s="16"/>
      <c r="H851" s="16"/>
    </row>
    <row r="852" ht="15.75" customHeight="1">
      <c r="G852" s="16"/>
      <c r="H852" s="16"/>
    </row>
    <row r="853" ht="15.75" customHeight="1">
      <c r="G853" s="16"/>
      <c r="H853" s="16"/>
    </row>
    <row r="854" ht="15.75" customHeight="1">
      <c r="G854" s="16"/>
      <c r="H854" s="16"/>
    </row>
    <row r="855" ht="15.75" customHeight="1">
      <c r="G855" s="16"/>
      <c r="H855" s="16"/>
    </row>
    <row r="856" ht="15.75" customHeight="1">
      <c r="G856" s="16"/>
      <c r="H856" s="16"/>
    </row>
    <row r="857" ht="15.75" customHeight="1">
      <c r="G857" s="16"/>
      <c r="H857" s="16"/>
    </row>
    <row r="858" ht="15.75" customHeight="1">
      <c r="G858" s="16"/>
      <c r="H858" s="16"/>
    </row>
    <row r="859" ht="15.75" customHeight="1">
      <c r="G859" s="16"/>
      <c r="H859" s="16"/>
    </row>
    <row r="860" ht="15.75" customHeight="1">
      <c r="G860" s="16"/>
      <c r="H860" s="16"/>
    </row>
    <row r="861" ht="15.75" customHeight="1">
      <c r="G861" s="16"/>
      <c r="H861" s="16"/>
    </row>
    <row r="862" ht="15.75" customHeight="1">
      <c r="G862" s="16"/>
      <c r="H862" s="16"/>
    </row>
    <row r="863" ht="15.75" customHeight="1">
      <c r="G863" s="16"/>
      <c r="H863" s="16"/>
    </row>
    <row r="864" ht="15.75" customHeight="1">
      <c r="G864" s="16"/>
      <c r="H864" s="16"/>
    </row>
    <row r="865" ht="15.75" customHeight="1">
      <c r="G865" s="16"/>
      <c r="H865" s="16"/>
    </row>
    <row r="866" ht="15.75" customHeight="1">
      <c r="G866" s="16"/>
      <c r="H866" s="16"/>
    </row>
    <row r="867" ht="15.75" customHeight="1">
      <c r="G867" s="16"/>
      <c r="H867" s="16"/>
    </row>
    <row r="868" ht="15.75" customHeight="1">
      <c r="G868" s="16"/>
      <c r="H868" s="16"/>
    </row>
    <row r="869" ht="15.75" customHeight="1">
      <c r="G869" s="16"/>
      <c r="H869" s="16"/>
    </row>
    <row r="870" ht="15.75" customHeight="1">
      <c r="G870" s="16"/>
      <c r="H870" s="16"/>
    </row>
    <row r="871" ht="15.75" customHeight="1">
      <c r="G871" s="16"/>
      <c r="H871" s="16"/>
    </row>
    <row r="872" ht="15.75" customHeight="1">
      <c r="G872" s="16"/>
      <c r="H872" s="16"/>
    </row>
    <row r="873" ht="15.75" customHeight="1">
      <c r="G873" s="16"/>
      <c r="H873" s="16"/>
    </row>
    <row r="874" ht="15.75" customHeight="1">
      <c r="G874" s="16"/>
      <c r="H874" s="16"/>
    </row>
    <row r="875" ht="15.75" customHeight="1">
      <c r="G875" s="16"/>
      <c r="H875" s="16"/>
    </row>
    <row r="876" ht="15.75" customHeight="1">
      <c r="G876" s="16"/>
      <c r="H876" s="16"/>
    </row>
    <row r="877" ht="15.75" customHeight="1">
      <c r="G877" s="16"/>
      <c r="H877" s="16"/>
    </row>
    <row r="878" ht="15.75" customHeight="1">
      <c r="G878" s="16"/>
      <c r="H878" s="16"/>
    </row>
    <row r="879" ht="15.75" customHeight="1">
      <c r="G879" s="16"/>
      <c r="H879" s="16"/>
    </row>
    <row r="880" ht="15.75" customHeight="1">
      <c r="G880" s="16"/>
      <c r="H880" s="16"/>
    </row>
    <row r="881" ht="15.75" customHeight="1">
      <c r="G881" s="16"/>
      <c r="H881" s="16"/>
    </row>
    <row r="882" ht="15.75" customHeight="1">
      <c r="G882" s="16"/>
      <c r="H882" s="16"/>
    </row>
    <row r="883" ht="15.75" customHeight="1">
      <c r="G883" s="16"/>
      <c r="H883" s="16"/>
    </row>
    <row r="884" ht="15.75" customHeight="1">
      <c r="G884" s="16"/>
      <c r="H884" s="16"/>
    </row>
    <row r="885" ht="15.75" customHeight="1">
      <c r="G885" s="16"/>
      <c r="H885" s="16"/>
    </row>
    <row r="886" ht="15.75" customHeight="1">
      <c r="G886" s="16"/>
      <c r="H886" s="16"/>
    </row>
    <row r="887" ht="15.75" customHeight="1">
      <c r="G887" s="16"/>
      <c r="H887" s="16"/>
    </row>
    <row r="888" ht="15.75" customHeight="1">
      <c r="G888" s="16"/>
      <c r="H888" s="16"/>
    </row>
    <row r="889" ht="15.75" customHeight="1">
      <c r="G889" s="16"/>
      <c r="H889" s="16"/>
    </row>
    <row r="890" ht="15.75" customHeight="1">
      <c r="G890" s="16"/>
      <c r="H890" s="16"/>
    </row>
    <row r="891" ht="15.75" customHeight="1">
      <c r="G891" s="16"/>
      <c r="H891" s="16"/>
    </row>
    <row r="892" ht="15.75" customHeight="1">
      <c r="G892" s="16"/>
      <c r="H892" s="16"/>
    </row>
    <row r="893" ht="15.75" customHeight="1">
      <c r="G893" s="16"/>
      <c r="H893" s="16"/>
    </row>
    <row r="894" ht="15.75" customHeight="1">
      <c r="G894" s="16"/>
      <c r="H894" s="16"/>
    </row>
    <row r="895" ht="15.75" customHeight="1">
      <c r="G895" s="16"/>
      <c r="H895" s="16"/>
    </row>
    <row r="896" ht="15.75" customHeight="1">
      <c r="G896" s="16"/>
      <c r="H896" s="16"/>
    </row>
    <row r="897" ht="15.75" customHeight="1">
      <c r="G897" s="16"/>
      <c r="H897" s="16"/>
    </row>
    <row r="898" ht="15.75" customHeight="1">
      <c r="G898" s="16"/>
      <c r="H898" s="16"/>
    </row>
    <row r="899" ht="15.75" customHeight="1">
      <c r="G899" s="16"/>
      <c r="H899" s="16"/>
    </row>
    <row r="900" ht="15.75" customHeight="1">
      <c r="G900" s="16"/>
      <c r="H900" s="16"/>
    </row>
    <row r="901" ht="15.75" customHeight="1">
      <c r="G901" s="16"/>
      <c r="H901" s="16"/>
    </row>
    <row r="902" ht="15.75" customHeight="1">
      <c r="G902" s="16"/>
      <c r="H902" s="16"/>
    </row>
    <row r="903" ht="15.75" customHeight="1">
      <c r="G903" s="16"/>
      <c r="H903" s="16"/>
    </row>
    <row r="904" ht="15.75" customHeight="1">
      <c r="G904" s="16"/>
      <c r="H904" s="16"/>
    </row>
    <row r="905" ht="15.75" customHeight="1">
      <c r="G905" s="16"/>
      <c r="H905" s="16"/>
    </row>
    <row r="906" ht="15.75" customHeight="1">
      <c r="G906" s="16"/>
      <c r="H906" s="16"/>
    </row>
    <row r="907" ht="15.75" customHeight="1">
      <c r="G907" s="16"/>
      <c r="H907" s="16"/>
    </row>
    <row r="908" ht="15.75" customHeight="1">
      <c r="G908" s="16"/>
      <c r="H908" s="16"/>
    </row>
    <row r="909" ht="15.75" customHeight="1">
      <c r="G909" s="16"/>
      <c r="H909" s="16"/>
    </row>
    <row r="910" ht="15.75" customHeight="1">
      <c r="G910" s="16"/>
      <c r="H910" s="16"/>
    </row>
    <row r="911" ht="15.75" customHeight="1">
      <c r="G911" s="16"/>
      <c r="H911" s="16"/>
    </row>
    <row r="912" ht="15.75" customHeight="1">
      <c r="G912" s="16"/>
      <c r="H912" s="16"/>
    </row>
    <row r="913" ht="15.75" customHeight="1">
      <c r="G913" s="16"/>
      <c r="H913" s="16"/>
    </row>
    <row r="914" ht="15.75" customHeight="1">
      <c r="G914" s="16"/>
      <c r="H914" s="16"/>
    </row>
    <row r="915" ht="15.75" customHeight="1">
      <c r="G915" s="16"/>
      <c r="H915" s="16"/>
    </row>
    <row r="916" ht="15.75" customHeight="1">
      <c r="G916" s="16"/>
      <c r="H916" s="16"/>
    </row>
    <row r="917" ht="15.75" customHeight="1">
      <c r="G917" s="16"/>
      <c r="H917" s="16"/>
    </row>
    <row r="918" ht="15.75" customHeight="1">
      <c r="G918" s="16"/>
      <c r="H918" s="16"/>
    </row>
    <row r="919" ht="15.75" customHeight="1">
      <c r="G919" s="16"/>
      <c r="H919" s="16"/>
    </row>
    <row r="920" ht="15.75" customHeight="1">
      <c r="G920" s="16"/>
      <c r="H920" s="16"/>
    </row>
    <row r="921" ht="15.75" customHeight="1">
      <c r="G921" s="16"/>
      <c r="H921" s="16"/>
    </row>
    <row r="922" ht="15.75" customHeight="1">
      <c r="G922" s="16"/>
      <c r="H922" s="16"/>
    </row>
    <row r="923" ht="15.75" customHeight="1">
      <c r="G923" s="16"/>
      <c r="H923" s="16"/>
    </row>
    <row r="924" ht="15.75" customHeight="1">
      <c r="G924" s="16"/>
      <c r="H924" s="16"/>
    </row>
    <row r="925" ht="15.75" customHeight="1">
      <c r="G925" s="16"/>
      <c r="H925" s="16"/>
    </row>
    <row r="926" ht="15.75" customHeight="1">
      <c r="G926" s="16"/>
      <c r="H926" s="16"/>
    </row>
    <row r="927" ht="15.75" customHeight="1">
      <c r="G927" s="16"/>
      <c r="H927" s="16"/>
    </row>
    <row r="928" ht="15.75" customHeight="1">
      <c r="G928" s="16"/>
      <c r="H928" s="16"/>
    </row>
    <row r="929" ht="15.75" customHeight="1">
      <c r="G929" s="16"/>
      <c r="H929" s="16"/>
    </row>
    <row r="930" ht="15.75" customHeight="1">
      <c r="G930" s="16"/>
      <c r="H930" s="16"/>
    </row>
    <row r="931" ht="15.75" customHeight="1">
      <c r="G931" s="16"/>
      <c r="H931" s="16"/>
    </row>
    <row r="932" ht="15.75" customHeight="1">
      <c r="G932" s="16"/>
      <c r="H932" s="16"/>
    </row>
    <row r="933" ht="15.75" customHeight="1">
      <c r="G933" s="16"/>
      <c r="H933" s="16"/>
    </row>
    <row r="934" ht="15.75" customHeight="1">
      <c r="G934" s="16"/>
      <c r="H934" s="16"/>
    </row>
    <row r="935" ht="15.75" customHeight="1">
      <c r="G935" s="16"/>
      <c r="H935" s="16"/>
    </row>
    <row r="936" ht="15.75" customHeight="1">
      <c r="G936" s="16"/>
      <c r="H936" s="16"/>
    </row>
    <row r="937" ht="15.75" customHeight="1">
      <c r="G937" s="16"/>
      <c r="H937" s="16"/>
    </row>
    <row r="938" ht="15.75" customHeight="1">
      <c r="G938" s="16"/>
      <c r="H938" s="16"/>
    </row>
    <row r="939" ht="15.75" customHeight="1">
      <c r="G939" s="16"/>
      <c r="H939" s="16"/>
    </row>
    <row r="940" ht="15.75" customHeight="1">
      <c r="G940" s="16"/>
      <c r="H940" s="16"/>
    </row>
    <row r="941" ht="15.75" customHeight="1">
      <c r="G941" s="16"/>
      <c r="H941" s="16"/>
    </row>
    <row r="942" ht="15.75" customHeight="1">
      <c r="G942" s="16"/>
      <c r="H942" s="16"/>
    </row>
    <row r="943" ht="15.75" customHeight="1">
      <c r="G943" s="16"/>
      <c r="H943" s="16"/>
    </row>
    <row r="944" ht="15.75" customHeight="1">
      <c r="G944" s="16"/>
      <c r="H944" s="16"/>
    </row>
    <row r="945" ht="15.75" customHeight="1">
      <c r="G945" s="16"/>
      <c r="H945" s="16"/>
    </row>
    <row r="946" ht="15.75" customHeight="1">
      <c r="G946" s="16"/>
      <c r="H946" s="16"/>
    </row>
    <row r="947" ht="15.75" customHeight="1">
      <c r="G947" s="16"/>
      <c r="H947" s="16"/>
    </row>
    <row r="948" ht="15.75" customHeight="1">
      <c r="G948" s="16"/>
      <c r="H948" s="16"/>
    </row>
    <row r="949" ht="15.75" customHeight="1">
      <c r="G949" s="16"/>
      <c r="H949" s="16"/>
    </row>
    <row r="950" ht="15.75" customHeight="1">
      <c r="G950" s="16"/>
      <c r="H950" s="16"/>
    </row>
    <row r="951" ht="15.75" customHeight="1">
      <c r="G951" s="16"/>
      <c r="H951" s="16"/>
    </row>
    <row r="952" ht="15.75" customHeight="1">
      <c r="G952" s="16"/>
      <c r="H952" s="16"/>
    </row>
    <row r="953" ht="15.75" customHeight="1">
      <c r="G953" s="16"/>
      <c r="H953" s="16"/>
    </row>
    <row r="954" ht="15.75" customHeight="1">
      <c r="G954" s="16"/>
      <c r="H954" s="16"/>
    </row>
    <row r="955" ht="15.75" customHeight="1">
      <c r="G955" s="16"/>
      <c r="H955" s="16"/>
    </row>
    <row r="956" ht="15.75" customHeight="1">
      <c r="G956" s="16"/>
      <c r="H956" s="16"/>
    </row>
    <row r="957" ht="15.75" customHeight="1">
      <c r="G957" s="16"/>
      <c r="H957" s="16"/>
    </row>
    <row r="958" ht="15.75" customHeight="1">
      <c r="G958" s="16"/>
      <c r="H958" s="16"/>
    </row>
    <row r="959" ht="15.75" customHeight="1">
      <c r="G959" s="16"/>
      <c r="H959" s="16"/>
    </row>
    <row r="960" ht="15.75" customHeight="1">
      <c r="G960" s="16"/>
      <c r="H960" s="16"/>
    </row>
    <row r="961" ht="15.75" customHeight="1">
      <c r="G961" s="16"/>
      <c r="H961" s="16"/>
    </row>
    <row r="962" ht="15.75" customHeight="1">
      <c r="G962" s="16"/>
      <c r="H962" s="16"/>
    </row>
    <row r="963" ht="15.75" customHeight="1">
      <c r="G963" s="16"/>
      <c r="H963" s="16"/>
    </row>
    <row r="964" ht="15.75" customHeight="1">
      <c r="G964" s="16"/>
      <c r="H964" s="16"/>
    </row>
    <row r="965" ht="15.75" customHeight="1">
      <c r="G965" s="16"/>
      <c r="H965" s="16"/>
    </row>
    <row r="966" ht="15.75" customHeight="1">
      <c r="G966" s="16"/>
      <c r="H966" s="16"/>
    </row>
    <row r="967" ht="15.75" customHeight="1">
      <c r="G967" s="16"/>
      <c r="H967" s="16"/>
    </row>
    <row r="968" ht="15.75" customHeight="1">
      <c r="G968" s="16"/>
      <c r="H968" s="16"/>
    </row>
    <row r="969" ht="15.75" customHeight="1">
      <c r="G969" s="16"/>
      <c r="H969" s="16"/>
    </row>
    <row r="970" ht="15.75" customHeight="1">
      <c r="G970" s="16"/>
      <c r="H970" s="16"/>
    </row>
    <row r="971" ht="15.75" customHeight="1">
      <c r="G971" s="16"/>
      <c r="H971" s="16"/>
    </row>
    <row r="972" ht="15.75" customHeight="1">
      <c r="G972" s="16"/>
      <c r="H972" s="16"/>
    </row>
    <row r="973" ht="15.75" customHeight="1">
      <c r="G973" s="16"/>
      <c r="H973" s="16"/>
    </row>
    <row r="974" ht="15.75" customHeight="1">
      <c r="G974" s="16"/>
      <c r="H974" s="16"/>
    </row>
    <row r="975" ht="15.75" customHeight="1">
      <c r="G975" s="16"/>
      <c r="H975" s="16"/>
    </row>
    <row r="976" ht="15.75" customHeight="1">
      <c r="G976" s="16"/>
      <c r="H976" s="16"/>
    </row>
    <row r="977" ht="15.75" customHeight="1">
      <c r="G977" s="16"/>
      <c r="H977" s="16"/>
    </row>
    <row r="978" ht="15.75" customHeight="1">
      <c r="G978" s="16"/>
      <c r="H978" s="16"/>
    </row>
    <row r="979" ht="15.75" customHeight="1">
      <c r="G979" s="16"/>
      <c r="H979" s="16"/>
    </row>
    <row r="980" ht="15.75" customHeight="1">
      <c r="G980" s="16"/>
      <c r="H980" s="16"/>
    </row>
    <row r="981" ht="15.75" customHeight="1">
      <c r="G981" s="16"/>
      <c r="H981" s="16"/>
    </row>
    <row r="982" ht="15.75" customHeight="1">
      <c r="G982" s="16"/>
      <c r="H982" s="16"/>
    </row>
    <row r="983" ht="15.75" customHeight="1">
      <c r="G983" s="16"/>
      <c r="H983" s="16"/>
    </row>
    <row r="984" ht="15.75" customHeight="1">
      <c r="G984" s="16"/>
      <c r="H984" s="16"/>
    </row>
    <row r="985" ht="15.75" customHeight="1">
      <c r="G985" s="16"/>
      <c r="H985" s="16"/>
    </row>
    <row r="986" ht="15.75" customHeight="1">
      <c r="G986" s="16"/>
      <c r="H986" s="16"/>
    </row>
    <row r="987" ht="15.75" customHeight="1">
      <c r="G987" s="16"/>
      <c r="H987" s="16"/>
    </row>
    <row r="988" ht="15.75" customHeight="1">
      <c r="G988" s="16"/>
      <c r="H988" s="16"/>
    </row>
    <row r="989" ht="15.75" customHeight="1">
      <c r="G989" s="16"/>
      <c r="H989" s="16"/>
    </row>
    <row r="990" ht="15.75" customHeight="1">
      <c r="G990" s="16"/>
      <c r="H990" s="16"/>
    </row>
    <row r="991" ht="15.75" customHeight="1">
      <c r="G991" s="16"/>
      <c r="H991" s="16"/>
    </row>
    <row r="992" ht="15.75" customHeight="1">
      <c r="G992" s="16"/>
      <c r="H992" s="16"/>
    </row>
    <row r="993" ht="15.75" customHeight="1">
      <c r="G993" s="16"/>
      <c r="H993" s="16"/>
    </row>
    <row r="994" ht="15.75" customHeight="1">
      <c r="G994" s="16"/>
      <c r="H994" s="16"/>
    </row>
    <row r="995" ht="15.75" customHeight="1">
      <c r="G995" s="16"/>
      <c r="H995" s="16"/>
    </row>
    <row r="996" ht="15.75" customHeight="1">
      <c r="G996" s="16"/>
      <c r="H996" s="16"/>
    </row>
    <row r="997" ht="15.75" customHeight="1">
      <c r="G997" s="16"/>
      <c r="H997" s="16"/>
    </row>
    <row r="998" ht="15.75" customHeight="1">
      <c r="G998" s="16"/>
      <c r="H998" s="16"/>
    </row>
    <row r="999" ht="15.75" customHeight="1">
      <c r="G999" s="16"/>
      <c r="H999" s="16"/>
    </row>
    <row r="1000" ht="15.75" customHeight="1">
      <c r="G1000" s="16"/>
      <c r="H1000" s="16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2"/>
    <col customWidth="1" min="2" max="2" width="9.7"/>
    <col customWidth="1" min="3" max="3" width="14.3"/>
    <col customWidth="1" min="4" max="4" width="8.2"/>
    <col customWidth="1" min="5" max="5" width="15.3"/>
    <col customWidth="1" min="6" max="6" width="11.3"/>
    <col customWidth="1" min="7" max="7" width="7.3"/>
    <col customWidth="1" min="8" max="26" width="11.3"/>
  </cols>
  <sheetData>
    <row r="1" ht="60.0" customHeight="1">
      <c r="A1" s="20" t="s">
        <v>55</v>
      </c>
      <c r="B1" s="20" t="s">
        <v>545</v>
      </c>
      <c r="C1" s="20" t="s">
        <v>546</v>
      </c>
      <c r="D1" s="20" t="s">
        <v>547</v>
      </c>
      <c r="E1" s="20" t="s">
        <v>56</v>
      </c>
      <c r="F1" s="21" t="s">
        <v>0</v>
      </c>
      <c r="G1" s="21" t="s">
        <v>1</v>
      </c>
      <c r="H1" s="20" t="s">
        <v>548</v>
      </c>
      <c r="I1" s="20" t="s">
        <v>549</v>
      </c>
      <c r="J1" s="20" t="s">
        <v>550</v>
      </c>
      <c r="K1" s="20" t="s">
        <v>551</v>
      </c>
      <c r="L1" s="20" t="s">
        <v>552</v>
      </c>
    </row>
    <row r="2">
      <c r="A2" s="6" t="s">
        <v>553</v>
      </c>
      <c r="B2" s="22" t="s">
        <v>554</v>
      </c>
      <c r="C2" s="23"/>
      <c r="E2" s="4">
        <v>2.0</v>
      </c>
      <c r="F2" s="24">
        <v>1060.0</v>
      </c>
      <c r="G2" s="24">
        <v>20.0</v>
      </c>
      <c r="H2" s="23" t="s">
        <v>555</v>
      </c>
      <c r="I2" s="23" t="s">
        <v>556</v>
      </c>
      <c r="J2" s="23" t="s">
        <v>557</v>
      </c>
      <c r="K2" s="23" t="s">
        <v>558</v>
      </c>
      <c r="L2" s="23" t="s">
        <v>559</v>
      </c>
    </row>
    <row r="3">
      <c r="A3" s="6" t="s">
        <v>560</v>
      </c>
      <c r="B3" s="22" t="s">
        <v>561</v>
      </c>
      <c r="C3" s="23"/>
      <c r="E3" s="4">
        <v>4.0</v>
      </c>
      <c r="F3" s="24">
        <v>2390.0</v>
      </c>
      <c r="G3" s="24">
        <v>25.0</v>
      </c>
      <c r="H3" s="23" t="s">
        <v>562</v>
      </c>
      <c r="I3" s="23" t="s">
        <v>563</v>
      </c>
      <c r="J3" s="23" t="s">
        <v>564</v>
      </c>
      <c r="K3" s="23" t="s">
        <v>565</v>
      </c>
      <c r="L3" s="23" t="s">
        <v>566</v>
      </c>
    </row>
    <row r="4">
      <c r="A4" s="6" t="s">
        <v>553</v>
      </c>
      <c r="B4" s="22" t="s">
        <v>567</v>
      </c>
      <c r="C4" s="23"/>
      <c r="E4" s="4">
        <v>9.0</v>
      </c>
      <c r="F4" s="24">
        <v>1175.0</v>
      </c>
      <c r="G4" s="24">
        <v>15.0</v>
      </c>
      <c r="H4" s="23" t="s">
        <v>568</v>
      </c>
      <c r="I4" s="23" t="s">
        <v>569</v>
      </c>
      <c r="J4" s="23" t="s">
        <v>570</v>
      </c>
      <c r="K4" s="23" t="s">
        <v>571</v>
      </c>
      <c r="L4" s="23" t="s">
        <v>572</v>
      </c>
    </row>
    <row r="5">
      <c r="A5" s="6" t="s">
        <v>560</v>
      </c>
      <c r="B5" s="22" t="s">
        <v>573</v>
      </c>
      <c r="C5" s="23"/>
      <c r="E5" s="4">
        <v>9.0</v>
      </c>
      <c r="F5" s="24">
        <v>2705.0</v>
      </c>
      <c r="G5" s="24">
        <v>25.0</v>
      </c>
      <c r="H5" s="23" t="s">
        <v>562</v>
      </c>
      <c r="I5" s="23" t="s">
        <v>574</v>
      </c>
      <c r="J5" s="23" t="s">
        <v>575</v>
      </c>
      <c r="K5" s="23" t="s">
        <v>576</v>
      </c>
      <c r="L5" s="23" t="s">
        <v>577</v>
      </c>
    </row>
    <row r="6">
      <c r="A6" s="6" t="s">
        <v>560</v>
      </c>
      <c r="B6" s="22" t="s">
        <v>578</v>
      </c>
      <c r="C6" s="23"/>
      <c r="E6" s="4">
        <v>9.0</v>
      </c>
      <c r="F6" s="24">
        <v>1105.0</v>
      </c>
      <c r="G6" s="24">
        <v>25.0</v>
      </c>
      <c r="H6" s="23" t="s">
        <v>562</v>
      </c>
      <c r="I6" s="23" t="s">
        <v>579</v>
      </c>
      <c r="J6" s="23" t="s">
        <v>580</v>
      </c>
      <c r="K6" s="23" t="s">
        <v>581</v>
      </c>
      <c r="L6" s="23" t="s">
        <v>582</v>
      </c>
    </row>
    <row r="7">
      <c r="A7" s="6" t="s">
        <v>583</v>
      </c>
      <c r="B7" s="23" t="s">
        <v>584</v>
      </c>
      <c r="C7" s="22" t="s">
        <v>585</v>
      </c>
      <c r="D7" s="23" t="s">
        <v>586</v>
      </c>
      <c r="E7" s="25" t="s">
        <v>65</v>
      </c>
      <c r="F7" s="24">
        <v>33500.0</v>
      </c>
      <c r="G7" s="24">
        <v>2300.0</v>
      </c>
      <c r="H7" s="23" t="s">
        <v>562</v>
      </c>
      <c r="I7" s="23" t="s">
        <v>587</v>
      </c>
      <c r="J7" s="23" t="s">
        <v>588</v>
      </c>
      <c r="K7" s="23" t="s">
        <v>589</v>
      </c>
      <c r="L7" s="23" t="s">
        <v>281</v>
      </c>
    </row>
    <row r="8">
      <c r="A8" s="6" t="s">
        <v>583</v>
      </c>
      <c r="B8" s="23" t="s">
        <v>590</v>
      </c>
      <c r="C8" s="22" t="s">
        <v>591</v>
      </c>
      <c r="D8" s="23" t="s">
        <v>592</v>
      </c>
      <c r="E8" s="25" t="s">
        <v>84</v>
      </c>
      <c r="F8" s="24" t="s">
        <v>593</v>
      </c>
      <c r="G8" s="24" t="s">
        <v>594</v>
      </c>
      <c r="H8" s="23" t="s">
        <v>562</v>
      </c>
      <c r="I8" s="23" t="s">
        <v>595</v>
      </c>
      <c r="J8" s="23" t="s">
        <v>596</v>
      </c>
      <c r="K8" s="23" t="s">
        <v>597</v>
      </c>
      <c r="L8" s="23" t="s">
        <v>281</v>
      </c>
    </row>
    <row r="9">
      <c r="A9" s="6" t="s">
        <v>583</v>
      </c>
      <c r="B9" s="23" t="s">
        <v>598</v>
      </c>
      <c r="C9" s="22" t="s">
        <v>599</v>
      </c>
      <c r="D9" s="23" t="s">
        <v>600</v>
      </c>
      <c r="E9" s="25" t="s">
        <v>84</v>
      </c>
      <c r="F9" s="24" t="s">
        <v>601</v>
      </c>
      <c r="G9" s="24" t="s">
        <v>594</v>
      </c>
      <c r="H9" s="23" t="s">
        <v>562</v>
      </c>
      <c r="I9" s="23" t="s">
        <v>602</v>
      </c>
      <c r="J9" s="23" t="s">
        <v>603</v>
      </c>
      <c r="K9" s="23" t="s">
        <v>604</v>
      </c>
      <c r="L9" s="23" t="s">
        <v>281</v>
      </c>
    </row>
    <row r="10">
      <c r="A10" s="6" t="s">
        <v>583</v>
      </c>
      <c r="B10" s="23" t="s">
        <v>605</v>
      </c>
      <c r="C10" s="22" t="s">
        <v>606</v>
      </c>
      <c r="D10" s="23" t="s">
        <v>607</v>
      </c>
      <c r="E10" s="25" t="s">
        <v>84</v>
      </c>
      <c r="F10" s="24" t="s">
        <v>608</v>
      </c>
      <c r="G10" s="24" t="s">
        <v>594</v>
      </c>
      <c r="H10" s="23" t="s">
        <v>562</v>
      </c>
      <c r="I10" s="23" t="s">
        <v>609</v>
      </c>
      <c r="J10" s="23" t="s">
        <v>610</v>
      </c>
      <c r="K10" s="23" t="s">
        <v>611</v>
      </c>
      <c r="L10" s="23" t="s">
        <v>281</v>
      </c>
    </row>
    <row r="11">
      <c r="A11" s="6" t="s">
        <v>583</v>
      </c>
      <c r="B11" s="23" t="s">
        <v>612</v>
      </c>
      <c r="C11" s="22" t="s">
        <v>613</v>
      </c>
      <c r="D11" s="23" t="s">
        <v>614</v>
      </c>
      <c r="E11" s="25" t="s">
        <v>84</v>
      </c>
      <c r="F11" s="24" t="s">
        <v>615</v>
      </c>
      <c r="G11" s="24" t="s">
        <v>594</v>
      </c>
      <c r="H11" s="23" t="s">
        <v>562</v>
      </c>
      <c r="I11" s="23" t="s">
        <v>616</v>
      </c>
      <c r="J11" s="23" t="s">
        <v>617</v>
      </c>
      <c r="K11" s="23" t="s">
        <v>618</v>
      </c>
      <c r="L11" s="23" t="s">
        <v>281</v>
      </c>
    </row>
    <row r="12">
      <c r="A12" s="6" t="s">
        <v>583</v>
      </c>
      <c r="B12" s="23" t="s">
        <v>619</v>
      </c>
      <c r="C12" s="22" t="s">
        <v>620</v>
      </c>
      <c r="D12" s="23" t="s">
        <v>621</v>
      </c>
      <c r="E12" s="25" t="s">
        <v>84</v>
      </c>
      <c r="F12" s="24">
        <v>43800.0</v>
      </c>
      <c r="G12" s="24">
        <v>1800.0</v>
      </c>
      <c r="H12" s="23" t="s">
        <v>562</v>
      </c>
      <c r="I12" s="23" t="s">
        <v>622</v>
      </c>
      <c r="J12" s="23" t="s">
        <v>623</v>
      </c>
      <c r="K12" s="23" t="s">
        <v>624</v>
      </c>
      <c r="L12" s="23" t="s">
        <v>281</v>
      </c>
    </row>
    <row r="13">
      <c r="A13" s="6" t="s">
        <v>583</v>
      </c>
      <c r="B13" s="23" t="s">
        <v>625</v>
      </c>
      <c r="C13" s="22" t="s">
        <v>626</v>
      </c>
      <c r="D13" s="23" t="s">
        <v>627</v>
      </c>
      <c r="E13" s="25" t="s">
        <v>84</v>
      </c>
      <c r="F13" s="24" t="s">
        <v>628</v>
      </c>
      <c r="G13" s="24" t="s">
        <v>594</v>
      </c>
      <c r="H13" s="23" t="s">
        <v>562</v>
      </c>
      <c r="I13" s="23" t="s">
        <v>629</v>
      </c>
      <c r="J13" s="23" t="s">
        <v>630</v>
      </c>
      <c r="K13" s="23" t="s">
        <v>631</v>
      </c>
      <c r="L13" s="23" t="s">
        <v>281</v>
      </c>
    </row>
    <row r="14">
      <c r="A14" s="6" t="s">
        <v>632</v>
      </c>
      <c r="B14" s="22" t="s">
        <v>633</v>
      </c>
      <c r="C14" s="22" t="s">
        <v>634</v>
      </c>
      <c r="E14" s="25" t="s">
        <v>84</v>
      </c>
      <c r="F14" s="26" t="s">
        <v>635</v>
      </c>
      <c r="G14" s="26" t="s">
        <v>594</v>
      </c>
      <c r="H14" s="23" t="s">
        <v>562</v>
      </c>
      <c r="I14" s="22" t="s">
        <v>636</v>
      </c>
      <c r="J14" s="22" t="s">
        <v>637</v>
      </c>
      <c r="K14" s="22" t="s">
        <v>638</v>
      </c>
      <c r="L14" s="22" t="s">
        <v>281</v>
      </c>
    </row>
    <row r="15">
      <c r="A15" s="6" t="s">
        <v>639</v>
      </c>
      <c r="B15" s="22" t="s">
        <v>640</v>
      </c>
      <c r="C15" s="23" t="s">
        <v>641</v>
      </c>
      <c r="E15" s="25" t="s">
        <v>84</v>
      </c>
      <c r="F15" s="24" t="s">
        <v>642</v>
      </c>
      <c r="G15" s="24" t="s">
        <v>594</v>
      </c>
      <c r="H15" s="23" t="s">
        <v>562</v>
      </c>
      <c r="I15" s="23" t="s">
        <v>643</v>
      </c>
      <c r="J15" s="23" t="s">
        <v>644</v>
      </c>
      <c r="K15" s="23" t="s">
        <v>645</v>
      </c>
      <c r="L15" s="23" t="s">
        <v>281</v>
      </c>
    </row>
    <row r="16">
      <c r="A16" s="6" t="s">
        <v>639</v>
      </c>
      <c r="B16" s="22" t="s">
        <v>646</v>
      </c>
      <c r="C16" s="23" t="s">
        <v>647</v>
      </c>
      <c r="E16" s="25" t="s">
        <v>84</v>
      </c>
      <c r="F16" s="24" t="s">
        <v>648</v>
      </c>
      <c r="G16" s="24" t="s">
        <v>594</v>
      </c>
      <c r="H16" s="23" t="s">
        <v>562</v>
      </c>
      <c r="I16" s="23" t="s">
        <v>649</v>
      </c>
      <c r="J16" s="23" t="s">
        <v>650</v>
      </c>
      <c r="K16" s="23" t="s">
        <v>651</v>
      </c>
      <c r="L16" s="23" t="s">
        <v>281</v>
      </c>
    </row>
    <row r="17">
      <c r="A17" s="6" t="s">
        <v>553</v>
      </c>
      <c r="B17" s="22" t="s">
        <v>652</v>
      </c>
      <c r="C17" s="23"/>
      <c r="E17" s="4">
        <v>28.0</v>
      </c>
      <c r="F17" s="24">
        <v>7165.0</v>
      </c>
      <c r="G17" s="24">
        <v>20.0</v>
      </c>
      <c r="H17" s="23" t="s">
        <v>653</v>
      </c>
      <c r="I17" s="23" t="s">
        <v>654</v>
      </c>
      <c r="J17" s="23" t="s">
        <v>655</v>
      </c>
      <c r="K17" s="23" t="s">
        <v>656</v>
      </c>
      <c r="L17" s="23" t="s">
        <v>657</v>
      </c>
    </row>
    <row r="18">
      <c r="A18" s="6" t="s">
        <v>553</v>
      </c>
      <c r="B18" s="22" t="s">
        <v>658</v>
      </c>
      <c r="C18" s="23"/>
      <c r="E18" s="4">
        <v>28.0</v>
      </c>
      <c r="F18" s="24">
        <v>8830.0</v>
      </c>
      <c r="G18" s="24">
        <v>20.0</v>
      </c>
      <c r="H18" s="23" t="s">
        <v>653</v>
      </c>
      <c r="I18" s="23" t="s">
        <v>659</v>
      </c>
      <c r="J18" s="23" t="s">
        <v>660</v>
      </c>
      <c r="K18" s="23" t="s">
        <v>661</v>
      </c>
      <c r="L18" s="23" t="s">
        <v>281</v>
      </c>
    </row>
    <row r="19">
      <c r="A19" s="6" t="s">
        <v>662</v>
      </c>
      <c r="B19" s="22" t="s">
        <v>663</v>
      </c>
      <c r="C19" s="23"/>
      <c r="E19" s="4">
        <v>29.0</v>
      </c>
      <c r="F19" s="24">
        <v>765.0</v>
      </c>
      <c r="G19" s="24">
        <v>15.0</v>
      </c>
      <c r="H19" s="23" t="s">
        <v>562</v>
      </c>
      <c r="I19" s="23" t="s">
        <v>664</v>
      </c>
      <c r="J19" s="23" t="s">
        <v>665</v>
      </c>
      <c r="K19" s="23" t="s">
        <v>666</v>
      </c>
      <c r="L19" s="23" t="s">
        <v>667</v>
      </c>
    </row>
    <row r="20">
      <c r="A20" s="6" t="s">
        <v>662</v>
      </c>
      <c r="B20" s="22" t="s">
        <v>668</v>
      </c>
      <c r="C20" s="23"/>
      <c r="E20" s="4">
        <v>29.0</v>
      </c>
      <c r="F20" s="24">
        <v>12910.0</v>
      </c>
      <c r="G20" s="24">
        <v>40.0</v>
      </c>
      <c r="H20" s="23" t="s">
        <v>562</v>
      </c>
      <c r="I20" s="23" t="s">
        <v>669</v>
      </c>
      <c r="J20" s="23" t="s">
        <v>670</v>
      </c>
      <c r="K20" s="23" t="s">
        <v>671</v>
      </c>
      <c r="L20" s="23" t="s">
        <v>281</v>
      </c>
    </row>
    <row r="21" ht="15.75" customHeight="1">
      <c r="A21" s="6" t="s">
        <v>662</v>
      </c>
      <c r="B21" s="22" t="s">
        <v>672</v>
      </c>
      <c r="C21" s="23" t="s">
        <v>673</v>
      </c>
      <c r="E21" s="4">
        <v>29.0</v>
      </c>
      <c r="F21" s="24">
        <v>9120.0</v>
      </c>
      <c r="G21" s="24">
        <v>60.0</v>
      </c>
      <c r="H21" s="23" t="s">
        <v>562</v>
      </c>
      <c r="I21" s="23" t="s">
        <v>674</v>
      </c>
      <c r="J21" s="23" t="s">
        <v>675</v>
      </c>
      <c r="K21" s="23" t="s">
        <v>676</v>
      </c>
      <c r="L21" s="23" t="s">
        <v>677</v>
      </c>
    </row>
    <row r="22" ht="15.75" customHeight="1">
      <c r="A22" s="6" t="s">
        <v>553</v>
      </c>
      <c r="B22" s="22" t="s">
        <v>678</v>
      </c>
      <c r="C22" s="23"/>
      <c r="E22" s="4">
        <v>29.0</v>
      </c>
      <c r="F22" s="24">
        <v>3250.0</v>
      </c>
      <c r="G22" s="24">
        <v>25.0</v>
      </c>
      <c r="H22" s="23" t="s">
        <v>562</v>
      </c>
      <c r="I22" s="23" t="s">
        <v>679</v>
      </c>
      <c r="J22" s="23" t="s">
        <v>680</v>
      </c>
      <c r="K22" s="23" t="s">
        <v>681</v>
      </c>
      <c r="L22" s="23" t="s">
        <v>281</v>
      </c>
    </row>
    <row r="23" ht="15.75" customHeight="1">
      <c r="A23" s="6" t="s">
        <v>553</v>
      </c>
      <c r="B23" s="22" t="s">
        <v>682</v>
      </c>
      <c r="C23" s="23"/>
      <c r="E23" s="4">
        <v>29.0</v>
      </c>
      <c r="F23" s="24">
        <v>540.0</v>
      </c>
      <c r="G23" s="24">
        <v>25.0</v>
      </c>
      <c r="H23" s="23" t="s">
        <v>562</v>
      </c>
      <c r="I23" s="23" t="s">
        <v>683</v>
      </c>
      <c r="J23" s="23" t="s">
        <v>684</v>
      </c>
      <c r="K23" s="23" t="s">
        <v>685</v>
      </c>
      <c r="L23" s="23" t="s">
        <v>686</v>
      </c>
    </row>
    <row r="24" ht="15.75" customHeight="1">
      <c r="A24" s="6" t="s">
        <v>553</v>
      </c>
      <c r="B24" s="22" t="s">
        <v>687</v>
      </c>
      <c r="C24" s="23"/>
      <c r="E24" s="4">
        <v>29.0</v>
      </c>
      <c r="F24" s="24">
        <v>1380.0</v>
      </c>
      <c r="G24" s="24">
        <v>25.0</v>
      </c>
      <c r="H24" s="23" t="s">
        <v>562</v>
      </c>
      <c r="I24" s="23" t="s">
        <v>688</v>
      </c>
      <c r="J24" s="23" t="s">
        <v>689</v>
      </c>
      <c r="K24" s="23" t="s">
        <v>690</v>
      </c>
      <c r="L24" s="23" t="s">
        <v>691</v>
      </c>
    </row>
    <row r="25" ht="15.75" customHeight="1">
      <c r="A25" s="6" t="s">
        <v>560</v>
      </c>
      <c r="B25" s="22" t="s">
        <v>692</v>
      </c>
      <c r="C25" s="23"/>
      <c r="E25" s="4">
        <v>29.0</v>
      </c>
      <c r="F25" s="24">
        <v>575.0</v>
      </c>
      <c r="G25" s="24">
        <v>25.0</v>
      </c>
      <c r="H25" s="23" t="s">
        <v>562</v>
      </c>
      <c r="I25" s="23" t="s">
        <v>693</v>
      </c>
      <c r="J25" s="23" t="s">
        <v>694</v>
      </c>
      <c r="K25" s="23" t="s">
        <v>695</v>
      </c>
      <c r="L25" s="23" t="s">
        <v>281</v>
      </c>
    </row>
    <row r="26" ht="15.75" customHeight="1">
      <c r="A26" s="6" t="s">
        <v>560</v>
      </c>
      <c r="B26" s="22" t="s">
        <v>696</v>
      </c>
      <c r="C26" s="23"/>
      <c r="E26" s="4">
        <v>29.0</v>
      </c>
      <c r="F26" s="24">
        <v>550.0</v>
      </c>
      <c r="G26" s="24">
        <v>20.0</v>
      </c>
      <c r="H26" s="23" t="s">
        <v>562</v>
      </c>
      <c r="I26" s="23" t="s">
        <v>697</v>
      </c>
      <c r="J26" s="23" t="s">
        <v>697</v>
      </c>
      <c r="K26" s="23" t="s">
        <v>698</v>
      </c>
      <c r="L26" s="23" t="s">
        <v>699</v>
      </c>
    </row>
    <row r="27" ht="15.75" customHeight="1">
      <c r="A27" s="6" t="s">
        <v>560</v>
      </c>
      <c r="B27" s="22" t="s">
        <v>700</v>
      </c>
      <c r="C27" s="23"/>
      <c r="E27" s="4">
        <v>29.0</v>
      </c>
      <c r="F27" s="24">
        <v>1180.0</v>
      </c>
      <c r="G27" s="24">
        <v>25.0</v>
      </c>
      <c r="H27" s="23" t="s">
        <v>562</v>
      </c>
      <c r="I27" s="23" t="s">
        <v>701</v>
      </c>
      <c r="J27" s="23" t="s">
        <v>702</v>
      </c>
      <c r="K27" s="23" t="s">
        <v>571</v>
      </c>
      <c r="L27" s="23" t="s">
        <v>703</v>
      </c>
    </row>
    <row r="28" ht="15.75" customHeight="1">
      <c r="A28" s="6" t="s">
        <v>560</v>
      </c>
      <c r="B28" s="22" t="s">
        <v>704</v>
      </c>
      <c r="C28" s="23"/>
      <c r="E28" s="4">
        <v>29.0</v>
      </c>
      <c r="F28" s="24">
        <v>970.0</v>
      </c>
      <c r="G28" s="24">
        <v>25.0</v>
      </c>
      <c r="H28" s="23" t="s">
        <v>562</v>
      </c>
      <c r="I28" s="23" t="s">
        <v>705</v>
      </c>
      <c r="J28" s="23" t="s">
        <v>706</v>
      </c>
      <c r="K28" s="23" t="s">
        <v>702</v>
      </c>
      <c r="L28" s="23" t="s">
        <v>707</v>
      </c>
    </row>
    <row r="29" ht="15.75" customHeight="1">
      <c r="A29" s="6" t="s">
        <v>560</v>
      </c>
      <c r="B29" s="22" t="s">
        <v>708</v>
      </c>
      <c r="C29" s="23"/>
      <c r="E29" s="4">
        <v>29.0</v>
      </c>
      <c r="F29" s="24">
        <v>370.0</v>
      </c>
      <c r="G29" s="24">
        <v>25.0</v>
      </c>
      <c r="H29" s="23" t="s">
        <v>562</v>
      </c>
      <c r="I29" s="23" t="s">
        <v>709</v>
      </c>
      <c r="J29" s="23" t="s">
        <v>710</v>
      </c>
      <c r="K29" s="23" t="s">
        <v>711</v>
      </c>
      <c r="L29" s="23" t="s">
        <v>281</v>
      </c>
    </row>
    <row r="30" ht="15.75" customHeight="1">
      <c r="A30" s="6" t="s">
        <v>560</v>
      </c>
      <c r="B30" s="22" t="s">
        <v>712</v>
      </c>
      <c r="C30" s="23"/>
      <c r="E30" s="4">
        <v>29.0</v>
      </c>
      <c r="F30" s="24">
        <v>370.0</v>
      </c>
      <c r="G30" s="24">
        <v>25.0</v>
      </c>
      <c r="H30" s="23" t="s">
        <v>562</v>
      </c>
      <c r="I30" s="23" t="s">
        <v>709</v>
      </c>
      <c r="J30" s="23" t="s">
        <v>710</v>
      </c>
      <c r="K30" s="23" t="s">
        <v>711</v>
      </c>
      <c r="L30" s="23" t="s">
        <v>281</v>
      </c>
    </row>
    <row r="31" ht="15.75" customHeight="1">
      <c r="A31" s="6" t="s">
        <v>560</v>
      </c>
      <c r="B31" s="22" t="s">
        <v>713</v>
      </c>
      <c r="C31" s="23"/>
      <c r="E31" s="4">
        <v>29.0</v>
      </c>
      <c r="F31" s="24">
        <v>1740.0</v>
      </c>
      <c r="G31" s="24">
        <v>25.0</v>
      </c>
      <c r="H31" s="23" t="s">
        <v>562</v>
      </c>
      <c r="I31" s="23" t="s">
        <v>714</v>
      </c>
      <c r="J31" s="23" t="s">
        <v>715</v>
      </c>
      <c r="K31" s="23" t="s">
        <v>716</v>
      </c>
      <c r="L31" s="23" t="s">
        <v>717</v>
      </c>
    </row>
    <row r="32" ht="15.75" customHeight="1">
      <c r="A32" s="6" t="s">
        <v>560</v>
      </c>
      <c r="B32" s="22" t="s">
        <v>718</v>
      </c>
      <c r="C32" s="23"/>
      <c r="E32" s="4">
        <v>29.0</v>
      </c>
      <c r="F32" s="24">
        <v>485.0</v>
      </c>
      <c r="G32" s="24">
        <v>25.0</v>
      </c>
      <c r="H32" s="23" t="s">
        <v>562</v>
      </c>
      <c r="I32" s="23" t="s">
        <v>719</v>
      </c>
      <c r="J32" s="23" t="s">
        <v>720</v>
      </c>
      <c r="K32" s="23" t="s">
        <v>721</v>
      </c>
      <c r="L32" s="23" t="s">
        <v>722</v>
      </c>
    </row>
    <row r="33" ht="15.75" customHeight="1">
      <c r="A33" s="6" t="s">
        <v>560</v>
      </c>
      <c r="B33" s="22" t="s">
        <v>723</v>
      </c>
      <c r="C33" s="23"/>
      <c r="E33" s="4">
        <v>36.0</v>
      </c>
      <c r="F33" s="24">
        <v>815.0</v>
      </c>
      <c r="G33" s="24">
        <v>15.0</v>
      </c>
      <c r="H33" s="23" t="s">
        <v>568</v>
      </c>
      <c r="I33" s="23" t="s">
        <v>724</v>
      </c>
      <c r="J33" s="23" t="s">
        <v>725</v>
      </c>
      <c r="K33" s="23" t="s">
        <v>726</v>
      </c>
      <c r="L33" s="23" t="s">
        <v>727</v>
      </c>
    </row>
    <row r="34" ht="15.75" customHeight="1">
      <c r="A34" s="6" t="s">
        <v>553</v>
      </c>
      <c r="B34" s="22" t="s">
        <v>728</v>
      </c>
      <c r="C34" s="23"/>
      <c r="E34" s="4">
        <v>37.0</v>
      </c>
      <c r="F34" s="24">
        <v>1255.0</v>
      </c>
      <c r="G34" s="24">
        <v>25.0</v>
      </c>
      <c r="H34" s="23" t="s">
        <v>562</v>
      </c>
      <c r="I34" s="23" t="s">
        <v>729</v>
      </c>
      <c r="J34" s="23" t="s">
        <v>730</v>
      </c>
      <c r="K34" s="23" t="s">
        <v>731</v>
      </c>
      <c r="L34" s="23" t="s">
        <v>281</v>
      </c>
    </row>
    <row r="35" ht="15.75" customHeight="1">
      <c r="A35" s="6" t="s">
        <v>553</v>
      </c>
      <c r="B35" s="22" t="s">
        <v>732</v>
      </c>
      <c r="C35" s="23"/>
      <c r="E35" s="4">
        <v>81.0</v>
      </c>
      <c r="F35" s="24">
        <v>2655.0</v>
      </c>
      <c r="G35" s="24">
        <v>25.0</v>
      </c>
      <c r="H35" s="23" t="s">
        <v>562</v>
      </c>
      <c r="I35" s="23" t="s">
        <v>733</v>
      </c>
      <c r="J35" s="23" t="s">
        <v>734</v>
      </c>
      <c r="K35" s="23" t="s">
        <v>735</v>
      </c>
      <c r="L35" s="23" t="s">
        <v>736</v>
      </c>
    </row>
    <row r="36" ht="15.75" customHeight="1">
      <c r="A36" s="6" t="s">
        <v>553</v>
      </c>
      <c r="B36" s="22" t="s">
        <v>737</v>
      </c>
      <c r="C36" s="23"/>
      <c r="E36" s="4">
        <v>81.0</v>
      </c>
      <c r="F36" s="24">
        <v>2635.0</v>
      </c>
      <c r="G36" s="24">
        <v>25.0</v>
      </c>
      <c r="H36" s="23" t="s">
        <v>562</v>
      </c>
      <c r="I36" s="23" t="s">
        <v>738</v>
      </c>
      <c r="J36" s="23" t="s">
        <v>739</v>
      </c>
      <c r="K36" s="23" t="s">
        <v>740</v>
      </c>
      <c r="L36" s="23" t="s">
        <v>741</v>
      </c>
    </row>
    <row r="37" ht="15.75" customHeight="1">
      <c r="A37" s="6" t="s">
        <v>553</v>
      </c>
      <c r="B37" s="22" t="s">
        <v>742</v>
      </c>
      <c r="C37" s="23"/>
      <c r="E37" s="4">
        <v>81.0</v>
      </c>
      <c r="F37" s="24">
        <v>2555.0</v>
      </c>
      <c r="G37" s="24">
        <v>25.0</v>
      </c>
      <c r="H37" s="23" t="s">
        <v>562</v>
      </c>
      <c r="I37" s="23" t="s">
        <v>743</v>
      </c>
      <c r="J37" s="23" t="s">
        <v>744</v>
      </c>
      <c r="K37" s="23" t="s">
        <v>745</v>
      </c>
      <c r="L37" s="23" t="s">
        <v>281</v>
      </c>
    </row>
    <row r="38" ht="15.75" customHeight="1">
      <c r="A38" s="6" t="s">
        <v>560</v>
      </c>
      <c r="B38" s="22" t="s">
        <v>746</v>
      </c>
      <c r="C38" s="23"/>
      <c r="E38" s="4">
        <v>81.0</v>
      </c>
      <c r="F38" s="24">
        <v>3060.0</v>
      </c>
      <c r="G38" s="24">
        <v>25.0</v>
      </c>
      <c r="H38" s="23" t="s">
        <v>562</v>
      </c>
      <c r="I38" s="23" t="s">
        <v>747</v>
      </c>
      <c r="J38" s="23" t="s">
        <v>748</v>
      </c>
      <c r="K38" s="23" t="s">
        <v>749</v>
      </c>
      <c r="L38" s="23" t="s">
        <v>750</v>
      </c>
    </row>
    <row r="39" ht="15.75" customHeight="1">
      <c r="A39" s="6" t="s">
        <v>560</v>
      </c>
      <c r="B39" s="22" t="s">
        <v>751</v>
      </c>
      <c r="C39" s="23"/>
      <c r="E39" s="4">
        <v>81.0</v>
      </c>
      <c r="F39" s="24">
        <v>10520.0</v>
      </c>
      <c r="G39" s="24">
        <v>30.0</v>
      </c>
      <c r="H39" s="23" t="s">
        <v>562</v>
      </c>
      <c r="I39" s="23" t="s">
        <v>752</v>
      </c>
      <c r="J39" s="23" t="s">
        <v>753</v>
      </c>
      <c r="K39" s="23" t="s">
        <v>754</v>
      </c>
      <c r="L39" s="23" t="s">
        <v>755</v>
      </c>
    </row>
    <row r="40" ht="15.75" customHeight="1">
      <c r="A40" s="6" t="s">
        <v>583</v>
      </c>
      <c r="B40" s="23" t="s">
        <v>756</v>
      </c>
      <c r="C40" s="22" t="s">
        <v>757</v>
      </c>
      <c r="D40" s="23"/>
      <c r="E40" s="4">
        <v>91.0</v>
      </c>
      <c r="F40" s="24">
        <v>135.0</v>
      </c>
      <c r="G40" s="24">
        <v>30.0</v>
      </c>
      <c r="H40" s="23" t="s">
        <v>562</v>
      </c>
      <c r="I40" s="23" t="s">
        <v>758</v>
      </c>
      <c r="J40" s="23" t="s">
        <v>759</v>
      </c>
      <c r="K40" s="23" t="s">
        <v>760</v>
      </c>
      <c r="L40" s="23" t="s">
        <v>761</v>
      </c>
    </row>
    <row r="41" ht="15.75" customHeight="1">
      <c r="A41" s="6" t="s">
        <v>583</v>
      </c>
      <c r="B41" s="23" t="s">
        <v>762</v>
      </c>
      <c r="C41" s="22" t="s">
        <v>763</v>
      </c>
      <c r="D41" s="23"/>
      <c r="E41" s="4">
        <v>91.0</v>
      </c>
      <c r="F41" s="24">
        <v>180.0</v>
      </c>
      <c r="G41" s="24">
        <v>20.0</v>
      </c>
      <c r="H41" s="23" t="s">
        <v>562</v>
      </c>
      <c r="I41" s="23" t="s">
        <v>764</v>
      </c>
      <c r="J41" s="23" t="s">
        <v>765</v>
      </c>
      <c r="K41" s="23" t="s">
        <v>766</v>
      </c>
      <c r="L41" s="23" t="s">
        <v>767</v>
      </c>
    </row>
    <row r="42" ht="15.75" customHeight="1">
      <c r="A42" s="6" t="s">
        <v>583</v>
      </c>
      <c r="B42" s="23" t="s">
        <v>768</v>
      </c>
      <c r="C42" s="22" t="s">
        <v>769</v>
      </c>
      <c r="D42" s="23" t="s">
        <v>770</v>
      </c>
      <c r="E42" s="4">
        <v>91.0</v>
      </c>
      <c r="F42" s="24">
        <v>9480.0</v>
      </c>
      <c r="G42" s="24">
        <v>45.0</v>
      </c>
      <c r="H42" s="23" t="s">
        <v>562</v>
      </c>
      <c r="I42" s="23" t="s">
        <v>771</v>
      </c>
      <c r="J42" s="23" t="s">
        <v>772</v>
      </c>
      <c r="K42" s="23" t="s">
        <v>773</v>
      </c>
      <c r="L42" s="23" t="s">
        <v>774</v>
      </c>
    </row>
    <row r="43" ht="15.75" customHeight="1">
      <c r="A43" s="6" t="s">
        <v>583</v>
      </c>
      <c r="B43" s="23" t="s">
        <v>775</v>
      </c>
      <c r="C43" s="22" t="s">
        <v>776</v>
      </c>
      <c r="D43" s="23" t="s">
        <v>777</v>
      </c>
      <c r="E43" s="4">
        <v>91.0</v>
      </c>
      <c r="F43" s="24">
        <v>9765.0</v>
      </c>
      <c r="G43" s="24">
        <v>35.0</v>
      </c>
      <c r="H43" s="23" t="s">
        <v>562</v>
      </c>
      <c r="I43" s="23" t="s">
        <v>778</v>
      </c>
      <c r="J43" s="23" t="s">
        <v>779</v>
      </c>
      <c r="K43" s="23" t="s">
        <v>780</v>
      </c>
      <c r="L43" s="23" t="s">
        <v>281</v>
      </c>
    </row>
    <row r="44" ht="15.75" customHeight="1">
      <c r="A44" s="6" t="s">
        <v>583</v>
      </c>
      <c r="B44" s="23" t="s">
        <v>781</v>
      </c>
      <c r="C44" s="22" t="s">
        <v>782</v>
      </c>
      <c r="D44" s="23"/>
      <c r="E44" s="4">
        <v>91.0</v>
      </c>
      <c r="F44" s="24">
        <v>230.0</v>
      </c>
      <c r="G44" s="24">
        <v>25.0</v>
      </c>
      <c r="H44" s="23" t="s">
        <v>562</v>
      </c>
      <c r="I44" s="23" t="s">
        <v>760</v>
      </c>
      <c r="J44" s="23" t="s">
        <v>783</v>
      </c>
      <c r="K44" s="23" t="s">
        <v>784</v>
      </c>
      <c r="L44" s="23" t="s">
        <v>785</v>
      </c>
    </row>
    <row r="45" ht="15.75" customHeight="1">
      <c r="A45" s="6" t="s">
        <v>583</v>
      </c>
      <c r="B45" s="23" t="s">
        <v>786</v>
      </c>
      <c r="C45" s="22" t="s">
        <v>787</v>
      </c>
      <c r="D45" s="23" t="s">
        <v>788</v>
      </c>
      <c r="E45" s="4">
        <v>91.0</v>
      </c>
      <c r="F45" s="24">
        <v>36580.0</v>
      </c>
      <c r="G45" s="24">
        <v>960.0</v>
      </c>
      <c r="H45" s="23" t="s">
        <v>562</v>
      </c>
      <c r="I45" s="23" t="s">
        <v>789</v>
      </c>
      <c r="J45" s="23" t="s">
        <v>790</v>
      </c>
      <c r="K45" s="23" t="s">
        <v>791</v>
      </c>
      <c r="L45" s="23" t="s">
        <v>281</v>
      </c>
    </row>
    <row r="46" ht="15.75" customHeight="1">
      <c r="A46" s="6" t="s">
        <v>583</v>
      </c>
      <c r="B46" s="23" t="s">
        <v>792</v>
      </c>
      <c r="C46" s="22" t="s">
        <v>793</v>
      </c>
      <c r="D46" s="23" t="s">
        <v>794</v>
      </c>
      <c r="E46" s="4">
        <v>91.0</v>
      </c>
      <c r="F46" s="24">
        <v>39200.0</v>
      </c>
      <c r="G46" s="24">
        <v>1700.0</v>
      </c>
      <c r="H46" s="23" t="s">
        <v>562</v>
      </c>
      <c r="I46" s="23" t="s">
        <v>795</v>
      </c>
      <c r="J46" s="23" t="s">
        <v>796</v>
      </c>
      <c r="K46" s="23" t="s">
        <v>797</v>
      </c>
      <c r="L46" s="23" t="s">
        <v>281</v>
      </c>
    </row>
    <row r="47" ht="15.75" customHeight="1">
      <c r="A47" s="6" t="s">
        <v>583</v>
      </c>
      <c r="B47" s="23" t="s">
        <v>798</v>
      </c>
      <c r="C47" s="22" t="s">
        <v>799</v>
      </c>
      <c r="D47" s="23" t="s">
        <v>800</v>
      </c>
      <c r="E47" s="4">
        <v>91.0</v>
      </c>
      <c r="F47" s="24">
        <v>40900.0</v>
      </c>
      <c r="G47" s="24">
        <v>3800.0</v>
      </c>
      <c r="H47" s="23" t="s">
        <v>562</v>
      </c>
      <c r="I47" s="23" t="s">
        <v>801</v>
      </c>
      <c r="J47" s="23" t="s">
        <v>802</v>
      </c>
      <c r="K47" s="23" t="s">
        <v>624</v>
      </c>
      <c r="L47" s="23" t="s">
        <v>281</v>
      </c>
    </row>
    <row r="48" ht="15.75" customHeight="1">
      <c r="A48" s="6" t="s">
        <v>583</v>
      </c>
      <c r="B48" s="23" t="s">
        <v>803</v>
      </c>
      <c r="C48" s="22" t="s">
        <v>804</v>
      </c>
      <c r="D48" s="23" t="s">
        <v>788</v>
      </c>
      <c r="E48" s="4">
        <v>91.0</v>
      </c>
      <c r="F48" s="24">
        <v>24880.0</v>
      </c>
      <c r="G48" s="24">
        <v>230.0</v>
      </c>
      <c r="H48" s="23" t="s">
        <v>562</v>
      </c>
      <c r="I48" s="23" t="s">
        <v>805</v>
      </c>
      <c r="J48" s="23" t="s">
        <v>806</v>
      </c>
      <c r="K48" s="23" t="s">
        <v>807</v>
      </c>
      <c r="L48" s="23" t="s">
        <v>281</v>
      </c>
    </row>
    <row r="49" ht="15.75" customHeight="1">
      <c r="A49" s="6" t="s">
        <v>583</v>
      </c>
      <c r="B49" s="23" t="s">
        <v>808</v>
      </c>
      <c r="C49" s="22" t="s">
        <v>809</v>
      </c>
      <c r="D49" s="23" t="s">
        <v>810</v>
      </c>
      <c r="E49" s="4">
        <v>91.0</v>
      </c>
      <c r="F49" s="24">
        <v>25950.0</v>
      </c>
      <c r="G49" s="24">
        <v>280.0</v>
      </c>
      <c r="H49" s="23" t="s">
        <v>562</v>
      </c>
      <c r="I49" s="23" t="s">
        <v>811</v>
      </c>
      <c r="J49" s="23" t="s">
        <v>812</v>
      </c>
      <c r="K49" s="23" t="s">
        <v>813</v>
      </c>
      <c r="L49" s="23" t="s">
        <v>281</v>
      </c>
    </row>
    <row r="50" ht="15.75" customHeight="1">
      <c r="A50" s="6" t="s">
        <v>583</v>
      </c>
      <c r="B50" s="23" t="s">
        <v>814</v>
      </c>
      <c r="C50" s="22" t="s">
        <v>815</v>
      </c>
      <c r="D50" s="23" t="s">
        <v>816</v>
      </c>
      <c r="E50" s="4">
        <v>91.0</v>
      </c>
      <c r="F50" s="24">
        <v>25870.0</v>
      </c>
      <c r="G50" s="24">
        <v>610.0</v>
      </c>
      <c r="H50" s="23" t="s">
        <v>562</v>
      </c>
      <c r="I50" s="23" t="s">
        <v>811</v>
      </c>
      <c r="J50" s="23" t="s">
        <v>812</v>
      </c>
      <c r="K50" s="23" t="s">
        <v>813</v>
      </c>
      <c r="L50" s="23" t="s">
        <v>281</v>
      </c>
    </row>
    <row r="51" ht="15.75" customHeight="1">
      <c r="A51" s="6" t="s">
        <v>583</v>
      </c>
      <c r="B51" s="23" t="s">
        <v>817</v>
      </c>
      <c r="C51" s="22" t="s">
        <v>818</v>
      </c>
      <c r="D51" s="23" t="s">
        <v>819</v>
      </c>
      <c r="E51" s="4">
        <v>91.0</v>
      </c>
      <c r="F51" s="24">
        <v>40300.0</v>
      </c>
      <c r="G51" s="24">
        <v>1900.0</v>
      </c>
      <c r="H51" s="23" t="s">
        <v>562</v>
      </c>
      <c r="I51" s="23" t="s">
        <v>820</v>
      </c>
      <c r="J51" s="23" t="s">
        <v>821</v>
      </c>
      <c r="K51" s="23" t="s">
        <v>822</v>
      </c>
      <c r="L51" s="23" t="s">
        <v>281</v>
      </c>
    </row>
    <row r="52" ht="15.75" customHeight="1">
      <c r="A52" s="6" t="s">
        <v>583</v>
      </c>
      <c r="B52" s="23" t="s">
        <v>823</v>
      </c>
      <c r="C52" s="22" t="s">
        <v>824</v>
      </c>
      <c r="D52" s="23" t="s">
        <v>825</v>
      </c>
      <c r="E52" s="4">
        <v>91.0</v>
      </c>
      <c r="F52" s="24">
        <v>38600.0</v>
      </c>
      <c r="G52" s="24">
        <v>2800.0</v>
      </c>
      <c r="H52" s="23" t="s">
        <v>562</v>
      </c>
      <c r="I52" s="23" t="s">
        <v>826</v>
      </c>
      <c r="J52" s="23" t="s">
        <v>827</v>
      </c>
      <c r="K52" s="23" t="s">
        <v>828</v>
      </c>
      <c r="L52" s="23" t="s">
        <v>281</v>
      </c>
    </row>
    <row r="53" ht="15.75" customHeight="1">
      <c r="A53" s="6" t="s">
        <v>583</v>
      </c>
      <c r="B53" s="23" t="s">
        <v>829</v>
      </c>
      <c r="C53" s="22" t="s">
        <v>830</v>
      </c>
      <c r="D53" s="23" t="s">
        <v>831</v>
      </c>
      <c r="E53" s="4">
        <v>91.0</v>
      </c>
      <c r="F53" s="24">
        <v>35700.0</v>
      </c>
      <c r="G53" s="24">
        <v>2400.0</v>
      </c>
      <c r="H53" s="23" t="s">
        <v>562</v>
      </c>
      <c r="I53" s="23" t="s">
        <v>832</v>
      </c>
      <c r="J53" s="23" t="s">
        <v>833</v>
      </c>
      <c r="K53" s="23" t="s">
        <v>834</v>
      </c>
      <c r="L53" s="23" t="s">
        <v>281</v>
      </c>
    </row>
    <row r="54" ht="15.75" customHeight="1">
      <c r="A54" s="6" t="s">
        <v>583</v>
      </c>
      <c r="B54" s="23" t="s">
        <v>835</v>
      </c>
      <c r="C54" s="22" t="s">
        <v>836</v>
      </c>
      <c r="D54" s="23" t="s">
        <v>837</v>
      </c>
      <c r="E54" s="4">
        <v>91.0</v>
      </c>
      <c r="F54" s="24" t="s">
        <v>838</v>
      </c>
      <c r="G54" s="24" t="s">
        <v>594</v>
      </c>
      <c r="H54" s="23" t="s">
        <v>562</v>
      </c>
      <c r="I54" s="23" t="s">
        <v>839</v>
      </c>
      <c r="J54" s="23" t="s">
        <v>840</v>
      </c>
      <c r="K54" s="23" t="s">
        <v>841</v>
      </c>
      <c r="L54" s="23" t="s">
        <v>281</v>
      </c>
    </row>
    <row r="55" ht="15.75" customHeight="1">
      <c r="A55" s="6" t="s">
        <v>583</v>
      </c>
      <c r="B55" s="23" t="s">
        <v>842</v>
      </c>
      <c r="C55" s="22" t="s">
        <v>843</v>
      </c>
      <c r="D55" s="23" t="s">
        <v>788</v>
      </c>
      <c r="E55" s="4">
        <v>91.0</v>
      </c>
      <c r="F55" s="24">
        <v>38600.0</v>
      </c>
      <c r="G55" s="24">
        <v>1300.0</v>
      </c>
      <c r="H55" s="23" t="s">
        <v>562</v>
      </c>
      <c r="I55" s="23" t="s">
        <v>844</v>
      </c>
      <c r="J55" s="23" t="s">
        <v>845</v>
      </c>
      <c r="K55" s="23" t="s">
        <v>846</v>
      </c>
      <c r="L55" s="23" t="s">
        <v>281</v>
      </c>
    </row>
    <row r="56" ht="15.75" customHeight="1">
      <c r="A56" s="6" t="s">
        <v>583</v>
      </c>
      <c r="B56" s="23" t="s">
        <v>847</v>
      </c>
      <c r="C56" s="22" t="s">
        <v>848</v>
      </c>
      <c r="D56" s="23" t="s">
        <v>849</v>
      </c>
      <c r="E56" s="4">
        <v>91.0</v>
      </c>
      <c r="F56" s="24">
        <v>38900.0</v>
      </c>
      <c r="G56" s="24">
        <v>1600.0</v>
      </c>
      <c r="H56" s="23" t="s">
        <v>562</v>
      </c>
      <c r="I56" s="23" t="s">
        <v>850</v>
      </c>
      <c r="J56" s="23" t="s">
        <v>851</v>
      </c>
      <c r="K56" s="23" t="s">
        <v>852</v>
      </c>
      <c r="L56" s="23" t="s">
        <v>281</v>
      </c>
    </row>
    <row r="57" ht="15.75" customHeight="1">
      <c r="A57" s="6" t="s">
        <v>583</v>
      </c>
      <c r="B57" s="23" t="s">
        <v>853</v>
      </c>
      <c r="C57" s="22" t="s">
        <v>854</v>
      </c>
      <c r="D57" s="23" t="s">
        <v>855</v>
      </c>
      <c r="E57" s="4">
        <v>91.0</v>
      </c>
      <c r="F57" s="24">
        <v>9510.0</v>
      </c>
      <c r="G57" s="24">
        <v>160.0</v>
      </c>
      <c r="H57" s="23" t="s">
        <v>562</v>
      </c>
      <c r="I57" s="23" t="s">
        <v>856</v>
      </c>
      <c r="J57" s="23" t="s">
        <v>857</v>
      </c>
      <c r="K57" s="23" t="s">
        <v>858</v>
      </c>
      <c r="L57" s="23" t="s">
        <v>859</v>
      </c>
    </row>
    <row r="58" ht="15.75" customHeight="1">
      <c r="A58" s="6" t="s">
        <v>583</v>
      </c>
      <c r="B58" s="23" t="s">
        <v>860</v>
      </c>
      <c r="C58" s="22" t="s">
        <v>861</v>
      </c>
      <c r="D58" s="23" t="s">
        <v>862</v>
      </c>
      <c r="E58" s="4">
        <v>91.0</v>
      </c>
      <c r="F58" s="24">
        <v>10730.0</v>
      </c>
      <c r="G58" s="24">
        <v>160.0</v>
      </c>
      <c r="H58" s="23" t="s">
        <v>562</v>
      </c>
      <c r="I58" s="23" t="s">
        <v>863</v>
      </c>
      <c r="J58" s="23" t="s">
        <v>864</v>
      </c>
      <c r="K58" s="23" t="s">
        <v>865</v>
      </c>
      <c r="L58" s="23" t="s">
        <v>559</v>
      </c>
    </row>
    <row r="59" ht="15.75" customHeight="1">
      <c r="A59" s="6" t="s">
        <v>583</v>
      </c>
      <c r="B59" s="23" t="s">
        <v>866</v>
      </c>
      <c r="C59" s="22" t="s">
        <v>867</v>
      </c>
      <c r="D59" s="23" t="s">
        <v>794</v>
      </c>
      <c r="E59" s="4">
        <v>91.0</v>
      </c>
      <c r="F59" s="24">
        <v>230.0</v>
      </c>
      <c r="G59" s="24">
        <v>25.0</v>
      </c>
      <c r="H59" s="23" t="s">
        <v>562</v>
      </c>
      <c r="I59" s="23" t="s">
        <v>760</v>
      </c>
      <c r="J59" s="23" t="s">
        <v>783</v>
      </c>
      <c r="K59" s="23" t="s">
        <v>784</v>
      </c>
      <c r="L59" s="23" t="s">
        <v>785</v>
      </c>
    </row>
    <row r="60" ht="15.75" customHeight="1">
      <c r="A60" s="6" t="s">
        <v>583</v>
      </c>
      <c r="B60" s="23" t="s">
        <v>868</v>
      </c>
      <c r="C60" s="22" t="s">
        <v>869</v>
      </c>
      <c r="D60" s="23" t="s">
        <v>794</v>
      </c>
      <c r="E60" s="4">
        <v>91.0</v>
      </c>
      <c r="F60" s="24">
        <v>10310.0</v>
      </c>
      <c r="G60" s="24">
        <v>60.0</v>
      </c>
      <c r="H60" s="23" t="s">
        <v>562</v>
      </c>
      <c r="I60" s="23" t="s">
        <v>870</v>
      </c>
      <c r="J60" s="23" t="s">
        <v>871</v>
      </c>
      <c r="K60" s="23" t="s">
        <v>872</v>
      </c>
      <c r="L60" s="23" t="s">
        <v>873</v>
      </c>
    </row>
    <row r="61" ht="15.75" customHeight="1">
      <c r="A61" s="6" t="s">
        <v>583</v>
      </c>
      <c r="B61" s="23" t="s">
        <v>874</v>
      </c>
      <c r="C61" s="22" t="s">
        <v>875</v>
      </c>
      <c r="D61" s="23" t="s">
        <v>876</v>
      </c>
      <c r="E61" s="4">
        <v>91.0</v>
      </c>
      <c r="F61" s="24">
        <v>1275.0</v>
      </c>
      <c r="G61" s="24">
        <v>30.0</v>
      </c>
      <c r="H61" s="23" t="s">
        <v>562</v>
      </c>
      <c r="I61" s="23" t="s">
        <v>877</v>
      </c>
      <c r="J61" s="23" t="s">
        <v>878</v>
      </c>
      <c r="K61" s="23" t="s">
        <v>879</v>
      </c>
      <c r="L61" s="23" t="s">
        <v>677</v>
      </c>
    </row>
    <row r="62" ht="15.75" customHeight="1">
      <c r="A62" s="6" t="s">
        <v>583</v>
      </c>
      <c r="B62" s="23" t="s">
        <v>880</v>
      </c>
      <c r="C62" s="22" t="s">
        <v>881</v>
      </c>
      <c r="D62" s="23" t="s">
        <v>882</v>
      </c>
      <c r="E62" s="4">
        <v>91.0</v>
      </c>
      <c r="F62" s="24">
        <v>350.0</v>
      </c>
      <c r="G62" s="24">
        <v>30.0</v>
      </c>
      <c r="H62" s="23" t="s">
        <v>562</v>
      </c>
      <c r="I62" s="23" t="s">
        <v>883</v>
      </c>
      <c r="J62" s="23" t="s">
        <v>884</v>
      </c>
      <c r="K62" s="23" t="s">
        <v>885</v>
      </c>
      <c r="L62" s="23" t="s">
        <v>886</v>
      </c>
    </row>
    <row r="63" ht="15.75" customHeight="1">
      <c r="A63" s="6" t="s">
        <v>583</v>
      </c>
      <c r="B63" s="23" t="s">
        <v>887</v>
      </c>
      <c r="C63" s="22" t="s">
        <v>888</v>
      </c>
      <c r="D63" s="23" t="s">
        <v>882</v>
      </c>
      <c r="E63" s="4">
        <v>91.0</v>
      </c>
      <c r="F63" s="24" t="s">
        <v>889</v>
      </c>
      <c r="G63" s="24" t="s">
        <v>594</v>
      </c>
      <c r="H63" s="23" t="s">
        <v>562</v>
      </c>
      <c r="I63" s="23" t="s">
        <v>890</v>
      </c>
      <c r="J63" s="23" t="s">
        <v>891</v>
      </c>
      <c r="K63" s="23" t="s">
        <v>892</v>
      </c>
      <c r="L63" s="23" t="s">
        <v>281</v>
      </c>
    </row>
    <row r="64" ht="15.75" customHeight="1">
      <c r="A64" s="6" t="s">
        <v>583</v>
      </c>
      <c r="B64" s="23" t="s">
        <v>893</v>
      </c>
      <c r="C64" s="22" t="s">
        <v>894</v>
      </c>
      <c r="D64" s="23" t="s">
        <v>895</v>
      </c>
      <c r="E64" s="4">
        <v>91.0</v>
      </c>
      <c r="F64" s="24" t="s">
        <v>896</v>
      </c>
      <c r="G64" s="24" t="s">
        <v>594</v>
      </c>
      <c r="H64" s="23" t="s">
        <v>562</v>
      </c>
      <c r="I64" s="23" t="s">
        <v>897</v>
      </c>
      <c r="J64" s="23" t="s">
        <v>898</v>
      </c>
      <c r="K64" s="23" t="s">
        <v>899</v>
      </c>
      <c r="L64" s="23" t="s">
        <v>281</v>
      </c>
    </row>
    <row r="65" ht="15.75" customHeight="1">
      <c r="A65" s="6" t="s">
        <v>583</v>
      </c>
      <c r="B65" s="23" t="s">
        <v>900</v>
      </c>
      <c r="C65" s="22" t="s">
        <v>901</v>
      </c>
      <c r="D65" s="23" t="s">
        <v>902</v>
      </c>
      <c r="E65" s="4">
        <v>91.0</v>
      </c>
      <c r="F65" s="24">
        <v>10020.0</v>
      </c>
      <c r="G65" s="24">
        <v>210.0</v>
      </c>
      <c r="H65" s="23" t="s">
        <v>562</v>
      </c>
      <c r="I65" s="23" t="s">
        <v>903</v>
      </c>
      <c r="J65" s="23" t="s">
        <v>904</v>
      </c>
      <c r="K65" s="23" t="s">
        <v>905</v>
      </c>
      <c r="L65" s="23" t="s">
        <v>906</v>
      </c>
    </row>
    <row r="66" ht="15.75" customHeight="1">
      <c r="A66" s="6" t="s">
        <v>583</v>
      </c>
      <c r="B66" s="23" t="s">
        <v>907</v>
      </c>
      <c r="C66" s="22" t="s">
        <v>908</v>
      </c>
      <c r="D66" s="23" t="s">
        <v>909</v>
      </c>
      <c r="E66" s="4">
        <v>91.0</v>
      </c>
      <c r="F66" s="24">
        <v>10010.0</v>
      </c>
      <c r="G66" s="24">
        <v>210.0</v>
      </c>
      <c r="H66" s="23" t="s">
        <v>562</v>
      </c>
      <c r="I66" s="23" t="s">
        <v>910</v>
      </c>
      <c r="J66" s="23" t="s">
        <v>911</v>
      </c>
      <c r="K66" s="23" t="s">
        <v>872</v>
      </c>
      <c r="L66" s="23" t="s">
        <v>912</v>
      </c>
    </row>
    <row r="67" ht="15.75" customHeight="1">
      <c r="A67" s="6" t="s">
        <v>583</v>
      </c>
      <c r="B67" s="23" t="s">
        <v>913</v>
      </c>
      <c r="C67" s="22" t="s">
        <v>914</v>
      </c>
      <c r="D67" s="23" t="s">
        <v>882</v>
      </c>
      <c r="E67" s="4">
        <v>91.0</v>
      </c>
      <c r="F67" s="24">
        <v>10120.0</v>
      </c>
      <c r="G67" s="24">
        <v>140.0</v>
      </c>
      <c r="H67" s="23" t="s">
        <v>562</v>
      </c>
      <c r="I67" s="23" t="s">
        <v>915</v>
      </c>
      <c r="J67" s="23" t="s">
        <v>780</v>
      </c>
      <c r="K67" s="23" t="s">
        <v>916</v>
      </c>
      <c r="L67" s="23" t="s">
        <v>917</v>
      </c>
    </row>
    <row r="68" ht="15.75" customHeight="1">
      <c r="A68" s="6" t="s">
        <v>583</v>
      </c>
      <c r="B68" s="23" t="s">
        <v>918</v>
      </c>
      <c r="C68" s="22" t="s">
        <v>919</v>
      </c>
      <c r="D68" s="23" t="s">
        <v>825</v>
      </c>
      <c r="E68" s="4">
        <v>91.0</v>
      </c>
      <c r="F68" s="24">
        <v>11840.0</v>
      </c>
      <c r="G68" s="24">
        <v>90.0</v>
      </c>
      <c r="H68" s="23" t="s">
        <v>562</v>
      </c>
      <c r="I68" s="23" t="s">
        <v>920</v>
      </c>
      <c r="J68" s="23" t="s">
        <v>921</v>
      </c>
      <c r="K68" s="23" t="s">
        <v>922</v>
      </c>
      <c r="L68" s="23" t="s">
        <v>707</v>
      </c>
    </row>
    <row r="69" ht="15.75" customHeight="1">
      <c r="A69" s="6" t="s">
        <v>583</v>
      </c>
      <c r="B69" s="23" t="s">
        <v>923</v>
      </c>
      <c r="C69" s="22" t="s">
        <v>924</v>
      </c>
      <c r="D69" s="23" t="s">
        <v>925</v>
      </c>
      <c r="E69" s="4">
        <v>91.0</v>
      </c>
      <c r="F69" s="24">
        <v>39100.0</v>
      </c>
      <c r="G69" s="24">
        <v>3200.0</v>
      </c>
      <c r="H69" s="23" t="s">
        <v>562</v>
      </c>
      <c r="I69" s="23" t="s">
        <v>926</v>
      </c>
      <c r="J69" s="23" t="s">
        <v>927</v>
      </c>
      <c r="K69" s="23" t="s">
        <v>928</v>
      </c>
      <c r="L69" s="23" t="s">
        <v>281</v>
      </c>
    </row>
    <row r="70" ht="15.75" customHeight="1">
      <c r="A70" s="6" t="s">
        <v>583</v>
      </c>
      <c r="B70" s="23" t="s">
        <v>929</v>
      </c>
      <c r="C70" s="22" t="s">
        <v>930</v>
      </c>
      <c r="D70" s="23" t="s">
        <v>810</v>
      </c>
      <c r="E70" s="4">
        <v>91.0</v>
      </c>
      <c r="F70" s="24">
        <v>39900.0</v>
      </c>
      <c r="G70" s="24">
        <v>1900.0</v>
      </c>
      <c r="H70" s="23" t="s">
        <v>562</v>
      </c>
      <c r="I70" s="23" t="s">
        <v>931</v>
      </c>
      <c r="J70" s="23" t="s">
        <v>932</v>
      </c>
      <c r="K70" s="23" t="s">
        <v>933</v>
      </c>
      <c r="L70" s="23" t="s">
        <v>281</v>
      </c>
    </row>
    <row r="71" ht="15.75" customHeight="1">
      <c r="A71" s="6" t="s">
        <v>583</v>
      </c>
      <c r="B71" s="23" t="s">
        <v>934</v>
      </c>
      <c r="C71" s="22" t="s">
        <v>935</v>
      </c>
      <c r="D71" s="23" t="s">
        <v>936</v>
      </c>
      <c r="E71" s="4">
        <v>91.0</v>
      </c>
      <c r="F71" s="24">
        <v>10015.0</v>
      </c>
      <c r="G71" s="24">
        <v>45.0</v>
      </c>
      <c r="H71" s="23" t="s">
        <v>562</v>
      </c>
      <c r="I71" s="23" t="s">
        <v>937</v>
      </c>
      <c r="J71" s="23" t="s">
        <v>938</v>
      </c>
      <c r="K71" s="23" t="s">
        <v>939</v>
      </c>
      <c r="L71" s="23" t="s">
        <v>281</v>
      </c>
    </row>
    <row r="72" ht="15.75" customHeight="1">
      <c r="A72" s="6" t="s">
        <v>583</v>
      </c>
      <c r="B72" s="23" t="s">
        <v>940</v>
      </c>
      <c r="C72" s="22" t="s">
        <v>941</v>
      </c>
      <c r="D72" s="23" t="s">
        <v>942</v>
      </c>
      <c r="E72" s="4">
        <v>91.0</v>
      </c>
      <c r="F72" s="24" t="s">
        <v>943</v>
      </c>
      <c r="G72" s="24" t="s">
        <v>594</v>
      </c>
      <c r="H72" s="23" t="s">
        <v>562</v>
      </c>
      <c r="I72" s="23" t="s">
        <v>944</v>
      </c>
      <c r="J72" s="23" t="s">
        <v>945</v>
      </c>
      <c r="K72" s="23" t="s">
        <v>946</v>
      </c>
      <c r="L72" s="23" t="s">
        <v>281</v>
      </c>
    </row>
    <row r="73" ht="15.75" customHeight="1">
      <c r="A73" s="6" t="s">
        <v>583</v>
      </c>
      <c r="B73" s="23" t="s">
        <v>947</v>
      </c>
      <c r="C73" s="22" t="s">
        <v>948</v>
      </c>
      <c r="D73" s="23" t="s">
        <v>949</v>
      </c>
      <c r="E73" s="4">
        <v>91.0</v>
      </c>
      <c r="F73" s="24">
        <v>33800.0</v>
      </c>
      <c r="G73" s="24">
        <v>2200.0</v>
      </c>
      <c r="H73" s="23" t="s">
        <v>562</v>
      </c>
      <c r="I73" s="23" t="s">
        <v>950</v>
      </c>
      <c r="J73" s="23" t="s">
        <v>951</v>
      </c>
      <c r="K73" s="23" t="s">
        <v>952</v>
      </c>
      <c r="L73" s="23" t="s">
        <v>281</v>
      </c>
    </row>
    <row r="74" ht="15.75" customHeight="1">
      <c r="A74" s="6" t="s">
        <v>583</v>
      </c>
      <c r="B74" s="23" t="s">
        <v>953</v>
      </c>
      <c r="C74" s="22" t="s">
        <v>954</v>
      </c>
      <c r="D74" s="23" t="s">
        <v>955</v>
      </c>
      <c r="E74" s="4">
        <v>91.0</v>
      </c>
      <c r="F74" s="24">
        <v>10070.0</v>
      </c>
      <c r="G74" s="24">
        <v>310.0</v>
      </c>
      <c r="H74" s="23" t="s">
        <v>562</v>
      </c>
      <c r="I74" s="23" t="s">
        <v>956</v>
      </c>
      <c r="J74" s="23" t="s">
        <v>957</v>
      </c>
      <c r="K74" s="23" t="s">
        <v>958</v>
      </c>
      <c r="L74" s="23" t="s">
        <v>281</v>
      </c>
    </row>
    <row r="75" ht="15.75" customHeight="1">
      <c r="A75" s="6" t="s">
        <v>583</v>
      </c>
      <c r="B75" s="23" t="s">
        <v>959</v>
      </c>
      <c r="C75" s="22" t="s">
        <v>960</v>
      </c>
      <c r="D75" s="23" t="s">
        <v>961</v>
      </c>
      <c r="E75" s="4">
        <v>91.0</v>
      </c>
      <c r="F75" s="24">
        <v>10510.0</v>
      </c>
      <c r="G75" s="24">
        <v>760.0</v>
      </c>
      <c r="H75" s="23" t="s">
        <v>562</v>
      </c>
      <c r="I75" s="23" t="s">
        <v>962</v>
      </c>
      <c r="J75" s="23" t="s">
        <v>963</v>
      </c>
      <c r="K75" s="23" t="s">
        <v>964</v>
      </c>
      <c r="L75" s="23" t="s">
        <v>965</v>
      </c>
    </row>
    <row r="76" ht="15.75" customHeight="1">
      <c r="A76" s="6" t="s">
        <v>583</v>
      </c>
      <c r="B76" s="23" t="s">
        <v>966</v>
      </c>
      <c r="C76" s="22" t="s">
        <v>967</v>
      </c>
      <c r="D76" s="23" t="s">
        <v>968</v>
      </c>
      <c r="E76" s="4">
        <v>91.0</v>
      </c>
      <c r="F76" s="24">
        <v>10060.0</v>
      </c>
      <c r="G76" s="24">
        <v>70.0</v>
      </c>
      <c r="H76" s="23" t="s">
        <v>562</v>
      </c>
      <c r="I76" s="23" t="s">
        <v>910</v>
      </c>
      <c r="J76" s="23" t="s">
        <v>969</v>
      </c>
      <c r="K76" s="23" t="s">
        <v>970</v>
      </c>
      <c r="L76" s="23" t="s">
        <v>971</v>
      </c>
    </row>
    <row r="77" ht="15.75" customHeight="1">
      <c r="A77" s="6" t="s">
        <v>583</v>
      </c>
      <c r="B77" s="23" t="s">
        <v>972</v>
      </c>
      <c r="C77" s="22" t="s">
        <v>973</v>
      </c>
      <c r="D77" s="23" t="s">
        <v>634</v>
      </c>
      <c r="E77" s="4">
        <v>91.0</v>
      </c>
      <c r="F77" s="24">
        <v>11080.0</v>
      </c>
      <c r="G77" s="24">
        <v>330.0</v>
      </c>
      <c r="H77" s="23" t="s">
        <v>562</v>
      </c>
      <c r="I77" s="23" t="s">
        <v>974</v>
      </c>
      <c r="J77" s="23" t="s">
        <v>975</v>
      </c>
      <c r="K77" s="23" t="s">
        <v>976</v>
      </c>
      <c r="L77" s="23" t="s">
        <v>281</v>
      </c>
    </row>
    <row r="78" ht="15.75" customHeight="1">
      <c r="A78" s="6" t="s">
        <v>583</v>
      </c>
      <c r="B78" s="22" t="s">
        <v>977</v>
      </c>
      <c r="C78" s="23" t="s">
        <v>978</v>
      </c>
      <c r="D78" s="22" t="s">
        <v>627</v>
      </c>
      <c r="E78" s="4">
        <v>91.0</v>
      </c>
      <c r="F78" s="26">
        <v>39100.0</v>
      </c>
      <c r="G78" s="26">
        <v>2000.0</v>
      </c>
      <c r="H78" s="23" t="s">
        <v>562</v>
      </c>
      <c r="I78" s="22" t="s">
        <v>979</v>
      </c>
      <c r="J78" s="22" t="s">
        <v>980</v>
      </c>
      <c r="K78" s="22" t="s">
        <v>981</v>
      </c>
      <c r="L78" s="22" t="s">
        <v>281</v>
      </c>
    </row>
    <row r="79" ht="15.75" customHeight="1">
      <c r="A79" s="6" t="s">
        <v>632</v>
      </c>
      <c r="B79" s="22" t="s">
        <v>982</v>
      </c>
      <c r="C79" s="22" t="s">
        <v>849</v>
      </c>
      <c r="E79" s="4">
        <v>91.0</v>
      </c>
      <c r="F79" s="26">
        <v>230.0</v>
      </c>
      <c r="G79" s="26">
        <v>20.0</v>
      </c>
      <c r="H79" s="23" t="s">
        <v>562</v>
      </c>
      <c r="I79" s="22" t="s">
        <v>983</v>
      </c>
      <c r="J79" s="22" t="s">
        <v>984</v>
      </c>
      <c r="K79" s="22" t="s">
        <v>985</v>
      </c>
      <c r="L79" s="22" t="s">
        <v>986</v>
      </c>
    </row>
    <row r="80" ht="15.75" customHeight="1">
      <c r="A80" s="6" t="s">
        <v>632</v>
      </c>
      <c r="B80" s="22" t="s">
        <v>987</v>
      </c>
      <c r="C80" s="22" t="s">
        <v>788</v>
      </c>
      <c r="E80" s="4">
        <v>91.0</v>
      </c>
      <c r="F80" s="26">
        <v>160.0</v>
      </c>
      <c r="G80" s="26">
        <v>20.0</v>
      </c>
      <c r="H80" s="23" t="s">
        <v>562</v>
      </c>
      <c r="I80" s="22" t="s">
        <v>988</v>
      </c>
      <c r="J80" s="22" t="s">
        <v>989</v>
      </c>
      <c r="K80" s="22" t="s">
        <v>990</v>
      </c>
      <c r="L80" s="22" t="s">
        <v>991</v>
      </c>
    </row>
    <row r="81" ht="15.75" customHeight="1">
      <c r="A81" s="6" t="s">
        <v>632</v>
      </c>
      <c r="B81" s="22" t="s">
        <v>992</v>
      </c>
      <c r="C81" s="22" t="s">
        <v>849</v>
      </c>
      <c r="E81" s="4">
        <v>91.0</v>
      </c>
      <c r="F81" s="26">
        <v>195.0</v>
      </c>
      <c r="G81" s="26">
        <v>20.0</v>
      </c>
      <c r="H81" s="23" t="s">
        <v>562</v>
      </c>
      <c r="I81" s="22" t="s">
        <v>993</v>
      </c>
      <c r="J81" s="22" t="s">
        <v>994</v>
      </c>
      <c r="K81" s="22" t="s">
        <v>995</v>
      </c>
      <c r="L81" s="22" t="s">
        <v>996</v>
      </c>
    </row>
    <row r="82" ht="15.75" customHeight="1">
      <c r="A82" s="6" t="s">
        <v>632</v>
      </c>
      <c r="B82" s="22" t="s">
        <v>997</v>
      </c>
      <c r="C82" s="22" t="s">
        <v>831</v>
      </c>
      <c r="E82" s="4">
        <v>91.0</v>
      </c>
      <c r="F82" s="26">
        <v>165.0</v>
      </c>
      <c r="G82" s="26">
        <v>30.0</v>
      </c>
      <c r="H82" s="23" t="s">
        <v>562</v>
      </c>
      <c r="I82" s="22" t="s">
        <v>988</v>
      </c>
      <c r="J82" s="22" t="s">
        <v>998</v>
      </c>
      <c r="K82" s="22" t="s">
        <v>990</v>
      </c>
      <c r="L82" s="22" t="s">
        <v>999</v>
      </c>
    </row>
    <row r="83" ht="15.75" customHeight="1">
      <c r="A83" s="6" t="s">
        <v>632</v>
      </c>
      <c r="B83" s="22" t="s">
        <v>1000</v>
      </c>
      <c r="C83" s="22" t="s">
        <v>949</v>
      </c>
      <c r="E83" s="4">
        <v>91.0</v>
      </c>
      <c r="F83" s="26">
        <v>225.0</v>
      </c>
      <c r="G83" s="26">
        <v>25.0</v>
      </c>
      <c r="H83" s="23" t="s">
        <v>562</v>
      </c>
      <c r="I83" s="22" t="s">
        <v>988</v>
      </c>
      <c r="J83" s="22" t="s">
        <v>1001</v>
      </c>
      <c r="K83" s="22" t="s">
        <v>1002</v>
      </c>
      <c r="L83" s="22" t="s">
        <v>1003</v>
      </c>
    </row>
    <row r="84" ht="15.75" customHeight="1">
      <c r="A84" s="6" t="s">
        <v>632</v>
      </c>
      <c r="B84" s="22" t="s">
        <v>1004</v>
      </c>
      <c r="C84" s="22" t="s">
        <v>1005</v>
      </c>
      <c r="E84" s="4">
        <v>91.0</v>
      </c>
      <c r="F84" s="26">
        <v>165.0</v>
      </c>
      <c r="G84" s="26">
        <v>30.0</v>
      </c>
      <c r="H84" s="23" t="s">
        <v>562</v>
      </c>
      <c r="I84" s="22" t="s">
        <v>1006</v>
      </c>
      <c r="J84" s="22" t="s">
        <v>1007</v>
      </c>
      <c r="K84" s="22" t="s">
        <v>1008</v>
      </c>
      <c r="L84" s="22" t="s">
        <v>1009</v>
      </c>
    </row>
    <row r="85" ht="15.75" customHeight="1">
      <c r="A85" s="6" t="s">
        <v>632</v>
      </c>
      <c r="B85" s="22" t="s">
        <v>1010</v>
      </c>
      <c r="C85" s="22" t="s">
        <v>1005</v>
      </c>
      <c r="E85" s="4">
        <v>91.0</v>
      </c>
      <c r="F85" s="26">
        <v>1165.0</v>
      </c>
      <c r="G85" s="26">
        <v>30.0</v>
      </c>
      <c r="H85" s="23" t="s">
        <v>562</v>
      </c>
      <c r="I85" s="22" t="s">
        <v>1011</v>
      </c>
      <c r="J85" s="22" t="s">
        <v>1012</v>
      </c>
      <c r="K85" s="22" t="s">
        <v>1013</v>
      </c>
      <c r="L85" s="22" t="s">
        <v>1014</v>
      </c>
    </row>
    <row r="86" ht="15.75" customHeight="1">
      <c r="A86" s="6" t="s">
        <v>632</v>
      </c>
      <c r="B86" s="22" t="s">
        <v>1015</v>
      </c>
      <c r="C86" s="22" t="s">
        <v>794</v>
      </c>
      <c r="E86" s="4">
        <v>91.0</v>
      </c>
      <c r="F86" s="26">
        <v>305.0</v>
      </c>
      <c r="G86" s="26">
        <v>25.0</v>
      </c>
      <c r="H86" s="23" t="s">
        <v>562</v>
      </c>
      <c r="I86" s="22" t="s">
        <v>1016</v>
      </c>
      <c r="J86" s="22" t="s">
        <v>1017</v>
      </c>
      <c r="K86" s="22" t="s">
        <v>1018</v>
      </c>
      <c r="L86" s="22" t="s">
        <v>1019</v>
      </c>
    </row>
    <row r="87" ht="15.75" customHeight="1">
      <c r="A87" s="6" t="s">
        <v>632</v>
      </c>
      <c r="B87" s="22" t="s">
        <v>1020</v>
      </c>
      <c r="C87" s="22" t="s">
        <v>794</v>
      </c>
      <c r="E87" s="4">
        <v>91.0</v>
      </c>
      <c r="F87" s="26">
        <v>220.0</v>
      </c>
      <c r="G87" s="26">
        <v>20.0</v>
      </c>
      <c r="H87" s="23" t="s">
        <v>562</v>
      </c>
      <c r="I87" s="22" t="s">
        <v>1021</v>
      </c>
      <c r="J87" s="22" t="s">
        <v>1022</v>
      </c>
      <c r="K87" s="22" t="s">
        <v>1023</v>
      </c>
      <c r="L87" s="22" t="s">
        <v>1024</v>
      </c>
    </row>
    <row r="88" ht="15.75" customHeight="1">
      <c r="A88" s="6" t="s">
        <v>632</v>
      </c>
      <c r="B88" s="22" t="s">
        <v>1025</v>
      </c>
      <c r="C88" s="22" t="s">
        <v>794</v>
      </c>
      <c r="E88" s="4">
        <v>91.0</v>
      </c>
      <c r="F88" s="26">
        <v>195.0</v>
      </c>
      <c r="G88" s="26">
        <v>20.0</v>
      </c>
      <c r="H88" s="23" t="s">
        <v>562</v>
      </c>
      <c r="I88" s="22" t="s">
        <v>993</v>
      </c>
      <c r="J88" s="22" t="s">
        <v>994</v>
      </c>
      <c r="K88" s="22" t="s">
        <v>995</v>
      </c>
      <c r="L88" s="22" t="s">
        <v>996</v>
      </c>
    </row>
    <row r="89" ht="15.75" customHeight="1">
      <c r="A89" s="6" t="s">
        <v>632</v>
      </c>
      <c r="B89" s="22" t="s">
        <v>1026</v>
      </c>
      <c r="C89" s="22" t="s">
        <v>949</v>
      </c>
      <c r="E89" s="4">
        <v>91.0</v>
      </c>
      <c r="F89" s="26">
        <v>330.0</v>
      </c>
      <c r="G89" s="26">
        <v>25.0</v>
      </c>
      <c r="H89" s="23" t="s">
        <v>562</v>
      </c>
      <c r="I89" s="22" t="s">
        <v>1027</v>
      </c>
      <c r="J89" s="22" t="s">
        <v>784</v>
      </c>
      <c r="K89" s="22" t="s">
        <v>1028</v>
      </c>
      <c r="L89" s="22" t="s">
        <v>281</v>
      </c>
    </row>
    <row r="90" ht="15.75" customHeight="1">
      <c r="A90" s="6" t="s">
        <v>632</v>
      </c>
      <c r="B90" s="22" t="s">
        <v>1029</v>
      </c>
      <c r="C90" s="22" t="s">
        <v>673</v>
      </c>
      <c r="E90" s="4">
        <v>91.0</v>
      </c>
      <c r="F90" s="26">
        <v>205.0</v>
      </c>
      <c r="G90" s="26">
        <v>25.0</v>
      </c>
      <c r="H90" s="23" t="s">
        <v>562</v>
      </c>
      <c r="I90" s="22" t="s">
        <v>1030</v>
      </c>
      <c r="J90" s="22" t="s">
        <v>994</v>
      </c>
      <c r="K90" s="22" t="s">
        <v>995</v>
      </c>
      <c r="L90" s="22" t="s">
        <v>1031</v>
      </c>
    </row>
    <row r="91" ht="15.75" customHeight="1">
      <c r="A91" s="6" t="s">
        <v>632</v>
      </c>
      <c r="B91" s="22" t="s">
        <v>1032</v>
      </c>
      <c r="C91" s="22" t="s">
        <v>849</v>
      </c>
      <c r="E91" s="4">
        <v>91.0</v>
      </c>
      <c r="F91" s="26">
        <v>190.0</v>
      </c>
      <c r="G91" s="26">
        <v>20.0</v>
      </c>
      <c r="H91" s="23" t="s">
        <v>562</v>
      </c>
      <c r="I91" s="22" t="s">
        <v>1033</v>
      </c>
      <c r="J91" s="22" t="s">
        <v>1034</v>
      </c>
      <c r="K91" s="22" t="s">
        <v>1035</v>
      </c>
      <c r="L91" s="22" t="s">
        <v>1036</v>
      </c>
    </row>
    <row r="92" ht="15.75" customHeight="1">
      <c r="A92" s="6" t="s">
        <v>632</v>
      </c>
      <c r="B92" s="22" t="s">
        <v>1037</v>
      </c>
      <c r="C92" s="22" t="s">
        <v>810</v>
      </c>
      <c r="E92" s="4">
        <v>91.0</v>
      </c>
      <c r="F92" s="26">
        <v>180.0</v>
      </c>
      <c r="G92" s="26">
        <v>20.0</v>
      </c>
      <c r="H92" s="23" t="s">
        <v>562</v>
      </c>
      <c r="I92" s="22" t="s">
        <v>764</v>
      </c>
      <c r="J92" s="22" t="s">
        <v>765</v>
      </c>
      <c r="K92" s="22" t="s">
        <v>766</v>
      </c>
      <c r="L92" s="22" t="s">
        <v>767</v>
      </c>
    </row>
    <row r="93" ht="15.75" customHeight="1">
      <c r="A93" s="6" t="s">
        <v>632</v>
      </c>
      <c r="B93" s="22" t="s">
        <v>1038</v>
      </c>
      <c r="C93" s="22" t="s">
        <v>788</v>
      </c>
      <c r="E93" s="4">
        <v>91.0</v>
      </c>
      <c r="F93" s="26">
        <v>195.0</v>
      </c>
      <c r="G93" s="26">
        <v>25.0</v>
      </c>
      <c r="H93" s="23" t="s">
        <v>562</v>
      </c>
      <c r="I93" s="22" t="s">
        <v>993</v>
      </c>
      <c r="J93" s="22" t="s">
        <v>994</v>
      </c>
      <c r="K93" s="22" t="s">
        <v>995</v>
      </c>
      <c r="L93" s="22" t="s">
        <v>996</v>
      </c>
    </row>
    <row r="94" ht="15.75" customHeight="1">
      <c r="A94" s="6" t="s">
        <v>632</v>
      </c>
      <c r="B94" s="22" t="s">
        <v>1039</v>
      </c>
      <c r="C94" s="22" t="s">
        <v>777</v>
      </c>
      <c r="E94" s="4">
        <v>91.0</v>
      </c>
      <c r="F94" s="26">
        <v>150.0</v>
      </c>
      <c r="G94" s="26">
        <v>25.0</v>
      </c>
      <c r="H94" s="23" t="s">
        <v>562</v>
      </c>
      <c r="I94" s="22" t="s">
        <v>993</v>
      </c>
      <c r="J94" s="22" t="s">
        <v>1040</v>
      </c>
      <c r="K94" s="22" t="s">
        <v>1041</v>
      </c>
      <c r="L94" s="22" t="s">
        <v>1042</v>
      </c>
    </row>
    <row r="95" ht="15.75" customHeight="1">
      <c r="A95" s="6" t="s">
        <v>632</v>
      </c>
      <c r="B95" s="22" t="s">
        <v>1043</v>
      </c>
      <c r="C95" s="22" t="s">
        <v>849</v>
      </c>
      <c r="E95" s="4">
        <v>91.0</v>
      </c>
      <c r="F95" s="26">
        <v>175.0</v>
      </c>
      <c r="G95" s="26">
        <v>20.0</v>
      </c>
      <c r="H95" s="23" t="s">
        <v>562</v>
      </c>
      <c r="I95" s="22" t="s">
        <v>1044</v>
      </c>
      <c r="J95" s="22" t="s">
        <v>1045</v>
      </c>
      <c r="K95" s="22" t="s">
        <v>1046</v>
      </c>
      <c r="L95" s="22" t="s">
        <v>1047</v>
      </c>
    </row>
    <row r="96" ht="15.75" customHeight="1">
      <c r="A96" s="6" t="s">
        <v>632</v>
      </c>
      <c r="B96" s="22" t="s">
        <v>1048</v>
      </c>
      <c r="C96" s="22" t="s">
        <v>794</v>
      </c>
      <c r="E96" s="4">
        <v>91.0</v>
      </c>
      <c r="F96" s="26">
        <v>165.0</v>
      </c>
      <c r="G96" s="26">
        <v>20.0</v>
      </c>
      <c r="H96" s="23" t="s">
        <v>562</v>
      </c>
      <c r="I96" s="22" t="s">
        <v>988</v>
      </c>
      <c r="J96" s="22" t="s">
        <v>998</v>
      </c>
      <c r="K96" s="22" t="s">
        <v>990</v>
      </c>
      <c r="L96" s="22" t="s">
        <v>999</v>
      </c>
    </row>
    <row r="97" ht="15.75" customHeight="1">
      <c r="A97" s="6" t="s">
        <v>632</v>
      </c>
      <c r="B97" s="22" t="s">
        <v>1049</v>
      </c>
      <c r="C97" s="22" t="s">
        <v>819</v>
      </c>
      <c r="E97" s="4">
        <v>91.0</v>
      </c>
      <c r="F97" s="26">
        <v>205.0</v>
      </c>
      <c r="G97" s="26">
        <v>20.0</v>
      </c>
      <c r="H97" s="23" t="s">
        <v>562</v>
      </c>
      <c r="I97" s="22" t="s">
        <v>1021</v>
      </c>
      <c r="J97" s="22" t="s">
        <v>1050</v>
      </c>
      <c r="K97" s="22" t="s">
        <v>1051</v>
      </c>
      <c r="L97" s="22" t="s">
        <v>999</v>
      </c>
    </row>
    <row r="98" ht="15.75" customHeight="1">
      <c r="A98" s="6" t="s">
        <v>632</v>
      </c>
      <c r="B98" s="22" t="s">
        <v>1052</v>
      </c>
      <c r="C98" s="22" t="s">
        <v>810</v>
      </c>
      <c r="E98" s="4">
        <v>91.0</v>
      </c>
      <c r="F98" s="26">
        <v>190.0</v>
      </c>
      <c r="G98" s="26">
        <v>20.0</v>
      </c>
      <c r="H98" s="23" t="s">
        <v>562</v>
      </c>
      <c r="I98" s="22" t="s">
        <v>1033</v>
      </c>
      <c r="J98" s="22" t="s">
        <v>1034</v>
      </c>
      <c r="K98" s="22" t="s">
        <v>1035</v>
      </c>
      <c r="L98" s="22" t="s">
        <v>1036</v>
      </c>
    </row>
    <row r="99" ht="15.75" customHeight="1">
      <c r="A99" s="6" t="s">
        <v>632</v>
      </c>
      <c r="B99" s="22" t="s">
        <v>1053</v>
      </c>
      <c r="C99" s="22" t="s">
        <v>849</v>
      </c>
      <c r="E99" s="4">
        <v>91.0</v>
      </c>
      <c r="F99" s="26">
        <v>190.0</v>
      </c>
      <c r="G99" s="26">
        <v>20.0</v>
      </c>
      <c r="H99" s="23" t="s">
        <v>562</v>
      </c>
      <c r="I99" s="22" t="s">
        <v>1033</v>
      </c>
      <c r="J99" s="22" t="s">
        <v>1034</v>
      </c>
      <c r="K99" s="22" t="s">
        <v>995</v>
      </c>
      <c r="L99" s="22" t="s">
        <v>1036</v>
      </c>
    </row>
    <row r="100" ht="15.75" customHeight="1">
      <c r="A100" s="6" t="s">
        <v>632</v>
      </c>
      <c r="B100" s="22" t="s">
        <v>1054</v>
      </c>
      <c r="C100" s="22" t="s">
        <v>810</v>
      </c>
      <c r="E100" s="4">
        <v>91.0</v>
      </c>
      <c r="F100" s="26">
        <v>205.0</v>
      </c>
      <c r="G100" s="26">
        <v>20.0</v>
      </c>
      <c r="H100" s="23" t="s">
        <v>562</v>
      </c>
      <c r="I100" s="22" t="s">
        <v>1021</v>
      </c>
      <c r="J100" s="22" t="s">
        <v>1050</v>
      </c>
      <c r="K100" s="22" t="s">
        <v>1051</v>
      </c>
      <c r="L100" s="22" t="s">
        <v>999</v>
      </c>
    </row>
    <row r="101" ht="15.75" customHeight="1">
      <c r="A101" s="6" t="s">
        <v>632</v>
      </c>
      <c r="B101" s="22" t="s">
        <v>1055</v>
      </c>
      <c r="C101" s="22" t="s">
        <v>810</v>
      </c>
      <c r="E101" s="4">
        <v>91.0</v>
      </c>
      <c r="F101" s="26">
        <v>175.0</v>
      </c>
      <c r="G101" s="26">
        <v>20.0</v>
      </c>
      <c r="H101" s="23" t="s">
        <v>562</v>
      </c>
      <c r="I101" s="22" t="s">
        <v>1044</v>
      </c>
      <c r="J101" s="22" t="s">
        <v>1045</v>
      </c>
      <c r="K101" s="22" t="s">
        <v>1046</v>
      </c>
      <c r="L101" s="22" t="s">
        <v>1047</v>
      </c>
    </row>
    <row r="102" ht="15.75" customHeight="1">
      <c r="A102" s="6" t="s">
        <v>632</v>
      </c>
      <c r="B102" s="22" t="s">
        <v>1056</v>
      </c>
      <c r="C102" s="22" t="s">
        <v>788</v>
      </c>
      <c r="E102" s="4">
        <v>91.0</v>
      </c>
      <c r="F102" s="26">
        <v>245.0</v>
      </c>
      <c r="G102" s="26">
        <v>15.0</v>
      </c>
      <c r="H102" s="23" t="s">
        <v>562</v>
      </c>
      <c r="I102" s="22" t="s">
        <v>1057</v>
      </c>
      <c r="J102" s="22" t="s">
        <v>983</v>
      </c>
      <c r="K102" s="22" t="s">
        <v>985</v>
      </c>
      <c r="L102" s="22" t="s">
        <v>1058</v>
      </c>
    </row>
    <row r="103" ht="15.75" customHeight="1">
      <c r="A103" s="6" t="s">
        <v>662</v>
      </c>
      <c r="B103" s="22" t="s">
        <v>1059</v>
      </c>
      <c r="C103" s="23" t="s">
        <v>788</v>
      </c>
      <c r="E103" s="4">
        <v>91.0</v>
      </c>
      <c r="F103" s="24">
        <v>9425.0</v>
      </c>
      <c r="G103" s="24">
        <v>40.0</v>
      </c>
      <c r="H103" s="23" t="s">
        <v>562</v>
      </c>
      <c r="I103" s="23" t="s">
        <v>1060</v>
      </c>
      <c r="J103" s="23" t="s">
        <v>1061</v>
      </c>
      <c r="K103" s="23" t="s">
        <v>1062</v>
      </c>
      <c r="L103" s="23" t="s">
        <v>1063</v>
      </c>
    </row>
    <row r="104" ht="15.75" customHeight="1">
      <c r="A104" s="6" t="s">
        <v>662</v>
      </c>
      <c r="B104" s="22" t="s">
        <v>1064</v>
      </c>
      <c r="C104" s="23"/>
      <c r="E104" s="4">
        <v>91.0</v>
      </c>
      <c r="F104" s="24">
        <v>28390.0</v>
      </c>
      <c r="G104" s="24">
        <v>160.0</v>
      </c>
      <c r="H104" s="23" t="s">
        <v>562</v>
      </c>
      <c r="I104" s="23" t="s">
        <v>1065</v>
      </c>
      <c r="J104" s="23" t="s">
        <v>1066</v>
      </c>
      <c r="K104" s="23" t="s">
        <v>1067</v>
      </c>
      <c r="L104" s="23" t="s">
        <v>281</v>
      </c>
    </row>
    <row r="105" ht="15.75" customHeight="1">
      <c r="A105" s="6" t="s">
        <v>639</v>
      </c>
      <c r="B105" s="22" t="s">
        <v>1068</v>
      </c>
      <c r="C105" s="23" t="s">
        <v>855</v>
      </c>
      <c r="E105" s="4">
        <v>91.0</v>
      </c>
      <c r="F105" s="24">
        <v>765.0</v>
      </c>
      <c r="G105" s="24">
        <v>35.0</v>
      </c>
      <c r="H105" s="23" t="s">
        <v>562</v>
      </c>
      <c r="I105" s="23" t="s">
        <v>664</v>
      </c>
      <c r="J105" s="23" t="s">
        <v>665</v>
      </c>
      <c r="K105" s="23" t="s">
        <v>666</v>
      </c>
      <c r="L105" s="23" t="s">
        <v>667</v>
      </c>
    </row>
    <row r="106" ht="15.75" customHeight="1">
      <c r="A106" s="6" t="s">
        <v>639</v>
      </c>
      <c r="B106" s="22" t="s">
        <v>1069</v>
      </c>
      <c r="C106" s="23" t="s">
        <v>1070</v>
      </c>
      <c r="E106" s="4">
        <v>91.0</v>
      </c>
      <c r="F106" s="24">
        <v>28200.0</v>
      </c>
      <c r="G106" s="24">
        <v>1500.0</v>
      </c>
      <c r="H106" s="23" t="s">
        <v>562</v>
      </c>
      <c r="I106" s="23" t="s">
        <v>839</v>
      </c>
      <c r="J106" s="23" t="s">
        <v>840</v>
      </c>
      <c r="K106" s="23" t="s">
        <v>841</v>
      </c>
      <c r="L106" s="23" t="s">
        <v>281</v>
      </c>
    </row>
    <row r="107" ht="15.75" customHeight="1">
      <c r="A107" s="6" t="s">
        <v>639</v>
      </c>
      <c r="B107" s="22" t="s">
        <v>1071</v>
      </c>
      <c r="C107" s="23" t="s">
        <v>1072</v>
      </c>
      <c r="E107" s="4">
        <v>91.0</v>
      </c>
      <c r="F107" s="24">
        <v>28100.0</v>
      </c>
      <c r="G107" s="24">
        <v>1700.0</v>
      </c>
      <c r="H107" s="23" t="s">
        <v>562</v>
      </c>
      <c r="I107" s="23" t="s">
        <v>1073</v>
      </c>
      <c r="J107" s="23" t="s">
        <v>1074</v>
      </c>
      <c r="K107" s="23" t="s">
        <v>1075</v>
      </c>
      <c r="L107" s="23" t="s">
        <v>281</v>
      </c>
    </row>
    <row r="108" ht="15.75" customHeight="1">
      <c r="A108" s="6" t="s">
        <v>583</v>
      </c>
      <c r="B108" s="23" t="s">
        <v>1076</v>
      </c>
      <c r="C108" s="22" t="s">
        <v>1077</v>
      </c>
      <c r="D108" s="23"/>
      <c r="E108" s="4" t="s">
        <v>306</v>
      </c>
      <c r="F108" s="24">
        <v>205.0</v>
      </c>
      <c r="G108" s="24">
        <v>20.0</v>
      </c>
      <c r="H108" s="23" t="s">
        <v>562</v>
      </c>
      <c r="I108" s="23" t="s">
        <v>1021</v>
      </c>
      <c r="J108" s="23" t="s">
        <v>1050</v>
      </c>
      <c r="K108" s="23" t="s">
        <v>1051</v>
      </c>
      <c r="L108" s="23" t="s">
        <v>999</v>
      </c>
    </row>
    <row r="109" ht="15.75" customHeight="1">
      <c r="A109" s="6" t="s">
        <v>583</v>
      </c>
      <c r="B109" s="23" t="s">
        <v>1078</v>
      </c>
      <c r="C109" s="22" t="s">
        <v>1079</v>
      </c>
      <c r="D109" s="23" t="s">
        <v>849</v>
      </c>
      <c r="E109" s="4" t="s">
        <v>306</v>
      </c>
      <c r="F109" s="24">
        <v>2165.0</v>
      </c>
      <c r="G109" s="24">
        <v>25.0</v>
      </c>
      <c r="H109" s="23" t="s">
        <v>562</v>
      </c>
      <c r="I109" s="23" t="s">
        <v>1080</v>
      </c>
      <c r="J109" s="23" t="s">
        <v>1081</v>
      </c>
      <c r="K109" s="23" t="s">
        <v>1082</v>
      </c>
      <c r="L109" s="23" t="s">
        <v>999</v>
      </c>
    </row>
    <row r="110" ht="15.75" customHeight="1">
      <c r="A110" s="6" t="s">
        <v>583</v>
      </c>
      <c r="B110" s="23" t="s">
        <v>1083</v>
      </c>
      <c r="C110" s="22" t="s">
        <v>1084</v>
      </c>
      <c r="D110" s="23"/>
      <c r="E110" s="4" t="s">
        <v>306</v>
      </c>
      <c r="F110" s="24">
        <v>320.0</v>
      </c>
      <c r="G110" s="24">
        <v>20.0</v>
      </c>
      <c r="H110" s="23" t="s">
        <v>562</v>
      </c>
      <c r="I110" s="23" t="s">
        <v>1027</v>
      </c>
      <c r="J110" s="23" t="s">
        <v>1085</v>
      </c>
      <c r="K110" s="23" t="s">
        <v>1086</v>
      </c>
      <c r="L110" s="23" t="s">
        <v>1087</v>
      </c>
    </row>
    <row r="111" ht="15.75" customHeight="1">
      <c r="A111" s="6" t="s">
        <v>583</v>
      </c>
      <c r="B111" s="23" t="s">
        <v>1088</v>
      </c>
      <c r="C111" s="22" t="s">
        <v>1089</v>
      </c>
      <c r="D111" s="23"/>
      <c r="E111" s="4" t="s">
        <v>306</v>
      </c>
      <c r="F111" s="24">
        <v>570.0</v>
      </c>
      <c r="G111" s="24">
        <v>20.0</v>
      </c>
      <c r="H111" s="23" t="s">
        <v>562</v>
      </c>
      <c r="I111" s="23" t="s">
        <v>1090</v>
      </c>
      <c r="J111" s="23" t="s">
        <v>1091</v>
      </c>
      <c r="K111" s="23" t="s">
        <v>1092</v>
      </c>
      <c r="L111" s="23" t="s">
        <v>1093</v>
      </c>
    </row>
    <row r="112" ht="15.75" customHeight="1">
      <c r="A112" s="6" t="s">
        <v>583</v>
      </c>
      <c r="B112" s="23" t="s">
        <v>1094</v>
      </c>
      <c r="C112" s="22" t="s">
        <v>1095</v>
      </c>
      <c r="D112" s="23"/>
      <c r="E112" s="4" t="s">
        <v>306</v>
      </c>
      <c r="F112" s="24">
        <v>290.0</v>
      </c>
      <c r="G112" s="24">
        <v>20.0</v>
      </c>
      <c r="H112" s="23" t="s">
        <v>562</v>
      </c>
      <c r="I112" s="23" t="s">
        <v>1096</v>
      </c>
      <c r="J112" s="23" t="s">
        <v>1097</v>
      </c>
      <c r="K112" s="23" t="s">
        <v>1098</v>
      </c>
      <c r="L112" s="23" t="s">
        <v>1099</v>
      </c>
    </row>
    <row r="113" ht="15.75" customHeight="1">
      <c r="A113" s="6" t="s">
        <v>583</v>
      </c>
      <c r="B113" s="23" t="s">
        <v>1100</v>
      </c>
      <c r="C113" s="22" t="s">
        <v>1101</v>
      </c>
      <c r="D113" s="23"/>
      <c r="E113" s="4" t="s">
        <v>306</v>
      </c>
      <c r="F113" s="24">
        <v>320.0</v>
      </c>
      <c r="G113" s="24">
        <v>25.0</v>
      </c>
      <c r="H113" s="23" t="s">
        <v>562</v>
      </c>
      <c r="I113" s="23" t="s">
        <v>1102</v>
      </c>
      <c r="J113" s="23" t="s">
        <v>1103</v>
      </c>
      <c r="K113" s="23" t="s">
        <v>1104</v>
      </c>
      <c r="L113" s="23" t="s">
        <v>1105</v>
      </c>
    </row>
    <row r="114" ht="15.75" customHeight="1">
      <c r="A114" s="6" t="s">
        <v>583</v>
      </c>
      <c r="B114" s="23" t="s">
        <v>1106</v>
      </c>
      <c r="C114" s="22" t="s">
        <v>1107</v>
      </c>
      <c r="D114" s="23"/>
      <c r="E114" s="4" t="s">
        <v>306</v>
      </c>
      <c r="F114" s="24">
        <v>305.0</v>
      </c>
      <c r="G114" s="24">
        <v>20.0</v>
      </c>
      <c r="H114" s="23" t="s">
        <v>562</v>
      </c>
      <c r="I114" s="23" t="s">
        <v>1096</v>
      </c>
      <c r="J114" s="23" t="s">
        <v>1108</v>
      </c>
      <c r="K114" s="23" t="s">
        <v>1109</v>
      </c>
      <c r="L114" s="23" t="s">
        <v>1110</v>
      </c>
    </row>
    <row r="115" ht="15.75" customHeight="1">
      <c r="A115" s="6" t="s">
        <v>583</v>
      </c>
      <c r="B115" s="23" t="s">
        <v>1111</v>
      </c>
      <c r="C115" s="22" t="s">
        <v>1112</v>
      </c>
      <c r="D115" s="23"/>
      <c r="E115" s="4" t="s">
        <v>306</v>
      </c>
      <c r="F115" s="24">
        <v>650.0</v>
      </c>
      <c r="G115" s="24">
        <v>20.0</v>
      </c>
      <c r="H115" s="23" t="s">
        <v>562</v>
      </c>
      <c r="I115" s="23" t="s">
        <v>1113</v>
      </c>
      <c r="J115" s="23" t="s">
        <v>683</v>
      </c>
      <c r="K115" s="23" t="s">
        <v>1114</v>
      </c>
      <c r="L115" s="23" t="s">
        <v>1115</v>
      </c>
    </row>
    <row r="116" ht="15.75" customHeight="1">
      <c r="A116" s="6" t="s">
        <v>583</v>
      </c>
      <c r="B116" s="23" t="s">
        <v>1116</v>
      </c>
      <c r="C116" s="22" t="s">
        <v>1117</v>
      </c>
      <c r="D116" s="23"/>
      <c r="E116" s="4" t="s">
        <v>306</v>
      </c>
      <c r="F116" s="24">
        <v>565.0</v>
      </c>
      <c r="G116" s="24">
        <v>20.0</v>
      </c>
      <c r="H116" s="23" t="s">
        <v>562</v>
      </c>
      <c r="I116" s="23" t="s">
        <v>1118</v>
      </c>
      <c r="J116" s="23" t="s">
        <v>693</v>
      </c>
      <c r="K116" s="23" t="s">
        <v>1119</v>
      </c>
      <c r="L116" s="23" t="s">
        <v>1120</v>
      </c>
    </row>
    <row r="117" ht="15.75" customHeight="1">
      <c r="A117" s="6" t="s">
        <v>583</v>
      </c>
      <c r="B117" s="23" t="s">
        <v>1121</v>
      </c>
      <c r="C117" s="22" t="s">
        <v>1122</v>
      </c>
      <c r="D117" s="23"/>
      <c r="E117" s="4" t="s">
        <v>306</v>
      </c>
      <c r="F117" s="24">
        <v>2755.0</v>
      </c>
      <c r="G117" s="24">
        <v>20.0</v>
      </c>
      <c r="H117" s="23" t="s">
        <v>562</v>
      </c>
      <c r="I117" s="23" t="s">
        <v>1123</v>
      </c>
      <c r="J117" s="23" t="s">
        <v>1124</v>
      </c>
      <c r="K117" s="23" t="s">
        <v>1125</v>
      </c>
      <c r="L117" s="23" t="s">
        <v>667</v>
      </c>
    </row>
    <row r="118" ht="15.75" customHeight="1">
      <c r="A118" s="6" t="s">
        <v>583</v>
      </c>
      <c r="B118" s="23" t="s">
        <v>1126</v>
      </c>
      <c r="C118" s="22" t="s">
        <v>1127</v>
      </c>
      <c r="D118" s="23" t="s">
        <v>1128</v>
      </c>
      <c r="E118" s="4" t="s">
        <v>306</v>
      </c>
      <c r="F118" s="24">
        <v>500.0</v>
      </c>
      <c r="G118" s="24">
        <v>15.0</v>
      </c>
      <c r="H118" s="23" t="s">
        <v>562</v>
      </c>
      <c r="I118" s="23" t="s">
        <v>1129</v>
      </c>
      <c r="J118" s="23" t="s">
        <v>1130</v>
      </c>
      <c r="K118" s="23" t="s">
        <v>1131</v>
      </c>
      <c r="L118" s="23" t="s">
        <v>281</v>
      </c>
    </row>
    <row r="119" ht="15.75" customHeight="1">
      <c r="A119" s="6" t="s">
        <v>583</v>
      </c>
      <c r="B119" s="23" t="s">
        <v>1132</v>
      </c>
      <c r="C119" s="22" t="s">
        <v>1133</v>
      </c>
      <c r="D119" s="23" t="s">
        <v>1128</v>
      </c>
      <c r="E119" s="4" t="s">
        <v>306</v>
      </c>
      <c r="F119" s="24">
        <v>710.0</v>
      </c>
      <c r="G119" s="24">
        <v>15.0</v>
      </c>
      <c r="H119" s="23" t="s">
        <v>562</v>
      </c>
      <c r="I119" s="23" t="s">
        <v>1134</v>
      </c>
      <c r="J119" s="23" t="s">
        <v>1135</v>
      </c>
      <c r="K119" s="23" t="s">
        <v>1136</v>
      </c>
      <c r="L119" s="23" t="s">
        <v>281</v>
      </c>
    </row>
    <row r="120" ht="15.75" customHeight="1">
      <c r="A120" s="6" t="s">
        <v>583</v>
      </c>
      <c r="B120" s="23" t="s">
        <v>1137</v>
      </c>
      <c r="C120" s="22" t="s">
        <v>1138</v>
      </c>
      <c r="D120" s="23" t="s">
        <v>1139</v>
      </c>
      <c r="E120" s="4" t="s">
        <v>306</v>
      </c>
      <c r="F120" s="24">
        <v>340.0</v>
      </c>
      <c r="G120" s="24">
        <v>15.0</v>
      </c>
      <c r="H120" s="23" t="s">
        <v>562</v>
      </c>
      <c r="I120" s="23" t="s">
        <v>1140</v>
      </c>
      <c r="J120" s="23" t="s">
        <v>1141</v>
      </c>
      <c r="K120" s="23" t="s">
        <v>1142</v>
      </c>
      <c r="L120" s="23" t="s">
        <v>1143</v>
      </c>
    </row>
    <row r="121" ht="15.75" customHeight="1">
      <c r="A121" s="6" t="s">
        <v>583</v>
      </c>
      <c r="B121" s="23" t="s">
        <v>1144</v>
      </c>
      <c r="C121" s="22" t="s">
        <v>1145</v>
      </c>
      <c r="D121" s="23" t="s">
        <v>1146</v>
      </c>
      <c r="E121" s="4" t="s">
        <v>306</v>
      </c>
      <c r="F121" s="24">
        <v>545.0</v>
      </c>
      <c r="G121" s="24">
        <v>15.0</v>
      </c>
      <c r="H121" s="23" t="s">
        <v>562</v>
      </c>
      <c r="I121" s="23" t="s">
        <v>1147</v>
      </c>
      <c r="J121" s="23" t="s">
        <v>1148</v>
      </c>
      <c r="K121" s="23" t="s">
        <v>1149</v>
      </c>
      <c r="L121" s="23" t="s">
        <v>1150</v>
      </c>
    </row>
    <row r="122" ht="15.75" customHeight="1">
      <c r="A122" s="6" t="s">
        <v>583</v>
      </c>
      <c r="B122" s="23" t="s">
        <v>1151</v>
      </c>
      <c r="C122" s="22" t="s">
        <v>1152</v>
      </c>
      <c r="D122" s="23" t="s">
        <v>1146</v>
      </c>
      <c r="E122" s="4" t="s">
        <v>306</v>
      </c>
      <c r="F122" s="24">
        <v>535.0</v>
      </c>
      <c r="G122" s="24">
        <v>15.0</v>
      </c>
      <c r="H122" s="23" t="s">
        <v>562</v>
      </c>
      <c r="I122" s="23" t="s">
        <v>1153</v>
      </c>
      <c r="J122" s="23" t="s">
        <v>1154</v>
      </c>
      <c r="K122" s="23" t="s">
        <v>1155</v>
      </c>
      <c r="L122" s="23" t="s">
        <v>1156</v>
      </c>
    </row>
    <row r="123" ht="15.75" customHeight="1">
      <c r="A123" s="6" t="s">
        <v>583</v>
      </c>
      <c r="B123" s="23" t="s">
        <v>1157</v>
      </c>
      <c r="C123" s="22" t="s">
        <v>1158</v>
      </c>
      <c r="D123" s="23"/>
      <c r="E123" s="4" t="s">
        <v>306</v>
      </c>
      <c r="F123" s="24">
        <v>430.0</v>
      </c>
      <c r="G123" s="24">
        <v>15.0</v>
      </c>
      <c r="H123" s="23" t="s">
        <v>562</v>
      </c>
      <c r="I123" s="23" t="s">
        <v>1159</v>
      </c>
      <c r="J123" s="23" t="s">
        <v>1160</v>
      </c>
      <c r="K123" s="23" t="s">
        <v>1161</v>
      </c>
      <c r="L123" s="23" t="s">
        <v>281</v>
      </c>
    </row>
    <row r="124" ht="15.75" customHeight="1">
      <c r="A124" s="6" t="s">
        <v>632</v>
      </c>
      <c r="B124" s="22" t="s">
        <v>1162</v>
      </c>
      <c r="C124" s="22" t="s">
        <v>819</v>
      </c>
      <c r="E124" s="4" t="s">
        <v>306</v>
      </c>
      <c r="F124" s="26">
        <v>485.0</v>
      </c>
      <c r="G124" s="26">
        <v>15.0</v>
      </c>
      <c r="H124" s="23" t="s">
        <v>562</v>
      </c>
      <c r="I124" s="22" t="s">
        <v>1154</v>
      </c>
      <c r="J124" s="22" t="s">
        <v>1163</v>
      </c>
      <c r="K124" s="22" t="s">
        <v>1164</v>
      </c>
      <c r="L124" s="22" t="s">
        <v>281</v>
      </c>
    </row>
    <row r="125" ht="15.75" customHeight="1">
      <c r="A125" s="6" t="s">
        <v>632</v>
      </c>
      <c r="B125" s="22" t="s">
        <v>1165</v>
      </c>
      <c r="C125" s="22" t="s">
        <v>819</v>
      </c>
      <c r="E125" s="4" t="s">
        <v>306</v>
      </c>
      <c r="F125" s="26">
        <v>360.0</v>
      </c>
      <c r="G125" s="26">
        <v>15.0</v>
      </c>
      <c r="H125" s="23" t="s">
        <v>562</v>
      </c>
      <c r="I125" s="22" t="s">
        <v>1166</v>
      </c>
      <c r="J125" s="22" t="s">
        <v>1167</v>
      </c>
      <c r="K125" s="22" t="s">
        <v>1168</v>
      </c>
      <c r="L125" s="22" t="s">
        <v>1169</v>
      </c>
    </row>
    <row r="126" ht="15.75" customHeight="1">
      <c r="A126" s="6" t="s">
        <v>632</v>
      </c>
      <c r="B126" s="22" t="s">
        <v>1170</v>
      </c>
      <c r="C126" s="22" t="s">
        <v>819</v>
      </c>
      <c r="E126" s="4" t="s">
        <v>306</v>
      </c>
      <c r="F126" s="26">
        <v>280.0</v>
      </c>
      <c r="G126" s="26">
        <v>15.0</v>
      </c>
      <c r="H126" s="23" t="s">
        <v>562</v>
      </c>
      <c r="I126" s="22" t="s">
        <v>1171</v>
      </c>
      <c r="J126" s="22" t="s">
        <v>1172</v>
      </c>
      <c r="K126" s="22" t="s">
        <v>1173</v>
      </c>
      <c r="L126" s="22" t="s">
        <v>1174</v>
      </c>
    </row>
    <row r="127" ht="15.75" customHeight="1">
      <c r="A127" s="6" t="s">
        <v>632</v>
      </c>
      <c r="B127" s="22" t="s">
        <v>1175</v>
      </c>
      <c r="C127" s="22" t="s">
        <v>810</v>
      </c>
      <c r="E127" s="4" t="s">
        <v>306</v>
      </c>
      <c r="F127" s="26">
        <v>265.0</v>
      </c>
      <c r="G127" s="26">
        <v>15.0</v>
      </c>
      <c r="H127" s="23" t="s">
        <v>562</v>
      </c>
      <c r="I127" s="22" t="s">
        <v>1023</v>
      </c>
      <c r="J127" s="22" t="s">
        <v>1176</v>
      </c>
      <c r="K127" s="22" t="s">
        <v>1141</v>
      </c>
      <c r="L127" s="22" t="s">
        <v>1177</v>
      </c>
    </row>
    <row r="128" ht="15.75" customHeight="1">
      <c r="A128" s="6" t="s">
        <v>632</v>
      </c>
      <c r="B128" s="22" t="s">
        <v>1178</v>
      </c>
      <c r="C128" s="22" t="s">
        <v>1179</v>
      </c>
      <c r="E128" s="4" t="s">
        <v>306</v>
      </c>
      <c r="F128" s="26">
        <v>470.0</v>
      </c>
      <c r="G128" s="26">
        <v>20.0</v>
      </c>
      <c r="H128" s="23" t="s">
        <v>562</v>
      </c>
      <c r="I128" s="22" t="s">
        <v>1180</v>
      </c>
      <c r="J128" s="22" t="s">
        <v>1181</v>
      </c>
      <c r="K128" s="22" t="s">
        <v>1182</v>
      </c>
      <c r="L128" s="22" t="s">
        <v>281</v>
      </c>
    </row>
    <row r="129" ht="15.75" customHeight="1">
      <c r="A129" s="6" t="s">
        <v>632</v>
      </c>
      <c r="B129" s="22" t="s">
        <v>1183</v>
      </c>
      <c r="C129" s="22" t="s">
        <v>1184</v>
      </c>
      <c r="E129" s="4" t="s">
        <v>306</v>
      </c>
      <c r="F129" s="26">
        <v>455.0</v>
      </c>
      <c r="G129" s="26">
        <v>20.0</v>
      </c>
      <c r="H129" s="23" t="s">
        <v>562</v>
      </c>
      <c r="I129" s="22" t="s">
        <v>1185</v>
      </c>
      <c r="J129" s="22" t="s">
        <v>1186</v>
      </c>
      <c r="K129" s="22" t="s">
        <v>1187</v>
      </c>
      <c r="L129" s="22" t="s">
        <v>281</v>
      </c>
    </row>
    <row r="130" ht="15.75" customHeight="1">
      <c r="A130" s="6" t="s">
        <v>632</v>
      </c>
      <c r="B130" s="22" t="s">
        <v>1188</v>
      </c>
      <c r="C130" s="22" t="s">
        <v>673</v>
      </c>
      <c r="E130" s="4" t="s">
        <v>306</v>
      </c>
      <c r="F130" s="26">
        <v>285.0</v>
      </c>
      <c r="G130" s="26">
        <v>15.0</v>
      </c>
      <c r="H130" s="23" t="s">
        <v>562</v>
      </c>
      <c r="I130" s="22" t="s">
        <v>1189</v>
      </c>
      <c r="J130" s="22" t="s">
        <v>1190</v>
      </c>
      <c r="K130" s="22" t="s">
        <v>1167</v>
      </c>
      <c r="L130" s="22" t="s">
        <v>1191</v>
      </c>
    </row>
    <row r="131" ht="15.75" customHeight="1">
      <c r="A131" s="6" t="s">
        <v>632</v>
      </c>
      <c r="B131" s="22" t="s">
        <v>1192</v>
      </c>
      <c r="C131" s="22" t="s">
        <v>1193</v>
      </c>
      <c r="E131" s="4" t="s">
        <v>306</v>
      </c>
      <c r="F131" s="26">
        <v>800.0</v>
      </c>
      <c r="G131" s="26">
        <v>25.0</v>
      </c>
      <c r="H131" s="23" t="s">
        <v>562</v>
      </c>
      <c r="I131" s="22" t="s">
        <v>1194</v>
      </c>
      <c r="J131" s="22" t="s">
        <v>1195</v>
      </c>
      <c r="K131" s="22" t="s">
        <v>1196</v>
      </c>
      <c r="L131" s="22" t="s">
        <v>281</v>
      </c>
    </row>
    <row r="132" ht="15.75" customHeight="1">
      <c r="A132" s="6" t="s">
        <v>632</v>
      </c>
      <c r="B132" s="22" t="s">
        <v>1197</v>
      </c>
      <c r="C132" s="22" t="s">
        <v>1198</v>
      </c>
      <c r="E132" s="4" t="s">
        <v>306</v>
      </c>
      <c r="F132" s="26">
        <v>475.0</v>
      </c>
      <c r="G132" s="26">
        <v>20.0</v>
      </c>
      <c r="H132" s="23" t="s">
        <v>562</v>
      </c>
      <c r="I132" s="22" t="s">
        <v>1199</v>
      </c>
      <c r="J132" s="22" t="s">
        <v>1159</v>
      </c>
      <c r="K132" s="22" t="s">
        <v>1164</v>
      </c>
      <c r="L132" s="22" t="s">
        <v>281</v>
      </c>
    </row>
    <row r="133" ht="15.75" customHeight="1">
      <c r="A133" s="6" t="s">
        <v>632</v>
      </c>
      <c r="B133" s="22" t="s">
        <v>1200</v>
      </c>
      <c r="C133" s="22" t="s">
        <v>819</v>
      </c>
      <c r="E133" s="4" t="s">
        <v>306</v>
      </c>
      <c r="F133" s="26">
        <v>295.0</v>
      </c>
      <c r="G133" s="26">
        <v>15.0</v>
      </c>
      <c r="H133" s="23" t="s">
        <v>562</v>
      </c>
      <c r="I133" s="22" t="s">
        <v>1201</v>
      </c>
      <c r="J133" s="22" t="s">
        <v>1202</v>
      </c>
      <c r="K133" s="22" t="s">
        <v>1203</v>
      </c>
      <c r="L133" s="22" t="s">
        <v>1204</v>
      </c>
    </row>
    <row r="134" ht="15.75" customHeight="1">
      <c r="A134" s="6" t="s">
        <v>632</v>
      </c>
      <c r="B134" s="22" t="s">
        <v>1205</v>
      </c>
      <c r="C134" s="22" t="s">
        <v>800</v>
      </c>
      <c r="E134" s="4" t="s">
        <v>306</v>
      </c>
      <c r="F134" s="26">
        <v>270.0</v>
      </c>
      <c r="G134" s="26">
        <v>15.0</v>
      </c>
      <c r="H134" s="23" t="s">
        <v>562</v>
      </c>
      <c r="I134" s="22" t="s">
        <v>985</v>
      </c>
      <c r="J134" s="22" t="s">
        <v>1206</v>
      </c>
      <c r="K134" s="22" t="s">
        <v>1141</v>
      </c>
      <c r="L134" s="22" t="s">
        <v>1207</v>
      </c>
    </row>
    <row r="135" ht="15.75" customHeight="1">
      <c r="A135" s="6" t="s">
        <v>662</v>
      </c>
      <c r="B135" s="22" t="s">
        <v>1208</v>
      </c>
      <c r="C135" s="23"/>
      <c r="E135" s="4" t="s">
        <v>306</v>
      </c>
      <c r="F135" s="24">
        <v>390.0</v>
      </c>
      <c r="G135" s="24">
        <v>15.0</v>
      </c>
      <c r="H135" s="23" t="s">
        <v>562</v>
      </c>
      <c r="I135" s="23" t="s">
        <v>720</v>
      </c>
      <c r="J135" s="23" t="s">
        <v>1171</v>
      </c>
      <c r="K135" s="23" t="s">
        <v>1209</v>
      </c>
      <c r="L135" s="23" t="s">
        <v>281</v>
      </c>
    </row>
    <row r="136" ht="15.75" customHeight="1">
      <c r="A136" s="6" t="s">
        <v>662</v>
      </c>
      <c r="B136" s="22" t="s">
        <v>1210</v>
      </c>
      <c r="C136" s="23"/>
      <c r="E136" s="4" t="s">
        <v>306</v>
      </c>
      <c r="F136" s="24">
        <v>1095.0</v>
      </c>
      <c r="G136" s="24">
        <v>15.0</v>
      </c>
      <c r="H136" s="23" t="s">
        <v>562</v>
      </c>
      <c r="I136" s="23" t="s">
        <v>1211</v>
      </c>
      <c r="J136" s="23" t="s">
        <v>1212</v>
      </c>
      <c r="K136" s="23" t="s">
        <v>1213</v>
      </c>
      <c r="L136" s="23" t="s">
        <v>1214</v>
      </c>
    </row>
    <row r="137" ht="15.75" customHeight="1">
      <c r="A137" s="6" t="s">
        <v>662</v>
      </c>
      <c r="B137" s="22" t="s">
        <v>1215</v>
      </c>
      <c r="C137" s="23"/>
      <c r="E137" s="4" t="s">
        <v>306</v>
      </c>
      <c r="F137" s="24">
        <v>46800.0</v>
      </c>
      <c r="G137" s="24">
        <v>2300.0</v>
      </c>
      <c r="H137" s="23" t="s">
        <v>562</v>
      </c>
      <c r="I137" s="23" t="s">
        <v>594</v>
      </c>
      <c r="J137" s="23" t="s">
        <v>594</v>
      </c>
      <c r="K137" s="23" t="s">
        <v>594</v>
      </c>
      <c r="L137" s="23" t="s">
        <v>594</v>
      </c>
    </row>
    <row r="138" ht="15.75" customHeight="1">
      <c r="A138" s="6" t="s">
        <v>662</v>
      </c>
      <c r="B138" s="22"/>
      <c r="C138" s="23"/>
      <c r="E138" s="4" t="s">
        <v>306</v>
      </c>
      <c r="F138" s="27">
        <v>46400.0</v>
      </c>
      <c r="G138" s="24">
        <v>2300.0</v>
      </c>
      <c r="H138" s="23"/>
      <c r="I138" s="23" t="s">
        <v>1216</v>
      </c>
      <c r="J138" s="23" t="s">
        <v>1217</v>
      </c>
      <c r="K138" s="23" t="s">
        <v>1218</v>
      </c>
      <c r="L138" s="23" t="s">
        <v>281</v>
      </c>
    </row>
    <row r="139" ht="15.75" customHeight="1">
      <c r="A139" s="6" t="s">
        <v>662</v>
      </c>
      <c r="B139" s="22" t="s">
        <v>1219</v>
      </c>
      <c r="C139" s="23"/>
      <c r="E139" s="4" t="s">
        <v>306</v>
      </c>
      <c r="F139" s="24">
        <v>290.0</v>
      </c>
      <c r="G139" s="24">
        <v>25.0</v>
      </c>
      <c r="H139" s="23" t="s">
        <v>562</v>
      </c>
      <c r="I139" s="23" t="s">
        <v>1220</v>
      </c>
      <c r="J139" s="23" t="s">
        <v>1221</v>
      </c>
      <c r="K139" s="23" t="s">
        <v>1222</v>
      </c>
      <c r="L139" s="23" t="s">
        <v>1223</v>
      </c>
    </row>
    <row r="140" ht="15.75" customHeight="1">
      <c r="A140" s="6" t="s">
        <v>662</v>
      </c>
      <c r="B140" s="22" t="s">
        <v>1224</v>
      </c>
      <c r="C140" s="23"/>
      <c r="E140" s="4" t="s">
        <v>306</v>
      </c>
      <c r="F140" s="24">
        <v>230.0</v>
      </c>
      <c r="G140" s="24">
        <v>20.0</v>
      </c>
      <c r="H140" s="23" t="s">
        <v>562</v>
      </c>
      <c r="I140" s="23" t="s">
        <v>1046</v>
      </c>
      <c r="J140" s="23" t="s">
        <v>1225</v>
      </c>
      <c r="K140" s="23" t="s">
        <v>1226</v>
      </c>
      <c r="L140" s="23" t="s">
        <v>1227</v>
      </c>
    </row>
    <row r="141" ht="15.75" customHeight="1">
      <c r="A141" s="6" t="s">
        <v>662</v>
      </c>
      <c r="B141" s="22" t="s">
        <v>1228</v>
      </c>
      <c r="C141" s="23"/>
      <c r="E141" s="4" t="s">
        <v>306</v>
      </c>
      <c r="F141" s="24">
        <v>495.0</v>
      </c>
      <c r="G141" s="24">
        <v>15.0</v>
      </c>
      <c r="H141" s="23" t="s">
        <v>562</v>
      </c>
      <c r="I141" s="23" t="s">
        <v>1229</v>
      </c>
      <c r="J141" s="23" t="s">
        <v>1230</v>
      </c>
      <c r="K141" s="23" t="s">
        <v>1231</v>
      </c>
      <c r="L141" s="23" t="s">
        <v>1232</v>
      </c>
    </row>
    <row r="142" ht="15.75" customHeight="1">
      <c r="A142" s="6" t="s">
        <v>639</v>
      </c>
      <c r="B142" s="22" t="s">
        <v>1233</v>
      </c>
      <c r="C142" s="23" t="s">
        <v>1234</v>
      </c>
      <c r="E142" s="4" t="s">
        <v>306</v>
      </c>
      <c r="F142" s="24">
        <v>1210.0</v>
      </c>
      <c r="G142" s="24">
        <v>15.0</v>
      </c>
      <c r="H142" s="23" t="s">
        <v>562</v>
      </c>
      <c r="I142" s="23" t="s">
        <v>1235</v>
      </c>
      <c r="J142" s="23" t="s">
        <v>1236</v>
      </c>
      <c r="K142" s="23" t="s">
        <v>1237</v>
      </c>
      <c r="L142" s="23" t="s">
        <v>1238</v>
      </c>
    </row>
    <row r="143" ht="15.75" customHeight="1">
      <c r="A143" s="6" t="s">
        <v>553</v>
      </c>
      <c r="B143" s="22" t="s">
        <v>1239</v>
      </c>
      <c r="C143" s="23"/>
      <c r="E143" s="4" t="s">
        <v>306</v>
      </c>
      <c r="F143" s="24">
        <v>740.0</v>
      </c>
      <c r="G143" s="24">
        <v>25.0</v>
      </c>
      <c r="H143" s="23" t="s">
        <v>562</v>
      </c>
      <c r="I143" s="23" t="s">
        <v>1240</v>
      </c>
      <c r="J143" s="23" t="s">
        <v>1241</v>
      </c>
      <c r="K143" s="23" t="s">
        <v>1242</v>
      </c>
      <c r="L143" s="23" t="s">
        <v>1243</v>
      </c>
    </row>
    <row r="144" ht="15.75" customHeight="1">
      <c r="A144" s="6" t="s">
        <v>553</v>
      </c>
      <c r="B144" s="22" t="s">
        <v>1244</v>
      </c>
      <c r="C144" s="23"/>
      <c r="E144" s="4" t="s">
        <v>306</v>
      </c>
      <c r="F144" s="24">
        <v>2335.0</v>
      </c>
      <c r="G144" s="24">
        <v>25.0</v>
      </c>
      <c r="H144" s="23" t="s">
        <v>562</v>
      </c>
      <c r="I144" s="23" t="s">
        <v>1245</v>
      </c>
      <c r="J144" s="23" t="s">
        <v>1246</v>
      </c>
      <c r="K144" s="23" t="s">
        <v>1247</v>
      </c>
      <c r="L144" s="23" t="s">
        <v>1248</v>
      </c>
    </row>
    <row r="145" ht="15.75" customHeight="1">
      <c r="A145" s="6" t="s">
        <v>553</v>
      </c>
      <c r="B145" s="22" t="s">
        <v>1249</v>
      </c>
      <c r="C145" s="23"/>
      <c r="E145" s="4" t="s">
        <v>306</v>
      </c>
      <c r="F145" s="24">
        <v>2590.0</v>
      </c>
      <c r="G145" s="24">
        <v>25.0</v>
      </c>
      <c r="H145" s="23" t="s">
        <v>562</v>
      </c>
      <c r="I145" s="23" t="s">
        <v>1250</v>
      </c>
      <c r="J145" s="23" t="s">
        <v>1251</v>
      </c>
      <c r="K145" s="23" t="s">
        <v>1252</v>
      </c>
      <c r="L145" s="23" t="s">
        <v>767</v>
      </c>
    </row>
    <row r="146" ht="15.75" customHeight="1">
      <c r="A146" s="6" t="s">
        <v>560</v>
      </c>
      <c r="B146" s="22" t="s">
        <v>1253</v>
      </c>
      <c r="C146" s="23"/>
      <c r="E146" s="4" t="s">
        <v>306</v>
      </c>
      <c r="F146" s="24">
        <v>2380.0</v>
      </c>
      <c r="G146" s="24">
        <v>25.0</v>
      </c>
      <c r="H146" s="23" t="s">
        <v>562</v>
      </c>
      <c r="I146" s="23" t="s">
        <v>1254</v>
      </c>
      <c r="J146" s="23" t="s">
        <v>1255</v>
      </c>
      <c r="K146" s="23" t="s">
        <v>1256</v>
      </c>
      <c r="L146" s="23" t="s">
        <v>1257</v>
      </c>
    </row>
    <row r="147" ht="15.75" customHeight="1">
      <c r="A147" s="6" t="s">
        <v>560</v>
      </c>
      <c r="B147" s="22" t="s">
        <v>1258</v>
      </c>
      <c r="C147" s="23"/>
      <c r="E147" s="4" t="s">
        <v>306</v>
      </c>
      <c r="F147" s="24">
        <v>2305.0</v>
      </c>
      <c r="G147" s="24">
        <v>20.0</v>
      </c>
      <c r="H147" s="23" t="s">
        <v>562</v>
      </c>
      <c r="I147" s="23" t="s">
        <v>1255</v>
      </c>
      <c r="J147" s="23" t="s">
        <v>1259</v>
      </c>
      <c r="K147" s="23" t="s">
        <v>1260</v>
      </c>
      <c r="L147" s="23" t="s">
        <v>281</v>
      </c>
    </row>
    <row r="148" ht="15.75" customHeight="1">
      <c r="A148" s="6" t="s">
        <v>560</v>
      </c>
      <c r="B148" s="22" t="s">
        <v>1261</v>
      </c>
      <c r="C148" s="23"/>
      <c r="E148" s="4" t="s">
        <v>306</v>
      </c>
      <c r="F148" s="24">
        <v>495.0</v>
      </c>
      <c r="G148" s="24">
        <v>25.0</v>
      </c>
      <c r="H148" s="23" t="s">
        <v>562</v>
      </c>
      <c r="I148" s="23" t="s">
        <v>1229</v>
      </c>
      <c r="J148" s="23" t="s">
        <v>1230</v>
      </c>
      <c r="K148" s="23" t="s">
        <v>1231</v>
      </c>
      <c r="L148" s="23" t="s">
        <v>1232</v>
      </c>
    </row>
    <row r="149" ht="15.75" customHeight="1">
      <c r="A149" s="6" t="s">
        <v>1262</v>
      </c>
      <c r="B149" s="22" t="s">
        <v>1263</v>
      </c>
      <c r="C149" s="23"/>
      <c r="E149" s="4" t="s">
        <v>306</v>
      </c>
      <c r="F149" s="24">
        <v>705.0</v>
      </c>
      <c r="G149" s="24">
        <v>15.0</v>
      </c>
      <c r="H149" s="23" t="s">
        <v>1264</v>
      </c>
      <c r="I149" s="23" t="s">
        <v>1265</v>
      </c>
      <c r="J149" s="23" t="s">
        <v>1266</v>
      </c>
      <c r="K149" s="23" t="s">
        <v>1267</v>
      </c>
      <c r="L149" s="23" t="s">
        <v>1268</v>
      </c>
    </row>
    <row r="150" ht="15.75" customHeight="1">
      <c r="A150" s="6" t="s">
        <v>1262</v>
      </c>
      <c r="B150" s="22" t="s">
        <v>1269</v>
      </c>
      <c r="C150" s="23"/>
      <c r="E150" s="4" t="s">
        <v>306</v>
      </c>
      <c r="F150" s="24">
        <v>45600.0</v>
      </c>
      <c r="G150" s="24">
        <v>1000.0</v>
      </c>
      <c r="H150" s="23" t="s">
        <v>1270</v>
      </c>
      <c r="I150" s="23" t="s">
        <v>1271</v>
      </c>
      <c r="J150" s="23" t="s">
        <v>1272</v>
      </c>
      <c r="K150" s="23" t="s">
        <v>1273</v>
      </c>
      <c r="L150" s="23" t="s">
        <v>281</v>
      </c>
    </row>
    <row r="151" ht="15.75" customHeight="1">
      <c r="A151" s="6" t="s">
        <v>1262</v>
      </c>
      <c r="B151" s="22" t="s">
        <v>1274</v>
      </c>
      <c r="C151" s="23"/>
      <c r="E151" s="4" t="s">
        <v>306</v>
      </c>
      <c r="F151" s="24">
        <v>210.0</v>
      </c>
      <c r="G151" s="24">
        <v>20.0</v>
      </c>
      <c r="H151" s="23" t="s">
        <v>555</v>
      </c>
      <c r="I151" s="23" t="s">
        <v>1275</v>
      </c>
      <c r="J151" s="23" t="s">
        <v>1276</v>
      </c>
      <c r="K151" s="23" t="s">
        <v>1277</v>
      </c>
      <c r="L151" s="23" t="s">
        <v>1278</v>
      </c>
    </row>
    <row r="152" ht="15.75" customHeight="1">
      <c r="A152" s="6" t="s">
        <v>1262</v>
      </c>
      <c r="B152" s="22" t="s">
        <v>1279</v>
      </c>
      <c r="C152" s="23"/>
      <c r="E152" s="4" t="s">
        <v>306</v>
      </c>
      <c r="F152" s="24">
        <v>2930.0</v>
      </c>
      <c r="G152" s="24">
        <v>15.0</v>
      </c>
      <c r="H152" s="23" t="s">
        <v>1280</v>
      </c>
      <c r="I152" s="23" t="s">
        <v>1281</v>
      </c>
      <c r="J152" s="23" t="s">
        <v>1282</v>
      </c>
      <c r="K152" s="23" t="s">
        <v>1283</v>
      </c>
      <c r="L152" s="23" t="s">
        <v>677</v>
      </c>
    </row>
    <row r="153" ht="15.75" customHeight="1">
      <c r="A153" s="6" t="s">
        <v>1262</v>
      </c>
      <c r="B153" s="22" t="s">
        <v>1284</v>
      </c>
      <c r="C153" s="23"/>
      <c r="E153" s="4" t="s">
        <v>306</v>
      </c>
      <c r="F153" s="24">
        <v>490.0</v>
      </c>
      <c r="G153" s="24">
        <v>15.0</v>
      </c>
      <c r="H153" s="23" t="s">
        <v>1285</v>
      </c>
      <c r="I153" s="23" t="s">
        <v>1148</v>
      </c>
      <c r="J153" s="23" t="s">
        <v>1286</v>
      </c>
      <c r="K153" s="23" t="s">
        <v>1287</v>
      </c>
      <c r="L153" s="23" t="s">
        <v>1288</v>
      </c>
    </row>
    <row r="154" ht="15.75" customHeight="1">
      <c r="A154" s="6" t="s">
        <v>1262</v>
      </c>
      <c r="B154" s="22" t="s">
        <v>1289</v>
      </c>
      <c r="C154" s="23"/>
      <c r="E154" s="4" t="s">
        <v>306</v>
      </c>
      <c r="F154" s="24">
        <v>2215.0</v>
      </c>
      <c r="G154" s="24">
        <v>15.0</v>
      </c>
      <c r="H154" s="23" t="s">
        <v>1290</v>
      </c>
      <c r="I154" s="23" t="s">
        <v>1291</v>
      </c>
      <c r="J154" s="23" t="s">
        <v>1292</v>
      </c>
      <c r="K154" s="23" t="s">
        <v>1293</v>
      </c>
      <c r="L154" s="23" t="s">
        <v>1294</v>
      </c>
    </row>
    <row r="155" ht="15.75" customHeight="1">
      <c r="A155" s="6" t="s">
        <v>1262</v>
      </c>
      <c r="B155" s="22" t="s">
        <v>1295</v>
      </c>
      <c r="C155" s="23"/>
      <c r="E155" s="4" t="s">
        <v>306</v>
      </c>
      <c r="F155" s="24">
        <v>265.0</v>
      </c>
      <c r="G155" s="24">
        <v>20.0</v>
      </c>
      <c r="H155" s="23" t="s">
        <v>1296</v>
      </c>
      <c r="I155" s="23" t="s">
        <v>1297</v>
      </c>
      <c r="J155" s="23" t="s">
        <v>1298</v>
      </c>
      <c r="K155" s="23" t="s">
        <v>1299</v>
      </c>
      <c r="L155" s="23" t="s">
        <v>1087</v>
      </c>
    </row>
    <row r="156" ht="15.75" customHeight="1">
      <c r="A156" s="6" t="s">
        <v>1262</v>
      </c>
      <c r="B156" s="22" t="s">
        <v>1300</v>
      </c>
      <c r="C156" s="23"/>
      <c r="E156" s="4" t="s">
        <v>306</v>
      </c>
      <c r="F156" s="24">
        <v>285.0</v>
      </c>
      <c r="G156" s="24">
        <v>20.0</v>
      </c>
      <c r="H156" s="23" t="s">
        <v>1301</v>
      </c>
      <c r="I156" s="23" t="s">
        <v>1302</v>
      </c>
      <c r="J156" s="23" t="s">
        <v>1022</v>
      </c>
      <c r="K156" s="23" t="s">
        <v>1303</v>
      </c>
      <c r="L156" s="23" t="s">
        <v>1304</v>
      </c>
    </row>
    <row r="157" ht="15.75" customHeight="1">
      <c r="A157" s="6" t="s">
        <v>1262</v>
      </c>
      <c r="B157" s="22" t="s">
        <v>1305</v>
      </c>
      <c r="C157" s="23"/>
      <c r="E157" s="4" t="s">
        <v>306</v>
      </c>
      <c r="F157" s="24">
        <v>1670.0</v>
      </c>
      <c r="G157" s="24">
        <v>15.0</v>
      </c>
      <c r="H157" s="23" t="s">
        <v>1306</v>
      </c>
      <c r="I157" s="23" t="s">
        <v>1307</v>
      </c>
      <c r="J157" s="23" t="s">
        <v>1308</v>
      </c>
      <c r="K157" s="23" t="s">
        <v>1309</v>
      </c>
      <c r="L157" s="23" t="s">
        <v>1310</v>
      </c>
    </row>
    <row r="158" ht="15.75" customHeight="1">
      <c r="A158" s="6" t="s">
        <v>1262</v>
      </c>
      <c r="B158" s="22" t="s">
        <v>1311</v>
      </c>
      <c r="C158" s="23"/>
      <c r="E158" s="4" t="s">
        <v>306</v>
      </c>
      <c r="F158" s="24">
        <v>425.0</v>
      </c>
      <c r="G158" s="24">
        <v>20.0</v>
      </c>
      <c r="H158" s="23" t="s">
        <v>1285</v>
      </c>
      <c r="I158" s="23" t="s">
        <v>1312</v>
      </c>
      <c r="J158" s="23" t="s">
        <v>1313</v>
      </c>
      <c r="K158" s="23" t="s">
        <v>1153</v>
      </c>
      <c r="L158" s="23" t="s">
        <v>1314</v>
      </c>
    </row>
    <row r="159" ht="15.75" customHeight="1">
      <c r="A159" s="6" t="s">
        <v>1262</v>
      </c>
      <c r="B159" s="22" t="s">
        <v>1315</v>
      </c>
      <c r="C159" s="23"/>
      <c r="E159" s="4" t="s">
        <v>306</v>
      </c>
      <c r="F159" s="24">
        <v>460.0</v>
      </c>
      <c r="G159" s="24">
        <v>15.0</v>
      </c>
      <c r="H159" s="23" t="s">
        <v>1316</v>
      </c>
      <c r="I159" s="23" t="s">
        <v>711</v>
      </c>
      <c r="J159" s="23" t="s">
        <v>1167</v>
      </c>
      <c r="K159" s="23" t="s">
        <v>1317</v>
      </c>
      <c r="L159" s="23" t="s">
        <v>1318</v>
      </c>
    </row>
    <row r="160" ht="15.75" customHeight="1">
      <c r="A160" s="6" t="s">
        <v>1262</v>
      </c>
      <c r="B160" s="22" t="s">
        <v>1319</v>
      </c>
      <c r="C160" s="23"/>
      <c r="E160" s="4" t="s">
        <v>306</v>
      </c>
      <c r="F160" s="24">
        <v>2250.0</v>
      </c>
      <c r="G160" s="24">
        <v>15.0</v>
      </c>
      <c r="H160" s="23" t="s">
        <v>1320</v>
      </c>
      <c r="I160" s="23" t="s">
        <v>1321</v>
      </c>
      <c r="J160" s="23" t="s">
        <v>1322</v>
      </c>
      <c r="K160" s="23" t="s">
        <v>1323</v>
      </c>
      <c r="L160" s="23" t="s">
        <v>1324</v>
      </c>
    </row>
    <row r="161" ht="15.75" customHeight="1">
      <c r="A161" s="6" t="s">
        <v>1262</v>
      </c>
      <c r="B161" s="22" t="s">
        <v>1325</v>
      </c>
      <c r="C161" s="23"/>
      <c r="E161" s="4" t="s">
        <v>306</v>
      </c>
      <c r="F161" s="24">
        <v>2385.0</v>
      </c>
      <c r="G161" s="24">
        <v>15.0</v>
      </c>
      <c r="H161" s="23" t="s">
        <v>562</v>
      </c>
      <c r="I161" s="23" t="s">
        <v>1326</v>
      </c>
      <c r="J161" s="23" t="s">
        <v>1327</v>
      </c>
      <c r="K161" s="23" t="s">
        <v>565</v>
      </c>
      <c r="L161" s="23" t="s">
        <v>1328</v>
      </c>
    </row>
    <row r="162" ht="15.75" customHeight="1">
      <c r="A162" s="6" t="s">
        <v>1262</v>
      </c>
      <c r="B162" s="22" t="s">
        <v>1329</v>
      </c>
      <c r="C162" s="23"/>
      <c r="E162" s="4" t="s">
        <v>306</v>
      </c>
      <c r="F162" s="24">
        <v>2275.0</v>
      </c>
      <c r="G162" s="24">
        <v>15.0</v>
      </c>
      <c r="H162" s="23" t="s">
        <v>562</v>
      </c>
      <c r="I162" s="23" t="s">
        <v>1330</v>
      </c>
      <c r="J162" s="23" t="s">
        <v>1331</v>
      </c>
      <c r="K162" s="23" t="s">
        <v>1332</v>
      </c>
      <c r="L162" s="23" t="s">
        <v>281</v>
      </c>
    </row>
    <row r="163" ht="15.75" customHeight="1">
      <c r="A163" s="6" t="s">
        <v>1262</v>
      </c>
      <c r="B163" s="22" t="s">
        <v>1333</v>
      </c>
      <c r="C163" s="23"/>
      <c r="E163" s="4" t="s">
        <v>306</v>
      </c>
      <c r="F163" s="24">
        <v>250.0</v>
      </c>
      <c r="G163" s="24">
        <v>15.0</v>
      </c>
      <c r="H163" s="23" t="s">
        <v>1280</v>
      </c>
      <c r="I163" s="23" t="s">
        <v>1334</v>
      </c>
      <c r="J163" s="23" t="s">
        <v>1335</v>
      </c>
      <c r="K163" s="23" t="s">
        <v>1336</v>
      </c>
      <c r="L163" s="23" t="s">
        <v>1337</v>
      </c>
    </row>
    <row r="164" ht="15.75" customHeight="1">
      <c r="A164" s="6" t="s">
        <v>583</v>
      </c>
      <c r="B164" s="23" t="s">
        <v>1338</v>
      </c>
      <c r="C164" s="22" t="s">
        <v>1339</v>
      </c>
      <c r="D164" s="23" t="s">
        <v>1340</v>
      </c>
      <c r="E164" s="4" t="s">
        <v>1341</v>
      </c>
      <c r="F164" s="24">
        <v>565.0</v>
      </c>
      <c r="G164" s="24">
        <v>15.0</v>
      </c>
      <c r="H164" s="23" t="s">
        <v>562</v>
      </c>
      <c r="I164" s="23" t="s">
        <v>1118</v>
      </c>
      <c r="J164" s="23" t="s">
        <v>1342</v>
      </c>
      <c r="K164" s="23" t="s">
        <v>1343</v>
      </c>
      <c r="L164" s="23" t="s">
        <v>1344</v>
      </c>
    </row>
    <row r="165" ht="15.75" customHeight="1">
      <c r="A165" s="6" t="s">
        <v>553</v>
      </c>
      <c r="B165" s="22" t="s">
        <v>1345</v>
      </c>
      <c r="C165" s="23"/>
      <c r="E165" s="4" t="s">
        <v>1341</v>
      </c>
      <c r="F165" s="24">
        <v>2275.0</v>
      </c>
      <c r="G165" s="24">
        <v>15.0</v>
      </c>
      <c r="H165" s="23" t="s">
        <v>1346</v>
      </c>
      <c r="I165" s="23" t="s">
        <v>1330</v>
      </c>
      <c r="J165" s="23" t="s">
        <v>1331</v>
      </c>
      <c r="K165" s="23" t="s">
        <v>1332</v>
      </c>
      <c r="L165" s="23" t="s">
        <v>281</v>
      </c>
    </row>
    <row r="166" ht="15.75" customHeight="1">
      <c r="A166" s="6" t="s">
        <v>560</v>
      </c>
      <c r="B166" s="22" t="s">
        <v>1347</v>
      </c>
      <c r="C166" s="23"/>
      <c r="E166" s="4" t="s">
        <v>1341</v>
      </c>
      <c r="F166" s="24">
        <v>8535.0</v>
      </c>
      <c r="G166" s="24">
        <v>25.0</v>
      </c>
      <c r="H166" s="23" t="s">
        <v>562</v>
      </c>
      <c r="I166" s="23" t="s">
        <v>1348</v>
      </c>
      <c r="J166" s="23" t="s">
        <v>1349</v>
      </c>
      <c r="K166" s="23" t="s">
        <v>1350</v>
      </c>
      <c r="L166" s="23" t="s">
        <v>917</v>
      </c>
    </row>
    <row r="167" ht="15.75" customHeight="1">
      <c r="A167" s="6" t="s">
        <v>560</v>
      </c>
      <c r="B167" s="22" t="s">
        <v>1351</v>
      </c>
      <c r="C167" s="23"/>
      <c r="E167" s="4" t="s">
        <v>1341</v>
      </c>
      <c r="F167" s="24">
        <v>185.0</v>
      </c>
      <c r="G167" s="24">
        <v>25.0</v>
      </c>
      <c r="H167" s="23" t="s">
        <v>562</v>
      </c>
      <c r="I167" s="23" t="s">
        <v>1030</v>
      </c>
      <c r="J167" s="23" t="s">
        <v>1352</v>
      </c>
      <c r="K167" s="23" t="s">
        <v>985</v>
      </c>
      <c r="L167" s="23" t="s">
        <v>1353</v>
      </c>
    </row>
    <row r="168" ht="15.75" customHeight="1">
      <c r="A168" s="6" t="s">
        <v>1262</v>
      </c>
      <c r="B168" s="22" t="s">
        <v>1354</v>
      </c>
      <c r="C168" s="23"/>
      <c r="E168" s="4" t="s">
        <v>1341</v>
      </c>
      <c r="F168" s="24">
        <v>730.0</v>
      </c>
      <c r="G168" s="24">
        <v>15.0</v>
      </c>
      <c r="H168" s="23" t="s">
        <v>562</v>
      </c>
      <c r="I168" s="23" t="s">
        <v>1355</v>
      </c>
      <c r="J168" s="23" t="s">
        <v>1356</v>
      </c>
      <c r="K168" s="23" t="s">
        <v>1357</v>
      </c>
      <c r="L168" s="23" t="s">
        <v>657</v>
      </c>
    </row>
    <row r="169" ht="15.75" customHeight="1">
      <c r="A169" s="6" t="s">
        <v>1262</v>
      </c>
      <c r="B169" s="22" t="s">
        <v>1358</v>
      </c>
      <c r="C169" s="23"/>
      <c r="E169" s="4" t="s">
        <v>1341</v>
      </c>
      <c r="F169" s="24">
        <v>420.0</v>
      </c>
      <c r="G169" s="24">
        <v>15.0</v>
      </c>
      <c r="H169" s="23" t="s">
        <v>562</v>
      </c>
      <c r="I169" s="23" t="s">
        <v>1359</v>
      </c>
      <c r="J169" s="23" t="s">
        <v>1360</v>
      </c>
      <c r="K169" s="23" t="s">
        <v>1361</v>
      </c>
      <c r="L169" s="23" t="s">
        <v>1362</v>
      </c>
    </row>
    <row r="170" ht="15.75" customHeight="1">
      <c r="A170" s="6" t="s">
        <v>1262</v>
      </c>
      <c r="B170" s="22" t="s">
        <v>1363</v>
      </c>
      <c r="C170" s="23"/>
      <c r="E170" s="4" t="s">
        <v>1341</v>
      </c>
      <c r="F170" s="24">
        <v>250.0</v>
      </c>
      <c r="G170" s="24">
        <v>20.0</v>
      </c>
      <c r="H170" s="23" t="s">
        <v>1316</v>
      </c>
      <c r="I170" s="23" t="s">
        <v>1334</v>
      </c>
      <c r="J170" s="23" t="s">
        <v>1335</v>
      </c>
      <c r="K170" s="23" t="s">
        <v>1336</v>
      </c>
      <c r="L170" s="23" t="s">
        <v>1337</v>
      </c>
    </row>
    <row r="171" ht="15.75" customHeight="1">
      <c r="A171" s="6" t="s">
        <v>1262</v>
      </c>
      <c r="B171" s="22" t="s">
        <v>1364</v>
      </c>
      <c r="C171" s="23"/>
      <c r="E171" s="4" t="s">
        <v>1341</v>
      </c>
      <c r="F171" s="24">
        <v>480.0</v>
      </c>
      <c r="G171" s="24">
        <v>15.0</v>
      </c>
      <c r="H171" s="23" t="s">
        <v>1316</v>
      </c>
      <c r="I171" s="23" t="s">
        <v>694</v>
      </c>
      <c r="J171" s="23" t="s">
        <v>1365</v>
      </c>
      <c r="K171" s="23" t="s">
        <v>1366</v>
      </c>
      <c r="L171" s="23" t="s">
        <v>657</v>
      </c>
    </row>
    <row r="172" ht="15.75" customHeight="1">
      <c r="A172" s="6" t="s">
        <v>662</v>
      </c>
      <c r="B172" s="22" t="s">
        <v>1367</v>
      </c>
      <c r="C172" s="23" t="s">
        <v>794</v>
      </c>
      <c r="E172" s="4" t="s">
        <v>1368</v>
      </c>
      <c r="F172" s="24">
        <v>435.0</v>
      </c>
      <c r="G172" s="24">
        <v>15.0</v>
      </c>
      <c r="H172" s="23" t="s">
        <v>562</v>
      </c>
      <c r="I172" s="23" t="s">
        <v>1369</v>
      </c>
      <c r="J172" s="23" t="s">
        <v>1313</v>
      </c>
      <c r="K172" s="23" t="s">
        <v>1370</v>
      </c>
      <c r="L172" s="23" t="s">
        <v>1371</v>
      </c>
    </row>
    <row r="173" ht="15.75" customHeight="1">
      <c r="E173" s="10"/>
      <c r="F173" s="16"/>
      <c r="G173" s="16"/>
    </row>
    <row r="174" ht="15.75" customHeight="1">
      <c r="E174" s="10"/>
      <c r="F174" s="16"/>
      <c r="G174" s="16"/>
    </row>
    <row r="175" ht="15.75" customHeight="1">
      <c r="E175" s="10"/>
      <c r="F175" s="16"/>
      <c r="G175" s="16"/>
    </row>
    <row r="176" ht="15.75" customHeight="1">
      <c r="E176" s="10"/>
      <c r="F176" s="16"/>
      <c r="G176" s="16"/>
    </row>
    <row r="177" ht="15.75" customHeight="1">
      <c r="E177" s="10"/>
      <c r="F177" s="16"/>
      <c r="G177" s="16"/>
    </row>
    <row r="178" ht="15.75" customHeight="1">
      <c r="E178" s="10"/>
      <c r="F178" s="16"/>
      <c r="G178" s="16"/>
    </row>
    <row r="179" ht="15.75" customHeight="1">
      <c r="E179" s="10"/>
      <c r="F179" s="16"/>
      <c r="G179" s="16"/>
    </row>
    <row r="180" ht="15.75" customHeight="1">
      <c r="E180" s="10"/>
      <c r="F180" s="16"/>
      <c r="G180" s="16"/>
    </row>
    <row r="181" ht="15.75" customHeight="1">
      <c r="E181" s="10"/>
      <c r="F181" s="16"/>
      <c r="G181" s="16"/>
    </row>
    <row r="182" ht="15.75" customHeight="1">
      <c r="E182" s="10"/>
      <c r="F182" s="16"/>
      <c r="G182" s="16"/>
    </row>
    <row r="183" ht="15.75" customHeight="1">
      <c r="E183" s="10"/>
      <c r="F183" s="16"/>
      <c r="G183" s="16"/>
    </row>
    <row r="184" ht="15.75" customHeight="1">
      <c r="E184" s="10"/>
      <c r="F184" s="16"/>
      <c r="G184" s="16"/>
    </row>
    <row r="185" ht="15.75" customHeight="1">
      <c r="E185" s="10"/>
      <c r="F185" s="16"/>
      <c r="G185" s="16"/>
    </row>
    <row r="186" ht="15.75" customHeight="1">
      <c r="E186" s="10"/>
      <c r="F186" s="16"/>
      <c r="G186" s="16"/>
    </row>
    <row r="187" ht="15.75" customHeight="1">
      <c r="E187" s="10"/>
      <c r="F187" s="16"/>
      <c r="G187" s="16"/>
    </row>
    <row r="188" ht="15.75" customHeight="1">
      <c r="E188" s="10"/>
      <c r="F188" s="16"/>
      <c r="G188" s="16"/>
    </row>
    <row r="189" ht="15.75" customHeight="1">
      <c r="E189" s="10"/>
      <c r="F189" s="16"/>
      <c r="G189" s="16"/>
    </row>
    <row r="190" ht="15.75" customHeight="1">
      <c r="E190" s="10"/>
      <c r="F190" s="16"/>
      <c r="G190" s="16"/>
    </row>
    <row r="191" ht="15.75" customHeight="1">
      <c r="E191" s="10"/>
      <c r="F191" s="16"/>
      <c r="G191" s="16"/>
    </row>
    <row r="192" ht="15.75" customHeight="1">
      <c r="E192" s="10"/>
      <c r="F192" s="16"/>
      <c r="G192" s="16"/>
    </row>
    <row r="193" ht="15.75" customHeight="1">
      <c r="E193" s="10"/>
      <c r="F193" s="16"/>
      <c r="G193" s="16"/>
    </row>
    <row r="194" ht="15.75" customHeight="1">
      <c r="E194" s="10"/>
      <c r="F194" s="16"/>
      <c r="G194" s="16"/>
    </row>
    <row r="195" ht="15.75" customHeight="1">
      <c r="E195" s="10"/>
      <c r="F195" s="16"/>
      <c r="G195" s="16"/>
    </row>
    <row r="196" ht="15.75" customHeight="1">
      <c r="E196" s="10"/>
      <c r="F196" s="16"/>
      <c r="G196" s="16"/>
    </row>
    <row r="197" ht="15.75" customHeight="1">
      <c r="E197" s="10"/>
      <c r="F197" s="16"/>
      <c r="G197" s="16"/>
    </row>
    <row r="198" ht="15.75" customHeight="1">
      <c r="E198" s="10"/>
      <c r="F198" s="16"/>
      <c r="G198" s="16"/>
    </row>
    <row r="199" ht="15.75" customHeight="1">
      <c r="E199" s="10"/>
      <c r="F199" s="16"/>
      <c r="G199" s="16"/>
    </row>
    <row r="200" ht="15.75" customHeight="1">
      <c r="E200" s="10"/>
      <c r="F200" s="16"/>
      <c r="G200" s="16"/>
    </row>
    <row r="201" ht="15.75" customHeight="1">
      <c r="E201" s="10"/>
      <c r="F201" s="16"/>
      <c r="G201" s="16"/>
    </row>
    <row r="202" ht="15.75" customHeight="1">
      <c r="E202" s="10"/>
      <c r="F202" s="16"/>
      <c r="G202" s="16"/>
    </row>
    <row r="203" ht="15.75" customHeight="1">
      <c r="E203" s="10"/>
      <c r="F203" s="16"/>
      <c r="G203" s="16"/>
    </row>
    <row r="204" ht="15.75" customHeight="1">
      <c r="E204" s="10"/>
      <c r="F204" s="16"/>
      <c r="G204" s="16"/>
    </row>
    <row r="205" ht="15.75" customHeight="1">
      <c r="E205" s="10"/>
      <c r="F205" s="16"/>
      <c r="G205" s="16"/>
    </row>
    <row r="206" ht="15.75" customHeight="1">
      <c r="E206" s="10"/>
      <c r="F206" s="16"/>
      <c r="G206" s="16"/>
    </row>
    <row r="207" ht="15.75" customHeight="1">
      <c r="E207" s="10"/>
      <c r="F207" s="16"/>
      <c r="G207" s="16"/>
    </row>
    <row r="208" ht="15.75" customHeight="1">
      <c r="E208" s="10"/>
      <c r="F208" s="16"/>
      <c r="G208" s="16"/>
    </row>
    <row r="209" ht="15.75" customHeight="1">
      <c r="E209" s="10"/>
      <c r="F209" s="16"/>
      <c r="G209" s="16"/>
    </row>
    <row r="210" ht="15.75" customHeight="1">
      <c r="E210" s="10"/>
      <c r="F210" s="16"/>
      <c r="G210" s="16"/>
    </row>
    <row r="211" ht="15.75" customHeight="1">
      <c r="E211" s="10"/>
      <c r="F211" s="16"/>
      <c r="G211" s="16"/>
    </row>
    <row r="212" ht="15.75" customHeight="1">
      <c r="E212" s="10"/>
      <c r="F212" s="16"/>
      <c r="G212" s="16"/>
    </row>
    <row r="213" ht="15.75" customHeight="1">
      <c r="E213" s="10"/>
      <c r="F213" s="16"/>
      <c r="G213" s="16"/>
    </row>
    <row r="214" ht="15.75" customHeight="1">
      <c r="E214" s="10"/>
      <c r="F214" s="16"/>
      <c r="G214" s="16"/>
    </row>
    <row r="215" ht="15.75" customHeight="1">
      <c r="E215" s="10"/>
      <c r="F215" s="16"/>
      <c r="G215" s="16"/>
    </row>
    <row r="216" ht="15.75" customHeight="1">
      <c r="E216" s="10"/>
      <c r="F216" s="16"/>
      <c r="G216" s="16"/>
    </row>
    <row r="217" ht="15.75" customHeight="1">
      <c r="E217" s="10"/>
      <c r="F217" s="16"/>
      <c r="G217" s="16"/>
    </row>
    <row r="218" ht="15.75" customHeight="1">
      <c r="E218" s="10"/>
      <c r="F218" s="16"/>
      <c r="G218" s="16"/>
    </row>
    <row r="219" ht="15.75" customHeight="1">
      <c r="E219" s="10"/>
      <c r="F219" s="16"/>
      <c r="G219" s="16"/>
    </row>
    <row r="220" ht="15.75" customHeight="1">
      <c r="E220" s="10"/>
      <c r="F220" s="16"/>
      <c r="G220" s="16"/>
    </row>
    <row r="221" ht="15.75" customHeight="1">
      <c r="E221" s="10"/>
      <c r="F221" s="16"/>
      <c r="G221" s="16"/>
    </row>
    <row r="222" ht="15.75" customHeight="1">
      <c r="E222" s="10"/>
      <c r="F222" s="16"/>
      <c r="G222" s="16"/>
    </row>
    <row r="223" ht="15.75" customHeight="1">
      <c r="E223" s="10"/>
      <c r="F223" s="16"/>
      <c r="G223" s="16"/>
    </row>
    <row r="224" ht="15.75" customHeight="1">
      <c r="E224" s="10"/>
      <c r="F224" s="16"/>
      <c r="G224" s="16"/>
    </row>
    <row r="225" ht="15.75" customHeight="1">
      <c r="E225" s="10"/>
      <c r="F225" s="16"/>
      <c r="G225" s="16"/>
    </row>
    <row r="226" ht="15.75" customHeight="1">
      <c r="E226" s="10"/>
      <c r="F226" s="16"/>
      <c r="G226" s="16"/>
    </row>
    <row r="227" ht="15.75" customHeight="1">
      <c r="E227" s="10"/>
      <c r="F227" s="16"/>
      <c r="G227" s="16"/>
    </row>
    <row r="228" ht="15.75" customHeight="1">
      <c r="E228" s="10"/>
      <c r="F228" s="16"/>
      <c r="G228" s="16"/>
    </row>
    <row r="229" ht="15.75" customHeight="1">
      <c r="E229" s="10"/>
      <c r="F229" s="16"/>
      <c r="G229" s="16"/>
    </row>
    <row r="230" ht="15.75" customHeight="1">
      <c r="E230" s="10"/>
      <c r="F230" s="16"/>
      <c r="G230" s="16"/>
    </row>
    <row r="231" ht="15.75" customHeight="1">
      <c r="E231" s="10"/>
      <c r="F231" s="16"/>
      <c r="G231" s="16"/>
    </row>
    <row r="232" ht="15.75" customHeight="1">
      <c r="E232" s="10"/>
      <c r="F232" s="16"/>
      <c r="G232" s="16"/>
    </row>
    <row r="233" ht="15.75" customHeight="1">
      <c r="E233" s="10"/>
      <c r="F233" s="16"/>
      <c r="G233" s="16"/>
    </row>
    <row r="234" ht="15.75" customHeight="1">
      <c r="E234" s="10"/>
      <c r="F234" s="16"/>
      <c r="G234" s="16"/>
    </row>
    <row r="235" ht="15.75" customHeight="1">
      <c r="E235" s="10"/>
      <c r="F235" s="16"/>
      <c r="G235" s="16"/>
    </row>
    <row r="236" ht="15.75" customHeight="1">
      <c r="E236" s="10"/>
      <c r="F236" s="16"/>
      <c r="G236" s="16"/>
    </row>
    <row r="237" ht="15.75" customHeight="1">
      <c r="E237" s="10"/>
      <c r="F237" s="16"/>
      <c r="G237" s="16"/>
    </row>
    <row r="238" ht="15.75" customHeight="1">
      <c r="E238" s="10"/>
      <c r="F238" s="16"/>
      <c r="G238" s="16"/>
    </row>
    <row r="239" ht="15.75" customHeight="1">
      <c r="E239" s="10"/>
      <c r="F239" s="16"/>
      <c r="G239" s="16"/>
    </row>
    <row r="240" ht="15.75" customHeight="1">
      <c r="E240" s="10"/>
      <c r="F240" s="16"/>
      <c r="G240" s="16"/>
    </row>
    <row r="241" ht="15.75" customHeight="1">
      <c r="E241" s="10"/>
      <c r="F241" s="16"/>
      <c r="G241" s="16"/>
    </row>
    <row r="242" ht="15.75" customHeight="1">
      <c r="E242" s="10"/>
      <c r="F242" s="16"/>
      <c r="G242" s="16"/>
    </row>
    <row r="243" ht="15.75" customHeight="1">
      <c r="E243" s="10"/>
      <c r="F243" s="16"/>
      <c r="G243" s="16"/>
    </row>
    <row r="244" ht="15.75" customHeight="1">
      <c r="E244" s="10"/>
      <c r="F244" s="16"/>
      <c r="G244" s="16"/>
    </row>
    <row r="245" ht="15.75" customHeight="1">
      <c r="E245" s="10"/>
      <c r="F245" s="16"/>
      <c r="G245" s="16"/>
    </row>
    <row r="246" ht="15.75" customHeight="1">
      <c r="E246" s="10"/>
      <c r="F246" s="16"/>
      <c r="G246" s="16"/>
    </row>
    <row r="247" ht="15.75" customHeight="1">
      <c r="E247" s="10"/>
      <c r="F247" s="16"/>
      <c r="G247" s="16"/>
    </row>
    <row r="248" ht="15.75" customHeight="1">
      <c r="E248" s="10"/>
      <c r="F248" s="16"/>
      <c r="G248" s="16"/>
    </row>
    <row r="249" ht="15.75" customHeight="1">
      <c r="E249" s="10"/>
      <c r="F249" s="16"/>
      <c r="G249" s="16"/>
    </row>
    <row r="250" ht="15.75" customHeight="1">
      <c r="E250" s="10"/>
      <c r="F250" s="16"/>
      <c r="G250" s="16"/>
    </row>
    <row r="251" ht="15.75" customHeight="1">
      <c r="E251" s="10"/>
      <c r="F251" s="16"/>
      <c r="G251" s="16"/>
    </row>
    <row r="252" ht="15.75" customHeight="1">
      <c r="E252" s="10"/>
      <c r="F252" s="16"/>
      <c r="G252" s="16"/>
    </row>
    <row r="253" ht="15.75" customHeight="1">
      <c r="E253" s="10"/>
      <c r="F253" s="16"/>
      <c r="G253" s="16"/>
    </row>
    <row r="254" ht="15.75" customHeight="1">
      <c r="E254" s="10"/>
      <c r="F254" s="16"/>
      <c r="G254" s="16"/>
    </row>
    <row r="255" ht="15.75" customHeight="1">
      <c r="E255" s="10"/>
      <c r="F255" s="16"/>
      <c r="G255" s="16"/>
    </row>
    <row r="256" ht="15.75" customHeight="1">
      <c r="E256" s="10"/>
      <c r="F256" s="16"/>
      <c r="G256" s="16"/>
    </row>
    <row r="257" ht="15.75" customHeight="1">
      <c r="E257" s="10"/>
      <c r="F257" s="16"/>
      <c r="G257" s="16"/>
    </row>
    <row r="258" ht="15.75" customHeight="1">
      <c r="E258" s="10"/>
      <c r="F258" s="16"/>
      <c r="G258" s="16"/>
    </row>
    <row r="259" ht="15.75" customHeight="1">
      <c r="E259" s="10"/>
      <c r="F259" s="16"/>
      <c r="G259" s="16"/>
    </row>
    <row r="260" ht="15.75" customHeight="1">
      <c r="E260" s="10"/>
      <c r="F260" s="16"/>
      <c r="G260" s="16"/>
    </row>
    <row r="261" ht="15.75" customHeight="1">
      <c r="E261" s="10"/>
      <c r="F261" s="16"/>
      <c r="G261" s="16"/>
    </row>
    <row r="262" ht="15.75" customHeight="1">
      <c r="E262" s="10"/>
      <c r="F262" s="16"/>
      <c r="G262" s="16"/>
    </row>
    <row r="263" ht="15.75" customHeight="1">
      <c r="E263" s="10"/>
      <c r="F263" s="16"/>
      <c r="G263" s="16"/>
    </row>
    <row r="264" ht="15.75" customHeight="1">
      <c r="E264" s="10"/>
      <c r="F264" s="16"/>
      <c r="G264" s="16"/>
    </row>
    <row r="265" ht="15.75" customHeight="1">
      <c r="E265" s="10"/>
      <c r="F265" s="16"/>
      <c r="G265" s="16"/>
    </row>
    <row r="266" ht="15.75" customHeight="1">
      <c r="E266" s="10"/>
      <c r="F266" s="16"/>
      <c r="G266" s="16"/>
    </row>
    <row r="267" ht="15.75" customHeight="1">
      <c r="E267" s="10"/>
      <c r="F267" s="16"/>
      <c r="G267" s="16"/>
    </row>
    <row r="268" ht="15.75" customHeight="1">
      <c r="E268" s="10"/>
      <c r="F268" s="16"/>
      <c r="G268" s="16"/>
    </row>
    <row r="269" ht="15.75" customHeight="1">
      <c r="E269" s="10"/>
      <c r="F269" s="16"/>
      <c r="G269" s="16"/>
    </row>
    <row r="270" ht="15.75" customHeight="1">
      <c r="E270" s="10"/>
      <c r="F270" s="16"/>
      <c r="G270" s="16"/>
    </row>
    <row r="271" ht="15.75" customHeight="1">
      <c r="E271" s="10"/>
      <c r="F271" s="16"/>
      <c r="G271" s="16"/>
    </row>
    <row r="272" ht="15.75" customHeight="1">
      <c r="E272" s="10"/>
      <c r="F272" s="16"/>
      <c r="G272" s="16"/>
    </row>
    <row r="273" ht="15.75" customHeight="1">
      <c r="E273" s="10"/>
      <c r="F273" s="16"/>
      <c r="G273" s="16"/>
    </row>
    <row r="274" ht="15.75" customHeight="1">
      <c r="E274" s="10"/>
      <c r="F274" s="16"/>
      <c r="G274" s="16"/>
    </row>
    <row r="275" ht="15.75" customHeight="1">
      <c r="E275" s="10"/>
      <c r="F275" s="16"/>
      <c r="G275" s="16"/>
    </row>
    <row r="276" ht="15.75" customHeight="1">
      <c r="E276" s="10"/>
      <c r="F276" s="16"/>
      <c r="G276" s="16"/>
    </row>
    <row r="277" ht="15.75" customHeight="1">
      <c r="E277" s="10"/>
      <c r="F277" s="16"/>
      <c r="G277" s="16"/>
    </row>
    <row r="278" ht="15.75" customHeight="1">
      <c r="E278" s="10"/>
      <c r="F278" s="16"/>
      <c r="G278" s="16"/>
    </row>
    <row r="279" ht="15.75" customHeight="1">
      <c r="E279" s="10"/>
      <c r="F279" s="16"/>
      <c r="G279" s="16"/>
    </row>
    <row r="280" ht="15.75" customHeight="1">
      <c r="E280" s="10"/>
      <c r="F280" s="16"/>
      <c r="G280" s="16"/>
    </row>
    <row r="281" ht="15.75" customHeight="1">
      <c r="E281" s="10"/>
      <c r="F281" s="16"/>
      <c r="G281" s="16"/>
    </row>
    <row r="282" ht="15.75" customHeight="1">
      <c r="E282" s="10"/>
      <c r="F282" s="16"/>
      <c r="G282" s="16"/>
    </row>
    <row r="283" ht="15.75" customHeight="1">
      <c r="E283" s="10"/>
      <c r="F283" s="16"/>
      <c r="G283" s="16"/>
    </row>
    <row r="284" ht="15.75" customHeight="1">
      <c r="E284" s="10"/>
      <c r="F284" s="16"/>
      <c r="G284" s="16"/>
    </row>
    <row r="285" ht="15.75" customHeight="1">
      <c r="E285" s="10"/>
      <c r="F285" s="16"/>
      <c r="G285" s="16"/>
    </row>
    <row r="286" ht="15.75" customHeight="1">
      <c r="E286" s="10"/>
      <c r="F286" s="16"/>
      <c r="G286" s="16"/>
    </row>
    <row r="287" ht="15.75" customHeight="1">
      <c r="E287" s="10"/>
      <c r="F287" s="16"/>
      <c r="G287" s="16"/>
    </row>
    <row r="288" ht="15.75" customHeight="1">
      <c r="E288" s="10"/>
      <c r="F288" s="16"/>
      <c r="G288" s="16"/>
    </row>
    <row r="289" ht="15.75" customHeight="1">
      <c r="E289" s="10"/>
      <c r="F289" s="16"/>
      <c r="G289" s="16"/>
    </row>
    <row r="290" ht="15.75" customHeight="1">
      <c r="E290" s="10"/>
      <c r="F290" s="16"/>
      <c r="G290" s="16"/>
    </row>
    <row r="291" ht="15.75" customHeight="1">
      <c r="E291" s="10"/>
      <c r="F291" s="16"/>
      <c r="G291" s="16"/>
    </row>
    <row r="292" ht="15.75" customHeight="1">
      <c r="E292" s="10"/>
      <c r="F292" s="16"/>
      <c r="G292" s="16"/>
    </row>
    <row r="293" ht="15.75" customHeight="1">
      <c r="E293" s="10"/>
      <c r="F293" s="16"/>
      <c r="G293" s="16"/>
    </row>
    <row r="294" ht="15.75" customHeight="1">
      <c r="E294" s="10"/>
      <c r="F294" s="16"/>
      <c r="G294" s="16"/>
    </row>
    <row r="295" ht="15.75" customHeight="1">
      <c r="E295" s="10"/>
      <c r="F295" s="16"/>
      <c r="G295" s="16"/>
    </row>
    <row r="296" ht="15.75" customHeight="1">
      <c r="E296" s="10"/>
      <c r="F296" s="16"/>
      <c r="G296" s="16"/>
    </row>
    <row r="297" ht="15.75" customHeight="1">
      <c r="E297" s="10"/>
      <c r="F297" s="16"/>
      <c r="G297" s="16"/>
    </row>
    <row r="298" ht="15.75" customHeight="1">
      <c r="E298" s="10"/>
      <c r="F298" s="16"/>
      <c r="G298" s="16"/>
    </row>
    <row r="299" ht="15.75" customHeight="1">
      <c r="E299" s="10"/>
      <c r="F299" s="16"/>
      <c r="G299" s="16"/>
    </row>
    <row r="300" ht="15.75" customHeight="1">
      <c r="E300" s="10"/>
      <c r="F300" s="16"/>
      <c r="G300" s="16"/>
    </row>
    <row r="301" ht="15.75" customHeight="1">
      <c r="E301" s="10"/>
      <c r="F301" s="16"/>
      <c r="G301" s="16"/>
    </row>
    <row r="302" ht="15.75" customHeight="1">
      <c r="E302" s="10"/>
      <c r="F302" s="16"/>
      <c r="G302" s="16"/>
    </row>
    <row r="303" ht="15.75" customHeight="1">
      <c r="E303" s="10"/>
      <c r="F303" s="16"/>
      <c r="G303" s="16"/>
    </row>
    <row r="304" ht="15.75" customHeight="1">
      <c r="E304" s="10"/>
      <c r="F304" s="16"/>
      <c r="G304" s="16"/>
    </row>
    <row r="305" ht="15.75" customHeight="1">
      <c r="E305" s="10"/>
      <c r="F305" s="16"/>
      <c r="G305" s="16"/>
    </row>
    <row r="306" ht="15.75" customHeight="1">
      <c r="E306" s="10"/>
      <c r="F306" s="16"/>
      <c r="G306" s="16"/>
    </row>
    <row r="307" ht="15.75" customHeight="1">
      <c r="E307" s="10"/>
      <c r="F307" s="16"/>
      <c r="G307" s="16"/>
    </row>
    <row r="308" ht="15.75" customHeight="1">
      <c r="E308" s="10"/>
      <c r="F308" s="16"/>
      <c r="G308" s="16"/>
    </row>
    <row r="309" ht="15.75" customHeight="1">
      <c r="E309" s="10"/>
      <c r="F309" s="16"/>
      <c r="G309" s="16"/>
    </row>
    <row r="310" ht="15.75" customHeight="1">
      <c r="E310" s="10"/>
      <c r="F310" s="16"/>
      <c r="G310" s="16"/>
    </row>
    <row r="311" ht="15.75" customHeight="1">
      <c r="E311" s="10"/>
      <c r="F311" s="16"/>
      <c r="G311" s="16"/>
    </row>
    <row r="312" ht="15.75" customHeight="1">
      <c r="E312" s="10"/>
      <c r="F312" s="16"/>
      <c r="G312" s="16"/>
    </row>
    <row r="313" ht="15.75" customHeight="1">
      <c r="E313" s="10"/>
      <c r="F313" s="16"/>
      <c r="G313" s="16"/>
    </row>
    <row r="314" ht="15.75" customHeight="1">
      <c r="E314" s="10"/>
      <c r="F314" s="16"/>
      <c r="G314" s="16"/>
    </row>
    <row r="315" ht="15.75" customHeight="1">
      <c r="E315" s="10"/>
      <c r="F315" s="16"/>
      <c r="G315" s="16"/>
    </row>
    <row r="316" ht="15.75" customHeight="1">
      <c r="E316" s="10"/>
      <c r="F316" s="16"/>
      <c r="G316" s="16"/>
    </row>
    <row r="317" ht="15.75" customHeight="1">
      <c r="E317" s="10"/>
      <c r="F317" s="16"/>
      <c r="G317" s="16"/>
    </row>
    <row r="318" ht="15.75" customHeight="1">
      <c r="E318" s="10"/>
      <c r="F318" s="16"/>
      <c r="G318" s="16"/>
    </row>
    <row r="319" ht="15.75" customHeight="1">
      <c r="E319" s="10"/>
      <c r="F319" s="16"/>
      <c r="G319" s="16"/>
    </row>
    <row r="320" ht="15.75" customHeight="1">
      <c r="E320" s="10"/>
      <c r="F320" s="16"/>
      <c r="G320" s="16"/>
    </row>
    <row r="321" ht="15.75" customHeight="1">
      <c r="E321" s="10"/>
      <c r="F321" s="16"/>
      <c r="G321" s="16"/>
    </row>
    <row r="322" ht="15.75" customHeight="1">
      <c r="E322" s="10"/>
      <c r="F322" s="16"/>
      <c r="G322" s="16"/>
    </row>
    <row r="323" ht="15.75" customHeight="1">
      <c r="E323" s="10"/>
      <c r="F323" s="16"/>
      <c r="G323" s="16"/>
    </row>
    <row r="324" ht="15.75" customHeight="1">
      <c r="E324" s="10"/>
      <c r="F324" s="16"/>
      <c r="G324" s="16"/>
    </row>
    <row r="325" ht="15.75" customHeight="1">
      <c r="E325" s="10"/>
      <c r="F325" s="16"/>
      <c r="G325" s="16"/>
    </row>
    <row r="326" ht="15.75" customHeight="1">
      <c r="E326" s="10"/>
      <c r="F326" s="16"/>
      <c r="G326" s="16"/>
    </row>
    <row r="327" ht="15.75" customHeight="1">
      <c r="E327" s="10"/>
      <c r="F327" s="16"/>
      <c r="G327" s="16"/>
    </row>
    <row r="328" ht="15.75" customHeight="1">
      <c r="E328" s="10"/>
      <c r="F328" s="16"/>
      <c r="G328" s="16"/>
    </row>
    <row r="329" ht="15.75" customHeight="1">
      <c r="E329" s="10"/>
      <c r="F329" s="16"/>
      <c r="G329" s="16"/>
    </row>
    <row r="330" ht="15.75" customHeight="1">
      <c r="E330" s="10"/>
      <c r="F330" s="16"/>
      <c r="G330" s="16"/>
    </row>
    <row r="331" ht="15.75" customHeight="1">
      <c r="E331" s="10"/>
      <c r="F331" s="16"/>
      <c r="G331" s="16"/>
    </row>
    <row r="332" ht="15.75" customHeight="1">
      <c r="E332" s="10"/>
      <c r="F332" s="16"/>
      <c r="G332" s="16"/>
    </row>
    <row r="333" ht="15.75" customHeight="1">
      <c r="E333" s="10"/>
      <c r="F333" s="16"/>
      <c r="G333" s="16"/>
    </row>
    <row r="334" ht="15.75" customHeight="1">
      <c r="E334" s="10"/>
      <c r="F334" s="16"/>
      <c r="G334" s="16"/>
    </row>
    <row r="335" ht="15.75" customHeight="1">
      <c r="E335" s="10"/>
      <c r="F335" s="16"/>
      <c r="G335" s="16"/>
    </row>
    <row r="336" ht="15.75" customHeight="1">
      <c r="E336" s="10"/>
      <c r="F336" s="16"/>
      <c r="G336" s="16"/>
    </row>
    <row r="337" ht="15.75" customHeight="1">
      <c r="E337" s="10"/>
      <c r="F337" s="16"/>
      <c r="G337" s="16"/>
    </row>
    <row r="338" ht="15.75" customHeight="1">
      <c r="E338" s="10"/>
      <c r="F338" s="16"/>
      <c r="G338" s="16"/>
    </row>
    <row r="339" ht="15.75" customHeight="1">
      <c r="E339" s="10"/>
      <c r="F339" s="16"/>
      <c r="G339" s="16"/>
    </row>
    <row r="340" ht="15.75" customHeight="1">
      <c r="E340" s="10"/>
      <c r="F340" s="16"/>
      <c r="G340" s="16"/>
    </row>
    <row r="341" ht="15.75" customHeight="1">
      <c r="E341" s="10"/>
      <c r="F341" s="16"/>
      <c r="G341" s="16"/>
    </row>
    <row r="342" ht="15.75" customHeight="1">
      <c r="E342" s="10"/>
      <c r="F342" s="16"/>
      <c r="G342" s="16"/>
    </row>
    <row r="343" ht="15.75" customHeight="1">
      <c r="E343" s="10"/>
      <c r="F343" s="16"/>
      <c r="G343" s="16"/>
    </row>
    <row r="344" ht="15.75" customHeight="1">
      <c r="E344" s="10"/>
      <c r="F344" s="16"/>
      <c r="G344" s="16"/>
    </row>
    <row r="345" ht="15.75" customHeight="1">
      <c r="E345" s="10"/>
      <c r="F345" s="16"/>
      <c r="G345" s="16"/>
    </row>
    <row r="346" ht="15.75" customHeight="1">
      <c r="E346" s="10"/>
      <c r="F346" s="16"/>
      <c r="G346" s="16"/>
    </row>
    <row r="347" ht="15.75" customHeight="1">
      <c r="E347" s="10"/>
      <c r="F347" s="16"/>
      <c r="G347" s="16"/>
    </row>
    <row r="348" ht="15.75" customHeight="1">
      <c r="E348" s="10"/>
      <c r="F348" s="16"/>
      <c r="G348" s="16"/>
    </row>
    <row r="349" ht="15.75" customHeight="1">
      <c r="E349" s="10"/>
      <c r="F349" s="16"/>
      <c r="G349" s="16"/>
    </row>
    <row r="350" ht="15.75" customHeight="1">
      <c r="E350" s="10"/>
      <c r="F350" s="16"/>
      <c r="G350" s="16"/>
    </row>
    <row r="351" ht="15.75" customHeight="1">
      <c r="E351" s="10"/>
      <c r="F351" s="16"/>
      <c r="G351" s="16"/>
    </row>
    <row r="352" ht="15.75" customHeight="1">
      <c r="E352" s="10"/>
      <c r="F352" s="16"/>
      <c r="G352" s="16"/>
    </row>
    <row r="353" ht="15.75" customHeight="1">
      <c r="E353" s="10"/>
      <c r="F353" s="16"/>
      <c r="G353" s="16"/>
    </row>
    <row r="354" ht="15.75" customHeight="1">
      <c r="E354" s="10"/>
      <c r="F354" s="16"/>
      <c r="G354" s="16"/>
    </row>
    <row r="355" ht="15.75" customHeight="1">
      <c r="E355" s="10"/>
      <c r="F355" s="16"/>
      <c r="G355" s="16"/>
    </row>
    <row r="356" ht="15.75" customHeight="1">
      <c r="E356" s="10"/>
      <c r="F356" s="16"/>
      <c r="G356" s="16"/>
    </row>
    <row r="357" ht="15.75" customHeight="1">
      <c r="E357" s="10"/>
      <c r="F357" s="16"/>
      <c r="G357" s="16"/>
    </row>
    <row r="358" ht="15.75" customHeight="1">
      <c r="E358" s="10"/>
      <c r="F358" s="16"/>
      <c r="G358" s="16"/>
    </row>
    <row r="359" ht="15.75" customHeight="1">
      <c r="E359" s="10"/>
      <c r="F359" s="16"/>
      <c r="G359" s="16"/>
    </row>
    <row r="360" ht="15.75" customHeight="1">
      <c r="E360" s="10"/>
      <c r="F360" s="16"/>
      <c r="G360" s="16"/>
    </row>
    <row r="361" ht="15.75" customHeight="1">
      <c r="E361" s="10"/>
      <c r="F361" s="16"/>
      <c r="G361" s="16"/>
    </row>
    <row r="362" ht="15.75" customHeight="1">
      <c r="E362" s="10"/>
      <c r="F362" s="16"/>
      <c r="G362" s="16"/>
    </row>
    <row r="363" ht="15.75" customHeight="1">
      <c r="E363" s="10"/>
      <c r="F363" s="16"/>
      <c r="G363" s="16"/>
    </row>
    <row r="364" ht="15.75" customHeight="1">
      <c r="E364" s="10"/>
      <c r="F364" s="16"/>
      <c r="G364" s="16"/>
    </row>
    <row r="365" ht="15.75" customHeight="1">
      <c r="E365" s="10"/>
      <c r="F365" s="16"/>
      <c r="G365" s="16"/>
    </row>
    <row r="366" ht="15.75" customHeight="1">
      <c r="E366" s="10"/>
      <c r="F366" s="16"/>
      <c r="G366" s="16"/>
    </row>
    <row r="367" ht="15.75" customHeight="1">
      <c r="E367" s="10"/>
      <c r="F367" s="16"/>
      <c r="G367" s="16"/>
    </row>
    <row r="368" ht="15.75" customHeight="1">
      <c r="E368" s="10"/>
      <c r="F368" s="16"/>
      <c r="G368" s="16"/>
    </row>
    <row r="369" ht="15.75" customHeight="1">
      <c r="E369" s="10"/>
      <c r="F369" s="16"/>
      <c r="G369" s="16"/>
    </row>
    <row r="370" ht="15.75" customHeight="1">
      <c r="E370" s="10"/>
      <c r="F370" s="16"/>
      <c r="G370" s="16"/>
    </row>
    <row r="371" ht="15.75" customHeight="1">
      <c r="E371" s="10"/>
      <c r="F371" s="16"/>
      <c r="G371" s="16"/>
    </row>
    <row r="372" ht="15.75" customHeight="1">
      <c r="E372" s="10"/>
      <c r="F372" s="16"/>
      <c r="G372" s="16"/>
    </row>
    <row r="373" ht="15.75" customHeight="1">
      <c r="F373" s="16"/>
      <c r="G373" s="16"/>
    </row>
    <row r="374" ht="15.75" customHeight="1">
      <c r="F374" s="16"/>
      <c r="G374" s="16"/>
    </row>
    <row r="375" ht="15.75" customHeight="1">
      <c r="F375" s="16"/>
      <c r="G375" s="16"/>
    </row>
    <row r="376" ht="15.75" customHeight="1">
      <c r="F376" s="16"/>
      <c r="G376" s="16"/>
    </row>
    <row r="377" ht="15.75" customHeight="1">
      <c r="F377" s="16"/>
      <c r="G377" s="16"/>
    </row>
    <row r="378" ht="15.75" customHeight="1">
      <c r="F378" s="16"/>
      <c r="G378" s="16"/>
    </row>
    <row r="379" ht="15.75" customHeight="1">
      <c r="F379" s="16"/>
      <c r="G379" s="16"/>
    </row>
    <row r="380" ht="15.75" customHeight="1">
      <c r="F380" s="16"/>
      <c r="G380" s="16"/>
    </row>
    <row r="381" ht="15.75" customHeight="1">
      <c r="F381" s="16"/>
      <c r="G381" s="16"/>
    </row>
    <row r="382" ht="15.75" customHeight="1">
      <c r="F382" s="16"/>
      <c r="G382" s="16"/>
    </row>
    <row r="383" ht="15.75" customHeight="1">
      <c r="F383" s="16"/>
      <c r="G383" s="16"/>
    </row>
    <row r="384" ht="15.75" customHeight="1">
      <c r="F384" s="16"/>
      <c r="G384" s="16"/>
    </row>
    <row r="385" ht="15.75" customHeight="1">
      <c r="F385" s="16"/>
      <c r="G385" s="16"/>
    </row>
    <row r="386" ht="15.75" customHeight="1">
      <c r="F386" s="16"/>
      <c r="G386" s="16"/>
    </row>
    <row r="387" ht="15.75" customHeight="1">
      <c r="F387" s="16"/>
      <c r="G387" s="16"/>
    </row>
    <row r="388" ht="15.75" customHeight="1">
      <c r="F388" s="16"/>
      <c r="G388" s="16"/>
    </row>
    <row r="389" ht="15.75" customHeight="1">
      <c r="F389" s="16"/>
      <c r="G389" s="16"/>
    </row>
    <row r="390" ht="15.75" customHeight="1">
      <c r="F390" s="16"/>
      <c r="G390" s="16"/>
    </row>
    <row r="391" ht="15.75" customHeight="1">
      <c r="F391" s="16"/>
      <c r="G391" s="16"/>
    </row>
    <row r="392" ht="15.75" customHeight="1">
      <c r="F392" s="16"/>
      <c r="G392" s="16"/>
    </row>
    <row r="393" ht="15.75" customHeight="1">
      <c r="F393" s="16"/>
      <c r="G393" s="16"/>
    </row>
    <row r="394" ht="15.75" customHeight="1">
      <c r="F394" s="16"/>
      <c r="G394" s="16"/>
    </row>
    <row r="395" ht="15.75" customHeight="1">
      <c r="F395" s="16"/>
      <c r="G395" s="16"/>
    </row>
    <row r="396" ht="15.75" customHeight="1">
      <c r="F396" s="16"/>
      <c r="G396" s="16"/>
    </row>
    <row r="397" ht="15.75" customHeight="1">
      <c r="F397" s="16"/>
      <c r="G397" s="16"/>
    </row>
    <row r="398" ht="15.75" customHeight="1">
      <c r="F398" s="16"/>
      <c r="G398" s="16"/>
    </row>
    <row r="399" ht="15.75" customHeight="1">
      <c r="F399" s="16"/>
      <c r="G399" s="16"/>
    </row>
    <row r="400" ht="15.75" customHeight="1">
      <c r="F400" s="16"/>
      <c r="G400" s="16"/>
    </row>
    <row r="401" ht="15.75" customHeight="1">
      <c r="F401" s="16"/>
      <c r="G401" s="16"/>
    </row>
    <row r="402" ht="15.75" customHeight="1">
      <c r="F402" s="16"/>
      <c r="G402" s="16"/>
    </row>
    <row r="403" ht="15.75" customHeight="1">
      <c r="F403" s="16"/>
      <c r="G403" s="16"/>
    </row>
    <row r="404" ht="15.75" customHeight="1">
      <c r="F404" s="16"/>
      <c r="G404" s="16"/>
    </row>
    <row r="405" ht="15.75" customHeight="1">
      <c r="F405" s="16"/>
      <c r="G405" s="16"/>
    </row>
    <row r="406" ht="15.75" customHeight="1">
      <c r="F406" s="16"/>
      <c r="G406" s="16"/>
    </row>
    <row r="407" ht="15.75" customHeight="1">
      <c r="F407" s="16"/>
      <c r="G407" s="16"/>
    </row>
    <row r="408" ht="15.75" customHeight="1">
      <c r="F408" s="16"/>
      <c r="G408" s="16"/>
    </row>
    <row r="409" ht="15.75" customHeight="1">
      <c r="F409" s="16"/>
      <c r="G409" s="16"/>
    </row>
    <row r="410" ht="15.75" customHeight="1">
      <c r="F410" s="16"/>
      <c r="G410" s="16"/>
    </row>
    <row r="411" ht="15.75" customHeight="1">
      <c r="F411" s="16"/>
      <c r="G411" s="16"/>
    </row>
    <row r="412" ht="15.75" customHeight="1">
      <c r="F412" s="16"/>
      <c r="G412" s="16"/>
    </row>
    <row r="413" ht="15.75" customHeight="1">
      <c r="F413" s="16"/>
      <c r="G413" s="16"/>
    </row>
    <row r="414" ht="15.75" customHeight="1">
      <c r="F414" s="16"/>
      <c r="G414" s="16"/>
    </row>
    <row r="415" ht="15.75" customHeight="1">
      <c r="F415" s="16"/>
      <c r="G415" s="16"/>
    </row>
    <row r="416" ht="15.75" customHeight="1">
      <c r="F416" s="16"/>
      <c r="G416" s="16"/>
    </row>
    <row r="417" ht="15.75" customHeight="1">
      <c r="F417" s="16"/>
      <c r="G417" s="16"/>
    </row>
    <row r="418" ht="15.75" customHeight="1">
      <c r="F418" s="16"/>
      <c r="G418" s="16"/>
    </row>
    <row r="419" ht="15.75" customHeight="1">
      <c r="F419" s="16"/>
      <c r="G419" s="16"/>
    </row>
    <row r="420" ht="15.75" customHeight="1">
      <c r="F420" s="16"/>
      <c r="G420" s="16"/>
    </row>
    <row r="421" ht="15.75" customHeight="1">
      <c r="F421" s="16"/>
      <c r="G421" s="16"/>
    </row>
    <row r="422" ht="15.75" customHeight="1">
      <c r="F422" s="16"/>
      <c r="G422" s="16"/>
    </row>
    <row r="423" ht="15.75" customHeight="1">
      <c r="F423" s="16"/>
      <c r="G423" s="16"/>
    </row>
    <row r="424" ht="15.75" customHeight="1">
      <c r="F424" s="16"/>
      <c r="G424" s="16"/>
    </row>
    <row r="425" ht="15.75" customHeight="1">
      <c r="F425" s="16"/>
      <c r="G425" s="16"/>
    </row>
    <row r="426" ht="15.75" customHeight="1">
      <c r="F426" s="16"/>
      <c r="G426" s="16"/>
    </row>
    <row r="427" ht="15.75" customHeight="1">
      <c r="F427" s="16"/>
      <c r="G427" s="16"/>
    </row>
    <row r="428" ht="15.75" customHeight="1">
      <c r="F428" s="16"/>
      <c r="G428" s="16"/>
    </row>
    <row r="429" ht="15.75" customHeight="1">
      <c r="F429" s="16"/>
      <c r="G429" s="16"/>
    </row>
    <row r="430" ht="15.75" customHeight="1">
      <c r="F430" s="16"/>
      <c r="G430" s="16"/>
    </row>
    <row r="431" ht="15.75" customHeight="1">
      <c r="F431" s="16"/>
      <c r="G431" s="16"/>
    </row>
    <row r="432" ht="15.75" customHeight="1">
      <c r="F432" s="16"/>
      <c r="G432" s="16"/>
    </row>
    <row r="433" ht="15.75" customHeight="1">
      <c r="F433" s="16"/>
      <c r="G433" s="16"/>
    </row>
    <row r="434" ht="15.75" customHeight="1">
      <c r="F434" s="16"/>
      <c r="G434" s="16"/>
    </row>
    <row r="435" ht="15.75" customHeight="1">
      <c r="F435" s="16"/>
      <c r="G435" s="16"/>
    </row>
    <row r="436" ht="15.75" customHeight="1">
      <c r="F436" s="16"/>
      <c r="G436" s="16"/>
    </row>
    <row r="437" ht="15.75" customHeight="1">
      <c r="F437" s="16"/>
      <c r="G437" s="16"/>
    </row>
    <row r="438" ht="15.75" customHeight="1">
      <c r="F438" s="16"/>
      <c r="G438" s="16"/>
    </row>
    <row r="439" ht="15.75" customHeight="1">
      <c r="F439" s="16"/>
      <c r="G439" s="16"/>
    </row>
    <row r="440" ht="15.75" customHeight="1">
      <c r="F440" s="16"/>
      <c r="G440" s="16"/>
    </row>
    <row r="441" ht="15.75" customHeight="1">
      <c r="F441" s="16"/>
      <c r="G441" s="16"/>
    </row>
    <row r="442" ht="15.75" customHeight="1">
      <c r="F442" s="16"/>
      <c r="G442" s="16"/>
    </row>
    <row r="443" ht="15.75" customHeight="1">
      <c r="F443" s="16"/>
      <c r="G443" s="16"/>
    </row>
    <row r="444" ht="15.75" customHeight="1">
      <c r="F444" s="16"/>
      <c r="G444" s="16"/>
    </row>
    <row r="445" ht="15.75" customHeight="1">
      <c r="F445" s="16"/>
      <c r="G445" s="16"/>
    </row>
    <row r="446" ht="15.75" customHeight="1">
      <c r="F446" s="16"/>
      <c r="G446" s="16"/>
    </row>
    <row r="447" ht="15.75" customHeight="1">
      <c r="F447" s="16"/>
      <c r="G447" s="16"/>
    </row>
    <row r="448" ht="15.75" customHeight="1">
      <c r="F448" s="16"/>
      <c r="G448" s="16"/>
    </row>
    <row r="449" ht="15.75" customHeight="1">
      <c r="F449" s="16"/>
      <c r="G449" s="16"/>
    </row>
    <row r="450" ht="15.75" customHeight="1">
      <c r="F450" s="16"/>
      <c r="G450" s="16"/>
    </row>
    <row r="451" ht="15.75" customHeight="1">
      <c r="F451" s="16"/>
      <c r="G451" s="16"/>
    </row>
    <row r="452" ht="15.75" customHeight="1">
      <c r="F452" s="16"/>
      <c r="G452" s="16"/>
    </row>
    <row r="453" ht="15.75" customHeight="1">
      <c r="F453" s="16"/>
      <c r="G453" s="16"/>
    </row>
    <row r="454" ht="15.75" customHeight="1">
      <c r="F454" s="16"/>
      <c r="G454" s="16"/>
    </row>
    <row r="455" ht="15.75" customHeight="1">
      <c r="F455" s="16"/>
      <c r="G455" s="16"/>
    </row>
    <row r="456" ht="15.75" customHeight="1">
      <c r="F456" s="16"/>
      <c r="G456" s="16"/>
    </row>
    <row r="457" ht="15.75" customHeight="1">
      <c r="F457" s="16"/>
      <c r="G457" s="16"/>
    </row>
    <row r="458" ht="15.75" customHeight="1">
      <c r="F458" s="16"/>
      <c r="G458" s="16"/>
    </row>
    <row r="459" ht="15.75" customHeight="1">
      <c r="F459" s="16"/>
      <c r="G459" s="16"/>
    </row>
    <row r="460" ht="15.75" customHeight="1">
      <c r="F460" s="16"/>
      <c r="G460" s="16"/>
    </row>
    <row r="461" ht="15.75" customHeight="1">
      <c r="F461" s="16"/>
      <c r="G461" s="16"/>
    </row>
    <row r="462" ht="15.75" customHeight="1">
      <c r="F462" s="16"/>
      <c r="G462" s="16"/>
    </row>
    <row r="463" ht="15.75" customHeight="1">
      <c r="F463" s="16"/>
      <c r="G463" s="16"/>
    </row>
    <row r="464" ht="15.75" customHeight="1">
      <c r="F464" s="16"/>
      <c r="G464" s="16"/>
    </row>
    <row r="465" ht="15.75" customHeight="1">
      <c r="F465" s="16"/>
      <c r="G465" s="16"/>
    </row>
    <row r="466" ht="15.75" customHeight="1">
      <c r="F466" s="16"/>
      <c r="G466" s="16"/>
    </row>
    <row r="467" ht="15.75" customHeight="1">
      <c r="F467" s="16"/>
      <c r="G467" s="16"/>
    </row>
    <row r="468" ht="15.75" customHeight="1">
      <c r="F468" s="16"/>
      <c r="G468" s="16"/>
    </row>
    <row r="469" ht="15.75" customHeight="1">
      <c r="F469" s="16"/>
      <c r="G469" s="16"/>
    </row>
    <row r="470" ht="15.75" customHeight="1">
      <c r="F470" s="16"/>
      <c r="G470" s="16"/>
    </row>
    <row r="471" ht="15.75" customHeight="1">
      <c r="F471" s="16"/>
      <c r="G471" s="16"/>
    </row>
    <row r="472" ht="15.75" customHeight="1">
      <c r="F472" s="16"/>
      <c r="G472" s="16"/>
    </row>
    <row r="473" ht="15.75" customHeight="1">
      <c r="F473" s="16"/>
      <c r="G473" s="16"/>
    </row>
    <row r="474" ht="15.75" customHeight="1">
      <c r="F474" s="16"/>
      <c r="G474" s="16"/>
    </row>
    <row r="475" ht="15.75" customHeight="1">
      <c r="F475" s="16"/>
      <c r="G475" s="16"/>
    </row>
    <row r="476" ht="15.75" customHeight="1">
      <c r="F476" s="16"/>
      <c r="G476" s="16"/>
    </row>
    <row r="477" ht="15.75" customHeight="1">
      <c r="F477" s="16"/>
      <c r="G477" s="16"/>
    </row>
    <row r="478" ht="15.75" customHeight="1">
      <c r="F478" s="16"/>
      <c r="G478" s="16"/>
    </row>
    <row r="479" ht="15.75" customHeight="1">
      <c r="F479" s="16"/>
      <c r="G479" s="16"/>
    </row>
    <row r="480" ht="15.75" customHeight="1">
      <c r="F480" s="16"/>
      <c r="G480" s="16"/>
    </row>
    <row r="481" ht="15.75" customHeight="1">
      <c r="F481" s="16"/>
      <c r="G481" s="16"/>
    </row>
    <row r="482" ht="15.75" customHeight="1">
      <c r="F482" s="16"/>
      <c r="G482" s="16"/>
    </row>
    <row r="483" ht="15.75" customHeight="1">
      <c r="F483" s="16"/>
      <c r="G483" s="16"/>
    </row>
    <row r="484" ht="15.75" customHeight="1">
      <c r="F484" s="16"/>
      <c r="G484" s="16"/>
    </row>
    <row r="485" ht="15.75" customHeight="1">
      <c r="F485" s="16"/>
      <c r="G485" s="16"/>
    </row>
    <row r="486" ht="15.75" customHeight="1">
      <c r="F486" s="16"/>
      <c r="G486" s="16"/>
    </row>
    <row r="487" ht="15.75" customHeight="1">
      <c r="F487" s="16"/>
      <c r="G487" s="16"/>
    </row>
    <row r="488" ht="15.75" customHeight="1">
      <c r="F488" s="16"/>
      <c r="G488" s="16"/>
    </row>
    <row r="489" ht="15.75" customHeight="1">
      <c r="F489" s="16"/>
      <c r="G489" s="16"/>
    </row>
    <row r="490" ht="15.75" customHeight="1">
      <c r="F490" s="16"/>
      <c r="G490" s="16"/>
    </row>
    <row r="491" ht="15.75" customHeight="1">
      <c r="F491" s="16"/>
      <c r="G491" s="16"/>
    </row>
    <row r="492" ht="15.75" customHeight="1">
      <c r="F492" s="16"/>
      <c r="G492" s="16"/>
    </row>
    <row r="493" ht="15.75" customHeight="1">
      <c r="F493" s="16"/>
      <c r="G493" s="16"/>
    </row>
    <row r="494" ht="15.75" customHeight="1">
      <c r="F494" s="16"/>
      <c r="G494" s="16"/>
    </row>
    <row r="495" ht="15.75" customHeight="1">
      <c r="F495" s="16"/>
      <c r="G495" s="16"/>
    </row>
    <row r="496" ht="15.75" customHeight="1">
      <c r="F496" s="16"/>
      <c r="G496" s="16"/>
    </row>
    <row r="497" ht="15.75" customHeight="1">
      <c r="F497" s="16"/>
      <c r="G497" s="16"/>
    </row>
    <row r="498" ht="15.75" customHeight="1">
      <c r="F498" s="16"/>
      <c r="G498" s="16"/>
    </row>
    <row r="499" ht="15.75" customHeight="1">
      <c r="F499" s="16"/>
      <c r="G499" s="16"/>
    </row>
    <row r="500" ht="15.75" customHeight="1">
      <c r="F500" s="16"/>
      <c r="G500" s="16"/>
    </row>
    <row r="501" ht="15.75" customHeight="1">
      <c r="F501" s="16"/>
      <c r="G501" s="16"/>
    </row>
    <row r="502" ht="15.75" customHeight="1">
      <c r="F502" s="16"/>
      <c r="G502" s="16"/>
    </row>
    <row r="503" ht="15.75" customHeight="1">
      <c r="F503" s="16"/>
      <c r="G503" s="16"/>
    </row>
    <row r="504" ht="15.75" customHeight="1">
      <c r="F504" s="16"/>
      <c r="G504" s="16"/>
    </row>
    <row r="505" ht="15.75" customHeight="1">
      <c r="F505" s="16"/>
      <c r="G505" s="16"/>
    </row>
    <row r="506" ht="15.75" customHeight="1">
      <c r="F506" s="16"/>
      <c r="G506" s="16"/>
    </row>
    <row r="507" ht="15.75" customHeight="1">
      <c r="F507" s="16"/>
      <c r="G507" s="16"/>
    </row>
    <row r="508" ht="15.75" customHeight="1">
      <c r="F508" s="16"/>
      <c r="G508" s="16"/>
    </row>
    <row r="509" ht="15.75" customHeight="1">
      <c r="F509" s="16"/>
      <c r="G509" s="16"/>
    </row>
    <row r="510" ht="15.75" customHeight="1">
      <c r="F510" s="16"/>
      <c r="G510" s="16"/>
    </row>
    <row r="511" ht="15.75" customHeight="1">
      <c r="F511" s="16"/>
      <c r="G511" s="16"/>
    </row>
    <row r="512" ht="15.75" customHeight="1">
      <c r="F512" s="16"/>
      <c r="G512" s="16"/>
    </row>
    <row r="513" ht="15.75" customHeight="1">
      <c r="F513" s="16"/>
      <c r="G513" s="16"/>
    </row>
    <row r="514" ht="15.75" customHeight="1">
      <c r="F514" s="16"/>
      <c r="G514" s="16"/>
    </row>
    <row r="515" ht="15.75" customHeight="1">
      <c r="F515" s="16"/>
      <c r="G515" s="16"/>
    </row>
    <row r="516" ht="15.75" customHeight="1">
      <c r="F516" s="16"/>
      <c r="G516" s="16"/>
    </row>
    <row r="517" ht="15.75" customHeight="1">
      <c r="F517" s="16"/>
      <c r="G517" s="16"/>
    </row>
    <row r="518" ht="15.75" customHeight="1">
      <c r="F518" s="16"/>
      <c r="G518" s="16"/>
    </row>
    <row r="519" ht="15.75" customHeight="1">
      <c r="F519" s="16"/>
      <c r="G519" s="16"/>
    </row>
    <row r="520" ht="15.75" customHeight="1">
      <c r="F520" s="16"/>
      <c r="G520" s="16"/>
    </row>
    <row r="521" ht="15.75" customHeight="1">
      <c r="F521" s="16"/>
      <c r="G521" s="16"/>
    </row>
    <row r="522" ht="15.75" customHeight="1">
      <c r="F522" s="16"/>
      <c r="G522" s="16"/>
    </row>
    <row r="523" ht="15.75" customHeight="1">
      <c r="F523" s="16"/>
      <c r="G523" s="16"/>
    </row>
    <row r="524" ht="15.75" customHeight="1">
      <c r="F524" s="16"/>
      <c r="G524" s="16"/>
    </row>
    <row r="525" ht="15.75" customHeight="1">
      <c r="F525" s="16"/>
      <c r="G525" s="16"/>
    </row>
    <row r="526" ht="15.75" customHeight="1">
      <c r="F526" s="16"/>
      <c r="G526" s="16"/>
    </row>
    <row r="527" ht="15.75" customHeight="1">
      <c r="F527" s="16"/>
      <c r="G527" s="16"/>
    </row>
    <row r="528" ht="15.75" customHeight="1">
      <c r="F528" s="16"/>
      <c r="G528" s="16"/>
    </row>
    <row r="529" ht="15.75" customHeight="1">
      <c r="F529" s="16"/>
      <c r="G529" s="16"/>
    </row>
    <row r="530" ht="15.75" customHeight="1">
      <c r="F530" s="16"/>
      <c r="G530" s="16"/>
    </row>
    <row r="531" ht="15.75" customHeight="1">
      <c r="F531" s="16"/>
      <c r="G531" s="16"/>
    </row>
    <row r="532" ht="15.75" customHeight="1">
      <c r="F532" s="16"/>
      <c r="G532" s="16"/>
    </row>
    <row r="533" ht="15.75" customHeight="1">
      <c r="F533" s="16"/>
      <c r="G533" s="16"/>
    </row>
    <row r="534" ht="15.75" customHeight="1">
      <c r="F534" s="16"/>
      <c r="G534" s="16"/>
    </row>
    <row r="535" ht="15.75" customHeight="1">
      <c r="F535" s="16"/>
      <c r="G535" s="16"/>
    </row>
    <row r="536" ht="15.75" customHeight="1">
      <c r="F536" s="16"/>
      <c r="G536" s="16"/>
    </row>
    <row r="537" ht="15.75" customHeight="1">
      <c r="F537" s="16"/>
      <c r="G537" s="16"/>
    </row>
    <row r="538" ht="15.75" customHeight="1">
      <c r="F538" s="16"/>
      <c r="G538" s="16"/>
    </row>
    <row r="539" ht="15.75" customHeight="1">
      <c r="F539" s="16"/>
      <c r="G539" s="16"/>
    </row>
    <row r="540" ht="15.75" customHeight="1">
      <c r="F540" s="16"/>
      <c r="G540" s="16"/>
    </row>
    <row r="541" ht="15.75" customHeight="1">
      <c r="F541" s="16"/>
      <c r="G541" s="16"/>
    </row>
    <row r="542" ht="15.75" customHeight="1">
      <c r="F542" s="16"/>
      <c r="G542" s="16"/>
    </row>
    <row r="543" ht="15.75" customHeight="1">
      <c r="F543" s="16"/>
      <c r="G543" s="16"/>
    </row>
    <row r="544" ht="15.75" customHeight="1">
      <c r="F544" s="16"/>
      <c r="G544" s="16"/>
    </row>
    <row r="545" ht="15.75" customHeight="1">
      <c r="F545" s="16"/>
      <c r="G545" s="16"/>
    </row>
    <row r="546" ht="15.75" customHeight="1">
      <c r="F546" s="16"/>
      <c r="G546" s="16"/>
    </row>
    <row r="547" ht="15.75" customHeight="1">
      <c r="F547" s="16"/>
      <c r="G547" s="16"/>
    </row>
    <row r="548" ht="15.75" customHeight="1">
      <c r="F548" s="16"/>
      <c r="G548" s="16"/>
    </row>
    <row r="549" ht="15.75" customHeight="1">
      <c r="F549" s="16"/>
      <c r="G549" s="16"/>
    </row>
    <row r="550" ht="15.75" customHeight="1">
      <c r="F550" s="16"/>
      <c r="G550" s="16"/>
    </row>
    <row r="551" ht="15.75" customHeight="1">
      <c r="F551" s="16"/>
      <c r="G551" s="16"/>
    </row>
    <row r="552" ht="15.75" customHeight="1">
      <c r="F552" s="16"/>
      <c r="G552" s="16"/>
    </row>
    <row r="553" ht="15.75" customHeight="1">
      <c r="F553" s="16"/>
      <c r="G553" s="16"/>
    </row>
    <row r="554" ht="15.75" customHeight="1">
      <c r="F554" s="16"/>
      <c r="G554" s="16"/>
    </row>
    <row r="555" ht="15.75" customHeight="1">
      <c r="F555" s="16"/>
      <c r="G555" s="16"/>
    </row>
    <row r="556" ht="15.75" customHeight="1">
      <c r="F556" s="16"/>
      <c r="G556" s="16"/>
    </row>
    <row r="557" ht="15.75" customHeight="1">
      <c r="F557" s="16"/>
      <c r="G557" s="16"/>
    </row>
    <row r="558" ht="15.75" customHeight="1">
      <c r="F558" s="16"/>
      <c r="G558" s="16"/>
    </row>
    <row r="559" ht="15.75" customHeight="1">
      <c r="F559" s="16"/>
      <c r="G559" s="16"/>
    </row>
    <row r="560" ht="15.75" customHeight="1">
      <c r="F560" s="16"/>
      <c r="G560" s="16"/>
    </row>
    <row r="561" ht="15.75" customHeight="1">
      <c r="F561" s="16"/>
      <c r="G561" s="16"/>
    </row>
    <row r="562" ht="15.75" customHeight="1">
      <c r="F562" s="16"/>
      <c r="G562" s="16"/>
    </row>
    <row r="563" ht="15.75" customHeight="1">
      <c r="F563" s="16"/>
      <c r="G563" s="16"/>
    </row>
    <row r="564" ht="15.75" customHeight="1">
      <c r="F564" s="16"/>
      <c r="G564" s="16"/>
    </row>
    <row r="565" ht="15.75" customHeight="1">
      <c r="F565" s="16"/>
      <c r="G565" s="16"/>
    </row>
    <row r="566" ht="15.75" customHeight="1">
      <c r="F566" s="16"/>
      <c r="G566" s="16"/>
    </row>
    <row r="567" ht="15.75" customHeight="1">
      <c r="F567" s="16"/>
      <c r="G567" s="16"/>
    </row>
    <row r="568" ht="15.75" customHeight="1">
      <c r="F568" s="16"/>
      <c r="G568" s="16"/>
    </row>
    <row r="569" ht="15.75" customHeight="1">
      <c r="F569" s="16"/>
      <c r="G569" s="16"/>
    </row>
    <row r="570" ht="15.75" customHeight="1">
      <c r="F570" s="16"/>
      <c r="G570" s="16"/>
    </row>
    <row r="571" ht="15.75" customHeight="1">
      <c r="F571" s="16"/>
      <c r="G571" s="16"/>
    </row>
    <row r="572" ht="15.75" customHeight="1">
      <c r="F572" s="16"/>
      <c r="G572" s="16"/>
    </row>
    <row r="573" ht="15.75" customHeight="1">
      <c r="F573" s="16"/>
      <c r="G573" s="16"/>
    </row>
    <row r="574" ht="15.75" customHeight="1">
      <c r="F574" s="16"/>
      <c r="G574" s="16"/>
    </row>
    <row r="575" ht="15.75" customHeight="1">
      <c r="F575" s="16"/>
      <c r="G575" s="16"/>
    </row>
    <row r="576" ht="15.75" customHeight="1">
      <c r="F576" s="16"/>
      <c r="G576" s="16"/>
    </row>
    <row r="577" ht="15.75" customHeight="1">
      <c r="F577" s="16"/>
      <c r="G577" s="16"/>
    </row>
    <row r="578" ht="15.75" customHeight="1">
      <c r="F578" s="16"/>
      <c r="G578" s="16"/>
    </row>
    <row r="579" ht="15.75" customHeight="1">
      <c r="F579" s="16"/>
      <c r="G579" s="16"/>
    </row>
    <row r="580" ht="15.75" customHeight="1">
      <c r="F580" s="16"/>
      <c r="G580" s="16"/>
    </row>
    <row r="581" ht="15.75" customHeight="1">
      <c r="F581" s="16"/>
      <c r="G581" s="16"/>
    </row>
    <row r="582" ht="15.75" customHeight="1">
      <c r="F582" s="16"/>
      <c r="G582" s="16"/>
    </row>
    <row r="583" ht="15.75" customHeight="1">
      <c r="F583" s="16"/>
      <c r="G583" s="16"/>
    </row>
    <row r="584" ht="15.75" customHeight="1">
      <c r="F584" s="16"/>
      <c r="G584" s="16"/>
    </row>
    <row r="585" ht="15.75" customHeight="1">
      <c r="F585" s="16"/>
      <c r="G585" s="16"/>
    </row>
    <row r="586" ht="15.75" customHeight="1">
      <c r="F586" s="16"/>
      <c r="G586" s="16"/>
    </row>
    <row r="587" ht="15.75" customHeight="1">
      <c r="F587" s="16"/>
      <c r="G587" s="16"/>
    </row>
    <row r="588" ht="15.75" customHeight="1">
      <c r="F588" s="16"/>
      <c r="G588" s="16"/>
    </row>
    <row r="589" ht="15.75" customHeight="1">
      <c r="F589" s="16"/>
      <c r="G589" s="16"/>
    </row>
    <row r="590" ht="15.75" customHeight="1">
      <c r="F590" s="16"/>
      <c r="G590" s="16"/>
    </row>
    <row r="591" ht="15.75" customHeight="1">
      <c r="F591" s="16"/>
      <c r="G591" s="16"/>
    </row>
    <row r="592" ht="15.75" customHeight="1">
      <c r="F592" s="16"/>
      <c r="G592" s="16"/>
    </row>
    <row r="593" ht="15.75" customHeight="1">
      <c r="F593" s="16"/>
      <c r="G593" s="16"/>
    </row>
    <row r="594" ht="15.75" customHeight="1">
      <c r="F594" s="16"/>
      <c r="G594" s="16"/>
    </row>
    <row r="595" ht="15.75" customHeight="1">
      <c r="F595" s="16"/>
      <c r="G595" s="16"/>
    </row>
    <row r="596" ht="15.75" customHeight="1">
      <c r="F596" s="16"/>
      <c r="G596" s="16"/>
    </row>
    <row r="597" ht="15.75" customHeight="1">
      <c r="F597" s="16"/>
      <c r="G597" s="16"/>
    </row>
    <row r="598" ht="15.75" customHeight="1">
      <c r="F598" s="16"/>
      <c r="G598" s="16"/>
    </row>
    <row r="599" ht="15.75" customHeight="1">
      <c r="F599" s="16"/>
      <c r="G599" s="16"/>
    </row>
    <row r="600" ht="15.75" customHeight="1">
      <c r="F600" s="16"/>
      <c r="G600" s="16"/>
    </row>
    <row r="601" ht="15.75" customHeight="1">
      <c r="F601" s="16"/>
      <c r="G601" s="16"/>
    </row>
    <row r="602" ht="15.75" customHeight="1">
      <c r="F602" s="16"/>
      <c r="G602" s="16"/>
    </row>
    <row r="603" ht="15.75" customHeight="1">
      <c r="F603" s="16"/>
      <c r="G603" s="16"/>
    </row>
    <row r="604" ht="15.75" customHeight="1">
      <c r="F604" s="16"/>
      <c r="G604" s="16"/>
    </row>
    <row r="605" ht="15.75" customHeight="1">
      <c r="F605" s="16"/>
      <c r="G605" s="16"/>
    </row>
    <row r="606" ht="15.75" customHeight="1">
      <c r="F606" s="16"/>
      <c r="G606" s="16"/>
    </row>
    <row r="607" ht="15.75" customHeight="1">
      <c r="F607" s="16"/>
      <c r="G607" s="16"/>
    </row>
    <row r="608" ht="15.75" customHeight="1">
      <c r="F608" s="16"/>
      <c r="G608" s="16"/>
    </row>
    <row r="609" ht="15.75" customHeight="1">
      <c r="F609" s="16"/>
      <c r="G609" s="16"/>
    </row>
    <row r="610" ht="15.75" customHeight="1">
      <c r="F610" s="16"/>
      <c r="G610" s="16"/>
    </row>
    <row r="611" ht="15.75" customHeight="1">
      <c r="F611" s="16"/>
      <c r="G611" s="16"/>
    </row>
    <row r="612" ht="15.75" customHeight="1">
      <c r="F612" s="16"/>
      <c r="G612" s="16"/>
    </row>
    <row r="613" ht="15.75" customHeight="1">
      <c r="F613" s="16"/>
      <c r="G613" s="16"/>
    </row>
    <row r="614" ht="15.75" customHeight="1">
      <c r="F614" s="16"/>
      <c r="G614" s="16"/>
    </row>
    <row r="615" ht="15.75" customHeight="1">
      <c r="F615" s="16"/>
      <c r="G615" s="16"/>
    </row>
    <row r="616" ht="15.75" customHeight="1">
      <c r="F616" s="16"/>
      <c r="G616" s="16"/>
    </row>
    <row r="617" ht="15.75" customHeight="1">
      <c r="F617" s="16"/>
      <c r="G617" s="16"/>
    </row>
    <row r="618" ht="15.75" customHeight="1">
      <c r="F618" s="16"/>
      <c r="G618" s="16"/>
    </row>
    <row r="619" ht="15.75" customHeight="1">
      <c r="F619" s="16"/>
      <c r="G619" s="16"/>
    </row>
    <row r="620" ht="15.75" customHeight="1">
      <c r="F620" s="16"/>
      <c r="G620" s="16"/>
    </row>
    <row r="621" ht="15.75" customHeight="1">
      <c r="F621" s="16"/>
      <c r="G621" s="16"/>
    </row>
    <row r="622" ht="15.75" customHeight="1">
      <c r="F622" s="16"/>
      <c r="G622" s="16"/>
    </row>
    <row r="623" ht="15.75" customHeight="1">
      <c r="F623" s="16"/>
      <c r="G623" s="16"/>
    </row>
    <row r="624" ht="15.75" customHeight="1">
      <c r="F624" s="16"/>
      <c r="G624" s="16"/>
    </row>
    <row r="625" ht="15.75" customHeight="1">
      <c r="F625" s="16"/>
      <c r="G625" s="16"/>
    </row>
    <row r="626" ht="15.75" customHeight="1">
      <c r="F626" s="16"/>
      <c r="G626" s="16"/>
    </row>
    <row r="627" ht="15.75" customHeight="1">
      <c r="F627" s="16"/>
      <c r="G627" s="16"/>
    </row>
    <row r="628" ht="15.75" customHeight="1">
      <c r="F628" s="16"/>
      <c r="G628" s="16"/>
    </row>
    <row r="629" ht="15.75" customHeight="1">
      <c r="F629" s="16"/>
      <c r="G629" s="16"/>
    </row>
    <row r="630" ht="15.75" customHeight="1">
      <c r="F630" s="16"/>
      <c r="G630" s="16"/>
    </row>
    <row r="631" ht="15.75" customHeight="1">
      <c r="F631" s="16"/>
      <c r="G631" s="16"/>
    </row>
    <row r="632" ht="15.75" customHeight="1">
      <c r="F632" s="16"/>
      <c r="G632" s="16"/>
    </row>
    <row r="633" ht="15.75" customHeight="1">
      <c r="F633" s="16"/>
      <c r="G633" s="16"/>
    </row>
    <row r="634" ht="15.75" customHeight="1">
      <c r="F634" s="16"/>
      <c r="G634" s="16"/>
    </row>
    <row r="635" ht="15.75" customHeight="1">
      <c r="F635" s="16"/>
      <c r="G635" s="16"/>
    </row>
    <row r="636" ht="15.75" customHeight="1">
      <c r="F636" s="16"/>
      <c r="G636" s="16"/>
    </row>
    <row r="637" ht="15.75" customHeight="1">
      <c r="F637" s="16"/>
      <c r="G637" s="16"/>
    </row>
    <row r="638" ht="15.75" customHeight="1">
      <c r="F638" s="16"/>
      <c r="G638" s="16"/>
    </row>
    <row r="639" ht="15.75" customHeight="1">
      <c r="F639" s="16"/>
      <c r="G639" s="16"/>
    </row>
    <row r="640" ht="15.75" customHeight="1">
      <c r="F640" s="16"/>
      <c r="G640" s="16"/>
    </row>
    <row r="641" ht="15.75" customHeight="1">
      <c r="F641" s="16"/>
      <c r="G641" s="16"/>
    </row>
    <row r="642" ht="15.75" customHeight="1">
      <c r="F642" s="16"/>
      <c r="G642" s="16"/>
    </row>
    <row r="643" ht="15.75" customHeight="1">
      <c r="F643" s="16"/>
      <c r="G643" s="16"/>
    </row>
    <row r="644" ht="15.75" customHeight="1">
      <c r="F644" s="16"/>
      <c r="G644" s="16"/>
    </row>
    <row r="645" ht="15.75" customHeight="1">
      <c r="F645" s="16"/>
      <c r="G645" s="16"/>
    </row>
    <row r="646" ht="15.75" customHeight="1">
      <c r="F646" s="16"/>
      <c r="G646" s="16"/>
    </row>
    <row r="647" ht="15.75" customHeight="1">
      <c r="F647" s="16"/>
      <c r="G647" s="16"/>
    </row>
    <row r="648" ht="15.75" customHeight="1">
      <c r="F648" s="16"/>
      <c r="G648" s="16"/>
    </row>
    <row r="649" ht="15.75" customHeight="1">
      <c r="F649" s="16"/>
      <c r="G649" s="16"/>
    </row>
    <row r="650" ht="15.75" customHeight="1">
      <c r="F650" s="16"/>
      <c r="G650" s="16"/>
    </row>
    <row r="651" ht="15.75" customHeight="1">
      <c r="F651" s="16"/>
      <c r="G651" s="16"/>
    </row>
    <row r="652" ht="15.75" customHeight="1">
      <c r="F652" s="16"/>
      <c r="G652" s="16"/>
    </row>
    <row r="653" ht="15.75" customHeight="1">
      <c r="F653" s="16"/>
      <c r="G653" s="16"/>
    </row>
    <row r="654" ht="15.75" customHeight="1">
      <c r="F654" s="16"/>
      <c r="G654" s="16"/>
    </row>
    <row r="655" ht="15.75" customHeight="1">
      <c r="F655" s="16"/>
      <c r="G655" s="16"/>
    </row>
    <row r="656" ht="15.75" customHeight="1">
      <c r="F656" s="16"/>
      <c r="G656" s="16"/>
    </row>
    <row r="657" ht="15.75" customHeight="1">
      <c r="F657" s="16"/>
      <c r="G657" s="16"/>
    </row>
    <row r="658" ht="15.75" customHeight="1">
      <c r="F658" s="16"/>
      <c r="G658" s="16"/>
    </row>
    <row r="659" ht="15.75" customHeight="1">
      <c r="F659" s="16"/>
      <c r="G659" s="16"/>
    </row>
    <row r="660" ht="15.75" customHeight="1">
      <c r="F660" s="16"/>
      <c r="G660" s="16"/>
    </row>
    <row r="661" ht="15.75" customHeight="1">
      <c r="F661" s="16"/>
      <c r="G661" s="16"/>
    </row>
    <row r="662" ht="15.75" customHeight="1">
      <c r="F662" s="16"/>
      <c r="G662" s="16"/>
    </row>
    <row r="663" ht="15.75" customHeight="1">
      <c r="F663" s="16"/>
      <c r="G663" s="16"/>
    </row>
    <row r="664" ht="15.75" customHeight="1">
      <c r="F664" s="16"/>
      <c r="G664" s="16"/>
    </row>
    <row r="665" ht="15.75" customHeight="1">
      <c r="F665" s="16"/>
      <c r="G665" s="16"/>
    </row>
    <row r="666" ht="15.75" customHeight="1">
      <c r="F666" s="16"/>
      <c r="G666" s="16"/>
    </row>
    <row r="667" ht="15.75" customHeight="1">
      <c r="F667" s="16"/>
      <c r="G667" s="16"/>
    </row>
    <row r="668" ht="15.75" customHeight="1">
      <c r="F668" s="16"/>
      <c r="G668" s="16"/>
    </row>
    <row r="669" ht="15.75" customHeight="1">
      <c r="F669" s="16"/>
      <c r="G669" s="16"/>
    </row>
    <row r="670" ht="15.75" customHeight="1">
      <c r="F670" s="16"/>
      <c r="G670" s="16"/>
    </row>
    <row r="671" ht="15.75" customHeight="1">
      <c r="F671" s="16"/>
      <c r="G671" s="16"/>
    </row>
    <row r="672" ht="15.75" customHeight="1">
      <c r="F672" s="16"/>
      <c r="G672" s="16"/>
    </row>
    <row r="673" ht="15.75" customHeight="1">
      <c r="F673" s="16"/>
      <c r="G673" s="16"/>
    </row>
    <row r="674" ht="15.75" customHeight="1">
      <c r="F674" s="16"/>
      <c r="G674" s="16"/>
    </row>
    <row r="675" ht="15.75" customHeight="1">
      <c r="F675" s="16"/>
      <c r="G675" s="16"/>
    </row>
    <row r="676" ht="15.75" customHeight="1">
      <c r="F676" s="16"/>
      <c r="G676" s="16"/>
    </row>
    <row r="677" ht="15.75" customHeight="1">
      <c r="F677" s="16"/>
      <c r="G677" s="16"/>
    </row>
    <row r="678" ht="15.75" customHeight="1">
      <c r="F678" s="16"/>
      <c r="G678" s="16"/>
    </row>
    <row r="679" ht="15.75" customHeight="1">
      <c r="F679" s="16"/>
      <c r="G679" s="16"/>
    </row>
    <row r="680" ht="15.75" customHeight="1">
      <c r="F680" s="16"/>
      <c r="G680" s="16"/>
    </row>
    <row r="681" ht="15.75" customHeight="1">
      <c r="F681" s="16"/>
      <c r="G681" s="16"/>
    </row>
    <row r="682" ht="15.75" customHeight="1">
      <c r="F682" s="16"/>
      <c r="G682" s="16"/>
    </row>
    <row r="683" ht="15.75" customHeight="1">
      <c r="F683" s="16"/>
      <c r="G683" s="16"/>
    </row>
    <row r="684" ht="15.75" customHeight="1">
      <c r="F684" s="16"/>
      <c r="G684" s="16"/>
    </row>
    <row r="685" ht="15.75" customHeight="1">
      <c r="F685" s="16"/>
      <c r="G685" s="16"/>
    </row>
    <row r="686" ht="15.75" customHeight="1">
      <c r="F686" s="16"/>
      <c r="G686" s="16"/>
    </row>
    <row r="687" ht="15.75" customHeight="1">
      <c r="F687" s="16"/>
      <c r="G687" s="16"/>
    </row>
    <row r="688" ht="15.75" customHeight="1">
      <c r="F688" s="16"/>
      <c r="G688" s="16"/>
    </row>
    <row r="689" ht="15.75" customHeight="1">
      <c r="F689" s="16"/>
      <c r="G689" s="16"/>
    </row>
    <row r="690" ht="15.75" customHeight="1">
      <c r="F690" s="16"/>
      <c r="G690" s="16"/>
    </row>
    <row r="691" ht="15.75" customHeight="1">
      <c r="F691" s="16"/>
      <c r="G691" s="16"/>
    </row>
    <row r="692" ht="15.75" customHeight="1">
      <c r="F692" s="16"/>
      <c r="G692" s="16"/>
    </row>
    <row r="693" ht="15.75" customHeight="1">
      <c r="F693" s="16"/>
      <c r="G693" s="16"/>
    </row>
    <row r="694" ht="15.75" customHeight="1">
      <c r="F694" s="16"/>
      <c r="G694" s="16"/>
    </row>
    <row r="695" ht="15.75" customHeight="1">
      <c r="F695" s="16"/>
      <c r="G695" s="16"/>
    </row>
    <row r="696" ht="15.75" customHeight="1">
      <c r="F696" s="16"/>
      <c r="G696" s="16"/>
    </row>
    <row r="697" ht="15.75" customHeight="1">
      <c r="F697" s="16"/>
      <c r="G697" s="16"/>
    </row>
    <row r="698" ht="15.75" customHeight="1">
      <c r="F698" s="16"/>
      <c r="G698" s="16"/>
    </row>
    <row r="699" ht="15.75" customHeight="1">
      <c r="F699" s="16"/>
      <c r="G699" s="16"/>
    </row>
    <row r="700" ht="15.75" customHeight="1">
      <c r="F700" s="16"/>
      <c r="G700" s="16"/>
    </row>
    <row r="701" ht="15.75" customHeight="1">
      <c r="F701" s="16"/>
      <c r="G701" s="16"/>
    </row>
    <row r="702" ht="15.75" customHeight="1">
      <c r="F702" s="16"/>
      <c r="G702" s="16"/>
    </row>
    <row r="703" ht="15.75" customHeight="1">
      <c r="F703" s="16"/>
      <c r="G703" s="16"/>
    </row>
    <row r="704" ht="15.75" customHeight="1">
      <c r="F704" s="16"/>
      <c r="G704" s="16"/>
    </row>
    <row r="705" ht="15.75" customHeight="1">
      <c r="F705" s="16"/>
      <c r="G705" s="16"/>
    </row>
    <row r="706" ht="15.75" customHeight="1">
      <c r="F706" s="16"/>
      <c r="G706" s="16"/>
    </row>
    <row r="707" ht="15.75" customHeight="1">
      <c r="F707" s="16"/>
      <c r="G707" s="16"/>
    </row>
    <row r="708" ht="15.75" customHeight="1">
      <c r="F708" s="16"/>
      <c r="G708" s="16"/>
    </row>
    <row r="709" ht="15.75" customHeight="1">
      <c r="F709" s="16"/>
      <c r="G709" s="16"/>
    </row>
    <row r="710" ht="15.75" customHeight="1">
      <c r="F710" s="16"/>
      <c r="G710" s="16"/>
    </row>
    <row r="711" ht="15.75" customHeight="1">
      <c r="F711" s="16"/>
      <c r="G711" s="16"/>
    </row>
    <row r="712" ht="15.75" customHeight="1">
      <c r="F712" s="16"/>
      <c r="G712" s="16"/>
    </row>
    <row r="713" ht="15.75" customHeight="1">
      <c r="F713" s="16"/>
      <c r="G713" s="16"/>
    </row>
    <row r="714" ht="15.75" customHeight="1">
      <c r="F714" s="16"/>
      <c r="G714" s="16"/>
    </row>
    <row r="715" ht="15.75" customHeight="1">
      <c r="F715" s="16"/>
      <c r="G715" s="16"/>
    </row>
    <row r="716" ht="15.75" customHeight="1">
      <c r="F716" s="16"/>
      <c r="G716" s="16"/>
    </row>
    <row r="717" ht="15.75" customHeight="1">
      <c r="F717" s="16"/>
      <c r="G717" s="16"/>
    </row>
    <row r="718" ht="15.75" customHeight="1">
      <c r="F718" s="16"/>
      <c r="G718" s="16"/>
    </row>
    <row r="719" ht="15.75" customHeight="1">
      <c r="F719" s="16"/>
      <c r="G719" s="16"/>
    </row>
    <row r="720" ht="15.75" customHeight="1">
      <c r="F720" s="16"/>
      <c r="G720" s="16"/>
    </row>
    <row r="721" ht="15.75" customHeight="1">
      <c r="F721" s="16"/>
      <c r="G721" s="16"/>
    </row>
    <row r="722" ht="15.75" customHeight="1">
      <c r="F722" s="16"/>
      <c r="G722" s="16"/>
    </row>
    <row r="723" ht="15.75" customHeight="1">
      <c r="F723" s="16"/>
      <c r="G723" s="16"/>
    </row>
    <row r="724" ht="15.75" customHeight="1">
      <c r="F724" s="16"/>
      <c r="G724" s="16"/>
    </row>
    <row r="725" ht="15.75" customHeight="1">
      <c r="F725" s="16"/>
      <c r="G725" s="16"/>
    </row>
    <row r="726" ht="15.75" customHeight="1">
      <c r="F726" s="16"/>
      <c r="G726" s="16"/>
    </row>
    <row r="727" ht="15.75" customHeight="1">
      <c r="F727" s="16"/>
      <c r="G727" s="16"/>
    </row>
    <row r="728" ht="15.75" customHeight="1">
      <c r="F728" s="16"/>
      <c r="G728" s="16"/>
    </row>
    <row r="729" ht="15.75" customHeight="1">
      <c r="F729" s="16"/>
      <c r="G729" s="16"/>
    </row>
    <row r="730" ht="15.75" customHeight="1">
      <c r="F730" s="16"/>
      <c r="G730" s="16"/>
    </row>
    <row r="731" ht="15.75" customHeight="1">
      <c r="F731" s="16"/>
      <c r="G731" s="16"/>
    </row>
    <row r="732" ht="15.75" customHeight="1">
      <c r="F732" s="16"/>
      <c r="G732" s="16"/>
    </row>
    <row r="733" ht="15.75" customHeight="1">
      <c r="F733" s="16"/>
      <c r="G733" s="16"/>
    </row>
    <row r="734" ht="15.75" customHeight="1">
      <c r="F734" s="16"/>
      <c r="G734" s="16"/>
    </row>
    <row r="735" ht="15.75" customHeight="1">
      <c r="F735" s="16"/>
      <c r="G735" s="16"/>
    </row>
    <row r="736" ht="15.75" customHeight="1">
      <c r="F736" s="16"/>
      <c r="G736" s="16"/>
    </row>
    <row r="737" ht="15.75" customHeight="1">
      <c r="F737" s="16"/>
      <c r="G737" s="16"/>
    </row>
    <row r="738" ht="15.75" customHeight="1">
      <c r="F738" s="16"/>
      <c r="G738" s="16"/>
    </row>
    <row r="739" ht="15.75" customHeight="1">
      <c r="F739" s="16"/>
      <c r="G739" s="16"/>
    </row>
    <row r="740" ht="15.75" customHeight="1">
      <c r="F740" s="16"/>
      <c r="G740" s="16"/>
    </row>
    <row r="741" ht="15.75" customHeight="1">
      <c r="F741" s="16"/>
      <c r="G741" s="16"/>
    </row>
    <row r="742" ht="15.75" customHeight="1">
      <c r="F742" s="16"/>
      <c r="G742" s="16"/>
    </row>
    <row r="743" ht="15.75" customHeight="1">
      <c r="F743" s="16"/>
      <c r="G743" s="16"/>
    </row>
    <row r="744" ht="15.75" customHeight="1">
      <c r="F744" s="16"/>
      <c r="G744" s="16"/>
    </row>
    <row r="745" ht="15.75" customHeight="1">
      <c r="F745" s="16"/>
      <c r="G745" s="16"/>
    </row>
    <row r="746" ht="15.75" customHeight="1">
      <c r="F746" s="16"/>
      <c r="G746" s="16"/>
    </row>
    <row r="747" ht="15.75" customHeight="1">
      <c r="F747" s="16"/>
      <c r="G747" s="16"/>
    </row>
    <row r="748" ht="15.75" customHeight="1">
      <c r="F748" s="16"/>
      <c r="G748" s="16"/>
    </row>
    <row r="749" ht="15.75" customHeight="1">
      <c r="F749" s="16"/>
      <c r="G749" s="16"/>
    </row>
    <row r="750" ht="15.75" customHeight="1">
      <c r="F750" s="16"/>
      <c r="G750" s="16"/>
    </row>
    <row r="751" ht="15.75" customHeight="1">
      <c r="F751" s="16"/>
      <c r="G751" s="16"/>
    </row>
    <row r="752" ht="15.75" customHeight="1">
      <c r="F752" s="16"/>
      <c r="G752" s="16"/>
    </row>
    <row r="753" ht="15.75" customHeight="1">
      <c r="F753" s="16"/>
      <c r="G753" s="16"/>
    </row>
    <row r="754" ht="15.75" customHeight="1">
      <c r="F754" s="16"/>
      <c r="G754" s="16"/>
    </row>
    <row r="755" ht="15.75" customHeight="1">
      <c r="F755" s="16"/>
      <c r="G755" s="16"/>
    </row>
    <row r="756" ht="15.75" customHeight="1">
      <c r="F756" s="16"/>
      <c r="G756" s="16"/>
    </row>
    <row r="757" ht="15.75" customHeight="1">
      <c r="F757" s="16"/>
      <c r="G757" s="16"/>
    </row>
    <row r="758" ht="15.75" customHeight="1">
      <c r="F758" s="16"/>
      <c r="G758" s="16"/>
    </row>
    <row r="759" ht="15.75" customHeight="1">
      <c r="F759" s="16"/>
      <c r="G759" s="16"/>
    </row>
    <row r="760" ht="15.75" customHeight="1">
      <c r="F760" s="16"/>
      <c r="G760" s="16"/>
    </row>
    <row r="761" ht="15.75" customHeight="1">
      <c r="F761" s="16"/>
      <c r="G761" s="16"/>
    </row>
    <row r="762" ht="15.75" customHeight="1">
      <c r="F762" s="16"/>
      <c r="G762" s="16"/>
    </row>
    <row r="763" ht="15.75" customHeight="1">
      <c r="F763" s="16"/>
      <c r="G763" s="16"/>
    </row>
    <row r="764" ht="15.75" customHeight="1">
      <c r="F764" s="16"/>
      <c r="G764" s="16"/>
    </row>
    <row r="765" ht="15.75" customHeight="1">
      <c r="F765" s="16"/>
      <c r="G765" s="16"/>
    </row>
    <row r="766" ht="15.75" customHeight="1">
      <c r="F766" s="16"/>
      <c r="G766" s="16"/>
    </row>
    <row r="767" ht="15.75" customHeight="1">
      <c r="F767" s="16"/>
      <c r="G767" s="16"/>
    </row>
    <row r="768" ht="15.75" customHeight="1">
      <c r="F768" s="16"/>
      <c r="G768" s="16"/>
    </row>
    <row r="769" ht="15.75" customHeight="1">
      <c r="F769" s="16"/>
      <c r="G769" s="16"/>
    </row>
    <row r="770" ht="15.75" customHeight="1">
      <c r="F770" s="16"/>
      <c r="G770" s="16"/>
    </row>
    <row r="771" ht="15.75" customHeight="1">
      <c r="F771" s="16"/>
      <c r="G771" s="16"/>
    </row>
    <row r="772" ht="15.75" customHeight="1">
      <c r="F772" s="16"/>
      <c r="G772" s="16"/>
    </row>
    <row r="773" ht="15.75" customHeight="1">
      <c r="F773" s="16"/>
      <c r="G773" s="16"/>
    </row>
    <row r="774" ht="15.75" customHeight="1">
      <c r="F774" s="16"/>
      <c r="G774" s="16"/>
    </row>
    <row r="775" ht="15.75" customHeight="1">
      <c r="F775" s="16"/>
      <c r="G775" s="16"/>
    </row>
    <row r="776" ht="15.75" customHeight="1">
      <c r="F776" s="16"/>
      <c r="G776" s="16"/>
    </row>
    <row r="777" ht="15.75" customHeight="1">
      <c r="F777" s="16"/>
      <c r="G777" s="16"/>
    </row>
    <row r="778" ht="15.75" customHeight="1">
      <c r="F778" s="16"/>
      <c r="G778" s="16"/>
    </row>
    <row r="779" ht="15.75" customHeight="1">
      <c r="F779" s="16"/>
      <c r="G779" s="16"/>
    </row>
    <row r="780" ht="15.75" customHeight="1">
      <c r="F780" s="16"/>
      <c r="G780" s="16"/>
    </row>
    <row r="781" ht="15.75" customHeight="1">
      <c r="F781" s="16"/>
      <c r="G781" s="16"/>
    </row>
    <row r="782" ht="15.75" customHeight="1">
      <c r="F782" s="16"/>
      <c r="G782" s="16"/>
    </row>
    <row r="783" ht="15.75" customHeight="1">
      <c r="F783" s="16"/>
      <c r="G783" s="16"/>
    </row>
    <row r="784" ht="15.75" customHeight="1">
      <c r="F784" s="16"/>
      <c r="G784" s="16"/>
    </row>
    <row r="785" ht="15.75" customHeight="1">
      <c r="F785" s="16"/>
      <c r="G785" s="16"/>
    </row>
    <row r="786" ht="15.75" customHeight="1">
      <c r="F786" s="16"/>
      <c r="G786" s="16"/>
    </row>
    <row r="787" ht="15.75" customHeight="1">
      <c r="F787" s="16"/>
      <c r="G787" s="16"/>
    </row>
    <row r="788" ht="15.75" customHeight="1">
      <c r="F788" s="16"/>
      <c r="G788" s="16"/>
    </row>
    <row r="789" ht="15.75" customHeight="1">
      <c r="F789" s="16"/>
      <c r="G789" s="16"/>
    </row>
    <row r="790" ht="15.75" customHeight="1">
      <c r="F790" s="16"/>
      <c r="G790" s="16"/>
    </row>
    <row r="791" ht="15.75" customHeight="1">
      <c r="F791" s="16"/>
      <c r="G791" s="16"/>
    </row>
    <row r="792" ht="15.75" customHeight="1">
      <c r="F792" s="16"/>
      <c r="G792" s="16"/>
    </row>
    <row r="793" ht="15.75" customHeight="1">
      <c r="F793" s="16"/>
      <c r="G793" s="16"/>
    </row>
    <row r="794" ht="15.75" customHeight="1">
      <c r="F794" s="16"/>
      <c r="G794" s="16"/>
    </row>
    <row r="795" ht="15.75" customHeight="1">
      <c r="F795" s="16"/>
      <c r="G795" s="16"/>
    </row>
    <row r="796" ht="15.75" customHeight="1">
      <c r="F796" s="16"/>
      <c r="G796" s="16"/>
    </row>
    <row r="797" ht="15.75" customHeight="1">
      <c r="F797" s="16"/>
      <c r="G797" s="16"/>
    </row>
    <row r="798" ht="15.75" customHeight="1">
      <c r="F798" s="16"/>
      <c r="G798" s="16"/>
    </row>
    <row r="799" ht="15.75" customHeight="1">
      <c r="F799" s="16"/>
      <c r="G799" s="16"/>
    </row>
    <row r="800" ht="15.75" customHeight="1">
      <c r="F800" s="16"/>
      <c r="G800" s="16"/>
    </row>
    <row r="801" ht="15.75" customHeight="1">
      <c r="F801" s="16"/>
      <c r="G801" s="16"/>
    </row>
    <row r="802" ht="15.75" customHeight="1">
      <c r="F802" s="16"/>
      <c r="G802" s="16"/>
    </row>
    <row r="803" ht="15.75" customHeight="1">
      <c r="F803" s="16"/>
      <c r="G803" s="16"/>
    </row>
    <row r="804" ht="15.75" customHeight="1">
      <c r="F804" s="16"/>
      <c r="G804" s="16"/>
    </row>
    <row r="805" ht="15.75" customHeight="1">
      <c r="F805" s="16"/>
      <c r="G805" s="16"/>
    </row>
    <row r="806" ht="15.75" customHeight="1">
      <c r="F806" s="16"/>
      <c r="G806" s="16"/>
    </row>
    <row r="807" ht="15.75" customHeight="1">
      <c r="F807" s="16"/>
      <c r="G807" s="16"/>
    </row>
    <row r="808" ht="15.75" customHeight="1">
      <c r="F808" s="16"/>
      <c r="G808" s="16"/>
    </row>
    <row r="809" ht="15.75" customHeight="1">
      <c r="F809" s="16"/>
      <c r="G809" s="16"/>
    </row>
    <row r="810" ht="15.75" customHeight="1">
      <c r="F810" s="16"/>
      <c r="G810" s="16"/>
    </row>
    <row r="811" ht="15.75" customHeight="1">
      <c r="F811" s="16"/>
      <c r="G811" s="16"/>
    </row>
    <row r="812" ht="15.75" customHeight="1">
      <c r="F812" s="16"/>
      <c r="G812" s="16"/>
    </row>
    <row r="813" ht="15.75" customHeight="1">
      <c r="F813" s="16"/>
      <c r="G813" s="16"/>
    </row>
    <row r="814" ht="15.75" customHeight="1">
      <c r="F814" s="16"/>
      <c r="G814" s="16"/>
    </row>
    <row r="815" ht="15.75" customHeight="1">
      <c r="F815" s="16"/>
      <c r="G815" s="16"/>
    </row>
    <row r="816" ht="15.75" customHeight="1">
      <c r="F816" s="16"/>
      <c r="G816" s="16"/>
    </row>
    <row r="817" ht="15.75" customHeight="1">
      <c r="F817" s="16"/>
      <c r="G817" s="16"/>
    </row>
    <row r="818" ht="15.75" customHeight="1">
      <c r="F818" s="16"/>
      <c r="G818" s="16"/>
    </row>
    <row r="819" ht="15.75" customHeight="1">
      <c r="F819" s="16"/>
      <c r="G819" s="16"/>
    </row>
    <row r="820" ht="15.75" customHeight="1">
      <c r="F820" s="16"/>
      <c r="G820" s="16"/>
    </row>
    <row r="821" ht="15.75" customHeight="1">
      <c r="F821" s="16"/>
      <c r="G821" s="16"/>
    </row>
    <row r="822" ht="15.75" customHeight="1">
      <c r="F822" s="16"/>
      <c r="G822" s="16"/>
    </row>
    <row r="823" ht="15.75" customHeight="1">
      <c r="F823" s="16"/>
      <c r="G823" s="16"/>
    </row>
    <row r="824" ht="15.75" customHeight="1">
      <c r="F824" s="16"/>
      <c r="G824" s="16"/>
    </row>
    <row r="825" ht="15.75" customHeight="1">
      <c r="F825" s="16"/>
      <c r="G825" s="16"/>
    </row>
    <row r="826" ht="15.75" customHeight="1">
      <c r="F826" s="16"/>
      <c r="G826" s="16"/>
    </row>
    <row r="827" ht="15.75" customHeight="1">
      <c r="F827" s="16"/>
      <c r="G827" s="16"/>
    </row>
    <row r="828" ht="15.75" customHeight="1">
      <c r="F828" s="16"/>
      <c r="G828" s="16"/>
    </row>
    <row r="829" ht="15.75" customHeight="1">
      <c r="F829" s="16"/>
      <c r="G829" s="16"/>
    </row>
    <row r="830" ht="15.75" customHeight="1">
      <c r="F830" s="16"/>
      <c r="G830" s="16"/>
    </row>
    <row r="831" ht="15.75" customHeight="1">
      <c r="F831" s="16"/>
      <c r="G831" s="16"/>
    </row>
    <row r="832" ht="15.75" customHeight="1">
      <c r="F832" s="16"/>
      <c r="G832" s="16"/>
    </row>
    <row r="833" ht="15.75" customHeight="1">
      <c r="F833" s="16"/>
      <c r="G833" s="16"/>
    </row>
    <row r="834" ht="15.75" customHeight="1">
      <c r="F834" s="16"/>
      <c r="G834" s="16"/>
    </row>
    <row r="835" ht="15.75" customHeight="1">
      <c r="F835" s="16"/>
      <c r="G835" s="16"/>
    </row>
    <row r="836" ht="15.75" customHeight="1">
      <c r="F836" s="16"/>
      <c r="G836" s="16"/>
    </row>
    <row r="837" ht="15.75" customHeight="1">
      <c r="F837" s="16"/>
      <c r="G837" s="16"/>
    </row>
    <row r="838" ht="15.75" customHeight="1">
      <c r="F838" s="16"/>
      <c r="G838" s="16"/>
    </row>
    <row r="839" ht="15.75" customHeight="1">
      <c r="F839" s="16"/>
      <c r="G839" s="16"/>
    </row>
    <row r="840" ht="15.75" customHeight="1">
      <c r="F840" s="16"/>
      <c r="G840" s="16"/>
    </row>
    <row r="841" ht="15.75" customHeight="1">
      <c r="F841" s="16"/>
      <c r="G841" s="16"/>
    </row>
    <row r="842" ht="15.75" customHeight="1">
      <c r="F842" s="16"/>
      <c r="G842" s="16"/>
    </row>
    <row r="843" ht="15.75" customHeight="1">
      <c r="F843" s="16"/>
      <c r="G843" s="16"/>
    </row>
    <row r="844" ht="15.75" customHeight="1">
      <c r="F844" s="16"/>
      <c r="G844" s="16"/>
    </row>
    <row r="845" ht="15.75" customHeight="1">
      <c r="F845" s="16"/>
      <c r="G845" s="16"/>
    </row>
    <row r="846" ht="15.75" customHeight="1">
      <c r="F846" s="16"/>
      <c r="G846" s="16"/>
    </row>
    <row r="847" ht="15.75" customHeight="1">
      <c r="F847" s="16"/>
      <c r="G847" s="16"/>
    </row>
    <row r="848" ht="15.75" customHeight="1">
      <c r="F848" s="16"/>
      <c r="G848" s="16"/>
    </row>
    <row r="849" ht="15.75" customHeight="1">
      <c r="F849" s="16"/>
      <c r="G849" s="16"/>
    </row>
    <row r="850" ht="15.75" customHeight="1">
      <c r="F850" s="16"/>
      <c r="G850" s="16"/>
    </row>
    <row r="851" ht="15.75" customHeight="1">
      <c r="F851" s="16"/>
      <c r="G851" s="16"/>
    </row>
    <row r="852" ht="15.75" customHeight="1">
      <c r="F852" s="16"/>
      <c r="G852" s="16"/>
    </row>
    <row r="853" ht="15.75" customHeight="1">
      <c r="F853" s="16"/>
      <c r="G853" s="16"/>
    </row>
    <row r="854" ht="15.75" customHeight="1">
      <c r="F854" s="16"/>
      <c r="G854" s="16"/>
    </row>
    <row r="855" ht="15.75" customHeight="1">
      <c r="F855" s="16"/>
      <c r="G855" s="16"/>
    </row>
    <row r="856" ht="15.75" customHeight="1">
      <c r="F856" s="16"/>
      <c r="G856" s="16"/>
    </row>
    <row r="857" ht="15.75" customHeight="1">
      <c r="F857" s="16"/>
      <c r="G857" s="16"/>
    </row>
    <row r="858" ht="15.75" customHeight="1">
      <c r="F858" s="16"/>
      <c r="G858" s="16"/>
    </row>
    <row r="859" ht="15.75" customHeight="1">
      <c r="F859" s="16"/>
      <c r="G859" s="16"/>
    </row>
    <row r="860" ht="15.75" customHeight="1">
      <c r="F860" s="16"/>
      <c r="G860" s="16"/>
    </row>
    <row r="861" ht="15.75" customHeight="1">
      <c r="F861" s="16"/>
      <c r="G861" s="16"/>
    </row>
    <row r="862" ht="15.75" customHeight="1">
      <c r="F862" s="16"/>
      <c r="G862" s="16"/>
    </row>
    <row r="863" ht="15.75" customHeight="1">
      <c r="F863" s="16"/>
      <c r="G863" s="16"/>
    </row>
    <row r="864" ht="15.75" customHeight="1">
      <c r="F864" s="16"/>
      <c r="G864" s="16"/>
    </row>
    <row r="865" ht="15.75" customHeight="1">
      <c r="F865" s="16"/>
      <c r="G865" s="16"/>
    </row>
    <row r="866" ht="15.75" customHeight="1">
      <c r="F866" s="16"/>
      <c r="G866" s="16"/>
    </row>
    <row r="867" ht="15.75" customHeight="1">
      <c r="F867" s="16"/>
      <c r="G867" s="16"/>
    </row>
    <row r="868" ht="15.75" customHeight="1">
      <c r="F868" s="16"/>
      <c r="G868" s="16"/>
    </row>
    <row r="869" ht="15.75" customHeight="1">
      <c r="F869" s="16"/>
      <c r="G869" s="16"/>
    </row>
    <row r="870" ht="15.75" customHeight="1">
      <c r="F870" s="16"/>
      <c r="G870" s="16"/>
    </row>
    <row r="871" ht="15.75" customHeight="1">
      <c r="F871" s="16"/>
      <c r="G871" s="16"/>
    </row>
    <row r="872" ht="15.75" customHeight="1">
      <c r="F872" s="16"/>
      <c r="G872" s="16"/>
    </row>
    <row r="873" ht="15.75" customHeight="1">
      <c r="F873" s="16"/>
      <c r="G873" s="16"/>
    </row>
    <row r="874" ht="15.75" customHeight="1">
      <c r="F874" s="16"/>
      <c r="G874" s="16"/>
    </row>
    <row r="875" ht="15.75" customHeight="1">
      <c r="F875" s="16"/>
      <c r="G875" s="16"/>
    </row>
    <row r="876" ht="15.75" customHeight="1">
      <c r="F876" s="16"/>
      <c r="G876" s="16"/>
    </row>
    <row r="877" ht="15.75" customHeight="1">
      <c r="F877" s="16"/>
      <c r="G877" s="16"/>
    </row>
    <row r="878" ht="15.75" customHeight="1">
      <c r="F878" s="16"/>
      <c r="G878" s="16"/>
    </row>
    <row r="879" ht="15.75" customHeight="1">
      <c r="F879" s="16"/>
      <c r="G879" s="16"/>
    </row>
    <row r="880" ht="15.75" customHeight="1">
      <c r="F880" s="16"/>
      <c r="G880" s="16"/>
    </row>
    <row r="881" ht="15.75" customHeight="1">
      <c r="F881" s="16"/>
      <c r="G881" s="16"/>
    </row>
    <row r="882" ht="15.75" customHeight="1">
      <c r="F882" s="16"/>
      <c r="G882" s="16"/>
    </row>
    <row r="883" ht="15.75" customHeight="1">
      <c r="F883" s="16"/>
      <c r="G883" s="16"/>
    </row>
    <row r="884" ht="15.75" customHeight="1">
      <c r="F884" s="16"/>
      <c r="G884" s="16"/>
    </row>
    <row r="885" ht="15.75" customHeight="1">
      <c r="F885" s="16"/>
      <c r="G885" s="16"/>
    </row>
    <row r="886" ht="15.75" customHeight="1">
      <c r="F886" s="16"/>
      <c r="G886" s="16"/>
    </row>
    <row r="887" ht="15.75" customHeight="1">
      <c r="F887" s="16"/>
      <c r="G887" s="16"/>
    </row>
    <row r="888" ht="15.75" customHeight="1">
      <c r="F888" s="16"/>
      <c r="G888" s="16"/>
    </row>
    <row r="889" ht="15.75" customHeight="1">
      <c r="F889" s="16"/>
      <c r="G889" s="16"/>
    </row>
    <row r="890" ht="15.75" customHeight="1">
      <c r="F890" s="16"/>
      <c r="G890" s="16"/>
    </row>
    <row r="891" ht="15.75" customHeight="1">
      <c r="F891" s="16"/>
      <c r="G891" s="16"/>
    </row>
    <row r="892" ht="15.75" customHeight="1">
      <c r="F892" s="16"/>
      <c r="G892" s="16"/>
    </row>
    <row r="893" ht="15.75" customHeight="1">
      <c r="F893" s="16"/>
      <c r="G893" s="16"/>
    </row>
    <row r="894" ht="15.75" customHeight="1">
      <c r="F894" s="16"/>
      <c r="G894" s="16"/>
    </row>
    <row r="895" ht="15.75" customHeight="1">
      <c r="F895" s="16"/>
      <c r="G895" s="16"/>
    </row>
    <row r="896" ht="15.75" customHeight="1">
      <c r="F896" s="16"/>
      <c r="G896" s="16"/>
    </row>
    <row r="897" ht="15.75" customHeight="1">
      <c r="F897" s="16"/>
      <c r="G897" s="16"/>
    </row>
    <row r="898" ht="15.75" customHeight="1">
      <c r="F898" s="16"/>
      <c r="G898" s="16"/>
    </row>
    <row r="899" ht="15.75" customHeight="1">
      <c r="F899" s="16"/>
      <c r="G899" s="16"/>
    </row>
    <row r="900" ht="15.75" customHeight="1">
      <c r="F900" s="16"/>
      <c r="G900" s="16"/>
    </row>
    <row r="901" ht="15.75" customHeight="1">
      <c r="F901" s="16"/>
      <c r="G901" s="16"/>
    </row>
    <row r="902" ht="15.75" customHeight="1">
      <c r="F902" s="16"/>
      <c r="G902" s="16"/>
    </row>
    <row r="903" ht="15.75" customHeight="1">
      <c r="F903" s="16"/>
      <c r="G903" s="16"/>
    </row>
    <row r="904" ht="15.75" customHeight="1">
      <c r="F904" s="16"/>
      <c r="G904" s="16"/>
    </row>
    <row r="905" ht="15.75" customHeight="1">
      <c r="F905" s="16"/>
      <c r="G905" s="16"/>
    </row>
    <row r="906" ht="15.75" customHeight="1">
      <c r="F906" s="16"/>
      <c r="G906" s="16"/>
    </row>
    <row r="907" ht="15.75" customHeight="1">
      <c r="F907" s="16"/>
      <c r="G907" s="16"/>
    </row>
    <row r="908" ht="15.75" customHeight="1">
      <c r="F908" s="16"/>
      <c r="G908" s="16"/>
    </row>
    <row r="909" ht="15.75" customHeight="1">
      <c r="F909" s="16"/>
      <c r="G909" s="16"/>
    </row>
    <row r="910" ht="15.75" customHeight="1">
      <c r="F910" s="16"/>
      <c r="G910" s="16"/>
    </row>
    <row r="911" ht="15.75" customHeight="1">
      <c r="F911" s="16"/>
      <c r="G911" s="16"/>
    </row>
    <row r="912" ht="15.75" customHeight="1">
      <c r="F912" s="16"/>
      <c r="G912" s="16"/>
    </row>
    <row r="913" ht="15.75" customHeight="1">
      <c r="F913" s="16"/>
      <c r="G913" s="16"/>
    </row>
    <row r="914" ht="15.75" customHeight="1">
      <c r="F914" s="16"/>
      <c r="G914" s="16"/>
    </row>
    <row r="915" ht="15.75" customHeight="1">
      <c r="F915" s="16"/>
      <c r="G915" s="16"/>
    </row>
    <row r="916" ht="15.75" customHeight="1">
      <c r="F916" s="16"/>
      <c r="G916" s="16"/>
    </row>
    <row r="917" ht="15.75" customHeight="1">
      <c r="F917" s="16"/>
      <c r="G917" s="16"/>
    </row>
    <row r="918" ht="15.75" customHeight="1">
      <c r="F918" s="16"/>
      <c r="G918" s="16"/>
    </row>
    <row r="919" ht="15.75" customHeight="1">
      <c r="F919" s="16"/>
      <c r="G919" s="16"/>
    </row>
    <row r="920" ht="15.75" customHeight="1">
      <c r="F920" s="16"/>
      <c r="G920" s="16"/>
    </row>
    <row r="921" ht="15.75" customHeight="1">
      <c r="F921" s="16"/>
      <c r="G921" s="16"/>
    </row>
    <row r="922" ht="15.75" customHeight="1">
      <c r="F922" s="16"/>
      <c r="G922" s="16"/>
    </row>
    <row r="923" ht="15.75" customHeight="1">
      <c r="F923" s="16"/>
      <c r="G923" s="16"/>
    </row>
    <row r="924" ht="15.75" customHeight="1">
      <c r="F924" s="16"/>
      <c r="G924" s="16"/>
    </row>
    <row r="925" ht="15.75" customHeight="1">
      <c r="F925" s="16"/>
      <c r="G925" s="16"/>
    </row>
    <row r="926" ht="15.75" customHeight="1">
      <c r="F926" s="16"/>
      <c r="G926" s="16"/>
    </row>
    <row r="927" ht="15.75" customHeight="1">
      <c r="F927" s="16"/>
      <c r="G927" s="16"/>
    </row>
    <row r="928" ht="15.75" customHeight="1">
      <c r="F928" s="16"/>
      <c r="G928" s="16"/>
    </row>
    <row r="929" ht="15.75" customHeight="1">
      <c r="F929" s="16"/>
      <c r="G929" s="16"/>
    </row>
    <row r="930" ht="15.75" customHeight="1">
      <c r="F930" s="16"/>
      <c r="G930" s="16"/>
    </row>
    <row r="931" ht="15.75" customHeight="1">
      <c r="F931" s="16"/>
      <c r="G931" s="16"/>
    </row>
    <row r="932" ht="15.75" customHeight="1">
      <c r="F932" s="16"/>
      <c r="G932" s="16"/>
    </row>
    <row r="933" ht="15.75" customHeight="1">
      <c r="F933" s="16"/>
      <c r="G933" s="16"/>
    </row>
    <row r="934" ht="15.75" customHeight="1">
      <c r="F934" s="16"/>
      <c r="G934" s="16"/>
    </row>
    <row r="935" ht="15.75" customHeight="1">
      <c r="F935" s="16"/>
      <c r="G935" s="16"/>
    </row>
    <row r="936" ht="15.75" customHeight="1">
      <c r="F936" s="16"/>
      <c r="G936" s="16"/>
    </row>
    <row r="937" ht="15.75" customHeight="1">
      <c r="F937" s="16"/>
      <c r="G937" s="16"/>
    </row>
    <row r="938" ht="15.75" customHeight="1">
      <c r="F938" s="16"/>
      <c r="G938" s="16"/>
    </row>
    <row r="939" ht="15.75" customHeight="1">
      <c r="F939" s="16"/>
      <c r="G939" s="16"/>
    </row>
    <row r="940" ht="15.75" customHeight="1">
      <c r="F940" s="16"/>
      <c r="G940" s="16"/>
    </row>
    <row r="941" ht="15.75" customHeight="1">
      <c r="F941" s="16"/>
      <c r="G941" s="16"/>
    </row>
    <row r="942" ht="15.75" customHeight="1">
      <c r="F942" s="16"/>
      <c r="G942" s="16"/>
    </row>
    <row r="943" ht="15.75" customHeight="1">
      <c r="F943" s="16"/>
      <c r="G943" s="16"/>
    </row>
    <row r="944" ht="15.75" customHeight="1">
      <c r="F944" s="16"/>
      <c r="G944" s="16"/>
    </row>
    <row r="945" ht="15.75" customHeight="1">
      <c r="F945" s="16"/>
      <c r="G945" s="16"/>
    </row>
    <row r="946" ht="15.75" customHeight="1">
      <c r="F946" s="16"/>
      <c r="G946" s="16"/>
    </row>
    <row r="947" ht="15.75" customHeight="1">
      <c r="F947" s="16"/>
      <c r="G947" s="16"/>
    </row>
    <row r="948" ht="15.75" customHeight="1">
      <c r="F948" s="16"/>
      <c r="G948" s="16"/>
    </row>
    <row r="949" ht="15.75" customHeight="1">
      <c r="F949" s="16"/>
      <c r="G949" s="16"/>
    </row>
    <row r="950" ht="15.75" customHeight="1">
      <c r="F950" s="16"/>
      <c r="G950" s="16"/>
    </row>
    <row r="951" ht="15.75" customHeight="1">
      <c r="F951" s="16"/>
      <c r="G951" s="16"/>
    </row>
    <row r="952" ht="15.75" customHeight="1">
      <c r="F952" s="16"/>
      <c r="G952" s="16"/>
    </row>
    <row r="953" ht="15.75" customHeight="1">
      <c r="F953" s="16"/>
      <c r="G953" s="16"/>
    </row>
    <row r="954" ht="15.75" customHeight="1">
      <c r="F954" s="16"/>
      <c r="G954" s="16"/>
    </row>
    <row r="955" ht="15.75" customHeight="1">
      <c r="F955" s="16"/>
      <c r="G955" s="16"/>
    </row>
    <row r="956" ht="15.75" customHeight="1">
      <c r="F956" s="16"/>
      <c r="G956" s="16"/>
    </row>
    <row r="957" ht="15.75" customHeight="1">
      <c r="F957" s="16"/>
      <c r="G957" s="16"/>
    </row>
    <row r="958" ht="15.75" customHeight="1">
      <c r="F958" s="16"/>
      <c r="G958" s="16"/>
    </row>
    <row r="959" ht="15.75" customHeight="1">
      <c r="F959" s="16"/>
      <c r="G959" s="16"/>
    </row>
    <row r="960" ht="15.75" customHeight="1">
      <c r="F960" s="16"/>
      <c r="G960" s="16"/>
    </row>
    <row r="961" ht="15.75" customHeight="1">
      <c r="F961" s="16"/>
      <c r="G961" s="16"/>
    </row>
    <row r="962" ht="15.75" customHeight="1">
      <c r="F962" s="16"/>
      <c r="G962" s="16"/>
    </row>
    <row r="963" ht="15.75" customHeight="1">
      <c r="F963" s="16"/>
      <c r="G963" s="16"/>
    </row>
    <row r="964" ht="15.75" customHeight="1">
      <c r="F964" s="16"/>
      <c r="G964" s="16"/>
    </row>
    <row r="965" ht="15.75" customHeight="1">
      <c r="F965" s="16"/>
      <c r="G965" s="16"/>
    </row>
    <row r="966" ht="15.75" customHeight="1">
      <c r="F966" s="16"/>
      <c r="G966" s="16"/>
    </row>
    <row r="967" ht="15.75" customHeight="1">
      <c r="F967" s="16"/>
      <c r="G967" s="16"/>
    </row>
    <row r="968" ht="15.75" customHeight="1">
      <c r="F968" s="16"/>
      <c r="G968" s="16"/>
    </row>
    <row r="969" ht="15.75" customHeight="1">
      <c r="F969" s="16"/>
      <c r="G969" s="16"/>
    </row>
    <row r="970" ht="15.75" customHeight="1">
      <c r="F970" s="16"/>
      <c r="G970" s="16"/>
    </row>
    <row r="971" ht="15.75" customHeight="1">
      <c r="F971" s="16"/>
      <c r="G971" s="16"/>
    </row>
    <row r="972" ht="15.75" customHeight="1">
      <c r="F972" s="16"/>
      <c r="G972" s="16"/>
    </row>
    <row r="973" ht="15.75" customHeight="1">
      <c r="F973" s="16"/>
      <c r="G973" s="16"/>
    </row>
    <row r="974" ht="15.75" customHeight="1">
      <c r="F974" s="16"/>
      <c r="G974" s="16"/>
    </row>
    <row r="975" ht="15.75" customHeight="1">
      <c r="F975" s="16"/>
      <c r="G975" s="16"/>
    </row>
    <row r="976" ht="15.75" customHeight="1">
      <c r="F976" s="16"/>
      <c r="G976" s="16"/>
    </row>
    <row r="977" ht="15.75" customHeight="1">
      <c r="F977" s="16"/>
      <c r="G977" s="16"/>
    </row>
    <row r="978" ht="15.75" customHeight="1">
      <c r="F978" s="16"/>
      <c r="G978" s="16"/>
    </row>
    <row r="979" ht="15.75" customHeight="1">
      <c r="F979" s="16"/>
      <c r="G979" s="16"/>
    </row>
    <row r="980" ht="15.75" customHeight="1">
      <c r="F980" s="16"/>
      <c r="G980" s="16"/>
    </row>
    <row r="981" ht="15.75" customHeight="1">
      <c r="F981" s="16"/>
      <c r="G981" s="16"/>
    </row>
    <row r="982" ht="15.75" customHeight="1">
      <c r="F982" s="16"/>
      <c r="G982" s="16"/>
    </row>
    <row r="983" ht="15.75" customHeight="1">
      <c r="F983" s="16"/>
      <c r="G983" s="16"/>
    </row>
    <row r="984" ht="15.75" customHeight="1">
      <c r="F984" s="16"/>
      <c r="G984" s="16"/>
    </row>
    <row r="985" ht="15.75" customHeight="1">
      <c r="F985" s="16"/>
      <c r="G985" s="16"/>
    </row>
    <row r="986" ht="15.75" customHeight="1">
      <c r="F986" s="16"/>
      <c r="G986" s="16"/>
    </row>
    <row r="987" ht="15.75" customHeight="1">
      <c r="F987" s="16"/>
      <c r="G987" s="16"/>
    </row>
    <row r="988" ht="15.75" customHeight="1">
      <c r="F988" s="16"/>
      <c r="G988" s="16"/>
    </row>
    <row r="989" ht="15.75" customHeight="1">
      <c r="F989" s="16"/>
      <c r="G989" s="16"/>
    </row>
    <row r="990" ht="15.75" customHeight="1">
      <c r="F990" s="16"/>
      <c r="G990" s="16"/>
    </row>
    <row r="991" ht="15.75" customHeight="1">
      <c r="F991" s="16"/>
      <c r="G991" s="16"/>
    </row>
    <row r="992" ht="15.75" customHeight="1">
      <c r="F992" s="16"/>
      <c r="G992" s="16"/>
    </row>
    <row r="993" ht="15.75" customHeight="1">
      <c r="F993" s="16"/>
      <c r="G993" s="16"/>
    </row>
    <row r="994" ht="15.75" customHeight="1">
      <c r="F994" s="16"/>
      <c r="G994" s="16"/>
    </row>
    <row r="995" ht="15.75" customHeight="1">
      <c r="F995" s="16"/>
      <c r="G995" s="16"/>
    </row>
    <row r="996" ht="15.75" customHeight="1">
      <c r="F996" s="16"/>
      <c r="G996" s="16"/>
    </row>
    <row r="997" ht="15.75" customHeight="1">
      <c r="F997" s="16"/>
      <c r="G997" s="16"/>
    </row>
    <row r="998" ht="15.75" customHeight="1">
      <c r="F998" s="16"/>
      <c r="G998" s="16"/>
    </row>
    <row r="999" ht="15.75" customHeight="1">
      <c r="F999" s="16"/>
      <c r="G999" s="16"/>
    </row>
    <row r="1000" ht="15.75" customHeight="1">
      <c r="F1000" s="16"/>
      <c r="G1000" s="16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2" width="15.7"/>
    <col customWidth="1" min="3" max="4" width="19.6"/>
    <col customWidth="1" min="5" max="14" width="11.3"/>
    <col customWidth="1" min="15" max="15" width="12.4"/>
    <col customWidth="1" min="16" max="26" width="11.3"/>
  </cols>
  <sheetData>
    <row r="1">
      <c r="A1" s="6" t="s">
        <v>52</v>
      </c>
      <c r="B1" s="6" t="s">
        <v>1372</v>
      </c>
      <c r="C1" s="6" t="s">
        <v>56</v>
      </c>
      <c r="D1" s="6" t="s">
        <v>55</v>
      </c>
      <c r="E1" s="6" t="s">
        <v>1373</v>
      </c>
      <c r="F1" s="6" t="s">
        <v>1374</v>
      </c>
      <c r="G1" s="6" t="s">
        <v>1375</v>
      </c>
      <c r="H1" s="6" t="s">
        <v>1376</v>
      </c>
      <c r="I1" s="7" t="s">
        <v>0</v>
      </c>
      <c r="J1" s="7" t="s">
        <v>1</v>
      </c>
      <c r="K1" s="6" t="s">
        <v>1377</v>
      </c>
      <c r="L1" s="6" t="s">
        <v>1378</v>
      </c>
      <c r="M1" s="6" t="s">
        <v>1379</v>
      </c>
      <c r="N1" s="6" t="s">
        <v>1380</v>
      </c>
      <c r="O1" s="6" t="s">
        <v>153</v>
      </c>
    </row>
    <row r="2">
      <c r="A2" s="6" t="s">
        <v>1381</v>
      </c>
      <c r="B2" s="6" t="s">
        <v>1382</v>
      </c>
      <c r="C2" s="6" t="s">
        <v>65</v>
      </c>
      <c r="D2" s="6" t="s">
        <v>77</v>
      </c>
      <c r="E2" s="6" t="s">
        <v>1383</v>
      </c>
      <c r="F2" s="6" t="s">
        <v>174</v>
      </c>
      <c r="G2" s="6" t="s">
        <v>1384</v>
      </c>
      <c r="H2" s="6" t="s">
        <v>1385</v>
      </c>
      <c r="I2" s="7">
        <v>35460.0</v>
      </c>
      <c r="J2" s="7">
        <v>690.0</v>
      </c>
      <c r="K2" s="6" t="s">
        <v>1386</v>
      </c>
      <c r="L2" s="8" t="str">
        <f t="shared" ref="L2:L48" si="1">LEFT(K2,5)</f>
        <v>38620</v>
      </c>
      <c r="M2" s="8" t="str">
        <f t="shared" ref="M2:M48" si="2">RIGHT(K2,5)</f>
        <v>41420</v>
      </c>
      <c r="N2" s="6" t="s">
        <v>1387</v>
      </c>
      <c r="O2" s="9" t="s">
        <v>1388</v>
      </c>
    </row>
    <row r="3">
      <c r="A3" s="6" t="s">
        <v>1389</v>
      </c>
      <c r="B3" s="6" t="s">
        <v>1390</v>
      </c>
      <c r="C3" s="6" t="s">
        <v>65</v>
      </c>
      <c r="D3" s="6" t="s">
        <v>77</v>
      </c>
      <c r="E3" s="6" t="s">
        <v>1383</v>
      </c>
      <c r="F3" s="6" t="s">
        <v>174</v>
      </c>
      <c r="G3" s="6" t="s">
        <v>1391</v>
      </c>
      <c r="H3" s="6" t="s">
        <v>1392</v>
      </c>
      <c r="I3" s="7">
        <v>37300.0</v>
      </c>
      <c r="J3" s="7">
        <v>1200.0</v>
      </c>
      <c r="K3" s="6" t="s">
        <v>1393</v>
      </c>
      <c r="L3" s="8" t="str">
        <f t="shared" si="1"/>
        <v>39240</v>
      </c>
      <c r="M3" s="8" t="str">
        <f t="shared" si="2"/>
        <v>43420</v>
      </c>
      <c r="N3" s="6" t="s">
        <v>1394</v>
      </c>
      <c r="O3" s="9" t="s">
        <v>1388</v>
      </c>
    </row>
    <row r="4">
      <c r="A4" s="6" t="s">
        <v>1395</v>
      </c>
      <c r="B4" s="6" t="s">
        <v>1390</v>
      </c>
      <c r="C4" s="6" t="s">
        <v>65</v>
      </c>
      <c r="D4" s="6" t="s">
        <v>77</v>
      </c>
      <c r="E4" s="6" t="s">
        <v>1383</v>
      </c>
      <c r="F4" s="6" t="s">
        <v>174</v>
      </c>
      <c r="G4" s="6" t="s">
        <v>1391</v>
      </c>
      <c r="H4" s="6" t="s">
        <v>1396</v>
      </c>
      <c r="I4" s="7">
        <v>35410.0</v>
      </c>
      <c r="J4" s="7">
        <v>360.0</v>
      </c>
      <c r="K4" s="6" t="s">
        <v>1397</v>
      </c>
      <c r="L4" s="8" t="str">
        <f t="shared" si="1"/>
        <v>39105</v>
      </c>
      <c r="M4" s="8" t="str">
        <f t="shared" si="2"/>
        <v>40865</v>
      </c>
      <c r="N4" s="6" t="s">
        <v>1398</v>
      </c>
      <c r="O4" s="9" t="s">
        <v>1388</v>
      </c>
    </row>
    <row r="5">
      <c r="A5" s="6" t="s">
        <v>1399</v>
      </c>
      <c r="B5" s="6" t="s">
        <v>1400</v>
      </c>
      <c r="C5" s="6" t="s">
        <v>65</v>
      </c>
      <c r="D5" s="6" t="s">
        <v>83</v>
      </c>
      <c r="E5" s="6" t="s">
        <v>1401</v>
      </c>
      <c r="F5" s="6" t="s">
        <v>1402</v>
      </c>
      <c r="G5" s="6" t="s">
        <v>1384</v>
      </c>
      <c r="H5" s="6" t="s">
        <v>1396</v>
      </c>
      <c r="I5" s="7">
        <v>34710.0</v>
      </c>
      <c r="J5" s="7">
        <v>890.0</v>
      </c>
      <c r="K5" s="6" t="s">
        <v>1403</v>
      </c>
      <c r="L5" s="8" t="str">
        <f t="shared" si="1"/>
        <v>36900</v>
      </c>
      <c r="M5" s="8" t="str">
        <f t="shared" si="2"/>
        <v>41150</v>
      </c>
      <c r="N5" s="6" t="s">
        <v>1404</v>
      </c>
      <c r="O5" s="9" t="s">
        <v>1388</v>
      </c>
    </row>
    <row r="6">
      <c r="A6" s="6" t="s">
        <v>1405</v>
      </c>
      <c r="B6" s="6" t="s">
        <v>67</v>
      </c>
      <c r="C6" s="6" t="s">
        <v>65</v>
      </c>
      <c r="D6" s="6" t="s">
        <v>68</v>
      </c>
      <c r="E6" s="6" t="s">
        <v>1406</v>
      </c>
      <c r="F6" s="6" t="s">
        <v>323</v>
      </c>
      <c r="G6" s="6" t="s">
        <v>1407</v>
      </c>
      <c r="H6" s="6" t="s">
        <v>1408</v>
      </c>
      <c r="I6" s="7">
        <v>34660.0</v>
      </c>
      <c r="J6" s="7">
        <v>220.0</v>
      </c>
      <c r="K6" s="6" t="s">
        <v>1409</v>
      </c>
      <c r="L6" s="8" t="str">
        <f t="shared" si="1"/>
        <v>38640</v>
      </c>
      <c r="M6" s="8" t="str">
        <f t="shared" si="2"/>
        <v>39720</v>
      </c>
      <c r="N6" s="6" t="s">
        <v>1410</v>
      </c>
      <c r="O6" s="9" t="s">
        <v>1411</v>
      </c>
    </row>
    <row r="7">
      <c r="A7" s="6" t="s">
        <v>1412</v>
      </c>
      <c r="B7" s="6" t="s">
        <v>89</v>
      </c>
      <c r="C7" s="6" t="s">
        <v>65</v>
      </c>
      <c r="D7" s="6" t="s">
        <v>68</v>
      </c>
      <c r="E7" s="6" t="s">
        <v>1406</v>
      </c>
      <c r="F7" s="6" t="s">
        <v>174</v>
      </c>
      <c r="G7" s="6" t="s">
        <v>1407</v>
      </c>
      <c r="H7" s="6" t="s">
        <v>1413</v>
      </c>
      <c r="I7" s="7">
        <v>33380.0</v>
      </c>
      <c r="J7" s="7">
        <v>800.0</v>
      </c>
      <c r="K7" s="6" t="s">
        <v>1414</v>
      </c>
      <c r="L7" s="8" t="str">
        <f t="shared" si="1"/>
        <v>37775</v>
      </c>
      <c r="M7" s="8" t="str">
        <f t="shared" si="2"/>
        <v>41865</v>
      </c>
      <c r="N7" s="6" t="s">
        <v>1415</v>
      </c>
      <c r="O7" s="9" t="s">
        <v>1411</v>
      </c>
    </row>
    <row r="8">
      <c r="A8" s="6" t="s">
        <v>1416</v>
      </c>
      <c r="B8" s="6" t="s">
        <v>89</v>
      </c>
      <c r="C8" s="6" t="s">
        <v>65</v>
      </c>
      <c r="D8" s="6" t="s">
        <v>68</v>
      </c>
      <c r="E8" s="6" t="s">
        <v>1406</v>
      </c>
      <c r="F8" s="6" t="s">
        <v>174</v>
      </c>
      <c r="G8" s="6" t="s">
        <v>1407</v>
      </c>
      <c r="H8" s="6" t="s">
        <v>1417</v>
      </c>
      <c r="I8" s="7">
        <v>34630.0</v>
      </c>
      <c r="J8" s="7">
        <v>330.0</v>
      </c>
      <c r="K8" s="6" t="s">
        <v>1418</v>
      </c>
      <c r="L8" s="8" t="str">
        <f t="shared" si="1"/>
        <v>38480</v>
      </c>
      <c r="M8" s="8" t="str">
        <f t="shared" si="2"/>
        <v>39890</v>
      </c>
      <c r="N8" s="6" t="s">
        <v>1419</v>
      </c>
      <c r="O8" s="9" t="s">
        <v>1388</v>
      </c>
    </row>
    <row r="9">
      <c r="A9" s="6" t="s">
        <v>1420</v>
      </c>
      <c r="B9" s="6" t="s">
        <v>90</v>
      </c>
      <c r="C9" s="6" t="s">
        <v>65</v>
      </c>
      <c r="D9" s="6" t="s">
        <v>68</v>
      </c>
      <c r="E9" s="6" t="s">
        <v>1406</v>
      </c>
      <c r="F9" s="6" t="s">
        <v>323</v>
      </c>
      <c r="G9" s="6" t="s">
        <v>1421</v>
      </c>
      <c r="H9" s="6" t="s">
        <v>1422</v>
      </c>
      <c r="I9" s="7">
        <v>36690.0</v>
      </c>
      <c r="J9" s="7">
        <v>890.0</v>
      </c>
      <c r="K9" s="6" t="s">
        <v>1423</v>
      </c>
      <c r="L9" s="8" t="str">
        <f t="shared" si="1"/>
        <v>39420</v>
      </c>
      <c r="M9" s="8" t="str">
        <f t="shared" si="2"/>
        <v>42545</v>
      </c>
      <c r="N9" s="6" t="s">
        <v>1424</v>
      </c>
      <c r="O9" s="9" t="s">
        <v>1411</v>
      </c>
    </row>
    <row r="10">
      <c r="A10" s="6" t="s">
        <v>1425</v>
      </c>
      <c r="B10" s="6" t="s">
        <v>96</v>
      </c>
      <c r="C10" s="6" t="s">
        <v>65</v>
      </c>
      <c r="D10" s="6" t="s">
        <v>68</v>
      </c>
      <c r="E10" s="6" t="s">
        <v>1406</v>
      </c>
      <c r="F10" s="6" t="s">
        <v>174</v>
      </c>
      <c r="G10" s="6" t="s">
        <v>1391</v>
      </c>
      <c r="H10" s="6" t="s">
        <v>1426</v>
      </c>
      <c r="I10" s="7">
        <v>35400.0</v>
      </c>
      <c r="J10" s="7">
        <v>420.0</v>
      </c>
      <c r="K10" s="6" t="s">
        <v>1427</v>
      </c>
      <c r="L10" s="8" t="str">
        <f t="shared" si="1"/>
        <v>38980</v>
      </c>
      <c r="M10" s="8" t="str">
        <f t="shared" si="2"/>
        <v>40955</v>
      </c>
      <c r="N10" s="6" t="s">
        <v>1428</v>
      </c>
      <c r="O10" s="9" t="s">
        <v>1411</v>
      </c>
    </row>
    <row r="11">
      <c r="A11" s="6" t="s">
        <v>1429</v>
      </c>
      <c r="B11" s="6" t="s">
        <v>1430</v>
      </c>
      <c r="C11" s="6" t="s">
        <v>65</v>
      </c>
      <c r="D11" s="6" t="s">
        <v>68</v>
      </c>
      <c r="E11" s="6" t="s">
        <v>1401</v>
      </c>
      <c r="F11" s="6" t="s">
        <v>323</v>
      </c>
      <c r="G11" s="6" t="s">
        <v>1431</v>
      </c>
      <c r="H11" s="6" t="s">
        <v>1432</v>
      </c>
      <c r="I11" s="7">
        <v>36430.0</v>
      </c>
      <c r="J11" s="7">
        <v>630.0</v>
      </c>
      <c r="K11" s="6" t="s">
        <v>1433</v>
      </c>
      <c r="L11" s="8" t="str">
        <f t="shared" si="1"/>
        <v>39735</v>
      </c>
      <c r="M11" s="8" t="str">
        <f t="shared" si="2"/>
        <v>42055</v>
      </c>
      <c r="N11" s="6" t="s">
        <v>1434</v>
      </c>
      <c r="O11" s="9" t="s">
        <v>1388</v>
      </c>
    </row>
    <row r="12">
      <c r="A12" s="6" t="s">
        <v>1435</v>
      </c>
      <c r="B12" s="6" t="s">
        <v>1436</v>
      </c>
      <c r="C12" s="6" t="s">
        <v>65</v>
      </c>
      <c r="D12" s="6" t="s">
        <v>68</v>
      </c>
      <c r="E12" s="6" t="s">
        <v>1406</v>
      </c>
      <c r="F12" s="6" t="s">
        <v>323</v>
      </c>
      <c r="G12" s="6" t="s">
        <v>1437</v>
      </c>
      <c r="H12" s="6" t="s">
        <v>1438</v>
      </c>
      <c r="I12" s="7">
        <v>36480.0</v>
      </c>
      <c r="J12" s="7">
        <v>630.0</v>
      </c>
      <c r="K12" s="6" t="s">
        <v>1439</v>
      </c>
      <c r="L12" s="8" t="str">
        <f t="shared" si="1"/>
        <v>39785</v>
      </c>
      <c r="M12" s="8" t="str">
        <f t="shared" si="2"/>
        <v>42085</v>
      </c>
      <c r="N12" s="6" t="s">
        <v>1440</v>
      </c>
      <c r="O12" s="9" t="s">
        <v>1388</v>
      </c>
    </row>
    <row r="13">
      <c r="A13" s="6" t="s">
        <v>1441</v>
      </c>
      <c r="B13" s="6" t="s">
        <v>1442</v>
      </c>
      <c r="C13" s="6" t="s">
        <v>65</v>
      </c>
      <c r="D13" s="6" t="s">
        <v>68</v>
      </c>
      <c r="E13" s="6" t="s">
        <v>1406</v>
      </c>
      <c r="F13" s="6" t="s">
        <v>1443</v>
      </c>
      <c r="G13" s="6" t="s">
        <v>1444</v>
      </c>
      <c r="H13" s="6" t="s">
        <v>1445</v>
      </c>
      <c r="I13" s="7">
        <v>35380.0</v>
      </c>
      <c r="J13" s="7">
        <v>970.0</v>
      </c>
      <c r="K13" s="6" t="s">
        <v>1414</v>
      </c>
      <c r="L13" s="8" t="str">
        <f t="shared" si="1"/>
        <v>37775</v>
      </c>
      <c r="M13" s="8" t="str">
        <f t="shared" si="2"/>
        <v>41865</v>
      </c>
      <c r="N13" s="6" t="s">
        <v>1415</v>
      </c>
      <c r="O13" s="9" t="s">
        <v>1388</v>
      </c>
    </row>
    <row r="14">
      <c r="A14" s="6" t="s">
        <v>1446</v>
      </c>
      <c r="B14" s="6" t="s">
        <v>1447</v>
      </c>
      <c r="C14" s="6" t="s">
        <v>65</v>
      </c>
      <c r="D14" s="6" t="s">
        <v>296</v>
      </c>
      <c r="E14" s="6" t="s">
        <v>1406</v>
      </c>
      <c r="F14" s="6" t="s">
        <v>248</v>
      </c>
      <c r="G14" s="6" t="s">
        <v>1384</v>
      </c>
      <c r="H14" s="6" t="s">
        <v>1448</v>
      </c>
      <c r="I14" s="7">
        <v>36900.0</v>
      </c>
      <c r="J14" s="7">
        <v>1200.0</v>
      </c>
      <c r="K14" s="6" t="s">
        <v>1449</v>
      </c>
      <c r="L14" s="8" t="str">
        <f t="shared" si="1"/>
        <v>38900</v>
      </c>
      <c r="M14" s="8" t="str">
        <f t="shared" si="2"/>
        <v>43100</v>
      </c>
      <c r="N14" s="6" t="s">
        <v>1450</v>
      </c>
      <c r="O14" s="9" t="s">
        <v>1388</v>
      </c>
    </row>
    <row r="15">
      <c r="A15" s="6" t="s">
        <v>1451</v>
      </c>
      <c r="B15" s="6" t="s">
        <v>1452</v>
      </c>
      <c r="C15" s="6" t="s">
        <v>65</v>
      </c>
      <c r="D15" s="6" t="s">
        <v>1453</v>
      </c>
      <c r="E15" s="6" t="s">
        <v>1406</v>
      </c>
      <c r="F15" s="6" t="s">
        <v>1454</v>
      </c>
      <c r="G15" s="6" t="s">
        <v>1455</v>
      </c>
      <c r="H15" s="6" t="s">
        <v>158</v>
      </c>
      <c r="I15" s="7">
        <v>30330.0</v>
      </c>
      <c r="J15" s="7">
        <v>530.0</v>
      </c>
      <c r="K15" s="6" t="s">
        <v>1456</v>
      </c>
      <c r="L15" s="8" t="str">
        <f t="shared" si="1"/>
        <v>33465</v>
      </c>
      <c r="M15" s="8" t="str">
        <f t="shared" si="2"/>
        <v>35370</v>
      </c>
      <c r="N15" s="6" t="s">
        <v>1457</v>
      </c>
      <c r="O15" s="9" t="s">
        <v>1388</v>
      </c>
    </row>
    <row r="16">
      <c r="A16" s="6" t="s">
        <v>1458</v>
      </c>
      <c r="B16" s="6" t="s">
        <v>1459</v>
      </c>
      <c r="C16" s="6" t="s">
        <v>65</v>
      </c>
      <c r="D16" s="6" t="s">
        <v>1460</v>
      </c>
      <c r="E16" s="6" t="s">
        <v>1406</v>
      </c>
      <c r="F16" s="6" t="s">
        <v>1461</v>
      </c>
      <c r="G16" s="6" t="s">
        <v>1462</v>
      </c>
      <c r="H16" s="6" t="s">
        <v>158</v>
      </c>
      <c r="I16" s="7">
        <v>37400.0</v>
      </c>
      <c r="J16" s="7">
        <v>1200.0</v>
      </c>
      <c r="K16" s="6" t="s">
        <v>1463</v>
      </c>
      <c r="L16" s="8" t="str">
        <f t="shared" si="1"/>
        <v>39345</v>
      </c>
      <c r="M16" s="8" t="str">
        <f t="shared" si="2"/>
        <v>43535</v>
      </c>
      <c r="N16" s="6" t="s">
        <v>1464</v>
      </c>
      <c r="O16" s="9" t="s">
        <v>1388</v>
      </c>
    </row>
    <row r="17">
      <c r="A17" s="6" t="s">
        <v>1465</v>
      </c>
      <c r="B17" s="6" t="s">
        <v>1466</v>
      </c>
      <c r="C17" s="6" t="s">
        <v>65</v>
      </c>
      <c r="D17" s="6" t="s">
        <v>1467</v>
      </c>
      <c r="E17" s="6" t="s">
        <v>1383</v>
      </c>
      <c r="F17" s="6" t="s">
        <v>323</v>
      </c>
      <c r="G17" s="6" t="s">
        <v>1468</v>
      </c>
      <c r="H17" s="6" t="s">
        <v>1413</v>
      </c>
      <c r="I17" s="7">
        <v>33390.0</v>
      </c>
      <c r="J17" s="7">
        <v>540.0</v>
      </c>
      <c r="K17" s="6" t="s">
        <v>1469</v>
      </c>
      <c r="L17" s="8" t="str">
        <f t="shared" si="1"/>
        <v>36255</v>
      </c>
      <c r="M17" s="8" t="str">
        <f t="shared" si="2"/>
        <v>38840</v>
      </c>
      <c r="N17" s="6" t="s">
        <v>1470</v>
      </c>
      <c r="O17" s="9" t="s">
        <v>1388</v>
      </c>
    </row>
    <row r="18">
      <c r="A18" s="6" t="s">
        <v>1471</v>
      </c>
      <c r="B18" s="6" t="s">
        <v>1466</v>
      </c>
      <c r="C18" s="6" t="s">
        <v>65</v>
      </c>
      <c r="D18" s="6" t="s">
        <v>1467</v>
      </c>
      <c r="E18" s="6" t="s">
        <v>1383</v>
      </c>
      <c r="F18" s="6" t="s">
        <v>323</v>
      </c>
      <c r="G18" s="6" t="s">
        <v>1468</v>
      </c>
      <c r="H18" s="6" t="s">
        <v>1472</v>
      </c>
      <c r="I18" s="7">
        <v>32470.0</v>
      </c>
      <c r="J18" s="7">
        <v>250.0</v>
      </c>
      <c r="K18" s="6" t="s">
        <v>1473</v>
      </c>
      <c r="L18" s="8" t="str">
        <f t="shared" si="1"/>
        <v>35730</v>
      </c>
      <c r="M18" s="8" t="str">
        <f t="shared" si="2"/>
        <v>37105</v>
      </c>
      <c r="N18" s="6" t="s">
        <v>1474</v>
      </c>
      <c r="O18" s="9" t="s">
        <v>1388</v>
      </c>
    </row>
    <row r="19">
      <c r="A19" s="6" t="s">
        <v>1475</v>
      </c>
      <c r="B19" s="6" t="s">
        <v>1476</v>
      </c>
      <c r="C19" s="6" t="s">
        <v>65</v>
      </c>
      <c r="D19" s="6" t="s">
        <v>1467</v>
      </c>
      <c r="E19" s="6" t="s">
        <v>1406</v>
      </c>
      <c r="F19" s="6" t="s">
        <v>1477</v>
      </c>
      <c r="G19" s="6" t="s">
        <v>1407</v>
      </c>
      <c r="H19" s="6" t="s">
        <v>1478</v>
      </c>
      <c r="I19" s="7">
        <v>42700.0</v>
      </c>
      <c r="J19" s="7">
        <v>1400.0</v>
      </c>
      <c r="K19" s="6" t="s">
        <v>1479</v>
      </c>
      <c r="L19" s="8" t="str">
        <f t="shared" si="1"/>
        <v>43500</v>
      </c>
      <c r="M19" s="8" t="str">
        <f t="shared" si="2"/>
        <v>48940</v>
      </c>
      <c r="N19" s="6" t="s">
        <v>1480</v>
      </c>
      <c r="O19" s="9" t="s">
        <v>1388</v>
      </c>
    </row>
    <row r="20">
      <c r="A20" s="6" t="s">
        <v>1481</v>
      </c>
      <c r="B20" s="6" t="s">
        <v>1476</v>
      </c>
      <c r="C20" s="6" t="s">
        <v>65</v>
      </c>
      <c r="D20" s="6" t="s">
        <v>1467</v>
      </c>
      <c r="E20" s="6" t="s">
        <v>1406</v>
      </c>
      <c r="F20" s="6" t="s">
        <v>1477</v>
      </c>
      <c r="G20" s="6" t="s">
        <v>1407</v>
      </c>
      <c r="H20" s="6" t="s">
        <v>1482</v>
      </c>
      <c r="I20" s="7">
        <v>40800.0</v>
      </c>
      <c r="J20" s="7">
        <v>1900.0</v>
      </c>
      <c r="K20" s="6" t="s">
        <v>1483</v>
      </c>
      <c r="L20" s="8" t="str">
        <f t="shared" si="1"/>
        <v>41450</v>
      </c>
      <c r="M20" s="8" t="str">
        <f t="shared" si="2"/>
        <v>48115</v>
      </c>
      <c r="N20" s="6" t="s">
        <v>1484</v>
      </c>
      <c r="O20" s="9" t="s">
        <v>1388</v>
      </c>
    </row>
    <row r="21" ht="15.75" customHeight="1">
      <c r="A21" s="6" t="s">
        <v>1485</v>
      </c>
      <c r="B21" s="6" t="s">
        <v>1486</v>
      </c>
      <c r="C21" s="6" t="s">
        <v>65</v>
      </c>
      <c r="D21" s="6" t="s">
        <v>1487</v>
      </c>
      <c r="E21" s="6" t="s">
        <v>1406</v>
      </c>
      <c r="F21" s="6" t="s">
        <v>348</v>
      </c>
      <c r="G21" s="6" t="s">
        <v>1444</v>
      </c>
      <c r="H21" s="6" t="s">
        <v>1417</v>
      </c>
      <c r="I21" s="7">
        <v>34770.0</v>
      </c>
      <c r="J21" s="7">
        <v>640.0</v>
      </c>
      <c r="K21" s="6" t="s">
        <v>1488</v>
      </c>
      <c r="L21" s="8" t="str">
        <f t="shared" si="1"/>
        <v>37800</v>
      </c>
      <c r="M21" s="8" t="str">
        <f t="shared" si="2"/>
        <v>40850</v>
      </c>
      <c r="N21" s="6" t="s">
        <v>1489</v>
      </c>
      <c r="O21" s="9" t="s">
        <v>1388</v>
      </c>
    </row>
    <row r="22" ht="15.75" customHeight="1">
      <c r="A22" s="6" t="s">
        <v>1490</v>
      </c>
      <c r="B22" s="6" t="s">
        <v>1491</v>
      </c>
      <c r="C22" s="6" t="s">
        <v>65</v>
      </c>
      <c r="D22" s="6" t="s">
        <v>1492</v>
      </c>
      <c r="E22" s="6" t="s">
        <v>1406</v>
      </c>
      <c r="F22" s="6" t="s">
        <v>174</v>
      </c>
      <c r="G22" s="6" t="s">
        <v>1444</v>
      </c>
      <c r="H22" s="6" t="s">
        <v>1493</v>
      </c>
      <c r="I22" s="7">
        <v>35010.0</v>
      </c>
      <c r="J22" s="7">
        <v>660.0</v>
      </c>
      <c r="K22" s="6" t="s">
        <v>1494</v>
      </c>
      <c r="L22" s="8" t="str">
        <f t="shared" si="1"/>
        <v>38220</v>
      </c>
      <c r="M22" s="8" t="str">
        <f t="shared" si="2"/>
        <v>41120</v>
      </c>
      <c r="N22" s="6" t="s">
        <v>1495</v>
      </c>
      <c r="O22" s="9" t="s">
        <v>1388</v>
      </c>
    </row>
    <row r="23" ht="15.75" customHeight="1">
      <c r="A23" s="6" t="s">
        <v>1496</v>
      </c>
      <c r="B23" s="6" t="s">
        <v>1497</v>
      </c>
      <c r="C23" s="6" t="s">
        <v>65</v>
      </c>
      <c r="D23" s="6" t="s">
        <v>127</v>
      </c>
      <c r="E23" s="6" t="s">
        <v>1406</v>
      </c>
      <c r="F23" s="6" t="s">
        <v>1498</v>
      </c>
      <c r="G23" s="6" t="s">
        <v>1421</v>
      </c>
      <c r="H23" s="6" t="s">
        <v>1499</v>
      </c>
      <c r="I23" s="7">
        <v>34880.0</v>
      </c>
      <c r="J23" s="7">
        <v>900.0</v>
      </c>
      <c r="K23" s="6" t="s">
        <v>1500</v>
      </c>
      <c r="L23" s="8" t="str">
        <f t="shared" si="1"/>
        <v>37110</v>
      </c>
      <c r="M23" s="8" t="str">
        <f t="shared" si="2"/>
        <v>41335</v>
      </c>
      <c r="N23" s="6" t="s">
        <v>1501</v>
      </c>
      <c r="O23" s="9" t="s">
        <v>1388</v>
      </c>
    </row>
    <row r="24" ht="15.75" customHeight="1">
      <c r="A24" s="6" t="s">
        <v>489</v>
      </c>
      <c r="B24" s="6" t="s">
        <v>70</v>
      </c>
      <c r="C24" s="6" t="s">
        <v>65</v>
      </c>
      <c r="D24" s="6" t="s">
        <v>71</v>
      </c>
      <c r="E24" s="6" t="s">
        <v>1406</v>
      </c>
      <c r="F24" s="6" t="s">
        <v>171</v>
      </c>
      <c r="G24" s="6" t="s">
        <v>1502</v>
      </c>
      <c r="H24" s="6" t="s">
        <v>1503</v>
      </c>
      <c r="I24" s="7">
        <v>34740.0</v>
      </c>
      <c r="J24" s="7">
        <v>390.0</v>
      </c>
      <c r="K24" s="6" t="s">
        <v>1504</v>
      </c>
      <c r="L24" s="8" t="str">
        <f t="shared" si="1"/>
        <v>38475</v>
      </c>
      <c r="M24" s="8" t="str">
        <f t="shared" si="2"/>
        <v>40125</v>
      </c>
      <c r="N24" s="6" t="s">
        <v>1505</v>
      </c>
      <c r="O24" s="9" t="s">
        <v>1411</v>
      </c>
    </row>
    <row r="25" ht="15.75" customHeight="1">
      <c r="A25" s="6" t="s">
        <v>1506</v>
      </c>
      <c r="B25" s="6" t="s">
        <v>1507</v>
      </c>
      <c r="C25" s="6" t="s">
        <v>65</v>
      </c>
      <c r="D25" s="6" t="s">
        <v>242</v>
      </c>
      <c r="E25" s="6" t="s">
        <v>1406</v>
      </c>
      <c r="F25" s="6" t="s">
        <v>1508</v>
      </c>
      <c r="G25" s="6" t="s">
        <v>1502</v>
      </c>
      <c r="H25" s="6" t="s">
        <v>1509</v>
      </c>
      <c r="I25" s="7">
        <v>35900.0</v>
      </c>
      <c r="J25" s="7">
        <v>1000.0</v>
      </c>
      <c r="K25" s="6" t="s">
        <v>1510</v>
      </c>
      <c r="L25" s="8" t="str">
        <f t="shared" si="1"/>
        <v>38455</v>
      </c>
      <c r="M25" s="8" t="str">
        <f t="shared" si="2"/>
        <v>42165</v>
      </c>
      <c r="N25" s="6" t="s">
        <v>1511</v>
      </c>
      <c r="O25" s="9" t="s">
        <v>1388</v>
      </c>
    </row>
    <row r="26" ht="15.75" customHeight="1">
      <c r="A26" s="6" t="s">
        <v>1512</v>
      </c>
      <c r="B26" s="6" t="s">
        <v>1513</v>
      </c>
      <c r="C26" s="6" t="s">
        <v>65</v>
      </c>
      <c r="D26" s="6" t="s">
        <v>242</v>
      </c>
      <c r="E26" s="6" t="s">
        <v>1406</v>
      </c>
      <c r="F26" s="6" t="s">
        <v>1514</v>
      </c>
      <c r="G26" s="6" t="s">
        <v>1444</v>
      </c>
      <c r="H26" s="6" t="s">
        <v>1515</v>
      </c>
      <c r="I26" s="7">
        <v>36100.0</v>
      </c>
      <c r="J26" s="7">
        <v>1100.0</v>
      </c>
      <c r="K26" s="6" t="s">
        <v>1516</v>
      </c>
      <c r="L26" s="8" t="str">
        <f t="shared" si="1"/>
        <v>38435</v>
      </c>
      <c r="M26" s="8" t="str">
        <f t="shared" si="2"/>
        <v>42435</v>
      </c>
      <c r="N26" s="6" t="s">
        <v>1517</v>
      </c>
      <c r="O26" s="9" t="s">
        <v>1388</v>
      </c>
    </row>
    <row r="27" ht="15.75" customHeight="1">
      <c r="A27" s="6" t="s">
        <v>1518</v>
      </c>
      <c r="B27" s="6" t="s">
        <v>1519</v>
      </c>
      <c r="C27" s="6" t="s">
        <v>65</v>
      </c>
      <c r="D27" s="6" t="s">
        <v>242</v>
      </c>
      <c r="E27" s="6" t="s">
        <v>1406</v>
      </c>
      <c r="F27" s="6" t="s">
        <v>1520</v>
      </c>
      <c r="G27" s="6" t="s">
        <v>1384</v>
      </c>
      <c r="H27" s="6" t="s">
        <v>1413</v>
      </c>
      <c r="I27" s="7">
        <v>35620.0</v>
      </c>
      <c r="J27" s="7">
        <v>990.0</v>
      </c>
      <c r="K27" s="6" t="s">
        <v>1521</v>
      </c>
      <c r="L27" s="8" t="str">
        <f t="shared" si="1"/>
        <v>38135</v>
      </c>
      <c r="M27" s="8" t="str">
        <f t="shared" si="2"/>
        <v>42050</v>
      </c>
      <c r="N27" s="6" t="s">
        <v>1522</v>
      </c>
      <c r="O27" s="9" t="s">
        <v>1388</v>
      </c>
    </row>
    <row r="28" ht="15.75" customHeight="1">
      <c r="A28" s="6" t="s">
        <v>1523</v>
      </c>
      <c r="B28" s="6" t="s">
        <v>1519</v>
      </c>
      <c r="C28" s="6" t="s">
        <v>65</v>
      </c>
      <c r="D28" s="6" t="s">
        <v>242</v>
      </c>
      <c r="E28" s="6" t="s">
        <v>1406</v>
      </c>
      <c r="F28" s="6" t="s">
        <v>1520</v>
      </c>
      <c r="G28" s="6" t="s">
        <v>1384</v>
      </c>
      <c r="H28" s="6" t="s">
        <v>1524</v>
      </c>
      <c r="I28" s="7">
        <v>35050.0</v>
      </c>
      <c r="J28" s="7">
        <v>360.0</v>
      </c>
      <c r="K28" s="6" t="s">
        <v>1525</v>
      </c>
      <c r="L28" s="8" t="str">
        <f t="shared" si="1"/>
        <v>38745</v>
      </c>
      <c r="M28" s="8" t="str">
        <f t="shared" si="2"/>
        <v>40400</v>
      </c>
      <c r="N28" s="6" t="s">
        <v>1526</v>
      </c>
      <c r="O28" s="9" t="s">
        <v>1388</v>
      </c>
    </row>
    <row r="29" ht="15.75" customHeight="1">
      <c r="A29" s="6" t="s">
        <v>1527</v>
      </c>
      <c r="B29" s="6" t="s">
        <v>63</v>
      </c>
      <c r="C29" s="6" t="s">
        <v>65</v>
      </c>
      <c r="D29" s="6" t="s">
        <v>64</v>
      </c>
      <c r="E29" s="6" t="s">
        <v>1406</v>
      </c>
      <c r="F29" s="6" t="s">
        <v>156</v>
      </c>
      <c r="G29" s="6" t="s">
        <v>1407</v>
      </c>
      <c r="H29" s="6" t="s">
        <v>1528</v>
      </c>
      <c r="I29" s="7">
        <v>34270.0</v>
      </c>
      <c r="J29" s="7">
        <v>540.0</v>
      </c>
      <c r="K29" s="6" t="s">
        <v>1529</v>
      </c>
      <c r="L29" s="8" t="str">
        <f t="shared" si="1"/>
        <v>37160</v>
      </c>
      <c r="M29" s="8" t="str">
        <f t="shared" si="2"/>
        <v>40015</v>
      </c>
      <c r="N29" s="6" t="s">
        <v>1530</v>
      </c>
      <c r="O29" s="9" t="s">
        <v>1411</v>
      </c>
    </row>
    <row r="30" ht="15.75" customHeight="1">
      <c r="A30" s="6" t="s">
        <v>1531</v>
      </c>
      <c r="B30" s="6" t="s">
        <v>97</v>
      </c>
      <c r="C30" s="6" t="s">
        <v>65</v>
      </c>
      <c r="D30" s="6" t="s">
        <v>64</v>
      </c>
      <c r="E30" s="6" t="s">
        <v>1406</v>
      </c>
      <c r="F30" s="6" t="s">
        <v>276</v>
      </c>
      <c r="G30" s="6" t="s">
        <v>1391</v>
      </c>
      <c r="H30" s="6" t="s">
        <v>1515</v>
      </c>
      <c r="I30" s="7">
        <v>35000.0</v>
      </c>
      <c r="J30" s="7">
        <v>400.0</v>
      </c>
      <c r="K30" s="6" t="s">
        <v>1532</v>
      </c>
      <c r="L30" s="8" t="str">
        <f t="shared" si="1"/>
        <v>38645</v>
      </c>
      <c r="M30" s="8" t="str">
        <f t="shared" si="2"/>
        <v>40420</v>
      </c>
      <c r="N30" s="6" t="s">
        <v>1533</v>
      </c>
      <c r="O30" s="9" t="s">
        <v>1411</v>
      </c>
    </row>
    <row r="31" ht="15.75" customHeight="1">
      <c r="A31" s="6" t="s">
        <v>1534</v>
      </c>
      <c r="B31" s="6" t="s">
        <v>1535</v>
      </c>
      <c r="C31" s="6" t="s">
        <v>65</v>
      </c>
      <c r="D31" s="6" t="s">
        <v>64</v>
      </c>
      <c r="E31" s="6" t="s">
        <v>1383</v>
      </c>
      <c r="F31" s="6" t="s">
        <v>171</v>
      </c>
      <c r="G31" s="6" t="s">
        <v>1444</v>
      </c>
      <c r="H31" s="6" t="s">
        <v>1422</v>
      </c>
      <c r="I31" s="7">
        <v>35590.0</v>
      </c>
      <c r="J31" s="7">
        <v>570.0</v>
      </c>
      <c r="K31" s="6" t="s">
        <v>1536</v>
      </c>
      <c r="L31" s="8" t="str">
        <f t="shared" si="1"/>
        <v>38925</v>
      </c>
      <c r="M31" s="8" t="str">
        <f t="shared" si="2"/>
        <v>41355</v>
      </c>
      <c r="N31" s="6" t="s">
        <v>1537</v>
      </c>
      <c r="O31" s="9" t="s">
        <v>1388</v>
      </c>
    </row>
    <row r="32" ht="15.75" customHeight="1">
      <c r="A32" s="6" t="s">
        <v>1538</v>
      </c>
      <c r="B32" s="6" t="s">
        <v>1539</v>
      </c>
      <c r="C32" s="6" t="s">
        <v>65</v>
      </c>
      <c r="D32" s="6" t="s">
        <v>64</v>
      </c>
      <c r="E32" s="6" t="s">
        <v>1383</v>
      </c>
      <c r="F32" s="6" t="s">
        <v>171</v>
      </c>
      <c r="G32" s="6" t="s">
        <v>1540</v>
      </c>
      <c r="H32" s="6" t="s">
        <v>1541</v>
      </c>
      <c r="I32" s="7">
        <v>36050.0</v>
      </c>
      <c r="J32" s="7">
        <v>600.0</v>
      </c>
      <c r="K32" s="6" t="s">
        <v>1542</v>
      </c>
      <c r="L32" s="8" t="str">
        <f t="shared" si="1"/>
        <v>39380</v>
      </c>
      <c r="M32" s="8" t="str">
        <f t="shared" si="2"/>
        <v>41775</v>
      </c>
      <c r="N32" s="6" t="s">
        <v>1543</v>
      </c>
      <c r="O32" s="9" t="s">
        <v>1388</v>
      </c>
    </row>
    <row r="33" ht="15.75" customHeight="1">
      <c r="A33" s="6" t="s">
        <v>1544</v>
      </c>
      <c r="B33" s="6" t="s">
        <v>1545</v>
      </c>
      <c r="C33" s="6" t="s">
        <v>65</v>
      </c>
      <c r="D33" s="6" t="s">
        <v>64</v>
      </c>
      <c r="E33" s="6" t="s">
        <v>1383</v>
      </c>
      <c r="F33" s="6" t="s">
        <v>171</v>
      </c>
      <c r="G33" s="6" t="s">
        <v>1462</v>
      </c>
      <c r="H33" s="6" t="s">
        <v>1438</v>
      </c>
      <c r="I33" s="7">
        <v>35840.0</v>
      </c>
      <c r="J33" s="7">
        <v>590.0</v>
      </c>
      <c r="K33" s="6" t="s">
        <v>1546</v>
      </c>
      <c r="L33" s="8" t="str">
        <f t="shared" si="1"/>
        <v>39150</v>
      </c>
      <c r="M33" s="8" t="str">
        <f t="shared" si="2"/>
        <v>41590</v>
      </c>
      <c r="N33" s="6" t="s">
        <v>1547</v>
      </c>
      <c r="O33" s="9" t="s">
        <v>1388</v>
      </c>
    </row>
    <row r="34" ht="15.75" customHeight="1">
      <c r="A34" s="6" t="s">
        <v>1548</v>
      </c>
      <c r="B34" s="6" t="s">
        <v>1549</v>
      </c>
      <c r="C34" s="6" t="s">
        <v>65</v>
      </c>
      <c r="D34" s="6" t="s">
        <v>64</v>
      </c>
      <c r="E34" s="6" t="s">
        <v>1383</v>
      </c>
      <c r="F34" s="6" t="s">
        <v>171</v>
      </c>
      <c r="G34" s="6" t="s">
        <v>1384</v>
      </c>
      <c r="H34" s="6" t="s">
        <v>1550</v>
      </c>
      <c r="I34" s="7">
        <v>35640.0</v>
      </c>
      <c r="J34" s="7">
        <v>570.0</v>
      </c>
      <c r="K34" s="6" t="s">
        <v>1551</v>
      </c>
      <c r="L34" s="8" t="str">
        <f t="shared" si="1"/>
        <v>38975</v>
      </c>
      <c r="M34" s="8" t="str">
        <f t="shared" si="2"/>
        <v>41395</v>
      </c>
      <c r="N34" s="6" t="s">
        <v>1552</v>
      </c>
      <c r="O34" s="9" t="s">
        <v>1388</v>
      </c>
    </row>
    <row r="35" ht="15.75" customHeight="1">
      <c r="A35" s="6" t="s">
        <v>1553</v>
      </c>
      <c r="B35" s="6" t="s">
        <v>1554</v>
      </c>
      <c r="C35" s="6" t="s">
        <v>65</v>
      </c>
      <c r="D35" s="6" t="s">
        <v>64</v>
      </c>
      <c r="E35" s="6" t="s">
        <v>1401</v>
      </c>
      <c r="F35" s="6" t="s">
        <v>171</v>
      </c>
      <c r="G35" s="6" t="s">
        <v>1391</v>
      </c>
      <c r="H35" s="6" t="s">
        <v>1385</v>
      </c>
      <c r="I35" s="7">
        <v>35820.0</v>
      </c>
      <c r="J35" s="7">
        <v>590.0</v>
      </c>
      <c r="K35" s="6" t="s">
        <v>1555</v>
      </c>
      <c r="L35" s="8" t="str">
        <f t="shared" si="1"/>
        <v>39125</v>
      </c>
      <c r="M35" s="8" t="str">
        <f t="shared" si="2"/>
        <v>41575</v>
      </c>
      <c r="N35" s="6" t="s">
        <v>1556</v>
      </c>
      <c r="O35" s="9" t="s">
        <v>1388</v>
      </c>
    </row>
    <row r="36" ht="15.75" customHeight="1">
      <c r="A36" s="6" t="s">
        <v>1557</v>
      </c>
      <c r="B36" s="6" t="s">
        <v>1558</v>
      </c>
      <c r="C36" s="6" t="s">
        <v>65</v>
      </c>
      <c r="D36" s="6" t="s">
        <v>64</v>
      </c>
      <c r="E36" s="6" t="s">
        <v>1401</v>
      </c>
      <c r="F36" s="6" t="s">
        <v>171</v>
      </c>
      <c r="G36" s="6" t="s">
        <v>1407</v>
      </c>
      <c r="H36" s="6" t="s">
        <v>1559</v>
      </c>
      <c r="I36" s="7">
        <v>35660.0</v>
      </c>
      <c r="J36" s="7">
        <v>570.0</v>
      </c>
      <c r="K36" s="6" t="s">
        <v>1560</v>
      </c>
      <c r="L36" s="8" t="str">
        <f t="shared" si="1"/>
        <v>38995</v>
      </c>
      <c r="M36" s="8" t="str">
        <f t="shared" si="2"/>
        <v>41415</v>
      </c>
      <c r="N36" s="6" t="s">
        <v>1561</v>
      </c>
      <c r="O36" s="9" t="s">
        <v>1388</v>
      </c>
    </row>
    <row r="37" ht="15.75" customHeight="1">
      <c r="A37" s="6" t="s">
        <v>1562</v>
      </c>
      <c r="B37" s="6" t="s">
        <v>1563</v>
      </c>
      <c r="C37" s="6" t="s">
        <v>65</v>
      </c>
      <c r="D37" s="6" t="s">
        <v>1564</v>
      </c>
      <c r="E37" s="6" t="s">
        <v>1406</v>
      </c>
      <c r="F37" s="6" t="s">
        <v>171</v>
      </c>
      <c r="G37" s="6" t="s">
        <v>1407</v>
      </c>
      <c r="H37" s="6" t="s">
        <v>1565</v>
      </c>
      <c r="I37" s="7">
        <v>32110.0</v>
      </c>
      <c r="J37" s="7">
        <v>410.0</v>
      </c>
      <c r="K37" s="6" t="s">
        <v>1566</v>
      </c>
      <c r="L37" s="8" t="str">
        <f t="shared" si="1"/>
        <v>35010</v>
      </c>
      <c r="M37" s="8" t="str">
        <f t="shared" si="2"/>
        <v>36995</v>
      </c>
      <c r="N37" s="6" t="s">
        <v>1567</v>
      </c>
      <c r="O37" s="9" t="s">
        <v>1388</v>
      </c>
    </row>
    <row r="38" ht="15.75" customHeight="1">
      <c r="A38" s="6" t="s">
        <v>1568</v>
      </c>
      <c r="B38" s="6" t="s">
        <v>1563</v>
      </c>
      <c r="C38" s="6" t="s">
        <v>65</v>
      </c>
      <c r="D38" s="6" t="s">
        <v>1564</v>
      </c>
      <c r="E38" s="6" t="s">
        <v>1406</v>
      </c>
      <c r="F38" s="6" t="s">
        <v>171</v>
      </c>
      <c r="G38" s="6" t="s">
        <v>1407</v>
      </c>
      <c r="H38" s="6" t="s">
        <v>1569</v>
      </c>
      <c r="I38" s="7">
        <v>31370.0</v>
      </c>
      <c r="J38" s="7">
        <v>190.0</v>
      </c>
      <c r="K38" s="6" t="s">
        <v>1570</v>
      </c>
      <c r="L38" s="8" t="str">
        <f t="shared" si="1"/>
        <v>34800</v>
      </c>
      <c r="M38" s="8" t="str">
        <f t="shared" si="2"/>
        <v>35700</v>
      </c>
      <c r="N38" s="6" t="s">
        <v>1571</v>
      </c>
      <c r="O38" s="9" t="s">
        <v>1388</v>
      </c>
    </row>
    <row r="39" ht="15.75" customHeight="1">
      <c r="A39" s="6" t="s">
        <v>1572</v>
      </c>
      <c r="B39" s="6" t="s">
        <v>1573</v>
      </c>
      <c r="C39" s="6" t="s">
        <v>65</v>
      </c>
      <c r="D39" s="6" t="s">
        <v>1564</v>
      </c>
      <c r="E39" s="6" t="s">
        <v>1406</v>
      </c>
      <c r="F39" s="6" t="s">
        <v>171</v>
      </c>
      <c r="G39" s="6" t="s">
        <v>1384</v>
      </c>
      <c r="H39" s="6" t="s">
        <v>1574</v>
      </c>
      <c r="I39" s="7">
        <v>35800.0</v>
      </c>
      <c r="J39" s="7">
        <v>1000.0</v>
      </c>
      <c r="K39" s="6" t="s">
        <v>1575</v>
      </c>
      <c r="L39" s="8" t="str">
        <f t="shared" si="1"/>
        <v>38355</v>
      </c>
      <c r="M39" s="8" t="str">
        <f t="shared" si="2"/>
        <v>42135</v>
      </c>
      <c r="N39" s="6" t="s">
        <v>1576</v>
      </c>
      <c r="O39" s="9" t="s">
        <v>1388</v>
      </c>
    </row>
    <row r="40" ht="15.75" customHeight="1">
      <c r="A40" s="6" t="s">
        <v>1577</v>
      </c>
      <c r="B40" s="6" t="s">
        <v>1578</v>
      </c>
      <c r="C40" s="6" t="s">
        <v>65</v>
      </c>
      <c r="D40" s="6" t="s">
        <v>1579</v>
      </c>
      <c r="E40" s="6" t="s">
        <v>1406</v>
      </c>
      <c r="F40" s="6" t="s">
        <v>348</v>
      </c>
      <c r="G40" s="6" t="s">
        <v>1407</v>
      </c>
      <c r="H40" s="6" t="s">
        <v>1580</v>
      </c>
      <c r="I40" s="7">
        <v>35800.0</v>
      </c>
      <c r="J40" s="7">
        <v>650.0</v>
      </c>
      <c r="K40" s="6" t="s">
        <v>1581</v>
      </c>
      <c r="L40" s="8" t="str">
        <f t="shared" si="1"/>
        <v>38990</v>
      </c>
      <c r="M40" s="8" t="str">
        <f t="shared" si="2"/>
        <v>41625</v>
      </c>
      <c r="N40" s="6" t="s">
        <v>1582</v>
      </c>
      <c r="O40" s="9" t="s">
        <v>1388</v>
      </c>
    </row>
    <row r="41" ht="15.75" customHeight="1">
      <c r="A41" s="6" t="s">
        <v>1583</v>
      </c>
      <c r="B41" s="6" t="s">
        <v>1578</v>
      </c>
      <c r="C41" s="6" t="s">
        <v>65</v>
      </c>
      <c r="D41" s="6" t="s">
        <v>1579</v>
      </c>
      <c r="E41" s="6" t="s">
        <v>1406</v>
      </c>
      <c r="F41" s="6" t="s">
        <v>348</v>
      </c>
      <c r="G41" s="6" t="s">
        <v>1407</v>
      </c>
      <c r="H41" s="6" t="s">
        <v>1515</v>
      </c>
      <c r="I41" s="7">
        <v>35590.0</v>
      </c>
      <c r="J41" s="7">
        <v>300.0</v>
      </c>
      <c r="K41" s="6" t="s">
        <v>1584</v>
      </c>
      <c r="L41" s="8" t="str">
        <f t="shared" si="1"/>
        <v>39480</v>
      </c>
      <c r="M41" s="8" t="str">
        <f t="shared" si="2"/>
        <v>40950</v>
      </c>
      <c r="N41" s="6" t="s">
        <v>1585</v>
      </c>
      <c r="O41" s="9" t="s">
        <v>1388</v>
      </c>
    </row>
    <row r="42" ht="15.75" customHeight="1">
      <c r="A42" s="6" t="s">
        <v>1586</v>
      </c>
      <c r="B42" s="6" t="s">
        <v>1587</v>
      </c>
      <c r="C42" s="6" t="s">
        <v>65</v>
      </c>
      <c r="D42" s="6" t="s">
        <v>1579</v>
      </c>
      <c r="E42" s="6" t="s">
        <v>1406</v>
      </c>
      <c r="F42" s="6" t="s">
        <v>348</v>
      </c>
      <c r="G42" s="6" t="s">
        <v>1444</v>
      </c>
      <c r="H42" s="6" t="s">
        <v>1448</v>
      </c>
      <c r="I42" s="7">
        <v>33320.0</v>
      </c>
      <c r="J42" s="7">
        <v>750.0</v>
      </c>
      <c r="K42" s="6" t="s">
        <v>1588</v>
      </c>
      <c r="L42" s="8" t="str">
        <f t="shared" si="1"/>
        <v>35755</v>
      </c>
      <c r="M42" s="8" t="str">
        <f t="shared" si="2"/>
        <v>39285</v>
      </c>
      <c r="N42" s="6" t="s">
        <v>1589</v>
      </c>
      <c r="O42" s="9" t="s">
        <v>1388</v>
      </c>
    </row>
    <row r="43" ht="15.75" customHeight="1">
      <c r="A43" s="6" t="s">
        <v>1590</v>
      </c>
      <c r="B43" s="6" t="s">
        <v>1587</v>
      </c>
      <c r="C43" s="6" t="s">
        <v>65</v>
      </c>
      <c r="D43" s="6" t="s">
        <v>1579</v>
      </c>
      <c r="E43" s="6" t="s">
        <v>1406</v>
      </c>
      <c r="F43" s="6" t="s">
        <v>348</v>
      </c>
      <c r="G43" s="6" t="s">
        <v>1407</v>
      </c>
      <c r="H43" s="6" t="s">
        <v>1591</v>
      </c>
      <c r="I43" s="7">
        <v>33300.0</v>
      </c>
      <c r="J43" s="7">
        <v>240.0</v>
      </c>
      <c r="K43" s="6" t="s">
        <v>1592</v>
      </c>
      <c r="L43" s="8" t="str">
        <f t="shared" si="1"/>
        <v>36730</v>
      </c>
      <c r="M43" s="8" t="str">
        <f t="shared" si="2"/>
        <v>38360</v>
      </c>
      <c r="N43" s="6" t="s">
        <v>1593</v>
      </c>
      <c r="O43" s="9" t="s">
        <v>1388</v>
      </c>
    </row>
    <row r="44" ht="15.75" customHeight="1">
      <c r="A44" s="6" t="s">
        <v>1594</v>
      </c>
      <c r="B44" s="6" t="s">
        <v>1595</v>
      </c>
      <c r="C44" s="6" t="s">
        <v>65</v>
      </c>
      <c r="D44" s="6" t="s">
        <v>1579</v>
      </c>
      <c r="E44" s="6" t="s">
        <v>1406</v>
      </c>
      <c r="F44" s="6" t="s">
        <v>348</v>
      </c>
      <c r="G44" s="6" t="s">
        <v>1421</v>
      </c>
      <c r="H44" s="6" t="s">
        <v>1413</v>
      </c>
      <c r="I44" s="7" t="s">
        <v>1596</v>
      </c>
      <c r="J44" s="7" t="s">
        <v>80</v>
      </c>
      <c r="K44" s="8"/>
      <c r="L44" s="8" t="str">
        <f t="shared" si="1"/>
        <v/>
      </c>
      <c r="M44" s="8" t="str">
        <f t="shared" si="2"/>
        <v/>
      </c>
      <c r="N44" s="8"/>
      <c r="O44" s="9" t="s">
        <v>1388</v>
      </c>
    </row>
    <row r="45" ht="15.75" customHeight="1">
      <c r="A45" s="6" t="s">
        <v>1597</v>
      </c>
      <c r="B45" s="6" t="s">
        <v>1598</v>
      </c>
      <c r="C45" s="6" t="s">
        <v>65</v>
      </c>
      <c r="D45" s="6" t="s">
        <v>1579</v>
      </c>
      <c r="E45" s="6" t="s">
        <v>1406</v>
      </c>
      <c r="F45" s="6" t="s">
        <v>348</v>
      </c>
      <c r="G45" s="6" t="s">
        <v>1462</v>
      </c>
      <c r="H45" s="6" t="s">
        <v>1509</v>
      </c>
      <c r="I45" s="7">
        <v>36100.0</v>
      </c>
      <c r="J45" s="7">
        <v>1100.0</v>
      </c>
      <c r="K45" s="6" t="s">
        <v>1516</v>
      </c>
      <c r="L45" s="8" t="str">
        <f t="shared" si="1"/>
        <v>38435</v>
      </c>
      <c r="M45" s="8" t="str">
        <f t="shared" si="2"/>
        <v>42435</v>
      </c>
      <c r="N45" s="6" t="s">
        <v>1517</v>
      </c>
      <c r="O45" s="9" t="s">
        <v>1388</v>
      </c>
    </row>
    <row r="46" ht="15.75" customHeight="1">
      <c r="A46" s="6" t="s">
        <v>1599</v>
      </c>
      <c r="B46" s="6" t="s">
        <v>1600</v>
      </c>
      <c r="C46" s="6" t="s">
        <v>65</v>
      </c>
      <c r="D46" s="6" t="s">
        <v>1601</v>
      </c>
      <c r="E46" s="6" t="s">
        <v>1406</v>
      </c>
      <c r="F46" s="6" t="s">
        <v>174</v>
      </c>
      <c r="G46" s="6" t="s">
        <v>1602</v>
      </c>
      <c r="H46" s="6" t="s">
        <v>1603</v>
      </c>
      <c r="I46" s="7">
        <v>35590.0</v>
      </c>
      <c r="J46" s="7">
        <v>730.0</v>
      </c>
      <c r="K46" s="6" t="s">
        <v>1604</v>
      </c>
      <c r="L46" s="8" t="str">
        <f t="shared" si="1"/>
        <v>38670</v>
      </c>
      <c r="M46" s="8" t="str">
        <f t="shared" si="2"/>
        <v>41565</v>
      </c>
      <c r="N46" s="6" t="s">
        <v>1605</v>
      </c>
      <c r="O46" s="9" t="s">
        <v>1388</v>
      </c>
    </row>
    <row r="47" ht="15.75" customHeight="1">
      <c r="A47" s="6" t="s">
        <v>1606</v>
      </c>
      <c r="B47" s="6" t="s">
        <v>1607</v>
      </c>
      <c r="C47" s="6" t="s">
        <v>65</v>
      </c>
      <c r="D47" s="6" t="s">
        <v>471</v>
      </c>
      <c r="E47" s="6" t="s">
        <v>1608</v>
      </c>
      <c r="F47" s="6" t="s">
        <v>1608</v>
      </c>
      <c r="G47" s="6" t="s">
        <v>1384</v>
      </c>
      <c r="H47" s="6" t="s">
        <v>1608</v>
      </c>
      <c r="I47" s="7">
        <v>41700.0</v>
      </c>
      <c r="J47" s="7">
        <v>1100.0</v>
      </c>
      <c r="K47" s="6" t="s">
        <v>1609</v>
      </c>
      <c r="L47" s="8" t="str">
        <f t="shared" si="1"/>
        <v>43115</v>
      </c>
      <c r="M47" s="8" t="str">
        <f t="shared" si="2"/>
        <v>47120</v>
      </c>
      <c r="N47" s="6" t="s">
        <v>1610</v>
      </c>
      <c r="O47" s="9" t="s">
        <v>1388</v>
      </c>
    </row>
    <row r="48" ht="15.75" customHeight="1">
      <c r="A48" s="6" t="s">
        <v>468</v>
      </c>
      <c r="B48" s="6" t="s">
        <v>1611</v>
      </c>
      <c r="C48" s="6" t="s">
        <v>65</v>
      </c>
      <c r="D48" s="6" t="s">
        <v>471</v>
      </c>
      <c r="E48" s="6" t="s">
        <v>1608</v>
      </c>
      <c r="F48" s="6" t="s">
        <v>1608</v>
      </c>
      <c r="G48" s="6" t="s">
        <v>1437</v>
      </c>
      <c r="H48" s="6" t="s">
        <v>1608</v>
      </c>
      <c r="I48" s="7">
        <v>40010.0</v>
      </c>
      <c r="J48" s="7">
        <v>740.0</v>
      </c>
      <c r="K48" s="6" t="s">
        <v>1612</v>
      </c>
      <c r="L48" s="8" t="str">
        <f t="shared" si="1"/>
        <v>42565</v>
      </c>
      <c r="M48" s="8" t="str">
        <f t="shared" si="2"/>
        <v>44930</v>
      </c>
      <c r="N48" s="6" t="s">
        <v>1613</v>
      </c>
      <c r="O48" s="9" t="s">
        <v>1388</v>
      </c>
    </row>
    <row r="49" ht="15.75" customHeight="1">
      <c r="I49" s="16"/>
      <c r="J49" s="16"/>
    </row>
    <row r="50" ht="15.75" customHeight="1">
      <c r="I50" s="16"/>
      <c r="J50" s="16"/>
    </row>
    <row r="51" ht="15.75" customHeight="1">
      <c r="I51" s="16"/>
      <c r="J51" s="16"/>
    </row>
    <row r="52" ht="15.75" customHeight="1">
      <c r="I52" s="16"/>
      <c r="J52" s="16"/>
    </row>
    <row r="53" ht="15.75" customHeight="1">
      <c r="I53" s="16"/>
      <c r="J53" s="16"/>
    </row>
    <row r="54" ht="15.75" customHeight="1">
      <c r="I54" s="16"/>
      <c r="J54" s="16"/>
    </row>
    <row r="55" ht="15.75" customHeight="1">
      <c r="I55" s="16"/>
      <c r="J55" s="16"/>
    </row>
    <row r="56" ht="15.75" customHeight="1">
      <c r="I56" s="16"/>
      <c r="J56" s="16"/>
    </row>
    <row r="57" ht="15.75" customHeight="1">
      <c r="I57" s="16"/>
      <c r="J57" s="16"/>
    </row>
    <row r="58" ht="15.75" customHeight="1">
      <c r="I58" s="16"/>
      <c r="J58" s="16"/>
    </row>
    <row r="59" ht="15.75" customHeight="1">
      <c r="I59" s="16"/>
      <c r="J59" s="16"/>
    </row>
    <row r="60" ht="15.75" customHeight="1">
      <c r="I60" s="16"/>
      <c r="J60" s="16"/>
    </row>
    <row r="61" ht="15.75" customHeight="1">
      <c r="I61" s="16"/>
      <c r="J61" s="16"/>
    </row>
    <row r="62" ht="15.75" customHeight="1">
      <c r="I62" s="16"/>
      <c r="J62" s="16"/>
    </row>
    <row r="63" ht="15.75" customHeight="1">
      <c r="I63" s="16"/>
      <c r="J63" s="16"/>
    </row>
    <row r="64" ht="15.75" customHeight="1">
      <c r="I64" s="16"/>
      <c r="J64" s="16"/>
    </row>
    <row r="65" ht="15.75" customHeight="1">
      <c r="I65" s="16"/>
      <c r="J65" s="16"/>
    </row>
    <row r="66" ht="15.75" customHeight="1">
      <c r="I66" s="16"/>
      <c r="J66" s="16"/>
    </row>
    <row r="67" ht="15.75" customHeight="1">
      <c r="I67" s="16"/>
      <c r="J67" s="16"/>
    </row>
    <row r="68" ht="15.75" customHeight="1">
      <c r="I68" s="16"/>
      <c r="J68" s="16"/>
    </row>
    <row r="69" ht="15.75" customHeight="1">
      <c r="I69" s="16"/>
      <c r="J69" s="16"/>
    </row>
    <row r="70" ht="15.75" customHeight="1">
      <c r="I70" s="16"/>
      <c r="J70" s="16"/>
    </row>
    <row r="71" ht="15.75" customHeight="1">
      <c r="I71" s="16"/>
      <c r="J71" s="16"/>
    </row>
    <row r="72" ht="15.75" customHeight="1">
      <c r="I72" s="16"/>
      <c r="J72" s="16"/>
    </row>
    <row r="73" ht="15.75" customHeight="1">
      <c r="I73" s="16"/>
      <c r="J73" s="16"/>
    </row>
    <row r="74" ht="15.75" customHeight="1">
      <c r="I74" s="16"/>
      <c r="J74" s="16"/>
    </row>
    <row r="75" ht="15.75" customHeight="1">
      <c r="I75" s="16"/>
      <c r="J75" s="16"/>
    </row>
    <row r="76" ht="15.75" customHeight="1">
      <c r="I76" s="16"/>
      <c r="J76" s="16"/>
    </row>
    <row r="77" ht="15.75" customHeight="1">
      <c r="I77" s="16"/>
      <c r="J77" s="16"/>
    </row>
    <row r="78" ht="15.75" customHeight="1">
      <c r="I78" s="16"/>
      <c r="J78" s="16"/>
    </row>
    <row r="79" ht="15.75" customHeight="1">
      <c r="I79" s="16"/>
      <c r="J79" s="16"/>
    </row>
    <row r="80" ht="15.75" customHeight="1">
      <c r="I80" s="16"/>
      <c r="J80" s="16"/>
    </row>
    <row r="81" ht="15.75" customHeight="1">
      <c r="I81" s="16"/>
      <c r="J81" s="16"/>
    </row>
    <row r="82" ht="15.75" customHeight="1">
      <c r="I82" s="16"/>
      <c r="J82" s="16"/>
    </row>
    <row r="83" ht="15.75" customHeight="1">
      <c r="I83" s="16"/>
      <c r="J83" s="16"/>
    </row>
    <row r="84" ht="15.75" customHeight="1">
      <c r="I84" s="16"/>
      <c r="J84" s="16"/>
    </row>
    <row r="85" ht="15.75" customHeight="1">
      <c r="I85" s="16"/>
      <c r="J85" s="16"/>
    </row>
    <row r="86" ht="15.75" customHeight="1">
      <c r="I86" s="16"/>
      <c r="J86" s="16"/>
    </row>
    <row r="87" ht="15.75" customHeight="1">
      <c r="I87" s="16"/>
      <c r="J87" s="16"/>
    </row>
    <row r="88" ht="15.75" customHeight="1">
      <c r="I88" s="16"/>
      <c r="J88" s="16"/>
    </row>
    <row r="89" ht="15.75" customHeight="1">
      <c r="I89" s="16"/>
      <c r="J89" s="16"/>
    </row>
    <row r="90" ht="15.75" customHeight="1">
      <c r="I90" s="16"/>
      <c r="J90" s="16"/>
    </row>
    <row r="91" ht="15.75" customHeight="1">
      <c r="I91" s="16"/>
      <c r="J91" s="16"/>
    </row>
    <row r="92" ht="15.75" customHeight="1">
      <c r="I92" s="16"/>
      <c r="J92" s="16"/>
    </row>
    <row r="93" ht="15.75" customHeight="1">
      <c r="I93" s="16"/>
      <c r="J93" s="16"/>
    </row>
    <row r="94" ht="15.75" customHeight="1">
      <c r="I94" s="16"/>
      <c r="J94" s="16"/>
    </row>
    <row r="95" ht="15.75" customHeight="1">
      <c r="I95" s="16"/>
      <c r="J95" s="16"/>
    </row>
    <row r="96" ht="15.75" customHeight="1">
      <c r="I96" s="16"/>
      <c r="J96" s="16"/>
    </row>
    <row r="97" ht="15.75" customHeight="1">
      <c r="I97" s="16"/>
      <c r="J97" s="16"/>
    </row>
    <row r="98" ht="15.75" customHeight="1">
      <c r="I98" s="16"/>
      <c r="J98" s="16"/>
    </row>
    <row r="99" ht="15.75" customHeight="1">
      <c r="I99" s="16"/>
      <c r="J99" s="16"/>
    </row>
    <row r="100" ht="15.75" customHeight="1">
      <c r="I100" s="16"/>
      <c r="J100" s="16"/>
    </row>
    <row r="101" ht="15.75" customHeight="1">
      <c r="I101" s="16"/>
      <c r="J101" s="16"/>
    </row>
    <row r="102" ht="15.75" customHeight="1">
      <c r="I102" s="16"/>
      <c r="J102" s="16"/>
    </row>
    <row r="103" ht="15.75" customHeight="1">
      <c r="I103" s="16"/>
      <c r="J103" s="16"/>
    </row>
    <row r="104" ht="15.75" customHeight="1">
      <c r="I104" s="16"/>
      <c r="J104" s="16"/>
    </row>
    <row r="105" ht="15.75" customHeight="1">
      <c r="I105" s="16"/>
      <c r="J105" s="16"/>
    </row>
    <row r="106" ht="15.75" customHeight="1">
      <c r="I106" s="16"/>
      <c r="J106" s="16"/>
    </row>
    <row r="107" ht="15.75" customHeight="1">
      <c r="I107" s="16"/>
      <c r="J107" s="16"/>
    </row>
    <row r="108" ht="15.75" customHeight="1">
      <c r="I108" s="16"/>
      <c r="J108" s="16"/>
    </row>
    <row r="109" ht="15.75" customHeight="1">
      <c r="I109" s="16"/>
      <c r="J109" s="16"/>
    </row>
    <row r="110" ht="15.75" customHeight="1">
      <c r="I110" s="16"/>
      <c r="J110" s="16"/>
    </row>
    <row r="111" ht="15.75" customHeight="1">
      <c r="I111" s="16"/>
      <c r="J111" s="16"/>
    </row>
    <row r="112" ht="15.75" customHeight="1">
      <c r="I112" s="16"/>
      <c r="J112" s="16"/>
    </row>
    <row r="113" ht="15.75" customHeight="1">
      <c r="I113" s="16"/>
      <c r="J113" s="16"/>
    </row>
    <row r="114" ht="15.75" customHeight="1">
      <c r="I114" s="16"/>
      <c r="J114" s="16"/>
    </row>
    <row r="115" ht="15.75" customHeight="1">
      <c r="I115" s="16"/>
      <c r="J115" s="16"/>
    </row>
    <row r="116" ht="15.75" customHeight="1">
      <c r="I116" s="16"/>
      <c r="J116" s="16"/>
    </row>
    <row r="117" ht="15.75" customHeight="1">
      <c r="I117" s="16"/>
      <c r="J117" s="16"/>
    </row>
    <row r="118" ht="15.75" customHeight="1">
      <c r="I118" s="16"/>
      <c r="J118" s="16"/>
    </row>
    <row r="119" ht="15.75" customHeight="1">
      <c r="I119" s="16"/>
      <c r="J119" s="16"/>
    </row>
    <row r="120" ht="15.75" customHeight="1">
      <c r="I120" s="16"/>
      <c r="J120" s="16"/>
    </row>
    <row r="121" ht="15.75" customHeight="1">
      <c r="I121" s="16"/>
      <c r="J121" s="16"/>
    </row>
    <row r="122" ht="15.75" customHeight="1">
      <c r="I122" s="16"/>
      <c r="J122" s="16"/>
    </row>
    <row r="123" ht="15.75" customHeight="1">
      <c r="I123" s="16"/>
      <c r="J123" s="16"/>
    </row>
    <row r="124" ht="15.75" customHeight="1">
      <c r="I124" s="16"/>
      <c r="J124" s="16"/>
    </row>
    <row r="125" ht="15.75" customHeight="1">
      <c r="I125" s="16"/>
      <c r="J125" s="16"/>
    </row>
    <row r="126" ht="15.75" customHeight="1">
      <c r="I126" s="16"/>
      <c r="J126" s="16"/>
    </row>
    <row r="127" ht="15.75" customHeight="1">
      <c r="I127" s="16"/>
      <c r="J127" s="16"/>
    </row>
    <row r="128" ht="15.75" customHeight="1">
      <c r="I128" s="16"/>
      <c r="J128" s="16"/>
    </row>
    <row r="129" ht="15.75" customHeight="1">
      <c r="I129" s="16"/>
      <c r="J129" s="16"/>
    </row>
    <row r="130" ht="15.75" customHeight="1">
      <c r="I130" s="16"/>
      <c r="J130" s="16"/>
    </row>
    <row r="131" ht="15.75" customHeight="1">
      <c r="I131" s="16"/>
      <c r="J131" s="16"/>
    </row>
    <row r="132" ht="15.75" customHeight="1">
      <c r="I132" s="16"/>
      <c r="J132" s="16"/>
    </row>
    <row r="133" ht="15.75" customHeight="1">
      <c r="I133" s="16"/>
      <c r="J133" s="16"/>
    </row>
    <row r="134" ht="15.75" customHeight="1">
      <c r="I134" s="16"/>
      <c r="J134" s="16"/>
    </row>
    <row r="135" ht="15.75" customHeight="1">
      <c r="I135" s="16"/>
      <c r="J135" s="16"/>
    </row>
    <row r="136" ht="15.75" customHeight="1">
      <c r="I136" s="16"/>
      <c r="J136" s="16"/>
    </row>
    <row r="137" ht="15.75" customHeight="1">
      <c r="I137" s="16"/>
      <c r="J137" s="16"/>
    </row>
    <row r="138" ht="15.75" customHeight="1">
      <c r="I138" s="16"/>
      <c r="J138" s="16"/>
    </row>
    <row r="139" ht="15.75" customHeight="1">
      <c r="I139" s="16"/>
      <c r="J139" s="16"/>
    </row>
    <row r="140" ht="15.75" customHeight="1">
      <c r="I140" s="16"/>
      <c r="J140" s="16"/>
    </row>
    <row r="141" ht="15.75" customHeight="1">
      <c r="I141" s="16"/>
      <c r="J141" s="16"/>
    </row>
    <row r="142" ht="15.75" customHeight="1">
      <c r="I142" s="16"/>
      <c r="J142" s="16"/>
    </row>
    <row r="143" ht="15.75" customHeight="1">
      <c r="I143" s="16"/>
      <c r="J143" s="16"/>
    </row>
    <row r="144" ht="15.75" customHeight="1">
      <c r="I144" s="16"/>
      <c r="J144" s="16"/>
    </row>
    <row r="145" ht="15.75" customHeight="1">
      <c r="I145" s="16"/>
      <c r="J145" s="16"/>
    </row>
    <row r="146" ht="15.75" customHeight="1">
      <c r="I146" s="16"/>
      <c r="J146" s="16"/>
    </row>
    <row r="147" ht="15.75" customHeight="1">
      <c r="I147" s="16"/>
      <c r="J147" s="16"/>
    </row>
    <row r="148" ht="15.75" customHeight="1">
      <c r="I148" s="16"/>
      <c r="J148" s="16"/>
    </row>
    <row r="149" ht="15.75" customHeight="1">
      <c r="I149" s="16"/>
      <c r="J149" s="16"/>
    </row>
    <row r="150" ht="15.75" customHeight="1">
      <c r="I150" s="16"/>
      <c r="J150" s="16"/>
    </row>
    <row r="151" ht="15.75" customHeight="1">
      <c r="I151" s="16"/>
      <c r="J151" s="16"/>
    </row>
    <row r="152" ht="15.75" customHeight="1">
      <c r="I152" s="16"/>
      <c r="J152" s="16"/>
    </row>
    <row r="153" ht="15.75" customHeight="1">
      <c r="I153" s="16"/>
      <c r="J153" s="16"/>
    </row>
    <row r="154" ht="15.75" customHeight="1">
      <c r="I154" s="16"/>
      <c r="J154" s="16"/>
    </row>
    <row r="155" ht="15.75" customHeight="1">
      <c r="I155" s="16"/>
      <c r="J155" s="16"/>
    </row>
    <row r="156" ht="15.75" customHeight="1">
      <c r="I156" s="16"/>
      <c r="J156" s="16"/>
    </row>
    <row r="157" ht="15.75" customHeight="1">
      <c r="I157" s="16"/>
      <c r="J157" s="16"/>
    </row>
    <row r="158" ht="15.75" customHeight="1">
      <c r="I158" s="16"/>
      <c r="J158" s="16"/>
    </row>
    <row r="159" ht="15.75" customHeight="1">
      <c r="I159" s="16"/>
      <c r="J159" s="16"/>
    </row>
    <row r="160" ht="15.75" customHeight="1">
      <c r="I160" s="16"/>
      <c r="J160" s="16"/>
    </row>
    <row r="161" ht="15.75" customHeight="1">
      <c r="I161" s="16"/>
      <c r="J161" s="16"/>
    </row>
    <row r="162" ht="15.75" customHeight="1">
      <c r="I162" s="16"/>
      <c r="J162" s="16"/>
    </row>
    <row r="163" ht="15.75" customHeight="1">
      <c r="I163" s="16"/>
      <c r="J163" s="16"/>
    </row>
    <row r="164" ht="15.75" customHeight="1">
      <c r="I164" s="16"/>
      <c r="J164" s="16"/>
    </row>
    <row r="165" ht="15.75" customHeight="1">
      <c r="I165" s="16"/>
      <c r="J165" s="16"/>
    </row>
    <row r="166" ht="15.75" customHeight="1">
      <c r="I166" s="16"/>
      <c r="J166" s="16"/>
    </row>
    <row r="167" ht="15.75" customHeight="1">
      <c r="I167" s="16"/>
      <c r="J167" s="16"/>
    </row>
    <row r="168" ht="15.75" customHeight="1">
      <c r="I168" s="16"/>
      <c r="J168" s="16"/>
    </row>
    <row r="169" ht="15.75" customHeight="1">
      <c r="I169" s="16"/>
      <c r="J169" s="16"/>
    </row>
    <row r="170" ht="15.75" customHeight="1">
      <c r="I170" s="16"/>
      <c r="J170" s="16"/>
    </row>
    <row r="171" ht="15.75" customHeight="1">
      <c r="I171" s="16"/>
      <c r="J171" s="16"/>
    </row>
    <row r="172" ht="15.75" customHeight="1">
      <c r="I172" s="16"/>
      <c r="J172" s="16"/>
    </row>
    <row r="173" ht="15.75" customHeight="1">
      <c r="I173" s="16"/>
      <c r="J173" s="16"/>
    </row>
    <row r="174" ht="15.75" customHeight="1">
      <c r="I174" s="16"/>
      <c r="J174" s="16"/>
    </row>
    <row r="175" ht="15.75" customHeight="1">
      <c r="I175" s="16"/>
      <c r="J175" s="16"/>
    </row>
    <row r="176" ht="15.75" customHeight="1">
      <c r="I176" s="16"/>
      <c r="J176" s="16"/>
    </row>
    <row r="177" ht="15.75" customHeight="1">
      <c r="I177" s="16"/>
      <c r="J177" s="16"/>
    </row>
    <row r="178" ht="15.75" customHeight="1">
      <c r="I178" s="16"/>
      <c r="J178" s="16"/>
    </row>
    <row r="179" ht="15.75" customHeight="1">
      <c r="I179" s="16"/>
      <c r="J179" s="16"/>
    </row>
    <row r="180" ht="15.75" customHeight="1">
      <c r="I180" s="16"/>
      <c r="J180" s="16"/>
    </row>
    <row r="181" ht="15.75" customHeight="1">
      <c r="I181" s="16"/>
      <c r="J181" s="16"/>
    </row>
    <row r="182" ht="15.75" customHeight="1">
      <c r="I182" s="16"/>
      <c r="J182" s="16"/>
    </row>
    <row r="183" ht="15.75" customHeight="1">
      <c r="I183" s="16"/>
      <c r="J183" s="16"/>
    </row>
    <row r="184" ht="15.75" customHeight="1">
      <c r="I184" s="16"/>
      <c r="J184" s="16"/>
    </row>
    <row r="185" ht="15.75" customHeight="1">
      <c r="I185" s="16"/>
      <c r="J185" s="16"/>
    </row>
    <row r="186" ht="15.75" customHeight="1">
      <c r="I186" s="16"/>
      <c r="J186" s="16"/>
    </row>
    <row r="187" ht="15.75" customHeight="1">
      <c r="I187" s="16"/>
      <c r="J187" s="16"/>
    </row>
    <row r="188" ht="15.75" customHeight="1">
      <c r="I188" s="16"/>
      <c r="J188" s="16"/>
    </row>
    <row r="189" ht="15.75" customHeight="1">
      <c r="I189" s="16"/>
      <c r="J189" s="16"/>
    </row>
    <row r="190" ht="15.75" customHeight="1">
      <c r="I190" s="16"/>
      <c r="J190" s="16"/>
    </row>
    <row r="191" ht="15.75" customHeight="1">
      <c r="I191" s="16"/>
      <c r="J191" s="16"/>
    </row>
    <row r="192" ht="15.75" customHeight="1">
      <c r="I192" s="16"/>
      <c r="J192" s="16"/>
    </row>
    <row r="193" ht="15.75" customHeight="1">
      <c r="I193" s="16"/>
      <c r="J193" s="16"/>
    </row>
    <row r="194" ht="15.75" customHeight="1">
      <c r="I194" s="16"/>
      <c r="J194" s="16"/>
    </row>
    <row r="195" ht="15.75" customHeight="1">
      <c r="I195" s="16"/>
      <c r="J195" s="16"/>
    </row>
    <row r="196" ht="15.75" customHeight="1">
      <c r="I196" s="16"/>
      <c r="J196" s="16"/>
    </row>
    <row r="197" ht="15.75" customHeight="1">
      <c r="I197" s="16"/>
      <c r="J197" s="16"/>
    </row>
    <row r="198" ht="15.75" customHeight="1">
      <c r="I198" s="16"/>
      <c r="J198" s="16"/>
    </row>
    <row r="199" ht="15.75" customHeight="1">
      <c r="I199" s="16"/>
      <c r="J199" s="16"/>
    </row>
    <row r="200" ht="15.75" customHeight="1">
      <c r="I200" s="16"/>
      <c r="J200" s="16"/>
    </row>
    <row r="201" ht="15.75" customHeight="1">
      <c r="I201" s="16"/>
      <c r="J201" s="16"/>
    </row>
    <row r="202" ht="15.75" customHeight="1">
      <c r="I202" s="16"/>
      <c r="J202" s="16"/>
    </row>
    <row r="203" ht="15.75" customHeight="1">
      <c r="I203" s="16"/>
      <c r="J203" s="16"/>
    </row>
    <row r="204" ht="15.75" customHeight="1">
      <c r="I204" s="16"/>
      <c r="J204" s="16"/>
    </row>
    <row r="205" ht="15.75" customHeight="1">
      <c r="I205" s="16"/>
      <c r="J205" s="16"/>
    </row>
    <row r="206" ht="15.75" customHeight="1">
      <c r="I206" s="16"/>
      <c r="J206" s="16"/>
    </row>
    <row r="207" ht="15.75" customHeight="1">
      <c r="I207" s="16"/>
      <c r="J207" s="16"/>
    </row>
    <row r="208" ht="15.75" customHeight="1">
      <c r="I208" s="16"/>
      <c r="J208" s="16"/>
    </row>
    <row r="209" ht="15.75" customHeight="1">
      <c r="I209" s="16"/>
      <c r="J209" s="16"/>
    </row>
    <row r="210" ht="15.75" customHeight="1">
      <c r="I210" s="16"/>
      <c r="J210" s="16"/>
    </row>
    <row r="211" ht="15.75" customHeight="1">
      <c r="I211" s="16"/>
      <c r="J211" s="16"/>
    </row>
    <row r="212" ht="15.75" customHeight="1">
      <c r="I212" s="16"/>
      <c r="J212" s="16"/>
    </row>
    <row r="213" ht="15.75" customHeight="1">
      <c r="I213" s="16"/>
      <c r="J213" s="16"/>
    </row>
    <row r="214" ht="15.75" customHeight="1">
      <c r="I214" s="16"/>
      <c r="J214" s="16"/>
    </row>
    <row r="215" ht="15.75" customHeight="1">
      <c r="I215" s="16"/>
      <c r="J215" s="16"/>
    </row>
    <row r="216" ht="15.75" customHeight="1">
      <c r="I216" s="16"/>
      <c r="J216" s="16"/>
    </row>
    <row r="217" ht="15.75" customHeight="1">
      <c r="I217" s="16"/>
      <c r="J217" s="16"/>
    </row>
    <row r="218" ht="15.75" customHeight="1">
      <c r="I218" s="16"/>
      <c r="J218" s="16"/>
    </row>
    <row r="219" ht="15.75" customHeight="1">
      <c r="I219" s="16"/>
      <c r="J219" s="16"/>
    </row>
    <row r="220" ht="15.75" customHeight="1">
      <c r="I220" s="16"/>
      <c r="J220" s="16"/>
    </row>
    <row r="221" ht="15.75" customHeight="1">
      <c r="I221" s="16"/>
      <c r="J221" s="16"/>
    </row>
    <row r="222" ht="15.75" customHeight="1">
      <c r="I222" s="16"/>
      <c r="J222" s="16"/>
    </row>
    <row r="223" ht="15.75" customHeight="1">
      <c r="I223" s="16"/>
      <c r="J223" s="16"/>
    </row>
    <row r="224" ht="15.75" customHeight="1">
      <c r="I224" s="16"/>
      <c r="J224" s="16"/>
    </row>
    <row r="225" ht="15.75" customHeight="1">
      <c r="I225" s="16"/>
      <c r="J225" s="16"/>
    </row>
    <row r="226" ht="15.75" customHeight="1">
      <c r="I226" s="16"/>
      <c r="J226" s="16"/>
    </row>
    <row r="227" ht="15.75" customHeight="1">
      <c r="I227" s="16"/>
      <c r="J227" s="16"/>
    </row>
    <row r="228" ht="15.75" customHeight="1">
      <c r="I228" s="16"/>
      <c r="J228" s="16"/>
    </row>
    <row r="229" ht="15.75" customHeight="1">
      <c r="I229" s="16"/>
      <c r="J229" s="16"/>
    </row>
    <row r="230" ht="15.75" customHeight="1">
      <c r="I230" s="16"/>
      <c r="J230" s="16"/>
    </row>
    <row r="231" ht="15.75" customHeight="1">
      <c r="I231" s="16"/>
      <c r="J231" s="16"/>
    </row>
    <row r="232" ht="15.75" customHeight="1">
      <c r="I232" s="16"/>
      <c r="J232" s="16"/>
    </row>
    <row r="233" ht="15.75" customHeight="1">
      <c r="I233" s="16"/>
      <c r="J233" s="16"/>
    </row>
    <row r="234" ht="15.75" customHeight="1">
      <c r="I234" s="16"/>
      <c r="J234" s="16"/>
    </row>
    <row r="235" ht="15.75" customHeight="1">
      <c r="I235" s="16"/>
      <c r="J235" s="16"/>
    </row>
    <row r="236" ht="15.75" customHeight="1">
      <c r="I236" s="16"/>
      <c r="J236" s="16"/>
    </row>
    <row r="237" ht="15.75" customHeight="1">
      <c r="I237" s="16"/>
      <c r="J237" s="16"/>
    </row>
    <row r="238" ht="15.75" customHeight="1">
      <c r="I238" s="16"/>
      <c r="J238" s="16"/>
    </row>
    <row r="239" ht="15.75" customHeight="1">
      <c r="I239" s="16"/>
      <c r="J239" s="16"/>
    </row>
    <row r="240" ht="15.75" customHeight="1">
      <c r="I240" s="16"/>
      <c r="J240" s="16"/>
    </row>
    <row r="241" ht="15.75" customHeight="1">
      <c r="I241" s="16"/>
      <c r="J241" s="16"/>
    </row>
    <row r="242" ht="15.75" customHeight="1">
      <c r="I242" s="16"/>
      <c r="J242" s="16"/>
    </row>
    <row r="243" ht="15.75" customHeight="1">
      <c r="I243" s="16"/>
      <c r="J243" s="16"/>
    </row>
    <row r="244" ht="15.75" customHeight="1">
      <c r="I244" s="16"/>
      <c r="J244" s="16"/>
    </row>
    <row r="245" ht="15.75" customHeight="1">
      <c r="I245" s="16"/>
      <c r="J245" s="16"/>
    </row>
    <row r="246" ht="15.75" customHeight="1">
      <c r="I246" s="16"/>
      <c r="J246" s="16"/>
    </row>
    <row r="247" ht="15.75" customHeight="1">
      <c r="I247" s="16"/>
      <c r="J247" s="16"/>
    </row>
    <row r="248" ht="15.75" customHeight="1">
      <c r="I248" s="16"/>
      <c r="J248" s="16"/>
    </row>
    <row r="249" ht="15.75" customHeight="1">
      <c r="I249" s="16"/>
      <c r="J249" s="16"/>
    </row>
    <row r="250" ht="15.75" customHeight="1">
      <c r="I250" s="16"/>
      <c r="J250" s="16"/>
    </row>
    <row r="251" ht="15.75" customHeight="1">
      <c r="I251" s="16"/>
      <c r="J251" s="16"/>
    </row>
    <row r="252" ht="15.75" customHeight="1">
      <c r="I252" s="16"/>
      <c r="J252" s="16"/>
    </row>
    <row r="253" ht="15.75" customHeight="1">
      <c r="I253" s="16"/>
      <c r="J253" s="16"/>
    </row>
    <row r="254" ht="15.75" customHeight="1">
      <c r="I254" s="16"/>
      <c r="J254" s="16"/>
    </row>
    <row r="255" ht="15.75" customHeight="1">
      <c r="I255" s="16"/>
      <c r="J255" s="16"/>
    </row>
    <row r="256" ht="15.75" customHeight="1">
      <c r="I256" s="16"/>
      <c r="J256" s="16"/>
    </row>
    <row r="257" ht="15.75" customHeight="1">
      <c r="I257" s="16"/>
      <c r="J257" s="16"/>
    </row>
    <row r="258" ht="15.75" customHeight="1">
      <c r="I258" s="16"/>
      <c r="J258" s="16"/>
    </row>
    <row r="259" ht="15.75" customHeight="1">
      <c r="I259" s="16"/>
      <c r="J259" s="16"/>
    </row>
    <row r="260" ht="15.75" customHeight="1">
      <c r="I260" s="16"/>
      <c r="J260" s="16"/>
    </row>
    <row r="261" ht="15.75" customHeight="1">
      <c r="I261" s="16"/>
      <c r="J261" s="16"/>
    </row>
    <row r="262" ht="15.75" customHeight="1">
      <c r="I262" s="16"/>
      <c r="J262" s="16"/>
    </row>
    <row r="263" ht="15.75" customHeight="1">
      <c r="I263" s="16"/>
      <c r="J263" s="16"/>
    </row>
    <row r="264" ht="15.75" customHeight="1">
      <c r="I264" s="16"/>
      <c r="J264" s="16"/>
    </row>
    <row r="265" ht="15.75" customHeight="1">
      <c r="I265" s="16"/>
      <c r="J265" s="16"/>
    </row>
    <row r="266" ht="15.75" customHeight="1">
      <c r="I266" s="16"/>
      <c r="J266" s="16"/>
    </row>
    <row r="267" ht="15.75" customHeight="1">
      <c r="I267" s="16"/>
      <c r="J267" s="16"/>
    </row>
    <row r="268" ht="15.75" customHeight="1">
      <c r="I268" s="16"/>
      <c r="J268" s="16"/>
    </row>
    <row r="269" ht="15.75" customHeight="1">
      <c r="I269" s="16"/>
      <c r="J269" s="16"/>
    </row>
    <row r="270" ht="15.75" customHeight="1">
      <c r="I270" s="16"/>
      <c r="J270" s="16"/>
    </row>
    <row r="271" ht="15.75" customHeight="1">
      <c r="I271" s="16"/>
      <c r="J271" s="16"/>
    </row>
    <row r="272" ht="15.75" customHeight="1">
      <c r="I272" s="16"/>
      <c r="J272" s="16"/>
    </row>
    <row r="273" ht="15.75" customHeight="1">
      <c r="I273" s="16"/>
      <c r="J273" s="16"/>
    </row>
    <row r="274" ht="15.75" customHeight="1">
      <c r="I274" s="16"/>
      <c r="J274" s="16"/>
    </row>
    <row r="275" ht="15.75" customHeight="1">
      <c r="I275" s="16"/>
      <c r="J275" s="16"/>
    </row>
    <row r="276" ht="15.75" customHeight="1">
      <c r="I276" s="16"/>
      <c r="J276" s="16"/>
    </row>
    <row r="277" ht="15.75" customHeight="1">
      <c r="I277" s="16"/>
      <c r="J277" s="16"/>
    </row>
    <row r="278" ht="15.75" customHeight="1">
      <c r="I278" s="16"/>
      <c r="J278" s="16"/>
    </row>
    <row r="279" ht="15.75" customHeight="1">
      <c r="I279" s="16"/>
      <c r="J279" s="16"/>
    </row>
    <row r="280" ht="15.75" customHeight="1">
      <c r="I280" s="16"/>
      <c r="J280" s="16"/>
    </row>
    <row r="281" ht="15.75" customHeight="1">
      <c r="I281" s="16"/>
      <c r="J281" s="16"/>
    </row>
    <row r="282" ht="15.75" customHeight="1">
      <c r="I282" s="16"/>
      <c r="J282" s="16"/>
    </row>
    <row r="283" ht="15.75" customHeight="1">
      <c r="I283" s="16"/>
      <c r="J283" s="16"/>
    </row>
    <row r="284" ht="15.75" customHeight="1">
      <c r="I284" s="16"/>
      <c r="J284" s="16"/>
    </row>
    <row r="285" ht="15.75" customHeight="1">
      <c r="I285" s="16"/>
      <c r="J285" s="16"/>
    </row>
    <row r="286" ht="15.75" customHeight="1">
      <c r="I286" s="16"/>
      <c r="J286" s="16"/>
    </row>
    <row r="287" ht="15.75" customHeight="1">
      <c r="I287" s="16"/>
      <c r="J287" s="16"/>
    </row>
    <row r="288" ht="15.75" customHeight="1">
      <c r="I288" s="16"/>
      <c r="J288" s="16"/>
    </row>
    <row r="289" ht="15.75" customHeight="1">
      <c r="I289" s="16"/>
      <c r="J289" s="16"/>
    </row>
    <row r="290" ht="15.75" customHeight="1">
      <c r="I290" s="16"/>
      <c r="J290" s="16"/>
    </row>
    <row r="291" ht="15.75" customHeight="1">
      <c r="I291" s="16"/>
      <c r="J291" s="16"/>
    </row>
    <row r="292" ht="15.75" customHeight="1">
      <c r="I292" s="16"/>
      <c r="J292" s="16"/>
    </row>
    <row r="293" ht="15.75" customHeight="1">
      <c r="I293" s="16"/>
      <c r="J293" s="16"/>
    </row>
    <row r="294" ht="15.75" customHeight="1">
      <c r="I294" s="16"/>
      <c r="J294" s="16"/>
    </row>
    <row r="295" ht="15.75" customHeight="1">
      <c r="I295" s="16"/>
      <c r="J295" s="16"/>
    </row>
    <row r="296" ht="15.75" customHeight="1">
      <c r="I296" s="16"/>
      <c r="J296" s="16"/>
    </row>
    <row r="297" ht="15.75" customHeight="1">
      <c r="I297" s="16"/>
      <c r="J297" s="16"/>
    </row>
    <row r="298" ht="15.75" customHeight="1">
      <c r="I298" s="16"/>
      <c r="J298" s="16"/>
    </row>
    <row r="299" ht="15.75" customHeight="1">
      <c r="I299" s="16"/>
      <c r="J299" s="16"/>
    </row>
    <row r="300" ht="15.75" customHeight="1">
      <c r="I300" s="16"/>
      <c r="J300" s="16"/>
    </row>
    <row r="301" ht="15.75" customHeight="1">
      <c r="I301" s="16"/>
      <c r="J301" s="16"/>
    </row>
    <row r="302" ht="15.75" customHeight="1">
      <c r="I302" s="16"/>
      <c r="J302" s="16"/>
    </row>
    <row r="303" ht="15.75" customHeight="1">
      <c r="I303" s="16"/>
      <c r="J303" s="16"/>
    </row>
    <row r="304" ht="15.75" customHeight="1">
      <c r="I304" s="16"/>
      <c r="J304" s="16"/>
    </row>
    <row r="305" ht="15.75" customHeight="1">
      <c r="I305" s="16"/>
      <c r="J305" s="16"/>
    </row>
    <row r="306" ht="15.75" customHeight="1">
      <c r="I306" s="16"/>
      <c r="J306" s="16"/>
    </row>
    <row r="307" ht="15.75" customHeight="1">
      <c r="I307" s="16"/>
      <c r="J307" s="16"/>
    </row>
    <row r="308" ht="15.75" customHeight="1">
      <c r="I308" s="16"/>
      <c r="J308" s="16"/>
    </row>
    <row r="309" ht="15.75" customHeight="1">
      <c r="I309" s="16"/>
      <c r="J309" s="16"/>
    </row>
    <row r="310" ht="15.75" customHeight="1">
      <c r="I310" s="16"/>
      <c r="J310" s="16"/>
    </row>
    <row r="311" ht="15.75" customHeight="1">
      <c r="I311" s="16"/>
      <c r="J311" s="16"/>
    </row>
    <row r="312" ht="15.75" customHeight="1">
      <c r="I312" s="16"/>
      <c r="J312" s="16"/>
    </row>
    <row r="313" ht="15.75" customHeight="1">
      <c r="I313" s="16"/>
      <c r="J313" s="16"/>
    </row>
    <row r="314" ht="15.75" customHeight="1">
      <c r="I314" s="16"/>
      <c r="J314" s="16"/>
    </row>
    <row r="315" ht="15.75" customHeight="1">
      <c r="I315" s="16"/>
      <c r="J315" s="16"/>
    </row>
    <row r="316" ht="15.75" customHeight="1">
      <c r="I316" s="16"/>
      <c r="J316" s="16"/>
    </row>
    <row r="317" ht="15.75" customHeight="1">
      <c r="I317" s="16"/>
      <c r="J317" s="16"/>
    </row>
    <row r="318" ht="15.75" customHeight="1">
      <c r="I318" s="16"/>
      <c r="J318" s="16"/>
    </row>
    <row r="319" ht="15.75" customHeight="1">
      <c r="I319" s="16"/>
      <c r="J319" s="16"/>
    </row>
    <row r="320" ht="15.75" customHeight="1">
      <c r="I320" s="16"/>
      <c r="J320" s="16"/>
    </row>
    <row r="321" ht="15.75" customHeight="1">
      <c r="I321" s="16"/>
      <c r="J321" s="16"/>
    </row>
    <row r="322" ht="15.75" customHeight="1">
      <c r="I322" s="16"/>
      <c r="J322" s="16"/>
    </row>
    <row r="323" ht="15.75" customHeight="1">
      <c r="I323" s="16"/>
      <c r="J323" s="16"/>
    </row>
    <row r="324" ht="15.75" customHeight="1">
      <c r="I324" s="16"/>
      <c r="J324" s="16"/>
    </row>
    <row r="325" ht="15.75" customHeight="1">
      <c r="I325" s="16"/>
      <c r="J325" s="16"/>
    </row>
    <row r="326" ht="15.75" customHeight="1">
      <c r="I326" s="16"/>
      <c r="J326" s="16"/>
    </row>
    <row r="327" ht="15.75" customHeight="1">
      <c r="I327" s="16"/>
      <c r="J327" s="16"/>
    </row>
    <row r="328" ht="15.75" customHeight="1">
      <c r="I328" s="16"/>
      <c r="J328" s="16"/>
    </row>
    <row r="329" ht="15.75" customHeight="1">
      <c r="I329" s="16"/>
      <c r="J329" s="16"/>
    </row>
    <row r="330" ht="15.75" customHeight="1">
      <c r="I330" s="16"/>
      <c r="J330" s="16"/>
    </row>
    <row r="331" ht="15.75" customHeight="1">
      <c r="I331" s="16"/>
      <c r="J331" s="16"/>
    </row>
    <row r="332" ht="15.75" customHeight="1">
      <c r="I332" s="16"/>
      <c r="J332" s="16"/>
    </row>
    <row r="333" ht="15.75" customHeight="1">
      <c r="I333" s="16"/>
      <c r="J333" s="16"/>
    </row>
    <row r="334" ht="15.75" customHeight="1">
      <c r="I334" s="16"/>
      <c r="J334" s="16"/>
    </row>
    <row r="335" ht="15.75" customHeight="1">
      <c r="I335" s="16"/>
      <c r="J335" s="16"/>
    </row>
    <row r="336" ht="15.75" customHeight="1">
      <c r="I336" s="16"/>
      <c r="J336" s="16"/>
    </row>
    <row r="337" ht="15.75" customHeight="1">
      <c r="I337" s="16"/>
      <c r="J337" s="16"/>
    </row>
    <row r="338" ht="15.75" customHeight="1">
      <c r="I338" s="16"/>
      <c r="J338" s="16"/>
    </row>
    <row r="339" ht="15.75" customHeight="1">
      <c r="I339" s="16"/>
      <c r="J339" s="16"/>
    </row>
    <row r="340" ht="15.75" customHeight="1">
      <c r="I340" s="16"/>
      <c r="J340" s="16"/>
    </row>
    <row r="341" ht="15.75" customHeight="1">
      <c r="I341" s="16"/>
      <c r="J341" s="16"/>
    </row>
    <row r="342" ht="15.75" customHeight="1">
      <c r="I342" s="16"/>
      <c r="J342" s="16"/>
    </row>
    <row r="343" ht="15.75" customHeight="1">
      <c r="I343" s="16"/>
      <c r="J343" s="16"/>
    </row>
    <row r="344" ht="15.75" customHeight="1">
      <c r="I344" s="16"/>
      <c r="J344" s="16"/>
    </row>
    <row r="345" ht="15.75" customHeight="1">
      <c r="I345" s="16"/>
      <c r="J345" s="16"/>
    </row>
    <row r="346" ht="15.75" customHeight="1">
      <c r="I346" s="16"/>
      <c r="J346" s="16"/>
    </row>
    <row r="347" ht="15.75" customHeight="1">
      <c r="I347" s="16"/>
      <c r="J347" s="16"/>
    </row>
    <row r="348" ht="15.75" customHeight="1">
      <c r="I348" s="16"/>
      <c r="J348" s="16"/>
    </row>
    <row r="349" ht="15.75" customHeight="1">
      <c r="I349" s="16"/>
      <c r="J349" s="16"/>
    </row>
    <row r="350" ht="15.75" customHeight="1">
      <c r="I350" s="16"/>
      <c r="J350" s="16"/>
    </row>
    <row r="351" ht="15.75" customHeight="1">
      <c r="I351" s="16"/>
      <c r="J351" s="16"/>
    </row>
    <row r="352" ht="15.75" customHeight="1">
      <c r="I352" s="16"/>
      <c r="J352" s="16"/>
    </row>
    <row r="353" ht="15.75" customHeight="1">
      <c r="I353" s="16"/>
      <c r="J353" s="16"/>
    </row>
    <row r="354" ht="15.75" customHeight="1">
      <c r="I354" s="16"/>
      <c r="J354" s="16"/>
    </row>
    <row r="355" ht="15.75" customHeight="1">
      <c r="I355" s="16"/>
      <c r="J355" s="16"/>
    </row>
    <row r="356" ht="15.75" customHeight="1">
      <c r="I356" s="16"/>
      <c r="J356" s="16"/>
    </row>
    <row r="357" ht="15.75" customHeight="1">
      <c r="I357" s="16"/>
      <c r="J357" s="16"/>
    </row>
    <row r="358" ht="15.75" customHeight="1">
      <c r="I358" s="16"/>
      <c r="J358" s="16"/>
    </row>
    <row r="359" ht="15.75" customHeight="1">
      <c r="I359" s="16"/>
      <c r="J359" s="16"/>
    </row>
    <row r="360" ht="15.75" customHeight="1">
      <c r="I360" s="16"/>
      <c r="J360" s="16"/>
    </row>
    <row r="361" ht="15.75" customHeight="1">
      <c r="I361" s="16"/>
      <c r="J361" s="16"/>
    </row>
    <row r="362" ht="15.75" customHeight="1">
      <c r="I362" s="16"/>
      <c r="J362" s="16"/>
    </row>
    <row r="363" ht="15.75" customHeight="1">
      <c r="I363" s="16"/>
      <c r="J363" s="16"/>
    </row>
    <row r="364" ht="15.75" customHeight="1">
      <c r="I364" s="16"/>
      <c r="J364" s="16"/>
    </row>
    <row r="365" ht="15.75" customHeight="1">
      <c r="I365" s="16"/>
      <c r="J365" s="16"/>
    </row>
    <row r="366" ht="15.75" customHeight="1">
      <c r="I366" s="16"/>
      <c r="J366" s="16"/>
    </row>
    <row r="367" ht="15.75" customHeight="1">
      <c r="I367" s="16"/>
      <c r="J367" s="16"/>
    </row>
    <row r="368" ht="15.75" customHeight="1">
      <c r="I368" s="16"/>
      <c r="J368" s="16"/>
    </row>
    <row r="369" ht="15.75" customHeight="1">
      <c r="I369" s="16"/>
      <c r="J369" s="16"/>
    </row>
    <row r="370" ht="15.75" customHeight="1">
      <c r="I370" s="16"/>
      <c r="J370" s="16"/>
    </row>
    <row r="371" ht="15.75" customHeight="1">
      <c r="I371" s="16"/>
      <c r="J371" s="16"/>
    </row>
    <row r="372" ht="15.75" customHeight="1">
      <c r="I372" s="16"/>
      <c r="J372" s="16"/>
    </row>
    <row r="373" ht="15.75" customHeight="1">
      <c r="I373" s="16"/>
      <c r="J373" s="16"/>
    </row>
    <row r="374" ht="15.75" customHeight="1">
      <c r="I374" s="16"/>
      <c r="J374" s="16"/>
    </row>
    <row r="375" ht="15.75" customHeight="1">
      <c r="I375" s="16"/>
      <c r="J375" s="16"/>
    </row>
    <row r="376" ht="15.75" customHeight="1">
      <c r="I376" s="16"/>
      <c r="J376" s="16"/>
    </row>
    <row r="377" ht="15.75" customHeight="1">
      <c r="I377" s="16"/>
      <c r="J377" s="16"/>
    </row>
    <row r="378" ht="15.75" customHeight="1">
      <c r="I378" s="16"/>
      <c r="J378" s="16"/>
    </row>
    <row r="379" ht="15.75" customHeight="1">
      <c r="I379" s="16"/>
      <c r="J379" s="16"/>
    </row>
    <row r="380" ht="15.75" customHeight="1">
      <c r="I380" s="16"/>
      <c r="J380" s="16"/>
    </row>
    <row r="381" ht="15.75" customHeight="1">
      <c r="I381" s="16"/>
      <c r="J381" s="16"/>
    </row>
    <row r="382" ht="15.75" customHeight="1">
      <c r="I382" s="16"/>
      <c r="J382" s="16"/>
    </row>
    <row r="383" ht="15.75" customHeight="1">
      <c r="I383" s="16"/>
      <c r="J383" s="16"/>
    </row>
    <row r="384" ht="15.75" customHeight="1">
      <c r="I384" s="16"/>
      <c r="J384" s="16"/>
    </row>
    <row r="385" ht="15.75" customHeight="1">
      <c r="I385" s="16"/>
      <c r="J385" s="16"/>
    </row>
    <row r="386" ht="15.75" customHeight="1">
      <c r="I386" s="16"/>
      <c r="J386" s="16"/>
    </row>
    <row r="387" ht="15.75" customHeight="1">
      <c r="I387" s="16"/>
      <c r="J387" s="16"/>
    </row>
    <row r="388" ht="15.75" customHeight="1">
      <c r="I388" s="16"/>
      <c r="J388" s="16"/>
    </row>
    <row r="389" ht="15.75" customHeight="1">
      <c r="I389" s="16"/>
      <c r="J389" s="16"/>
    </row>
    <row r="390" ht="15.75" customHeight="1">
      <c r="I390" s="16"/>
      <c r="J390" s="16"/>
    </row>
    <row r="391" ht="15.75" customHeight="1">
      <c r="I391" s="16"/>
      <c r="J391" s="16"/>
    </row>
    <row r="392" ht="15.75" customHeight="1">
      <c r="I392" s="16"/>
      <c r="J392" s="16"/>
    </row>
    <row r="393" ht="15.75" customHeight="1">
      <c r="I393" s="16"/>
      <c r="J393" s="16"/>
    </row>
    <row r="394" ht="15.75" customHeight="1">
      <c r="I394" s="16"/>
      <c r="J394" s="16"/>
    </row>
    <row r="395" ht="15.75" customHeight="1">
      <c r="I395" s="16"/>
      <c r="J395" s="16"/>
    </row>
    <row r="396" ht="15.75" customHeight="1">
      <c r="I396" s="16"/>
      <c r="J396" s="16"/>
    </row>
    <row r="397" ht="15.75" customHeight="1">
      <c r="I397" s="16"/>
      <c r="J397" s="16"/>
    </row>
    <row r="398" ht="15.75" customHeight="1">
      <c r="I398" s="16"/>
      <c r="J398" s="16"/>
    </row>
    <row r="399" ht="15.75" customHeight="1">
      <c r="I399" s="16"/>
      <c r="J399" s="16"/>
    </row>
    <row r="400" ht="15.75" customHeight="1">
      <c r="I400" s="16"/>
      <c r="J400" s="16"/>
    </row>
    <row r="401" ht="15.75" customHeight="1">
      <c r="I401" s="16"/>
      <c r="J401" s="16"/>
    </row>
    <row r="402" ht="15.75" customHeight="1">
      <c r="I402" s="16"/>
      <c r="J402" s="16"/>
    </row>
    <row r="403" ht="15.75" customHeight="1">
      <c r="I403" s="16"/>
      <c r="J403" s="16"/>
    </row>
    <row r="404" ht="15.75" customHeight="1">
      <c r="I404" s="16"/>
      <c r="J404" s="16"/>
    </row>
    <row r="405" ht="15.75" customHeight="1">
      <c r="I405" s="16"/>
      <c r="J405" s="16"/>
    </row>
    <row r="406" ht="15.75" customHeight="1">
      <c r="I406" s="16"/>
      <c r="J406" s="16"/>
    </row>
    <row r="407" ht="15.75" customHeight="1">
      <c r="I407" s="16"/>
      <c r="J407" s="16"/>
    </row>
    <row r="408" ht="15.75" customHeight="1">
      <c r="I408" s="16"/>
      <c r="J408" s="16"/>
    </row>
    <row r="409" ht="15.75" customHeight="1">
      <c r="I409" s="16"/>
      <c r="J409" s="16"/>
    </row>
    <row r="410" ht="15.75" customHeight="1">
      <c r="I410" s="16"/>
      <c r="J410" s="16"/>
    </row>
    <row r="411" ht="15.75" customHeight="1">
      <c r="I411" s="16"/>
      <c r="J411" s="16"/>
    </row>
    <row r="412" ht="15.75" customHeight="1">
      <c r="I412" s="16"/>
      <c r="J412" s="16"/>
    </row>
    <row r="413" ht="15.75" customHeight="1">
      <c r="I413" s="16"/>
      <c r="J413" s="16"/>
    </row>
    <row r="414" ht="15.75" customHeight="1">
      <c r="I414" s="16"/>
      <c r="J414" s="16"/>
    </row>
    <row r="415" ht="15.75" customHeight="1">
      <c r="I415" s="16"/>
      <c r="J415" s="16"/>
    </row>
    <row r="416" ht="15.75" customHeight="1">
      <c r="I416" s="16"/>
      <c r="J416" s="16"/>
    </row>
    <row r="417" ht="15.75" customHeight="1">
      <c r="I417" s="16"/>
      <c r="J417" s="16"/>
    </row>
    <row r="418" ht="15.75" customHeight="1">
      <c r="I418" s="16"/>
      <c r="J418" s="16"/>
    </row>
    <row r="419" ht="15.75" customHeight="1">
      <c r="I419" s="16"/>
      <c r="J419" s="16"/>
    </row>
    <row r="420" ht="15.75" customHeight="1">
      <c r="I420" s="16"/>
      <c r="J420" s="16"/>
    </row>
    <row r="421" ht="15.75" customHeight="1">
      <c r="I421" s="16"/>
      <c r="J421" s="16"/>
    </row>
    <row r="422" ht="15.75" customHeight="1">
      <c r="I422" s="16"/>
      <c r="J422" s="16"/>
    </row>
    <row r="423" ht="15.75" customHeight="1">
      <c r="I423" s="16"/>
      <c r="J423" s="16"/>
    </row>
    <row r="424" ht="15.75" customHeight="1">
      <c r="I424" s="16"/>
      <c r="J424" s="16"/>
    </row>
    <row r="425" ht="15.75" customHeight="1">
      <c r="I425" s="16"/>
      <c r="J425" s="16"/>
    </row>
    <row r="426" ht="15.75" customHeight="1">
      <c r="I426" s="16"/>
      <c r="J426" s="16"/>
    </row>
    <row r="427" ht="15.75" customHeight="1">
      <c r="I427" s="16"/>
      <c r="J427" s="16"/>
    </row>
    <row r="428" ht="15.75" customHeight="1">
      <c r="I428" s="16"/>
      <c r="J428" s="16"/>
    </row>
    <row r="429" ht="15.75" customHeight="1">
      <c r="I429" s="16"/>
      <c r="J429" s="16"/>
    </row>
    <row r="430" ht="15.75" customHeight="1">
      <c r="I430" s="16"/>
      <c r="J430" s="16"/>
    </row>
    <row r="431" ht="15.75" customHeight="1">
      <c r="I431" s="16"/>
      <c r="J431" s="16"/>
    </row>
    <row r="432" ht="15.75" customHeight="1">
      <c r="I432" s="16"/>
      <c r="J432" s="16"/>
    </row>
    <row r="433" ht="15.75" customHeight="1">
      <c r="I433" s="16"/>
      <c r="J433" s="16"/>
    </row>
    <row r="434" ht="15.75" customHeight="1">
      <c r="I434" s="16"/>
      <c r="J434" s="16"/>
    </row>
    <row r="435" ht="15.75" customHeight="1">
      <c r="I435" s="16"/>
      <c r="J435" s="16"/>
    </row>
    <row r="436" ht="15.75" customHeight="1">
      <c r="I436" s="16"/>
      <c r="J436" s="16"/>
    </row>
    <row r="437" ht="15.75" customHeight="1">
      <c r="I437" s="16"/>
      <c r="J437" s="16"/>
    </row>
    <row r="438" ht="15.75" customHeight="1">
      <c r="I438" s="16"/>
      <c r="J438" s="16"/>
    </row>
    <row r="439" ht="15.75" customHeight="1">
      <c r="I439" s="16"/>
      <c r="J439" s="16"/>
    </row>
    <row r="440" ht="15.75" customHeight="1">
      <c r="I440" s="16"/>
      <c r="J440" s="16"/>
    </row>
    <row r="441" ht="15.75" customHeight="1">
      <c r="I441" s="16"/>
      <c r="J441" s="16"/>
    </row>
    <row r="442" ht="15.75" customHeight="1">
      <c r="I442" s="16"/>
      <c r="J442" s="16"/>
    </row>
    <row r="443" ht="15.75" customHeight="1">
      <c r="I443" s="16"/>
      <c r="J443" s="16"/>
    </row>
    <row r="444" ht="15.75" customHeight="1">
      <c r="I444" s="16"/>
      <c r="J444" s="16"/>
    </row>
    <row r="445" ht="15.75" customHeight="1">
      <c r="I445" s="16"/>
      <c r="J445" s="16"/>
    </row>
    <row r="446" ht="15.75" customHeight="1">
      <c r="I446" s="16"/>
      <c r="J446" s="16"/>
    </row>
    <row r="447" ht="15.75" customHeight="1">
      <c r="I447" s="16"/>
      <c r="J447" s="16"/>
    </row>
    <row r="448" ht="15.75" customHeight="1">
      <c r="I448" s="16"/>
      <c r="J448" s="16"/>
    </row>
    <row r="449" ht="15.75" customHeight="1">
      <c r="I449" s="16"/>
      <c r="J449" s="16"/>
    </row>
    <row r="450" ht="15.75" customHeight="1">
      <c r="I450" s="16"/>
      <c r="J450" s="16"/>
    </row>
    <row r="451" ht="15.75" customHeight="1">
      <c r="I451" s="16"/>
      <c r="J451" s="16"/>
    </row>
    <row r="452" ht="15.75" customHeight="1">
      <c r="I452" s="16"/>
      <c r="J452" s="16"/>
    </row>
    <row r="453" ht="15.75" customHeight="1">
      <c r="I453" s="16"/>
      <c r="J453" s="16"/>
    </row>
    <row r="454" ht="15.75" customHeight="1">
      <c r="I454" s="16"/>
      <c r="J454" s="16"/>
    </row>
    <row r="455" ht="15.75" customHeight="1">
      <c r="I455" s="16"/>
      <c r="J455" s="16"/>
    </row>
    <row r="456" ht="15.75" customHeight="1">
      <c r="I456" s="16"/>
      <c r="J456" s="16"/>
    </row>
    <row r="457" ht="15.75" customHeight="1">
      <c r="I457" s="16"/>
      <c r="J457" s="16"/>
    </row>
    <row r="458" ht="15.75" customHeight="1">
      <c r="I458" s="16"/>
      <c r="J458" s="16"/>
    </row>
    <row r="459" ht="15.75" customHeight="1">
      <c r="I459" s="16"/>
      <c r="J459" s="16"/>
    </row>
    <row r="460" ht="15.75" customHeight="1">
      <c r="I460" s="16"/>
      <c r="J460" s="16"/>
    </row>
    <row r="461" ht="15.75" customHeight="1">
      <c r="I461" s="16"/>
      <c r="J461" s="16"/>
    </row>
    <row r="462" ht="15.75" customHeight="1">
      <c r="I462" s="16"/>
      <c r="J462" s="16"/>
    </row>
    <row r="463" ht="15.75" customHeight="1">
      <c r="I463" s="16"/>
      <c r="J463" s="16"/>
    </row>
    <row r="464" ht="15.75" customHeight="1">
      <c r="I464" s="16"/>
      <c r="J464" s="16"/>
    </row>
    <row r="465" ht="15.75" customHeight="1">
      <c r="I465" s="16"/>
      <c r="J465" s="16"/>
    </row>
    <row r="466" ht="15.75" customHeight="1">
      <c r="I466" s="16"/>
      <c r="J466" s="16"/>
    </row>
    <row r="467" ht="15.75" customHeight="1">
      <c r="I467" s="16"/>
      <c r="J467" s="16"/>
    </row>
    <row r="468" ht="15.75" customHeight="1">
      <c r="I468" s="16"/>
      <c r="J468" s="16"/>
    </row>
    <row r="469" ht="15.75" customHeight="1">
      <c r="I469" s="16"/>
      <c r="J469" s="16"/>
    </row>
    <row r="470" ht="15.75" customHeight="1">
      <c r="I470" s="16"/>
      <c r="J470" s="16"/>
    </row>
    <row r="471" ht="15.75" customHeight="1">
      <c r="I471" s="16"/>
      <c r="J471" s="16"/>
    </row>
    <row r="472" ht="15.75" customHeight="1">
      <c r="I472" s="16"/>
      <c r="J472" s="16"/>
    </row>
    <row r="473" ht="15.75" customHeight="1">
      <c r="I473" s="16"/>
      <c r="J473" s="16"/>
    </row>
    <row r="474" ht="15.75" customHeight="1">
      <c r="I474" s="16"/>
      <c r="J474" s="16"/>
    </row>
    <row r="475" ht="15.75" customHeight="1">
      <c r="I475" s="16"/>
      <c r="J475" s="16"/>
    </row>
    <row r="476" ht="15.75" customHeight="1">
      <c r="I476" s="16"/>
      <c r="J476" s="16"/>
    </row>
    <row r="477" ht="15.75" customHeight="1">
      <c r="I477" s="16"/>
      <c r="J477" s="16"/>
    </row>
    <row r="478" ht="15.75" customHeight="1">
      <c r="I478" s="16"/>
      <c r="J478" s="16"/>
    </row>
    <row r="479" ht="15.75" customHeight="1">
      <c r="I479" s="16"/>
      <c r="J479" s="16"/>
    </row>
    <row r="480" ht="15.75" customHeight="1">
      <c r="I480" s="16"/>
      <c r="J480" s="16"/>
    </row>
    <row r="481" ht="15.75" customHeight="1">
      <c r="I481" s="16"/>
      <c r="J481" s="16"/>
    </row>
    <row r="482" ht="15.75" customHeight="1">
      <c r="I482" s="16"/>
      <c r="J482" s="16"/>
    </row>
    <row r="483" ht="15.75" customHeight="1">
      <c r="I483" s="16"/>
      <c r="J483" s="16"/>
    </row>
    <row r="484" ht="15.75" customHeight="1">
      <c r="I484" s="16"/>
      <c r="J484" s="16"/>
    </row>
    <row r="485" ht="15.75" customHeight="1">
      <c r="I485" s="16"/>
      <c r="J485" s="16"/>
    </row>
    <row r="486" ht="15.75" customHeight="1">
      <c r="I486" s="16"/>
      <c r="J486" s="16"/>
    </row>
    <row r="487" ht="15.75" customHeight="1">
      <c r="I487" s="16"/>
      <c r="J487" s="16"/>
    </row>
    <row r="488" ht="15.75" customHeight="1">
      <c r="I488" s="16"/>
      <c r="J488" s="16"/>
    </row>
    <row r="489" ht="15.75" customHeight="1">
      <c r="I489" s="16"/>
      <c r="J489" s="16"/>
    </row>
    <row r="490" ht="15.75" customHeight="1">
      <c r="I490" s="16"/>
      <c r="J490" s="16"/>
    </row>
    <row r="491" ht="15.75" customHeight="1">
      <c r="I491" s="16"/>
      <c r="J491" s="16"/>
    </row>
    <row r="492" ht="15.75" customHeight="1">
      <c r="I492" s="16"/>
      <c r="J492" s="16"/>
    </row>
    <row r="493" ht="15.75" customHeight="1">
      <c r="I493" s="16"/>
      <c r="J493" s="16"/>
    </row>
    <row r="494" ht="15.75" customHeight="1">
      <c r="I494" s="16"/>
      <c r="J494" s="16"/>
    </row>
    <row r="495" ht="15.75" customHeight="1">
      <c r="I495" s="16"/>
      <c r="J495" s="16"/>
    </row>
    <row r="496" ht="15.75" customHeight="1">
      <c r="I496" s="16"/>
      <c r="J496" s="16"/>
    </row>
    <row r="497" ht="15.75" customHeight="1">
      <c r="I497" s="16"/>
      <c r="J497" s="16"/>
    </row>
    <row r="498" ht="15.75" customHeight="1">
      <c r="I498" s="16"/>
      <c r="J498" s="16"/>
    </row>
    <row r="499" ht="15.75" customHeight="1">
      <c r="I499" s="16"/>
      <c r="J499" s="16"/>
    </row>
    <row r="500" ht="15.75" customHeight="1">
      <c r="I500" s="16"/>
      <c r="J500" s="16"/>
    </row>
    <row r="501" ht="15.75" customHeight="1">
      <c r="I501" s="16"/>
      <c r="J501" s="16"/>
    </row>
    <row r="502" ht="15.75" customHeight="1">
      <c r="I502" s="16"/>
      <c r="J502" s="16"/>
    </row>
    <row r="503" ht="15.75" customHeight="1">
      <c r="I503" s="16"/>
      <c r="J503" s="16"/>
    </row>
    <row r="504" ht="15.75" customHeight="1">
      <c r="I504" s="16"/>
      <c r="J504" s="16"/>
    </row>
    <row r="505" ht="15.75" customHeight="1">
      <c r="I505" s="16"/>
      <c r="J505" s="16"/>
    </row>
    <row r="506" ht="15.75" customHeight="1">
      <c r="I506" s="16"/>
      <c r="J506" s="16"/>
    </row>
    <row r="507" ht="15.75" customHeight="1">
      <c r="I507" s="16"/>
      <c r="J507" s="16"/>
    </row>
    <row r="508" ht="15.75" customHeight="1">
      <c r="I508" s="16"/>
      <c r="J508" s="16"/>
    </row>
    <row r="509" ht="15.75" customHeight="1">
      <c r="I509" s="16"/>
      <c r="J509" s="16"/>
    </row>
    <row r="510" ht="15.75" customHeight="1">
      <c r="I510" s="16"/>
      <c r="J510" s="16"/>
    </row>
    <row r="511" ht="15.75" customHeight="1">
      <c r="I511" s="16"/>
      <c r="J511" s="16"/>
    </row>
    <row r="512" ht="15.75" customHeight="1">
      <c r="I512" s="16"/>
      <c r="J512" s="16"/>
    </row>
    <row r="513" ht="15.75" customHeight="1">
      <c r="I513" s="16"/>
      <c r="J513" s="16"/>
    </row>
    <row r="514" ht="15.75" customHeight="1">
      <c r="I514" s="16"/>
      <c r="J514" s="16"/>
    </row>
    <row r="515" ht="15.75" customHeight="1">
      <c r="I515" s="16"/>
      <c r="J515" s="16"/>
    </row>
    <row r="516" ht="15.75" customHeight="1">
      <c r="I516" s="16"/>
      <c r="J516" s="16"/>
    </row>
    <row r="517" ht="15.75" customHeight="1">
      <c r="I517" s="16"/>
      <c r="J517" s="16"/>
    </row>
    <row r="518" ht="15.75" customHeight="1">
      <c r="I518" s="16"/>
      <c r="J518" s="16"/>
    </row>
    <row r="519" ht="15.75" customHeight="1">
      <c r="I519" s="16"/>
      <c r="J519" s="16"/>
    </row>
    <row r="520" ht="15.75" customHeight="1">
      <c r="I520" s="16"/>
      <c r="J520" s="16"/>
    </row>
    <row r="521" ht="15.75" customHeight="1">
      <c r="I521" s="16"/>
      <c r="J521" s="16"/>
    </row>
    <row r="522" ht="15.75" customHeight="1">
      <c r="I522" s="16"/>
      <c r="J522" s="16"/>
    </row>
    <row r="523" ht="15.75" customHeight="1">
      <c r="I523" s="16"/>
      <c r="J523" s="16"/>
    </row>
    <row r="524" ht="15.75" customHeight="1">
      <c r="I524" s="16"/>
      <c r="J524" s="16"/>
    </row>
    <row r="525" ht="15.75" customHeight="1">
      <c r="I525" s="16"/>
      <c r="J525" s="16"/>
    </row>
    <row r="526" ht="15.75" customHeight="1">
      <c r="I526" s="16"/>
      <c r="J526" s="16"/>
    </row>
    <row r="527" ht="15.75" customHeight="1">
      <c r="I527" s="16"/>
      <c r="J527" s="16"/>
    </row>
    <row r="528" ht="15.75" customHeight="1">
      <c r="I528" s="16"/>
      <c r="J528" s="16"/>
    </row>
    <row r="529" ht="15.75" customHeight="1">
      <c r="I529" s="16"/>
      <c r="J529" s="16"/>
    </row>
    <row r="530" ht="15.75" customHeight="1">
      <c r="I530" s="16"/>
      <c r="J530" s="16"/>
    </row>
    <row r="531" ht="15.75" customHeight="1">
      <c r="I531" s="16"/>
      <c r="J531" s="16"/>
    </row>
    <row r="532" ht="15.75" customHeight="1">
      <c r="I532" s="16"/>
      <c r="J532" s="16"/>
    </row>
    <row r="533" ht="15.75" customHeight="1">
      <c r="I533" s="16"/>
      <c r="J533" s="16"/>
    </row>
    <row r="534" ht="15.75" customHeight="1">
      <c r="I534" s="16"/>
      <c r="J534" s="16"/>
    </row>
    <row r="535" ht="15.75" customHeight="1">
      <c r="I535" s="16"/>
      <c r="J535" s="16"/>
    </row>
    <row r="536" ht="15.75" customHeight="1">
      <c r="I536" s="16"/>
      <c r="J536" s="16"/>
    </row>
    <row r="537" ht="15.75" customHeight="1">
      <c r="I537" s="16"/>
      <c r="J537" s="16"/>
    </row>
    <row r="538" ht="15.75" customHeight="1">
      <c r="I538" s="16"/>
      <c r="J538" s="16"/>
    </row>
    <row r="539" ht="15.75" customHeight="1">
      <c r="I539" s="16"/>
      <c r="J539" s="16"/>
    </row>
    <row r="540" ht="15.75" customHeight="1">
      <c r="I540" s="16"/>
      <c r="J540" s="16"/>
    </row>
    <row r="541" ht="15.75" customHeight="1">
      <c r="I541" s="16"/>
      <c r="J541" s="16"/>
    </row>
    <row r="542" ht="15.75" customHeight="1">
      <c r="I542" s="16"/>
      <c r="J542" s="16"/>
    </row>
    <row r="543" ht="15.75" customHeight="1">
      <c r="I543" s="16"/>
      <c r="J543" s="16"/>
    </row>
    <row r="544" ht="15.75" customHeight="1">
      <c r="I544" s="16"/>
      <c r="J544" s="16"/>
    </row>
    <row r="545" ht="15.75" customHeight="1">
      <c r="I545" s="16"/>
      <c r="J545" s="16"/>
    </row>
    <row r="546" ht="15.75" customHeight="1">
      <c r="I546" s="16"/>
      <c r="J546" s="16"/>
    </row>
    <row r="547" ht="15.75" customHeight="1">
      <c r="I547" s="16"/>
      <c r="J547" s="16"/>
    </row>
    <row r="548" ht="15.75" customHeight="1">
      <c r="I548" s="16"/>
      <c r="J548" s="16"/>
    </row>
    <row r="549" ht="15.75" customHeight="1">
      <c r="I549" s="16"/>
      <c r="J549" s="16"/>
    </row>
    <row r="550" ht="15.75" customHeight="1">
      <c r="I550" s="16"/>
      <c r="J550" s="16"/>
    </row>
    <row r="551" ht="15.75" customHeight="1">
      <c r="I551" s="16"/>
      <c r="J551" s="16"/>
    </row>
    <row r="552" ht="15.75" customHeight="1">
      <c r="I552" s="16"/>
      <c r="J552" s="16"/>
    </row>
    <row r="553" ht="15.75" customHeight="1">
      <c r="I553" s="16"/>
      <c r="J553" s="16"/>
    </row>
    <row r="554" ht="15.75" customHeight="1">
      <c r="I554" s="16"/>
      <c r="J554" s="16"/>
    </row>
    <row r="555" ht="15.75" customHeight="1">
      <c r="I555" s="16"/>
      <c r="J555" s="16"/>
    </row>
    <row r="556" ht="15.75" customHeight="1">
      <c r="I556" s="16"/>
      <c r="J556" s="16"/>
    </row>
    <row r="557" ht="15.75" customHeight="1">
      <c r="I557" s="16"/>
      <c r="J557" s="16"/>
    </row>
    <row r="558" ht="15.75" customHeight="1">
      <c r="I558" s="16"/>
      <c r="J558" s="16"/>
    </row>
    <row r="559" ht="15.75" customHeight="1">
      <c r="I559" s="16"/>
      <c r="J559" s="16"/>
    </row>
    <row r="560" ht="15.75" customHeight="1">
      <c r="I560" s="16"/>
      <c r="J560" s="16"/>
    </row>
    <row r="561" ht="15.75" customHeight="1">
      <c r="I561" s="16"/>
      <c r="J561" s="16"/>
    </row>
    <row r="562" ht="15.75" customHeight="1">
      <c r="I562" s="16"/>
      <c r="J562" s="16"/>
    </row>
    <row r="563" ht="15.75" customHeight="1">
      <c r="I563" s="16"/>
      <c r="J563" s="16"/>
    </row>
    <row r="564" ht="15.75" customHeight="1">
      <c r="I564" s="16"/>
      <c r="J564" s="16"/>
    </row>
    <row r="565" ht="15.75" customHeight="1">
      <c r="I565" s="16"/>
      <c r="J565" s="16"/>
    </row>
    <row r="566" ht="15.75" customHeight="1">
      <c r="I566" s="16"/>
      <c r="J566" s="16"/>
    </row>
    <row r="567" ht="15.75" customHeight="1">
      <c r="I567" s="16"/>
      <c r="J567" s="16"/>
    </row>
    <row r="568" ht="15.75" customHeight="1">
      <c r="I568" s="16"/>
      <c r="J568" s="16"/>
    </row>
    <row r="569" ht="15.75" customHeight="1">
      <c r="I569" s="16"/>
      <c r="J569" s="16"/>
    </row>
    <row r="570" ht="15.75" customHeight="1">
      <c r="I570" s="16"/>
      <c r="J570" s="16"/>
    </row>
    <row r="571" ht="15.75" customHeight="1">
      <c r="I571" s="16"/>
      <c r="J571" s="16"/>
    </row>
    <row r="572" ht="15.75" customHeight="1">
      <c r="I572" s="16"/>
      <c r="J572" s="16"/>
    </row>
    <row r="573" ht="15.75" customHeight="1">
      <c r="I573" s="16"/>
      <c r="J573" s="16"/>
    </row>
    <row r="574" ht="15.75" customHeight="1">
      <c r="I574" s="16"/>
      <c r="J574" s="16"/>
    </row>
    <row r="575" ht="15.75" customHeight="1">
      <c r="I575" s="16"/>
      <c r="J575" s="16"/>
    </row>
    <row r="576" ht="15.75" customHeight="1">
      <c r="I576" s="16"/>
      <c r="J576" s="16"/>
    </row>
    <row r="577" ht="15.75" customHeight="1">
      <c r="I577" s="16"/>
      <c r="J577" s="16"/>
    </row>
    <row r="578" ht="15.75" customHeight="1">
      <c r="I578" s="16"/>
      <c r="J578" s="16"/>
    </row>
    <row r="579" ht="15.75" customHeight="1">
      <c r="I579" s="16"/>
      <c r="J579" s="16"/>
    </row>
    <row r="580" ht="15.75" customHeight="1">
      <c r="I580" s="16"/>
      <c r="J580" s="16"/>
    </row>
    <row r="581" ht="15.75" customHeight="1">
      <c r="I581" s="16"/>
      <c r="J581" s="16"/>
    </row>
    <row r="582" ht="15.75" customHeight="1">
      <c r="I582" s="16"/>
      <c r="J582" s="16"/>
    </row>
    <row r="583" ht="15.75" customHeight="1">
      <c r="I583" s="16"/>
      <c r="J583" s="16"/>
    </row>
    <row r="584" ht="15.75" customHeight="1">
      <c r="I584" s="16"/>
      <c r="J584" s="16"/>
    </row>
    <row r="585" ht="15.75" customHeight="1">
      <c r="I585" s="16"/>
      <c r="J585" s="16"/>
    </row>
    <row r="586" ht="15.75" customHeight="1">
      <c r="I586" s="16"/>
      <c r="J586" s="16"/>
    </row>
    <row r="587" ht="15.75" customHeight="1">
      <c r="I587" s="16"/>
      <c r="J587" s="16"/>
    </row>
    <row r="588" ht="15.75" customHeight="1">
      <c r="I588" s="16"/>
      <c r="J588" s="16"/>
    </row>
    <row r="589" ht="15.75" customHeight="1">
      <c r="I589" s="16"/>
      <c r="J589" s="16"/>
    </row>
    <row r="590" ht="15.75" customHeight="1">
      <c r="I590" s="16"/>
      <c r="J590" s="16"/>
    </row>
    <row r="591" ht="15.75" customHeight="1">
      <c r="I591" s="16"/>
      <c r="J591" s="16"/>
    </row>
    <row r="592" ht="15.75" customHeight="1">
      <c r="I592" s="16"/>
      <c r="J592" s="16"/>
    </row>
    <row r="593" ht="15.75" customHeight="1">
      <c r="I593" s="16"/>
      <c r="J593" s="16"/>
    </row>
    <row r="594" ht="15.75" customHeight="1">
      <c r="I594" s="16"/>
      <c r="J594" s="16"/>
    </row>
    <row r="595" ht="15.75" customHeight="1">
      <c r="I595" s="16"/>
      <c r="J595" s="16"/>
    </row>
    <row r="596" ht="15.75" customHeight="1">
      <c r="I596" s="16"/>
      <c r="J596" s="16"/>
    </row>
    <row r="597" ht="15.75" customHeight="1">
      <c r="I597" s="16"/>
      <c r="J597" s="16"/>
    </row>
    <row r="598" ht="15.75" customHeight="1">
      <c r="I598" s="16"/>
      <c r="J598" s="16"/>
    </row>
    <row r="599" ht="15.75" customHeight="1">
      <c r="I599" s="16"/>
      <c r="J599" s="16"/>
    </row>
    <row r="600" ht="15.75" customHeight="1">
      <c r="I600" s="16"/>
      <c r="J600" s="16"/>
    </row>
    <row r="601" ht="15.75" customHeight="1">
      <c r="I601" s="16"/>
      <c r="J601" s="16"/>
    </row>
    <row r="602" ht="15.75" customHeight="1">
      <c r="I602" s="16"/>
      <c r="J602" s="16"/>
    </row>
    <row r="603" ht="15.75" customHeight="1">
      <c r="I603" s="16"/>
      <c r="J603" s="16"/>
    </row>
    <row r="604" ht="15.75" customHeight="1">
      <c r="I604" s="16"/>
      <c r="J604" s="16"/>
    </row>
    <row r="605" ht="15.75" customHeight="1">
      <c r="I605" s="16"/>
      <c r="J605" s="16"/>
    </row>
    <row r="606" ht="15.75" customHeight="1">
      <c r="I606" s="16"/>
      <c r="J606" s="16"/>
    </row>
    <row r="607" ht="15.75" customHeight="1">
      <c r="I607" s="16"/>
      <c r="J607" s="16"/>
    </row>
    <row r="608" ht="15.75" customHeight="1">
      <c r="I608" s="16"/>
      <c r="J608" s="16"/>
    </row>
    <row r="609" ht="15.75" customHeight="1">
      <c r="I609" s="16"/>
      <c r="J609" s="16"/>
    </row>
    <row r="610" ht="15.75" customHeight="1">
      <c r="I610" s="16"/>
      <c r="J610" s="16"/>
    </row>
    <row r="611" ht="15.75" customHeight="1">
      <c r="I611" s="16"/>
      <c r="J611" s="16"/>
    </row>
    <row r="612" ht="15.75" customHeight="1">
      <c r="I612" s="16"/>
      <c r="J612" s="16"/>
    </row>
    <row r="613" ht="15.75" customHeight="1">
      <c r="I613" s="16"/>
      <c r="J613" s="16"/>
    </row>
    <row r="614" ht="15.75" customHeight="1">
      <c r="I614" s="16"/>
      <c r="J614" s="16"/>
    </row>
    <row r="615" ht="15.75" customHeight="1">
      <c r="I615" s="16"/>
      <c r="J615" s="16"/>
    </row>
    <row r="616" ht="15.75" customHeight="1">
      <c r="I616" s="16"/>
      <c r="J616" s="16"/>
    </row>
    <row r="617" ht="15.75" customHeight="1">
      <c r="I617" s="16"/>
      <c r="J617" s="16"/>
    </row>
    <row r="618" ht="15.75" customHeight="1">
      <c r="I618" s="16"/>
      <c r="J618" s="16"/>
    </row>
    <row r="619" ht="15.75" customHeight="1">
      <c r="I619" s="16"/>
      <c r="J619" s="16"/>
    </row>
    <row r="620" ht="15.75" customHeight="1">
      <c r="I620" s="16"/>
      <c r="J620" s="16"/>
    </row>
    <row r="621" ht="15.75" customHeight="1">
      <c r="I621" s="16"/>
      <c r="J621" s="16"/>
    </row>
    <row r="622" ht="15.75" customHeight="1">
      <c r="I622" s="16"/>
      <c r="J622" s="16"/>
    </row>
    <row r="623" ht="15.75" customHeight="1">
      <c r="I623" s="16"/>
      <c r="J623" s="16"/>
    </row>
    <row r="624" ht="15.75" customHeight="1">
      <c r="I624" s="16"/>
      <c r="J624" s="16"/>
    </row>
    <row r="625" ht="15.75" customHeight="1">
      <c r="I625" s="16"/>
      <c r="J625" s="16"/>
    </row>
    <row r="626" ht="15.75" customHeight="1">
      <c r="I626" s="16"/>
      <c r="J626" s="16"/>
    </row>
    <row r="627" ht="15.75" customHeight="1">
      <c r="I627" s="16"/>
      <c r="J627" s="16"/>
    </row>
    <row r="628" ht="15.75" customHeight="1">
      <c r="I628" s="16"/>
      <c r="J628" s="16"/>
    </row>
    <row r="629" ht="15.75" customHeight="1">
      <c r="I629" s="16"/>
      <c r="J629" s="16"/>
    </row>
    <row r="630" ht="15.75" customHeight="1">
      <c r="I630" s="16"/>
      <c r="J630" s="16"/>
    </row>
    <row r="631" ht="15.75" customHeight="1">
      <c r="I631" s="16"/>
      <c r="J631" s="16"/>
    </row>
    <row r="632" ht="15.75" customHeight="1">
      <c r="I632" s="16"/>
      <c r="J632" s="16"/>
    </row>
    <row r="633" ht="15.75" customHeight="1">
      <c r="I633" s="16"/>
      <c r="J633" s="16"/>
    </row>
    <row r="634" ht="15.75" customHeight="1">
      <c r="I634" s="16"/>
      <c r="J634" s="16"/>
    </row>
    <row r="635" ht="15.75" customHeight="1">
      <c r="I635" s="16"/>
      <c r="J635" s="16"/>
    </row>
    <row r="636" ht="15.75" customHeight="1">
      <c r="I636" s="16"/>
      <c r="J636" s="16"/>
    </row>
    <row r="637" ht="15.75" customHeight="1">
      <c r="I637" s="16"/>
      <c r="J637" s="16"/>
    </row>
    <row r="638" ht="15.75" customHeight="1">
      <c r="I638" s="16"/>
      <c r="J638" s="16"/>
    </row>
    <row r="639" ht="15.75" customHeight="1">
      <c r="I639" s="16"/>
      <c r="J639" s="16"/>
    </row>
    <row r="640" ht="15.75" customHeight="1">
      <c r="I640" s="16"/>
      <c r="J640" s="16"/>
    </row>
    <row r="641" ht="15.75" customHeight="1">
      <c r="I641" s="16"/>
      <c r="J641" s="16"/>
    </row>
    <row r="642" ht="15.75" customHeight="1">
      <c r="I642" s="16"/>
      <c r="J642" s="16"/>
    </row>
    <row r="643" ht="15.75" customHeight="1">
      <c r="I643" s="16"/>
      <c r="J643" s="16"/>
    </row>
    <row r="644" ht="15.75" customHeight="1">
      <c r="I644" s="16"/>
      <c r="J644" s="16"/>
    </row>
    <row r="645" ht="15.75" customHeight="1">
      <c r="I645" s="16"/>
      <c r="J645" s="16"/>
    </row>
    <row r="646" ht="15.75" customHeight="1">
      <c r="I646" s="16"/>
      <c r="J646" s="16"/>
    </row>
    <row r="647" ht="15.75" customHeight="1">
      <c r="I647" s="16"/>
      <c r="J647" s="16"/>
    </row>
    <row r="648" ht="15.75" customHeight="1">
      <c r="I648" s="16"/>
      <c r="J648" s="16"/>
    </row>
    <row r="649" ht="15.75" customHeight="1">
      <c r="I649" s="16"/>
      <c r="J649" s="16"/>
    </row>
    <row r="650" ht="15.75" customHeight="1">
      <c r="I650" s="16"/>
      <c r="J650" s="16"/>
    </row>
    <row r="651" ht="15.75" customHeight="1">
      <c r="I651" s="16"/>
      <c r="J651" s="16"/>
    </row>
    <row r="652" ht="15.75" customHeight="1">
      <c r="I652" s="16"/>
      <c r="J652" s="16"/>
    </row>
    <row r="653" ht="15.75" customHeight="1">
      <c r="I653" s="16"/>
      <c r="J653" s="16"/>
    </row>
    <row r="654" ht="15.75" customHeight="1">
      <c r="I654" s="16"/>
      <c r="J654" s="16"/>
    </row>
    <row r="655" ht="15.75" customHeight="1">
      <c r="I655" s="16"/>
      <c r="J655" s="16"/>
    </row>
    <row r="656" ht="15.75" customHeight="1">
      <c r="I656" s="16"/>
      <c r="J656" s="16"/>
    </row>
    <row r="657" ht="15.75" customHeight="1">
      <c r="I657" s="16"/>
      <c r="J657" s="16"/>
    </row>
    <row r="658" ht="15.75" customHeight="1">
      <c r="I658" s="16"/>
      <c r="J658" s="16"/>
    </row>
    <row r="659" ht="15.75" customHeight="1">
      <c r="I659" s="16"/>
      <c r="J659" s="16"/>
    </row>
    <row r="660" ht="15.75" customHeight="1">
      <c r="I660" s="16"/>
      <c r="J660" s="16"/>
    </row>
    <row r="661" ht="15.75" customHeight="1">
      <c r="I661" s="16"/>
      <c r="J661" s="16"/>
    </row>
    <row r="662" ht="15.75" customHeight="1">
      <c r="I662" s="16"/>
      <c r="J662" s="16"/>
    </row>
    <row r="663" ht="15.75" customHeight="1">
      <c r="I663" s="16"/>
      <c r="J663" s="16"/>
    </row>
    <row r="664" ht="15.75" customHeight="1">
      <c r="I664" s="16"/>
      <c r="J664" s="16"/>
    </row>
    <row r="665" ht="15.75" customHeight="1">
      <c r="I665" s="16"/>
      <c r="J665" s="16"/>
    </row>
    <row r="666" ht="15.75" customHeight="1">
      <c r="I666" s="16"/>
      <c r="J666" s="16"/>
    </row>
    <row r="667" ht="15.75" customHeight="1">
      <c r="I667" s="16"/>
      <c r="J667" s="16"/>
    </row>
    <row r="668" ht="15.75" customHeight="1">
      <c r="I668" s="16"/>
      <c r="J668" s="16"/>
    </row>
    <row r="669" ht="15.75" customHeight="1">
      <c r="I669" s="16"/>
      <c r="J669" s="16"/>
    </row>
    <row r="670" ht="15.75" customHeight="1">
      <c r="I670" s="16"/>
      <c r="J670" s="16"/>
    </row>
    <row r="671" ht="15.75" customHeight="1">
      <c r="I671" s="16"/>
      <c r="J671" s="16"/>
    </row>
    <row r="672" ht="15.75" customHeight="1">
      <c r="I672" s="16"/>
      <c r="J672" s="16"/>
    </row>
    <row r="673" ht="15.75" customHeight="1">
      <c r="I673" s="16"/>
      <c r="J673" s="16"/>
    </row>
    <row r="674" ht="15.75" customHeight="1">
      <c r="I674" s="16"/>
      <c r="J674" s="16"/>
    </row>
    <row r="675" ht="15.75" customHeight="1">
      <c r="I675" s="16"/>
      <c r="J675" s="16"/>
    </row>
    <row r="676" ht="15.75" customHeight="1">
      <c r="I676" s="16"/>
      <c r="J676" s="16"/>
    </row>
    <row r="677" ht="15.75" customHeight="1">
      <c r="I677" s="16"/>
      <c r="J677" s="16"/>
    </row>
    <row r="678" ht="15.75" customHeight="1">
      <c r="I678" s="16"/>
      <c r="J678" s="16"/>
    </row>
    <row r="679" ht="15.75" customHeight="1">
      <c r="I679" s="16"/>
      <c r="J679" s="16"/>
    </row>
    <row r="680" ht="15.75" customHeight="1">
      <c r="I680" s="16"/>
      <c r="J680" s="16"/>
    </row>
    <row r="681" ht="15.75" customHeight="1">
      <c r="I681" s="16"/>
      <c r="J681" s="16"/>
    </row>
    <row r="682" ht="15.75" customHeight="1">
      <c r="I682" s="16"/>
      <c r="J682" s="16"/>
    </row>
    <row r="683" ht="15.75" customHeight="1">
      <c r="I683" s="16"/>
      <c r="J683" s="16"/>
    </row>
    <row r="684" ht="15.75" customHeight="1">
      <c r="I684" s="16"/>
      <c r="J684" s="16"/>
    </row>
    <row r="685" ht="15.75" customHeight="1">
      <c r="I685" s="16"/>
      <c r="J685" s="16"/>
    </row>
    <row r="686" ht="15.75" customHeight="1">
      <c r="I686" s="16"/>
      <c r="J686" s="16"/>
    </row>
    <row r="687" ht="15.75" customHeight="1">
      <c r="I687" s="16"/>
      <c r="J687" s="16"/>
    </row>
    <row r="688" ht="15.75" customHeight="1">
      <c r="I688" s="16"/>
      <c r="J688" s="16"/>
    </row>
    <row r="689" ht="15.75" customHeight="1">
      <c r="I689" s="16"/>
      <c r="J689" s="16"/>
    </row>
    <row r="690" ht="15.75" customHeight="1">
      <c r="I690" s="16"/>
      <c r="J690" s="16"/>
    </row>
    <row r="691" ht="15.75" customHeight="1">
      <c r="I691" s="16"/>
      <c r="J691" s="16"/>
    </row>
    <row r="692" ht="15.75" customHeight="1">
      <c r="I692" s="16"/>
      <c r="J692" s="16"/>
    </row>
    <row r="693" ht="15.75" customHeight="1">
      <c r="I693" s="16"/>
      <c r="J693" s="16"/>
    </row>
    <row r="694" ht="15.75" customHeight="1">
      <c r="I694" s="16"/>
      <c r="J694" s="16"/>
    </row>
    <row r="695" ht="15.75" customHeight="1">
      <c r="I695" s="16"/>
      <c r="J695" s="16"/>
    </row>
    <row r="696" ht="15.75" customHeight="1">
      <c r="I696" s="16"/>
      <c r="J696" s="16"/>
    </row>
    <row r="697" ht="15.75" customHeight="1">
      <c r="I697" s="16"/>
      <c r="J697" s="16"/>
    </row>
    <row r="698" ht="15.75" customHeight="1">
      <c r="I698" s="16"/>
      <c r="J698" s="16"/>
    </row>
    <row r="699" ht="15.75" customHeight="1">
      <c r="I699" s="16"/>
      <c r="J699" s="16"/>
    </row>
    <row r="700" ht="15.75" customHeight="1">
      <c r="I700" s="16"/>
      <c r="J700" s="16"/>
    </row>
    <row r="701" ht="15.75" customHeight="1">
      <c r="I701" s="16"/>
      <c r="J701" s="16"/>
    </row>
    <row r="702" ht="15.75" customHeight="1">
      <c r="I702" s="16"/>
      <c r="J702" s="16"/>
    </row>
    <row r="703" ht="15.75" customHeight="1">
      <c r="I703" s="16"/>
      <c r="J703" s="16"/>
    </row>
    <row r="704" ht="15.75" customHeight="1">
      <c r="I704" s="16"/>
      <c r="J704" s="16"/>
    </row>
    <row r="705" ht="15.75" customHeight="1">
      <c r="I705" s="16"/>
      <c r="J705" s="16"/>
    </row>
    <row r="706" ht="15.75" customHeight="1">
      <c r="I706" s="16"/>
      <c r="J706" s="16"/>
    </row>
    <row r="707" ht="15.75" customHeight="1">
      <c r="I707" s="16"/>
      <c r="J707" s="16"/>
    </row>
    <row r="708" ht="15.75" customHeight="1">
      <c r="I708" s="16"/>
      <c r="J708" s="16"/>
    </row>
    <row r="709" ht="15.75" customHeight="1">
      <c r="I709" s="16"/>
      <c r="J709" s="16"/>
    </row>
    <row r="710" ht="15.75" customHeight="1">
      <c r="I710" s="16"/>
      <c r="J710" s="16"/>
    </row>
    <row r="711" ht="15.75" customHeight="1">
      <c r="I711" s="16"/>
      <c r="J711" s="16"/>
    </row>
    <row r="712" ht="15.75" customHeight="1">
      <c r="I712" s="16"/>
      <c r="J712" s="16"/>
    </row>
    <row r="713" ht="15.75" customHeight="1">
      <c r="I713" s="16"/>
      <c r="J713" s="16"/>
    </row>
    <row r="714" ht="15.75" customHeight="1">
      <c r="I714" s="16"/>
      <c r="J714" s="16"/>
    </row>
    <row r="715" ht="15.75" customHeight="1">
      <c r="I715" s="16"/>
      <c r="J715" s="16"/>
    </row>
    <row r="716" ht="15.75" customHeight="1">
      <c r="I716" s="16"/>
      <c r="J716" s="16"/>
    </row>
    <row r="717" ht="15.75" customHeight="1">
      <c r="I717" s="16"/>
      <c r="J717" s="16"/>
    </row>
    <row r="718" ht="15.75" customHeight="1">
      <c r="I718" s="16"/>
      <c r="J718" s="16"/>
    </row>
    <row r="719" ht="15.75" customHeight="1">
      <c r="I719" s="16"/>
      <c r="J719" s="16"/>
    </row>
    <row r="720" ht="15.75" customHeight="1">
      <c r="I720" s="16"/>
      <c r="J720" s="16"/>
    </row>
    <row r="721" ht="15.75" customHeight="1">
      <c r="I721" s="16"/>
      <c r="J721" s="16"/>
    </row>
    <row r="722" ht="15.75" customHeight="1">
      <c r="I722" s="16"/>
      <c r="J722" s="16"/>
    </row>
    <row r="723" ht="15.75" customHeight="1">
      <c r="I723" s="16"/>
      <c r="J723" s="16"/>
    </row>
    <row r="724" ht="15.75" customHeight="1">
      <c r="I724" s="16"/>
      <c r="J724" s="16"/>
    </row>
    <row r="725" ht="15.75" customHeight="1">
      <c r="I725" s="16"/>
      <c r="J725" s="16"/>
    </row>
    <row r="726" ht="15.75" customHeight="1">
      <c r="I726" s="16"/>
      <c r="J726" s="16"/>
    </row>
    <row r="727" ht="15.75" customHeight="1">
      <c r="I727" s="16"/>
      <c r="J727" s="16"/>
    </row>
    <row r="728" ht="15.75" customHeight="1">
      <c r="I728" s="16"/>
      <c r="J728" s="16"/>
    </row>
    <row r="729" ht="15.75" customHeight="1">
      <c r="I729" s="16"/>
      <c r="J729" s="16"/>
    </row>
    <row r="730" ht="15.75" customHeight="1">
      <c r="I730" s="16"/>
      <c r="J730" s="16"/>
    </row>
    <row r="731" ht="15.75" customHeight="1">
      <c r="I731" s="16"/>
      <c r="J731" s="16"/>
    </row>
    <row r="732" ht="15.75" customHeight="1">
      <c r="I732" s="16"/>
      <c r="J732" s="16"/>
    </row>
    <row r="733" ht="15.75" customHeight="1">
      <c r="I733" s="16"/>
      <c r="J733" s="16"/>
    </row>
    <row r="734" ht="15.75" customHeight="1">
      <c r="I734" s="16"/>
      <c r="J734" s="16"/>
    </row>
    <row r="735" ht="15.75" customHeight="1">
      <c r="I735" s="16"/>
      <c r="J735" s="16"/>
    </row>
    <row r="736" ht="15.75" customHeight="1">
      <c r="I736" s="16"/>
      <c r="J736" s="16"/>
    </row>
    <row r="737" ht="15.75" customHeight="1">
      <c r="I737" s="16"/>
      <c r="J737" s="16"/>
    </row>
    <row r="738" ht="15.75" customHeight="1">
      <c r="I738" s="16"/>
      <c r="J738" s="16"/>
    </row>
    <row r="739" ht="15.75" customHeight="1">
      <c r="I739" s="16"/>
      <c r="J739" s="16"/>
    </row>
    <row r="740" ht="15.75" customHeight="1">
      <c r="I740" s="16"/>
      <c r="J740" s="16"/>
    </row>
    <row r="741" ht="15.75" customHeight="1">
      <c r="I741" s="16"/>
      <c r="J741" s="16"/>
    </row>
    <row r="742" ht="15.75" customHeight="1">
      <c r="I742" s="16"/>
      <c r="J742" s="16"/>
    </row>
    <row r="743" ht="15.75" customHeight="1">
      <c r="I743" s="16"/>
      <c r="J743" s="16"/>
    </row>
    <row r="744" ht="15.75" customHeight="1">
      <c r="I744" s="16"/>
      <c r="J744" s="16"/>
    </row>
    <row r="745" ht="15.75" customHeight="1">
      <c r="I745" s="16"/>
      <c r="J745" s="16"/>
    </row>
    <row r="746" ht="15.75" customHeight="1">
      <c r="I746" s="16"/>
      <c r="J746" s="16"/>
    </row>
    <row r="747" ht="15.75" customHeight="1">
      <c r="I747" s="16"/>
      <c r="J747" s="16"/>
    </row>
    <row r="748" ht="15.75" customHeight="1">
      <c r="I748" s="16"/>
      <c r="J748" s="16"/>
    </row>
    <row r="749" ht="15.75" customHeight="1">
      <c r="I749" s="16"/>
      <c r="J749" s="16"/>
    </row>
    <row r="750" ht="15.75" customHeight="1">
      <c r="I750" s="16"/>
      <c r="J750" s="16"/>
    </row>
    <row r="751" ht="15.75" customHeight="1">
      <c r="I751" s="16"/>
      <c r="J751" s="16"/>
    </row>
    <row r="752" ht="15.75" customHeight="1">
      <c r="I752" s="16"/>
      <c r="J752" s="16"/>
    </row>
    <row r="753" ht="15.75" customHeight="1">
      <c r="I753" s="16"/>
      <c r="J753" s="16"/>
    </row>
    <row r="754" ht="15.75" customHeight="1">
      <c r="I754" s="16"/>
      <c r="J754" s="16"/>
    </row>
    <row r="755" ht="15.75" customHeight="1">
      <c r="I755" s="16"/>
      <c r="J755" s="16"/>
    </row>
    <row r="756" ht="15.75" customHeight="1">
      <c r="I756" s="16"/>
      <c r="J756" s="16"/>
    </row>
    <row r="757" ht="15.75" customHeight="1">
      <c r="I757" s="16"/>
      <c r="J757" s="16"/>
    </row>
    <row r="758" ht="15.75" customHeight="1">
      <c r="I758" s="16"/>
      <c r="J758" s="16"/>
    </row>
    <row r="759" ht="15.75" customHeight="1">
      <c r="I759" s="16"/>
      <c r="J759" s="16"/>
    </row>
    <row r="760" ht="15.75" customHeight="1">
      <c r="I760" s="16"/>
      <c r="J760" s="16"/>
    </row>
    <row r="761" ht="15.75" customHeight="1">
      <c r="I761" s="16"/>
      <c r="J761" s="16"/>
    </row>
    <row r="762" ht="15.75" customHeight="1">
      <c r="I762" s="16"/>
      <c r="J762" s="16"/>
    </row>
    <row r="763" ht="15.75" customHeight="1">
      <c r="I763" s="16"/>
      <c r="J763" s="16"/>
    </row>
    <row r="764" ht="15.75" customHeight="1">
      <c r="I764" s="16"/>
      <c r="J764" s="16"/>
    </row>
    <row r="765" ht="15.75" customHeight="1">
      <c r="I765" s="16"/>
      <c r="J765" s="16"/>
    </row>
    <row r="766" ht="15.75" customHeight="1">
      <c r="I766" s="16"/>
      <c r="J766" s="16"/>
    </row>
    <row r="767" ht="15.75" customHeight="1">
      <c r="I767" s="16"/>
      <c r="J767" s="16"/>
    </row>
    <row r="768" ht="15.75" customHeight="1">
      <c r="I768" s="16"/>
      <c r="J768" s="16"/>
    </row>
    <row r="769" ht="15.75" customHeight="1">
      <c r="I769" s="16"/>
      <c r="J769" s="16"/>
    </row>
    <row r="770" ht="15.75" customHeight="1">
      <c r="I770" s="16"/>
      <c r="J770" s="16"/>
    </row>
    <row r="771" ht="15.75" customHeight="1">
      <c r="I771" s="16"/>
      <c r="J771" s="16"/>
    </row>
    <row r="772" ht="15.75" customHeight="1">
      <c r="I772" s="16"/>
      <c r="J772" s="16"/>
    </row>
    <row r="773" ht="15.75" customHeight="1">
      <c r="I773" s="16"/>
      <c r="J773" s="16"/>
    </row>
    <row r="774" ht="15.75" customHeight="1">
      <c r="I774" s="16"/>
      <c r="J774" s="16"/>
    </row>
    <row r="775" ht="15.75" customHeight="1">
      <c r="I775" s="16"/>
      <c r="J775" s="16"/>
    </row>
    <row r="776" ht="15.75" customHeight="1">
      <c r="I776" s="16"/>
      <c r="J776" s="16"/>
    </row>
    <row r="777" ht="15.75" customHeight="1">
      <c r="I777" s="16"/>
      <c r="J777" s="16"/>
    </row>
    <row r="778" ht="15.75" customHeight="1">
      <c r="I778" s="16"/>
      <c r="J778" s="16"/>
    </row>
    <row r="779" ht="15.75" customHeight="1">
      <c r="I779" s="16"/>
      <c r="J779" s="16"/>
    </row>
    <row r="780" ht="15.75" customHeight="1">
      <c r="I780" s="16"/>
      <c r="J780" s="16"/>
    </row>
    <row r="781" ht="15.75" customHeight="1">
      <c r="I781" s="16"/>
      <c r="J781" s="16"/>
    </row>
    <row r="782" ht="15.75" customHeight="1">
      <c r="I782" s="16"/>
      <c r="J782" s="16"/>
    </row>
    <row r="783" ht="15.75" customHeight="1">
      <c r="I783" s="16"/>
      <c r="J783" s="16"/>
    </row>
    <row r="784" ht="15.75" customHeight="1">
      <c r="I784" s="16"/>
      <c r="J784" s="16"/>
    </row>
    <row r="785" ht="15.75" customHeight="1">
      <c r="I785" s="16"/>
      <c r="J785" s="16"/>
    </row>
    <row r="786" ht="15.75" customHeight="1">
      <c r="I786" s="16"/>
      <c r="J786" s="16"/>
    </row>
    <row r="787" ht="15.75" customHeight="1">
      <c r="I787" s="16"/>
      <c r="J787" s="16"/>
    </row>
    <row r="788" ht="15.75" customHeight="1">
      <c r="I788" s="16"/>
      <c r="J788" s="16"/>
    </row>
    <row r="789" ht="15.75" customHeight="1">
      <c r="I789" s="16"/>
      <c r="J789" s="16"/>
    </row>
    <row r="790" ht="15.75" customHeight="1">
      <c r="I790" s="16"/>
      <c r="J790" s="16"/>
    </row>
    <row r="791" ht="15.75" customHeight="1">
      <c r="I791" s="16"/>
      <c r="J791" s="16"/>
    </row>
    <row r="792" ht="15.75" customHeight="1">
      <c r="I792" s="16"/>
      <c r="J792" s="16"/>
    </row>
    <row r="793" ht="15.75" customHeight="1">
      <c r="I793" s="16"/>
      <c r="J793" s="16"/>
    </row>
    <row r="794" ht="15.75" customHeight="1">
      <c r="I794" s="16"/>
      <c r="J794" s="16"/>
    </row>
    <row r="795" ht="15.75" customHeight="1">
      <c r="I795" s="16"/>
      <c r="J795" s="16"/>
    </row>
    <row r="796" ht="15.75" customHeight="1">
      <c r="I796" s="16"/>
      <c r="J796" s="16"/>
    </row>
    <row r="797" ht="15.75" customHeight="1">
      <c r="I797" s="16"/>
      <c r="J797" s="16"/>
    </row>
    <row r="798" ht="15.75" customHeight="1">
      <c r="I798" s="16"/>
      <c r="J798" s="16"/>
    </row>
    <row r="799" ht="15.75" customHeight="1">
      <c r="I799" s="16"/>
      <c r="J799" s="16"/>
    </row>
    <row r="800" ht="15.75" customHeight="1">
      <c r="I800" s="16"/>
      <c r="J800" s="16"/>
    </row>
    <row r="801" ht="15.75" customHeight="1">
      <c r="I801" s="16"/>
      <c r="J801" s="16"/>
    </row>
    <row r="802" ht="15.75" customHeight="1">
      <c r="I802" s="16"/>
      <c r="J802" s="16"/>
    </row>
    <row r="803" ht="15.75" customHeight="1">
      <c r="I803" s="16"/>
      <c r="J803" s="16"/>
    </row>
    <row r="804" ht="15.75" customHeight="1">
      <c r="I804" s="16"/>
      <c r="J804" s="16"/>
    </row>
    <row r="805" ht="15.75" customHeight="1">
      <c r="I805" s="16"/>
      <c r="J805" s="16"/>
    </row>
    <row r="806" ht="15.75" customHeight="1">
      <c r="I806" s="16"/>
      <c r="J806" s="16"/>
    </row>
    <row r="807" ht="15.75" customHeight="1">
      <c r="I807" s="16"/>
      <c r="J807" s="16"/>
    </row>
    <row r="808" ht="15.75" customHeight="1">
      <c r="I808" s="16"/>
      <c r="J808" s="16"/>
    </row>
    <row r="809" ht="15.75" customHeight="1">
      <c r="I809" s="16"/>
      <c r="J809" s="16"/>
    </row>
    <row r="810" ht="15.75" customHeight="1">
      <c r="I810" s="16"/>
      <c r="J810" s="16"/>
    </row>
    <row r="811" ht="15.75" customHeight="1">
      <c r="I811" s="16"/>
      <c r="J811" s="16"/>
    </row>
    <row r="812" ht="15.75" customHeight="1">
      <c r="I812" s="16"/>
      <c r="J812" s="16"/>
    </row>
    <row r="813" ht="15.75" customHeight="1">
      <c r="I813" s="16"/>
      <c r="J813" s="16"/>
    </row>
    <row r="814" ht="15.75" customHeight="1">
      <c r="I814" s="16"/>
      <c r="J814" s="16"/>
    </row>
    <row r="815" ht="15.75" customHeight="1">
      <c r="I815" s="16"/>
      <c r="J815" s="16"/>
    </row>
    <row r="816" ht="15.75" customHeight="1">
      <c r="I816" s="16"/>
      <c r="J816" s="16"/>
    </row>
    <row r="817" ht="15.75" customHeight="1">
      <c r="I817" s="16"/>
      <c r="J817" s="16"/>
    </row>
    <row r="818" ht="15.75" customHeight="1">
      <c r="I818" s="16"/>
      <c r="J818" s="16"/>
    </row>
    <row r="819" ht="15.75" customHeight="1">
      <c r="I819" s="16"/>
      <c r="J819" s="16"/>
    </row>
    <row r="820" ht="15.75" customHeight="1">
      <c r="I820" s="16"/>
      <c r="J820" s="16"/>
    </row>
    <row r="821" ht="15.75" customHeight="1">
      <c r="I821" s="16"/>
      <c r="J821" s="16"/>
    </row>
    <row r="822" ht="15.75" customHeight="1">
      <c r="I822" s="16"/>
      <c r="J822" s="16"/>
    </row>
    <row r="823" ht="15.75" customHeight="1">
      <c r="I823" s="16"/>
      <c r="J823" s="16"/>
    </row>
    <row r="824" ht="15.75" customHeight="1">
      <c r="I824" s="16"/>
      <c r="J824" s="16"/>
    </row>
    <row r="825" ht="15.75" customHeight="1">
      <c r="I825" s="16"/>
      <c r="J825" s="16"/>
    </row>
    <row r="826" ht="15.75" customHeight="1">
      <c r="I826" s="16"/>
      <c r="J826" s="16"/>
    </row>
    <row r="827" ht="15.75" customHeight="1">
      <c r="I827" s="16"/>
      <c r="J827" s="16"/>
    </row>
    <row r="828" ht="15.75" customHeight="1">
      <c r="I828" s="16"/>
      <c r="J828" s="16"/>
    </row>
    <row r="829" ht="15.75" customHeight="1">
      <c r="I829" s="16"/>
      <c r="J829" s="16"/>
    </row>
    <row r="830" ht="15.75" customHeight="1">
      <c r="I830" s="16"/>
      <c r="J830" s="16"/>
    </row>
    <row r="831" ht="15.75" customHeight="1">
      <c r="I831" s="16"/>
      <c r="J831" s="16"/>
    </row>
    <row r="832" ht="15.75" customHeight="1">
      <c r="I832" s="16"/>
      <c r="J832" s="16"/>
    </row>
    <row r="833" ht="15.75" customHeight="1">
      <c r="I833" s="16"/>
      <c r="J833" s="16"/>
    </row>
    <row r="834" ht="15.75" customHeight="1">
      <c r="I834" s="16"/>
      <c r="J834" s="16"/>
    </row>
    <row r="835" ht="15.75" customHeight="1">
      <c r="I835" s="16"/>
      <c r="J835" s="16"/>
    </row>
    <row r="836" ht="15.75" customHeight="1">
      <c r="I836" s="16"/>
      <c r="J836" s="16"/>
    </row>
    <row r="837" ht="15.75" customHeight="1">
      <c r="I837" s="16"/>
      <c r="J837" s="16"/>
    </row>
    <row r="838" ht="15.75" customHeight="1">
      <c r="I838" s="16"/>
      <c r="J838" s="16"/>
    </row>
    <row r="839" ht="15.75" customHeight="1">
      <c r="I839" s="16"/>
      <c r="J839" s="16"/>
    </row>
    <row r="840" ht="15.75" customHeight="1">
      <c r="I840" s="16"/>
      <c r="J840" s="16"/>
    </row>
    <row r="841" ht="15.75" customHeight="1">
      <c r="I841" s="16"/>
      <c r="J841" s="16"/>
    </row>
    <row r="842" ht="15.75" customHeight="1">
      <c r="I842" s="16"/>
      <c r="J842" s="16"/>
    </row>
    <row r="843" ht="15.75" customHeight="1">
      <c r="I843" s="16"/>
      <c r="J843" s="16"/>
    </row>
    <row r="844" ht="15.75" customHeight="1">
      <c r="I844" s="16"/>
      <c r="J844" s="16"/>
    </row>
    <row r="845" ht="15.75" customHeight="1">
      <c r="I845" s="16"/>
      <c r="J845" s="16"/>
    </row>
    <row r="846" ht="15.75" customHeight="1">
      <c r="I846" s="16"/>
      <c r="J846" s="16"/>
    </row>
    <row r="847" ht="15.75" customHeight="1">
      <c r="I847" s="16"/>
      <c r="J847" s="16"/>
    </row>
    <row r="848" ht="15.75" customHeight="1">
      <c r="I848" s="16"/>
      <c r="J848" s="16"/>
    </row>
    <row r="849" ht="15.75" customHeight="1">
      <c r="I849" s="16"/>
      <c r="J849" s="16"/>
    </row>
    <row r="850" ht="15.75" customHeight="1">
      <c r="I850" s="16"/>
      <c r="J850" s="16"/>
    </row>
    <row r="851" ht="15.75" customHeight="1">
      <c r="I851" s="16"/>
      <c r="J851" s="16"/>
    </row>
    <row r="852" ht="15.75" customHeight="1">
      <c r="I852" s="16"/>
      <c r="J852" s="16"/>
    </row>
    <row r="853" ht="15.75" customHeight="1">
      <c r="I853" s="16"/>
      <c r="J853" s="16"/>
    </row>
    <row r="854" ht="15.75" customHeight="1">
      <c r="I854" s="16"/>
      <c r="J854" s="16"/>
    </row>
    <row r="855" ht="15.75" customHeight="1">
      <c r="I855" s="16"/>
      <c r="J855" s="16"/>
    </row>
    <row r="856" ht="15.75" customHeight="1">
      <c r="I856" s="16"/>
      <c r="J856" s="16"/>
    </row>
    <row r="857" ht="15.75" customHeight="1">
      <c r="I857" s="16"/>
      <c r="J857" s="16"/>
    </row>
    <row r="858" ht="15.75" customHeight="1">
      <c r="I858" s="16"/>
      <c r="J858" s="16"/>
    </row>
    <row r="859" ht="15.75" customHeight="1">
      <c r="I859" s="16"/>
      <c r="J859" s="16"/>
    </row>
    <row r="860" ht="15.75" customHeight="1">
      <c r="I860" s="16"/>
      <c r="J860" s="16"/>
    </row>
    <row r="861" ht="15.75" customHeight="1">
      <c r="I861" s="16"/>
      <c r="J861" s="16"/>
    </row>
    <row r="862" ht="15.75" customHeight="1">
      <c r="I862" s="16"/>
      <c r="J862" s="16"/>
    </row>
    <row r="863" ht="15.75" customHeight="1">
      <c r="I863" s="16"/>
      <c r="J863" s="16"/>
    </row>
    <row r="864" ht="15.75" customHeight="1">
      <c r="I864" s="16"/>
      <c r="J864" s="16"/>
    </row>
    <row r="865" ht="15.75" customHeight="1">
      <c r="I865" s="16"/>
      <c r="J865" s="16"/>
    </row>
    <row r="866" ht="15.75" customHeight="1">
      <c r="I866" s="16"/>
      <c r="J866" s="16"/>
    </row>
    <row r="867" ht="15.75" customHeight="1">
      <c r="I867" s="16"/>
      <c r="J867" s="16"/>
    </row>
    <row r="868" ht="15.75" customHeight="1">
      <c r="I868" s="16"/>
      <c r="J868" s="16"/>
    </row>
    <row r="869" ht="15.75" customHeight="1">
      <c r="I869" s="16"/>
      <c r="J869" s="16"/>
    </row>
    <row r="870" ht="15.75" customHeight="1">
      <c r="I870" s="16"/>
      <c r="J870" s="16"/>
    </row>
    <row r="871" ht="15.75" customHeight="1">
      <c r="I871" s="16"/>
      <c r="J871" s="16"/>
    </row>
    <row r="872" ht="15.75" customHeight="1">
      <c r="I872" s="16"/>
      <c r="J872" s="16"/>
    </row>
    <row r="873" ht="15.75" customHeight="1">
      <c r="I873" s="16"/>
      <c r="J873" s="16"/>
    </row>
    <row r="874" ht="15.75" customHeight="1">
      <c r="I874" s="16"/>
      <c r="J874" s="16"/>
    </row>
    <row r="875" ht="15.75" customHeight="1">
      <c r="I875" s="16"/>
      <c r="J875" s="16"/>
    </row>
    <row r="876" ht="15.75" customHeight="1">
      <c r="I876" s="16"/>
      <c r="J876" s="16"/>
    </row>
    <row r="877" ht="15.75" customHeight="1">
      <c r="I877" s="16"/>
      <c r="J877" s="16"/>
    </row>
    <row r="878" ht="15.75" customHeight="1">
      <c r="I878" s="16"/>
      <c r="J878" s="16"/>
    </row>
    <row r="879" ht="15.75" customHeight="1">
      <c r="I879" s="16"/>
      <c r="J879" s="16"/>
    </row>
    <row r="880" ht="15.75" customHeight="1">
      <c r="I880" s="16"/>
      <c r="J880" s="16"/>
    </row>
    <row r="881" ht="15.75" customHeight="1">
      <c r="I881" s="16"/>
      <c r="J881" s="16"/>
    </row>
    <row r="882" ht="15.75" customHeight="1">
      <c r="I882" s="16"/>
      <c r="J882" s="16"/>
    </row>
    <row r="883" ht="15.75" customHeight="1">
      <c r="I883" s="16"/>
      <c r="J883" s="16"/>
    </row>
    <row r="884" ht="15.75" customHeight="1">
      <c r="I884" s="16"/>
      <c r="J884" s="16"/>
    </row>
    <row r="885" ht="15.75" customHeight="1">
      <c r="I885" s="16"/>
      <c r="J885" s="16"/>
    </row>
    <row r="886" ht="15.75" customHeight="1">
      <c r="I886" s="16"/>
      <c r="J886" s="16"/>
    </row>
    <row r="887" ht="15.75" customHeight="1">
      <c r="I887" s="16"/>
      <c r="J887" s="16"/>
    </row>
    <row r="888" ht="15.75" customHeight="1">
      <c r="I888" s="16"/>
      <c r="J888" s="16"/>
    </row>
    <row r="889" ht="15.75" customHeight="1">
      <c r="I889" s="16"/>
      <c r="J889" s="16"/>
    </row>
    <row r="890" ht="15.75" customHeight="1">
      <c r="I890" s="16"/>
      <c r="J890" s="16"/>
    </row>
    <row r="891" ht="15.75" customHeight="1">
      <c r="I891" s="16"/>
      <c r="J891" s="16"/>
    </row>
    <row r="892" ht="15.75" customHeight="1">
      <c r="I892" s="16"/>
      <c r="J892" s="16"/>
    </row>
    <row r="893" ht="15.75" customHeight="1">
      <c r="I893" s="16"/>
      <c r="J893" s="16"/>
    </row>
    <row r="894" ht="15.75" customHeight="1">
      <c r="I894" s="16"/>
      <c r="J894" s="16"/>
    </row>
    <row r="895" ht="15.75" customHeight="1">
      <c r="I895" s="16"/>
      <c r="J895" s="16"/>
    </row>
    <row r="896" ht="15.75" customHeight="1">
      <c r="I896" s="16"/>
      <c r="J896" s="16"/>
    </row>
    <row r="897" ht="15.75" customHeight="1">
      <c r="I897" s="16"/>
      <c r="J897" s="16"/>
    </row>
    <row r="898" ht="15.75" customHeight="1">
      <c r="I898" s="16"/>
      <c r="J898" s="16"/>
    </row>
    <row r="899" ht="15.75" customHeight="1">
      <c r="I899" s="16"/>
      <c r="J899" s="16"/>
    </row>
    <row r="900" ht="15.75" customHeight="1">
      <c r="I900" s="16"/>
      <c r="J900" s="16"/>
    </row>
    <row r="901" ht="15.75" customHeight="1">
      <c r="I901" s="16"/>
      <c r="J901" s="16"/>
    </row>
    <row r="902" ht="15.75" customHeight="1">
      <c r="I902" s="16"/>
      <c r="J902" s="16"/>
    </row>
    <row r="903" ht="15.75" customHeight="1">
      <c r="I903" s="16"/>
      <c r="J903" s="16"/>
    </row>
    <row r="904" ht="15.75" customHeight="1">
      <c r="I904" s="16"/>
      <c r="J904" s="16"/>
    </row>
    <row r="905" ht="15.75" customHeight="1">
      <c r="I905" s="16"/>
      <c r="J905" s="16"/>
    </row>
    <row r="906" ht="15.75" customHeight="1">
      <c r="I906" s="16"/>
      <c r="J906" s="16"/>
    </row>
    <row r="907" ht="15.75" customHeight="1">
      <c r="I907" s="16"/>
      <c r="J907" s="16"/>
    </row>
    <row r="908" ht="15.75" customHeight="1">
      <c r="I908" s="16"/>
      <c r="J908" s="16"/>
    </row>
    <row r="909" ht="15.75" customHeight="1">
      <c r="I909" s="16"/>
      <c r="J909" s="16"/>
    </row>
    <row r="910" ht="15.75" customHeight="1">
      <c r="I910" s="16"/>
      <c r="J910" s="16"/>
    </row>
    <row r="911" ht="15.75" customHeight="1">
      <c r="I911" s="16"/>
      <c r="J911" s="16"/>
    </row>
    <row r="912" ht="15.75" customHeight="1">
      <c r="I912" s="16"/>
      <c r="J912" s="16"/>
    </row>
    <row r="913" ht="15.75" customHeight="1">
      <c r="I913" s="16"/>
      <c r="J913" s="16"/>
    </row>
    <row r="914" ht="15.75" customHeight="1">
      <c r="I914" s="16"/>
      <c r="J914" s="16"/>
    </row>
    <row r="915" ht="15.75" customHeight="1">
      <c r="I915" s="16"/>
      <c r="J915" s="16"/>
    </row>
    <row r="916" ht="15.75" customHeight="1">
      <c r="I916" s="16"/>
      <c r="J916" s="16"/>
    </row>
    <row r="917" ht="15.75" customHeight="1">
      <c r="I917" s="16"/>
      <c r="J917" s="16"/>
    </row>
    <row r="918" ht="15.75" customHeight="1">
      <c r="I918" s="16"/>
      <c r="J918" s="16"/>
    </row>
    <row r="919" ht="15.75" customHeight="1">
      <c r="I919" s="16"/>
      <c r="J919" s="16"/>
    </row>
    <row r="920" ht="15.75" customHeight="1">
      <c r="I920" s="16"/>
      <c r="J920" s="16"/>
    </row>
    <row r="921" ht="15.75" customHeight="1">
      <c r="I921" s="16"/>
      <c r="J921" s="16"/>
    </row>
    <row r="922" ht="15.75" customHeight="1">
      <c r="I922" s="16"/>
      <c r="J922" s="16"/>
    </row>
    <row r="923" ht="15.75" customHeight="1">
      <c r="I923" s="16"/>
      <c r="J923" s="16"/>
    </row>
    <row r="924" ht="15.75" customHeight="1">
      <c r="I924" s="16"/>
      <c r="J924" s="16"/>
    </row>
    <row r="925" ht="15.75" customHeight="1">
      <c r="I925" s="16"/>
      <c r="J925" s="16"/>
    </row>
    <row r="926" ht="15.75" customHeight="1">
      <c r="I926" s="16"/>
      <c r="J926" s="16"/>
    </row>
    <row r="927" ht="15.75" customHeight="1">
      <c r="I927" s="16"/>
      <c r="J927" s="16"/>
    </row>
    <row r="928" ht="15.75" customHeight="1">
      <c r="I928" s="16"/>
      <c r="J928" s="16"/>
    </row>
    <row r="929" ht="15.75" customHeight="1">
      <c r="I929" s="16"/>
      <c r="J929" s="16"/>
    </row>
    <row r="930" ht="15.75" customHeight="1">
      <c r="I930" s="16"/>
      <c r="J930" s="16"/>
    </row>
    <row r="931" ht="15.75" customHeight="1">
      <c r="I931" s="16"/>
      <c r="J931" s="16"/>
    </row>
    <row r="932" ht="15.75" customHeight="1">
      <c r="I932" s="16"/>
      <c r="J932" s="16"/>
    </row>
    <row r="933" ht="15.75" customHeight="1">
      <c r="I933" s="16"/>
      <c r="J933" s="16"/>
    </row>
    <row r="934" ht="15.75" customHeight="1">
      <c r="I934" s="16"/>
      <c r="J934" s="16"/>
    </row>
    <row r="935" ht="15.75" customHeight="1">
      <c r="I935" s="16"/>
      <c r="J935" s="16"/>
    </row>
    <row r="936" ht="15.75" customHeight="1">
      <c r="I936" s="16"/>
      <c r="J936" s="16"/>
    </row>
    <row r="937" ht="15.75" customHeight="1">
      <c r="I937" s="16"/>
      <c r="J937" s="16"/>
    </row>
    <row r="938" ht="15.75" customHeight="1">
      <c r="I938" s="16"/>
      <c r="J938" s="16"/>
    </row>
    <row r="939" ht="15.75" customHeight="1">
      <c r="I939" s="16"/>
      <c r="J939" s="16"/>
    </row>
    <row r="940" ht="15.75" customHeight="1">
      <c r="I940" s="16"/>
      <c r="J940" s="16"/>
    </row>
    <row r="941" ht="15.75" customHeight="1">
      <c r="I941" s="16"/>
      <c r="J941" s="16"/>
    </row>
    <row r="942" ht="15.75" customHeight="1">
      <c r="I942" s="16"/>
      <c r="J942" s="16"/>
    </row>
    <row r="943" ht="15.75" customHeight="1">
      <c r="I943" s="16"/>
      <c r="J943" s="16"/>
    </row>
    <row r="944" ht="15.75" customHeight="1">
      <c r="I944" s="16"/>
      <c r="J944" s="16"/>
    </row>
    <row r="945" ht="15.75" customHeight="1">
      <c r="I945" s="16"/>
      <c r="J945" s="16"/>
    </row>
    <row r="946" ht="15.75" customHeight="1">
      <c r="I946" s="16"/>
      <c r="J946" s="16"/>
    </row>
    <row r="947" ht="15.75" customHeight="1">
      <c r="I947" s="16"/>
      <c r="J947" s="16"/>
    </row>
    <row r="948" ht="15.75" customHeight="1">
      <c r="I948" s="16"/>
      <c r="J948" s="16"/>
    </row>
    <row r="949" ht="15.75" customHeight="1">
      <c r="I949" s="16"/>
      <c r="J949" s="16"/>
    </row>
    <row r="950" ht="15.75" customHeight="1">
      <c r="I950" s="16"/>
      <c r="J950" s="16"/>
    </row>
    <row r="951" ht="15.75" customHeight="1">
      <c r="I951" s="16"/>
      <c r="J951" s="16"/>
    </row>
    <row r="952" ht="15.75" customHeight="1">
      <c r="I952" s="16"/>
      <c r="J952" s="16"/>
    </row>
    <row r="953" ht="15.75" customHeight="1">
      <c r="I953" s="16"/>
      <c r="J953" s="16"/>
    </row>
    <row r="954" ht="15.75" customHeight="1">
      <c r="I954" s="16"/>
      <c r="J954" s="16"/>
    </row>
    <row r="955" ht="15.75" customHeight="1">
      <c r="I955" s="16"/>
      <c r="J955" s="16"/>
    </row>
    <row r="956" ht="15.75" customHeight="1">
      <c r="I956" s="16"/>
      <c r="J956" s="16"/>
    </row>
    <row r="957" ht="15.75" customHeight="1">
      <c r="I957" s="16"/>
      <c r="J957" s="16"/>
    </row>
    <row r="958" ht="15.75" customHeight="1">
      <c r="I958" s="16"/>
      <c r="J958" s="16"/>
    </row>
    <row r="959" ht="15.75" customHeight="1">
      <c r="I959" s="16"/>
      <c r="J959" s="16"/>
    </row>
    <row r="960" ht="15.75" customHeight="1">
      <c r="I960" s="16"/>
      <c r="J960" s="16"/>
    </row>
    <row r="961" ht="15.75" customHeight="1">
      <c r="I961" s="16"/>
      <c r="J961" s="16"/>
    </row>
    <row r="962" ht="15.75" customHeight="1">
      <c r="I962" s="16"/>
      <c r="J962" s="16"/>
    </row>
    <row r="963" ht="15.75" customHeight="1">
      <c r="I963" s="16"/>
      <c r="J963" s="16"/>
    </row>
    <row r="964" ht="15.75" customHeight="1">
      <c r="I964" s="16"/>
      <c r="J964" s="16"/>
    </row>
    <row r="965" ht="15.75" customHeight="1">
      <c r="I965" s="16"/>
      <c r="J965" s="16"/>
    </row>
    <row r="966" ht="15.75" customHeight="1">
      <c r="I966" s="16"/>
      <c r="J966" s="16"/>
    </row>
    <row r="967" ht="15.75" customHeight="1">
      <c r="I967" s="16"/>
      <c r="J967" s="16"/>
    </row>
    <row r="968" ht="15.75" customHeight="1">
      <c r="I968" s="16"/>
      <c r="J968" s="16"/>
    </row>
    <row r="969" ht="15.75" customHeight="1">
      <c r="I969" s="16"/>
      <c r="J969" s="16"/>
    </row>
    <row r="970" ht="15.75" customHeight="1">
      <c r="I970" s="16"/>
      <c r="J970" s="16"/>
    </row>
    <row r="971" ht="15.75" customHeight="1">
      <c r="I971" s="16"/>
      <c r="J971" s="16"/>
    </row>
    <row r="972" ht="15.75" customHeight="1">
      <c r="I972" s="16"/>
      <c r="J972" s="16"/>
    </row>
    <row r="973" ht="15.75" customHeight="1">
      <c r="I973" s="16"/>
      <c r="J973" s="16"/>
    </row>
    <row r="974" ht="15.75" customHeight="1">
      <c r="I974" s="16"/>
      <c r="J974" s="16"/>
    </row>
    <row r="975" ht="15.75" customHeight="1">
      <c r="I975" s="16"/>
      <c r="J975" s="16"/>
    </row>
    <row r="976" ht="15.75" customHeight="1">
      <c r="I976" s="16"/>
      <c r="J976" s="16"/>
    </row>
    <row r="977" ht="15.75" customHeight="1">
      <c r="I977" s="16"/>
      <c r="J977" s="16"/>
    </row>
    <row r="978" ht="15.75" customHeight="1">
      <c r="I978" s="16"/>
      <c r="J978" s="16"/>
    </row>
    <row r="979" ht="15.75" customHeight="1">
      <c r="I979" s="16"/>
      <c r="J979" s="16"/>
    </row>
    <row r="980" ht="15.75" customHeight="1">
      <c r="I980" s="16"/>
      <c r="J980" s="16"/>
    </row>
    <row r="981" ht="15.75" customHeight="1">
      <c r="I981" s="16"/>
      <c r="J981" s="16"/>
    </row>
    <row r="982" ht="15.75" customHeight="1">
      <c r="I982" s="16"/>
      <c r="J982" s="16"/>
    </row>
    <row r="983" ht="15.75" customHeight="1">
      <c r="I983" s="16"/>
      <c r="J983" s="16"/>
    </row>
    <row r="984" ht="15.75" customHeight="1">
      <c r="I984" s="16"/>
      <c r="J984" s="16"/>
    </row>
    <row r="985" ht="15.75" customHeight="1">
      <c r="I985" s="16"/>
      <c r="J985" s="16"/>
    </row>
    <row r="986" ht="15.75" customHeight="1">
      <c r="I986" s="16"/>
      <c r="J986" s="16"/>
    </row>
    <row r="987" ht="15.75" customHeight="1">
      <c r="I987" s="16"/>
      <c r="J987" s="16"/>
    </row>
    <row r="988" ht="15.75" customHeight="1">
      <c r="I988" s="16"/>
      <c r="J988" s="16"/>
    </row>
    <row r="989" ht="15.75" customHeight="1">
      <c r="I989" s="16"/>
      <c r="J989" s="16"/>
    </row>
    <row r="990" ht="15.75" customHeight="1">
      <c r="I990" s="16"/>
      <c r="J990" s="16"/>
    </row>
    <row r="991" ht="15.75" customHeight="1">
      <c r="I991" s="16"/>
      <c r="J991" s="16"/>
    </row>
    <row r="992" ht="15.75" customHeight="1">
      <c r="I992" s="16"/>
      <c r="J992" s="16"/>
    </row>
    <row r="993" ht="15.75" customHeight="1">
      <c r="I993" s="16"/>
      <c r="J993" s="16"/>
    </row>
    <row r="994" ht="15.75" customHeight="1">
      <c r="I994" s="16"/>
      <c r="J994" s="16"/>
    </row>
    <row r="995" ht="15.75" customHeight="1">
      <c r="I995" s="16"/>
      <c r="J995" s="16"/>
    </row>
    <row r="996" ht="15.75" customHeight="1">
      <c r="I996" s="16"/>
      <c r="J996" s="16"/>
    </row>
    <row r="997" ht="15.75" customHeight="1">
      <c r="I997" s="16"/>
      <c r="J997" s="16"/>
    </row>
    <row r="998" ht="15.75" customHeight="1">
      <c r="I998" s="16"/>
      <c r="J998" s="16"/>
    </row>
    <row r="999" ht="15.75" customHeight="1">
      <c r="I999" s="16"/>
      <c r="J999" s="16"/>
    </row>
    <row r="1000" ht="15.75" customHeight="1">
      <c r="I1000" s="16"/>
      <c r="J1000" s="16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9.7"/>
    <col customWidth="1" min="3" max="3" width="17.8"/>
    <col customWidth="1" min="4" max="4" width="13.8"/>
    <col customWidth="1" min="5" max="5" width="12.6"/>
    <col customWidth="1" min="6" max="7" width="9.7"/>
    <col customWidth="1" min="8" max="8" width="10.8"/>
    <col customWidth="1" min="9" max="26" width="9.7"/>
  </cols>
  <sheetData>
    <row r="1">
      <c r="A1" s="1" t="s">
        <v>53</v>
      </c>
      <c r="B1" s="1" t="s">
        <v>1614</v>
      </c>
      <c r="C1" s="1" t="s">
        <v>55</v>
      </c>
      <c r="D1" s="16" t="s">
        <v>0</v>
      </c>
      <c r="E1" s="16" t="s">
        <v>1</v>
      </c>
      <c r="F1" s="1" t="s">
        <v>1615</v>
      </c>
      <c r="G1" s="1" t="s">
        <v>1616</v>
      </c>
      <c r="H1" s="1" t="s">
        <v>1617</v>
      </c>
      <c r="I1" s="1" t="s">
        <v>56</v>
      </c>
      <c r="J1" s="1" t="s">
        <v>150</v>
      </c>
      <c r="K1" s="1" t="s">
        <v>1618</v>
      </c>
      <c r="L1" s="1" t="s">
        <v>52</v>
      </c>
    </row>
    <row r="2">
      <c r="A2" s="1" t="s">
        <v>58</v>
      </c>
      <c r="B2" s="1" t="s">
        <v>1619</v>
      </c>
      <c r="C2" s="1" t="s">
        <v>77</v>
      </c>
      <c r="D2" s="16">
        <v>11260.0</v>
      </c>
      <c r="E2" s="16">
        <v>30.0</v>
      </c>
      <c r="F2" s="1">
        <v>13097.0</v>
      </c>
      <c r="G2" s="1">
        <v>13183.0</v>
      </c>
      <c r="H2" s="1">
        <v>13144.0</v>
      </c>
      <c r="I2" s="1">
        <v>61.0</v>
      </c>
      <c r="J2" s="1" t="s">
        <v>1620</v>
      </c>
      <c r="K2" s="1" t="s">
        <v>1621</v>
      </c>
      <c r="L2" s="1">
        <v>214093.0</v>
      </c>
    </row>
    <row r="3">
      <c r="A3" s="1" t="s">
        <v>58</v>
      </c>
      <c r="B3" s="1" t="s">
        <v>1622</v>
      </c>
      <c r="C3" s="1" t="s">
        <v>77</v>
      </c>
      <c r="D3" s="16">
        <v>11520.0</v>
      </c>
      <c r="E3" s="16">
        <v>40.0</v>
      </c>
      <c r="F3" s="1">
        <v>13310.0</v>
      </c>
      <c r="G3" s="1">
        <v>13470.0</v>
      </c>
      <c r="H3" s="1">
        <v>13391.0</v>
      </c>
      <c r="I3" s="1">
        <v>67.0</v>
      </c>
      <c r="J3" s="1" t="s">
        <v>1623</v>
      </c>
      <c r="K3" s="1" t="s">
        <v>1624</v>
      </c>
      <c r="L3" s="1">
        <v>141505.0</v>
      </c>
    </row>
    <row r="4">
      <c r="A4" s="1" t="s">
        <v>58</v>
      </c>
      <c r="B4" s="1" t="s">
        <v>1625</v>
      </c>
      <c r="C4" s="1" t="s">
        <v>77</v>
      </c>
      <c r="D4" s="16">
        <v>11575.0</v>
      </c>
      <c r="E4" s="16">
        <v>30.0</v>
      </c>
      <c r="F4" s="1">
        <v>13344.0</v>
      </c>
      <c r="G4" s="1">
        <v>13502.0</v>
      </c>
      <c r="H4" s="1">
        <v>13442.0</v>
      </c>
      <c r="I4" s="1">
        <v>61.0</v>
      </c>
      <c r="J4" s="1" t="s">
        <v>1620</v>
      </c>
      <c r="K4" s="1" t="s">
        <v>1621</v>
      </c>
      <c r="L4" s="1">
        <v>214087.0</v>
      </c>
    </row>
    <row r="5">
      <c r="A5" s="1" t="s">
        <v>58</v>
      </c>
      <c r="B5" s="1" t="s">
        <v>1626</v>
      </c>
      <c r="C5" s="1" t="s">
        <v>77</v>
      </c>
      <c r="D5" s="16">
        <v>11625.0</v>
      </c>
      <c r="E5" s="16">
        <v>30.0</v>
      </c>
      <c r="F5" s="1">
        <v>13414.0</v>
      </c>
      <c r="G5" s="1">
        <v>13519.0</v>
      </c>
      <c r="H5" s="1">
        <v>13488.0</v>
      </c>
      <c r="I5" s="1">
        <v>67.0</v>
      </c>
      <c r="J5" s="1" t="s">
        <v>1627</v>
      </c>
      <c r="K5" s="1" t="s">
        <v>1624</v>
      </c>
      <c r="L5" s="1">
        <v>184637.0</v>
      </c>
    </row>
    <row r="6">
      <c r="A6" s="1" t="s">
        <v>58</v>
      </c>
      <c r="B6" s="1" t="s">
        <v>1628</v>
      </c>
      <c r="C6" s="1" t="s">
        <v>77</v>
      </c>
      <c r="D6" s="16">
        <v>11675.0</v>
      </c>
      <c r="E6" s="16">
        <v>30.0</v>
      </c>
      <c r="F6" s="1">
        <v>13536.0</v>
      </c>
      <c r="G6" s="1">
        <v>13595.0</v>
      </c>
      <c r="H6" s="1">
        <v>13548.0</v>
      </c>
      <c r="I6" s="1">
        <v>61.0</v>
      </c>
      <c r="J6" s="1" t="s">
        <v>1620</v>
      </c>
      <c r="K6" s="1" t="s">
        <v>1621</v>
      </c>
      <c r="L6" s="1">
        <v>214090.0</v>
      </c>
    </row>
    <row r="7">
      <c r="A7" s="1" t="s">
        <v>58</v>
      </c>
      <c r="B7" s="1" t="s">
        <v>1629</v>
      </c>
      <c r="C7" s="1" t="s">
        <v>77</v>
      </c>
      <c r="D7" s="16">
        <v>11935.0</v>
      </c>
      <c r="E7" s="16">
        <v>30.0</v>
      </c>
      <c r="F7" s="1">
        <v>13748.0</v>
      </c>
      <c r="G7" s="1">
        <v>13868.0</v>
      </c>
      <c r="H7" s="1">
        <v>13798.0</v>
      </c>
      <c r="I7" s="1">
        <v>67.0</v>
      </c>
      <c r="J7" s="1" t="s">
        <v>1627</v>
      </c>
      <c r="K7" s="1" t="s">
        <v>1624</v>
      </c>
      <c r="L7" s="1">
        <v>184640.0</v>
      </c>
    </row>
    <row r="8">
      <c r="A8" s="1" t="s">
        <v>58</v>
      </c>
      <c r="B8" s="1" t="s">
        <v>1630</v>
      </c>
      <c r="C8" s="1" t="s">
        <v>77</v>
      </c>
      <c r="D8" s="16">
        <v>12000.0</v>
      </c>
      <c r="E8" s="16">
        <v>30.0</v>
      </c>
      <c r="F8" s="1">
        <v>13906.0</v>
      </c>
      <c r="G8" s="1">
        <v>14022.0</v>
      </c>
      <c r="H8" s="1">
        <v>13910.0</v>
      </c>
      <c r="I8" s="1">
        <v>67.0</v>
      </c>
      <c r="J8" s="1" t="s">
        <v>1620</v>
      </c>
      <c r="K8" s="1" t="s">
        <v>1621</v>
      </c>
      <c r="L8" s="1">
        <v>214088.0</v>
      </c>
    </row>
    <row r="9">
      <c r="A9" s="1" t="s">
        <v>58</v>
      </c>
      <c r="B9" s="1" t="s">
        <v>1631</v>
      </c>
      <c r="C9" s="1" t="s">
        <v>77</v>
      </c>
      <c r="D9" s="16">
        <v>12055.0</v>
      </c>
      <c r="E9" s="16">
        <v>30.0</v>
      </c>
      <c r="F9" s="1">
        <v>13807.0</v>
      </c>
      <c r="G9" s="1">
        <v>13962.0</v>
      </c>
      <c r="H9" s="1">
        <v>13916.0</v>
      </c>
      <c r="I9" s="1">
        <v>67.0</v>
      </c>
      <c r="J9" s="1" t="s">
        <v>1627</v>
      </c>
      <c r="K9" s="1" t="s">
        <v>1624</v>
      </c>
      <c r="L9" s="1">
        <v>184666.0</v>
      </c>
    </row>
    <row r="10">
      <c r="A10" s="1" t="s">
        <v>58</v>
      </c>
      <c r="B10" s="1" t="s">
        <v>1632</v>
      </c>
      <c r="C10" s="1" t="s">
        <v>77</v>
      </c>
      <c r="D10" s="16">
        <v>12060.0</v>
      </c>
      <c r="E10" s="16">
        <v>60.0</v>
      </c>
      <c r="F10" s="1">
        <v>13799.0</v>
      </c>
      <c r="G10" s="1">
        <v>14059.0</v>
      </c>
      <c r="H10" s="1">
        <v>13924.0</v>
      </c>
      <c r="I10" s="1">
        <v>61.0</v>
      </c>
      <c r="J10" s="1" t="s">
        <v>1623</v>
      </c>
      <c r="K10" s="1" t="s">
        <v>1624</v>
      </c>
      <c r="L10" s="1">
        <v>148048.0</v>
      </c>
    </row>
    <row r="11">
      <c r="A11" s="1" t="s">
        <v>58</v>
      </c>
      <c r="B11" s="1" t="s">
        <v>1633</v>
      </c>
      <c r="C11" s="1" t="s">
        <v>77</v>
      </c>
      <c r="D11" s="16">
        <v>12100.0</v>
      </c>
      <c r="E11" s="16">
        <v>30.0</v>
      </c>
      <c r="F11" s="1">
        <v>13968.0</v>
      </c>
      <c r="G11" s="1">
        <v>14075.0</v>
      </c>
      <c r="H11" s="1">
        <v>13983.0</v>
      </c>
      <c r="I11" s="1">
        <v>61.0</v>
      </c>
      <c r="J11" s="1" t="s">
        <v>1620</v>
      </c>
      <c r="K11" s="1" t="s">
        <v>1621</v>
      </c>
      <c r="L11" s="1">
        <v>214092.0</v>
      </c>
    </row>
    <row r="12">
      <c r="A12" s="1" t="s">
        <v>58</v>
      </c>
      <c r="B12" s="1" t="s">
        <v>1634</v>
      </c>
      <c r="C12" s="1" t="s">
        <v>77</v>
      </c>
      <c r="D12" s="16">
        <v>12115.0</v>
      </c>
      <c r="E12" s="16">
        <v>40.0</v>
      </c>
      <c r="F12" s="1">
        <v>13968.0</v>
      </c>
      <c r="G12" s="1">
        <v>14092.0</v>
      </c>
      <c r="H12" s="1">
        <v>14012.0</v>
      </c>
      <c r="I12" s="1">
        <v>67.0</v>
      </c>
      <c r="J12" s="1" t="s">
        <v>1623</v>
      </c>
      <c r="K12" s="1" t="s">
        <v>1624</v>
      </c>
      <c r="L12" s="1">
        <v>184038.0</v>
      </c>
    </row>
    <row r="13">
      <c r="A13" s="1" t="s">
        <v>58</v>
      </c>
      <c r="B13" s="1" t="s">
        <v>1635</v>
      </c>
      <c r="C13" s="1" t="s">
        <v>77</v>
      </c>
      <c r="D13" s="16">
        <v>12140.0</v>
      </c>
      <c r="E13" s="16">
        <v>30.0</v>
      </c>
      <c r="F13" s="1">
        <v>13994.0</v>
      </c>
      <c r="G13" s="1">
        <v>14106.0</v>
      </c>
      <c r="H13" s="1">
        <v>14050.0</v>
      </c>
      <c r="I13" s="1">
        <v>67.0</v>
      </c>
      <c r="J13" s="1" t="s">
        <v>1620</v>
      </c>
      <c r="K13" s="1" t="s">
        <v>1621</v>
      </c>
      <c r="L13" s="1">
        <v>214091.0</v>
      </c>
    </row>
    <row r="14">
      <c r="A14" s="1" t="s">
        <v>58</v>
      </c>
      <c r="B14" s="1" t="s">
        <v>1636</v>
      </c>
      <c r="C14" s="1" t="s">
        <v>77</v>
      </c>
      <c r="D14" s="16">
        <v>12140.0</v>
      </c>
      <c r="E14" s="16">
        <v>30.0</v>
      </c>
      <c r="F14" s="1">
        <v>13994.0</v>
      </c>
      <c r="G14" s="1">
        <v>14106.0</v>
      </c>
      <c r="H14" s="1">
        <v>14050.0</v>
      </c>
      <c r="I14" s="1">
        <v>67.0</v>
      </c>
      <c r="J14" s="1" t="s">
        <v>1627</v>
      </c>
      <c r="K14" s="1" t="s">
        <v>1624</v>
      </c>
      <c r="L14" s="1">
        <v>184638.0</v>
      </c>
    </row>
    <row r="15">
      <c r="A15" s="1" t="s">
        <v>58</v>
      </c>
      <c r="B15" s="1" t="s">
        <v>1637</v>
      </c>
      <c r="C15" s="1" t="s">
        <v>77</v>
      </c>
      <c r="D15" s="16">
        <v>12175.0</v>
      </c>
      <c r="E15" s="16">
        <v>40.0</v>
      </c>
      <c r="F15" s="1">
        <v>14002.0</v>
      </c>
      <c r="G15" s="1">
        <v>14190.0</v>
      </c>
      <c r="H15" s="1">
        <v>14078.0</v>
      </c>
      <c r="I15" s="1">
        <v>61.0</v>
      </c>
      <c r="J15" s="1" t="s">
        <v>1623</v>
      </c>
      <c r="K15" s="1" t="s">
        <v>1624</v>
      </c>
      <c r="L15" s="1">
        <v>141500.0</v>
      </c>
    </row>
    <row r="16">
      <c r="A16" s="1" t="s">
        <v>58</v>
      </c>
      <c r="B16" s="1" t="s">
        <v>1638</v>
      </c>
      <c r="C16" s="1" t="s">
        <v>77</v>
      </c>
      <c r="D16" s="16">
        <v>12190.0</v>
      </c>
      <c r="E16" s="16">
        <v>30.0</v>
      </c>
      <c r="F16" s="1">
        <v>14029.0</v>
      </c>
      <c r="G16" s="1">
        <v>14174.0</v>
      </c>
      <c r="H16" s="1">
        <v>14087.0</v>
      </c>
      <c r="I16" s="1">
        <v>61.0</v>
      </c>
      <c r="J16" s="1" t="s">
        <v>1620</v>
      </c>
      <c r="K16" s="1" t="s">
        <v>1621</v>
      </c>
      <c r="L16" s="1">
        <v>214086.0</v>
      </c>
    </row>
    <row r="17">
      <c r="A17" s="1" t="s">
        <v>58</v>
      </c>
      <c r="B17" s="1" t="s">
        <v>1639</v>
      </c>
      <c r="C17" s="1" t="s">
        <v>77</v>
      </c>
      <c r="D17" s="16">
        <v>12200.0</v>
      </c>
      <c r="E17" s="16">
        <v>30.0</v>
      </c>
      <c r="F17" s="1">
        <v>14033.0</v>
      </c>
      <c r="G17" s="1">
        <v>14188.0</v>
      </c>
      <c r="H17" s="1">
        <v>14096.0</v>
      </c>
      <c r="I17" s="1">
        <v>67.0</v>
      </c>
      <c r="J17" s="1" t="s">
        <v>1620</v>
      </c>
      <c r="K17" s="1" t="s">
        <v>1621</v>
      </c>
      <c r="L17" s="1">
        <v>214094.0</v>
      </c>
    </row>
    <row r="18">
      <c r="A18" s="1" t="s">
        <v>58</v>
      </c>
      <c r="B18" s="1" t="s">
        <v>1640</v>
      </c>
      <c r="C18" s="1" t="s">
        <v>77</v>
      </c>
      <c r="D18" s="16">
        <v>12300.0</v>
      </c>
      <c r="E18" s="16">
        <v>60.0</v>
      </c>
      <c r="F18" s="1">
        <v>14068.0</v>
      </c>
      <c r="G18" s="1">
        <v>14526.0</v>
      </c>
      <c r="H18" s="1">
        <v>14268.0</v>
      </c>
      <c r="I18" s="1">
        <v>67.0</v>
      </c>
      <c r="J18" s="1" t="s">
        <v>1623</v>
      </c>
      <c r="K18" s="1" t="s">
        <v>1624</v>
      </c>
      <c r="L18" s="1">
        <v>148049.0</v>
      </c>
    </row>
    <row r="19">
      <c r="A19" s="1" t="s">
        <v>58</v>
      </c>
      <c r="B19" s="1" t="s">
        <v>1641</v>
      </c>
      <c r="C19" s="1" t="s">
        <v>77</v>
      </c>
      <c r="D19" s="16">
        <v>12355.0</v>
      </c>
      <c r="E19" s="16">
        <v>40.0</v>
      </c>
      <c r="F19" s="1">
        <v>14153.0</v>
      </c>
      <c r="G19" s="1">
        <v>14568.0</v>
      </c>
      <c r="H19" s="1">
        <v>14400.0</v>
      </c>
      <c r="I19" s="1">
        <v>61.0</v>
      </c>
      <c r="J19" s="1" t="s">
        <v>1623</v>
      </c>
      <c r="K19" s="1" t="s">
        <v>1624</v>
      </c>
      <c r="L19" s="1">
        <v>141499.0</v>
      </c>
    </row>
    <row r="20">
      <c r="A20" s="1" t="s">
        <v>58</v>
      </c>
      <c r="B20" s="1" t="s">
        <v>1642</v>
      </c>
      <c r="C20" s="1" t="s">
        <v>77</v>
      </c>
      <c r="D20" s="16">
        <v>12375.0</v>
      </c>
      <c r="E20" s="16">
        <v>30.0</v>
      </c>
      <c r="F20" s="1">
        <v>14202.0</v>
      </c>
      <c r="G20" s="1">
        <v>14572.0</v>
      </c>
      <c r="H20" s="1">
        <v>14439.0</v>
      </c>
      <c r="I20" s="1">
        <v>67.0</v>
      </c>
      <c r="J20" s="1" t="s">
        <v>1627</v>
      </c>
      <c r="K20" s="1" t="s">
        <v>1624</v>
      </c>
      <c r="L20" s="1">
        <v>184639.0</v>
      </c>
    </row>
    <row r="21" ht="15.75" customHeight="1">
      <c r="A21" s="1" t="s">
        <v>58</v>
      </c>
      <c r="B21" s="1" t="s">
        <v>1643</v>
      </c>
      <c r="C21" s="1" t="s">
        <v>77</v>
      </c>
      <c r="D21" s="16">
        <v>12435.0</v>
      </c>
      <c r="E21" s="16">
        <v>30.0</v>
      </c>
      <c r="F21" s="1">
        <v>14308.0</v>
      </c>
      <c r="G21" s="1">
        <v>14884.0</v>
      </c>
      <c r="H21" s="1">
        <v>14567.0</v>
      </c>
      <c r="I21" s="1">
        <v>61.0</v>
      </c>
      <c r="J21" s="1" t="s">
        <v>1620</v>
      </c>
      <c r="K21" s="1" t="s">
        <v>1621</v>
      </c>
      <c r="L21" s="1">
        <v>214089.0</v>
      </c>
    </row>
    <row r="22" ht="15.75" customHeight="1">
      <c r="A22" s="1" t="s">
        <v>58</v>
      </c>
      <c r="B22" s="1" t="s">
        <v>1644</v>
      </c>
      <c r="C22" s="1" t="s">
        <v>77</v>
      </c>
      <c r="D22" s="16">
        <v>12470.0</v>
      </c>
      <c r="E22" s="16">
        <v>30.0</v>
      </c>
      <c r="F22" s="1">
        <v>14400.0</v>
      </c>
      <c r="G22" s="1">
        <v>14739.0</v>
      </c>
      <c r="H22" s="1">
        <v>14652.0</v>
      </c>
      <c r="I22" s="1">
        <v>67.0</v>
      </c>
      <c r="J22" s="1" t="s">
        <v>1620</v>
      </c>
      <c r="K22" s="1" t="s">
        <v>1621</v>
      </c>
      <c r="L22" s="1">
        <v>214095.0</v>
      </c>
    </row>
    <row r="23" ht="15.75" customHeight="1">
      <c r="A23" s="1" t="s">
        <v>58</v>
      </c>
      <c r="B23" s="1" t="s">
        <v>1645</v>
      </c>
      <c r="C23" s="1" t="s">
        <v>77</v>
      </c>
      <c r="D23" s="16">
        <v>12535.0</v>
      </c>
      <c r="E23" s="16">
        <v>30.0</v>
      </c>
      <c r="F23" s="1">
        <v>14805.0</v>
      </c>
      <c r="G23" s="1">
        <v>15066.0</v>
      </c>
      <c r="H23" s="1">
        <v>14897.0</v>
      </c>
      <c r="I23" s="1">
        <v>3.0</v>
      </c>
      <c r="J23" s="1" t="s">
        <v>1620</v>
      </c>
      <c r="K23" s="1" t="s">
        <v>1621</v>
      </c>
      <c r="L23" s="1">
        <v>217032.0</v>
      </c>
    </row>
    <row r="24" ht="15.75" customHeight="1">
      <c r="A24" s="1" t="s">
        <v>58</v>
      </c>
      <c r="B24" s="1" t="s">
        <v>1646</v>
      </c>
      <c r="C24" s="1" t="s">
        <v>77</v>
      </c>
      <c r="D24" s="16">
        <v>12650.0</v>
      </c>
      <c r="E24" s="16">
        <v>35.0</v>
      </c>
      <c r="F24" s="1">
        <v>14955.0</v>
      </c>
      <c r="G24" s="1">
        <v>15207.0</v>
      </c>
      <c r="H24" s="1">
        <v>15078.0</v>
      </c>
      <c r="I24" s="1">
        <v>3.0</v>
      </c>
      <c r="J24" s="1" t="s">
        <v>1620</v>
      </c>
      <c r="K24" s="1" t="s">
        <v>1621</v>
      </c>
      <c r="L24" s="1">
        <v>217034.0</v>
      </c>
    </row>
    <row r="25" ht="15.75" customHeight="1">
      <c r="A25" s="1" t="s">
        <v>58</v>
      </c>
      <c r="B25" s="1" t="s">
        <v>1647</v>
      </c>
      <c r="C25" s="1" t="s">
        <v>77</v>
      </c>
      <c r="D25" s="16">
        <v>12660.0</v>
      </c>
      <c r="E25" s="16">
        <v>30.0</v>
      </c>
      <c r="F25" s="1">
        <v>14970.0</v>
      </c>
      <c r="G25" s="1">
        <v>15211.0</v>
      </c>
      <c r="H25" s="1">
        <v>15091.0</v>
      </c>
      <c r="I25" s="1">
        <v>67.0</v>
      </c>
      <c r="J25" s="1" t="s">
        <v>1620</v>
      </c>
      <c r="K25" s="1" t="s">
        <v>1621</v>
      </c>
      <c r="L25" s="1">
        <v>222282.0</v>
      </c>
    </row>
    <row r="26" ht="15.75" customHeight="1">
      <c r="A26" s="1" t="s">
        <v>58</v>
      </c>
      <c r="B26" s="1" t="s">
        <v>1648</v>
      </c>
      <c r="C26" s="1" t="s">
        <v>77</v>
      </c>
      <c r="D26" s="16">
        <v>12680.0</v>
      </c>
      <c r="E26" s="16">
        <v>30.0</v>
      </c>
      <c r="F26" s="1">
        <v>14989.0</v>
      </c>
      <c r="G26" s="1">
        <v>15240.0</v>
      </c>
      <c r="H26" s="1">
        <v>15119.0</v>
      </c>
      <c r="I26" s="1">
        <v>67.0</v>
      </c>
      <c r="J26" s="1" t="s">
        <v>1620</v>
      </c>
      <c r="K26" s="1" t="s">
        <v>1621</v>
      </c>
      <c r="L26" s="1">
        <v>222281.0</v>
      </c>
    </row>
    <row r="27" ht="15.75" customHeight="1">
      <c r="A27" s="1" t="s">
        <v>58</v>
      </c>
      <c r="B27" s="1" t="s">
        <v>1649</v>
      </c>
      <c r="C27" s="1" t="s">
        <v>77</v>
      </c>
      <c r="D27" s="16">
        <v>12885.0</v>
      </c>
      <c r="E27" s="16">
        <v>30.0</v>
      </c>
      <c r="F27" s="1">
        <v>15263.0</v>
      </c>
      <c r="G27" s="1">
        <v>15559.0</v>
      </c>
      <c r="H27" s="1">
        <v>15400.0</v>
      </c>
      <c r="I27" s="1">
        <v>3.0</v>
      </c>
      <c r="J27" s="1" t="s">
        <v>1620</v>
      </c>
      <c r="K27" s="1" t="s">
        <v>1621</v>
      </c>
      <c r="L27" s="1">
        <v>217028.0</v>
      </c>
    </row>
    <row r="28" ht="15.75" customHeight="1">
      <c r="A28" s="1" t="s">
        <v>58</v>
      </c>
      <c r="B28" s="1" t="s">
        <v>1650</v>
      </c>
      <c r="C28" s="1" t="s">
        <v>77</v>
      </c>
      <c r="D28" s="16">
        <v>12930.0</v>
      </c>
      <c r="E28" s="16">
        <v>30.0</v>
      </c>
      <c r="F28" s="1">
        <v>15305.0</v>
      </c>
      <c r="G28" s="1">
        <v>15602.0</v>
      </c>
      <c r="H28" s="1">
        <v>15458.0</v>
      </c>
      <c r="I28" s="1">
        <v>3.0</v>
      </c>
      <c r="J28" s="1" t="s">
        <v>1620</v>
      </c>
      <c r="K28" s="1" t="s">
        <v>1621</v>
      </c>
      <c r="L28" s="1">
        <v>215757.0</v>
      </c>
    </row>
    <row r="29" ht="15.75" customHeight="1">
      <c r="A29" s="1" t="s">
        <v>58</v>
      </c>
      <c r="B29" s="1" t="s">
        <v>1651</v>
      </c>
      <c r="C29" s="1" t="s">
        <v>83</v>
      </c>
      <c r="D29" s="16">
        <v>11820.0</v>
      </c>
      <c r="E29" s="16">
        <v>30.0</v>
      </c>
      <c r="F29" s="1">
        <v>13595.0</v>
      </c>
      <c r="G29" s="1">
        <v>13770.0</v>
      </c>
      <c r="H29" s="1">
        <v>13683.0</v>
      </c>
      <c r="I29" s="1">
        <v>67.0</v>
      </c>
      <c r="J29" s="1" t="s">
        <v>1652</v>
      </c>
      <c r="K29" s="1" t="s">
        <v>1621</v>
      </c>
      <c r="L29" s="1">
        <v>236961.0</v>
      </c>
    </row>
    <row r="30" ht="15.75" customHeight="1">
      <c r="A30" s="1" t="s">
        <v>58</v>
      </c>
      <c r="B30" s="1" t="s">
        <v>1653</v>
      </c>
      <c r="C30" s="1" t="s">
        <v>83</v>
      </c>
      <c r="D30" s="16">
        <v>11880.0</v>
      </c>
      <c r="E30" s="16">
        <v>30.0</v>
      </c>
      <c r="F30" s="1">
        <v>13606.0</v>
      </c>
      <c r="G30" s="1">
        <v>13717.0</v>
      </c>
      <c r="H30" s="1">
        <v>13718.0</v>
      </c>
      <c r="I30" s="1">
        <v>61.0</v>
      </c>
      <c r="J30" s="1" t="s">
        <v>1652</v>
      </c>
      <c r="K30" s="1" t="s">
        <v>1621</v>
      </c>
      <c r="L30" s="1">
        <v>236963.0</v>
      </c>
    </row>
    <row r="31" ht="15.75" customHeight="1">
      <c r="A31" s="1" t="s">
        <v>58</v>
      </c>
      <c r="B31" s="1" t="s">
        <v>1654</v>
      </c>
      <c r="C31" s="1" t="s">
        <v>83</v>
      </c>
      <c r="D31" s="16">
        <v>12205.0</v>
      </c>
      <c r="E31" s="16">
        <v>30.0</v>
      </c>
      <c r="F31" s="1">
        <v>14037.0</v>
      </c>
      <c r="G31" s="1">
        <v>14191.0</v>
      </c>
      <c r="H31" s="1">
        <v>14100.0</v>
      </c>
      <c r="I31" s="1">
        <v>61.0</v>
      </c>
      <c r="J31" s="1" t="s">
        <v>1655</v>
      </c>
      <c r="K31" s="1" t="s">
        <v>1621</v>
      </c>
      <c r="L31" s="1">
        <v>236969.0</v>
      </c>
    </row>
    <row r="32" ht="15.75" customHeight="1">
      <c r="A32" s="1" t="s">
        <v>58</v>
      </c>
      <c r="B32" s="1" t="s">
        <v>1656</v>
      </c>
      <c r="C32" s="1" t="s">
        <v>83</v>
      </c>
      <c r="D32" s="16">
        <v>12230.0</v>
      </c>
      <c r="E32" s="16">
        <v>30.0</v>
      </c>
      <c r="F32" s="1">
        <v>14054.0</v>
      </c>
      <c r="G32" s="1">
        <v>14227.0</v>
      </c>
      <c r="H32" s="1">
        <v>14127.0</v>
      </c>
      <c r="I32" s="1">
        <v>61.0</v>
      </c>
      <c r="J32" s="1" t="s">
        <v>1655</v>
      </c>
      <c r="K32" s="1" t="s">
        <v>1624</v>
      </c>
      <c r="L32" s="1">
        <v>182914.0</v>
      </c>
    </row>
    <row r="33" ht="15.75" customHeight="1">
      <c r="A33" s="1" t="s">
        <v>58</v>
      </c>
      <c r="B33" s="1" t="s">
        <v>1657</v>
      </c>
      <c r="C33" s="1" t="s">
        <v>83</v>
      </c>
      <c r="D33" s="16">
        <v>12250.0</v>
      </c>
      <c r="E33" s="16">
        <v>30.0</v>
      </c>
      <c r="F33" s="1">
        <v>14070.0</v>
      </c>
      <c r="G33" s="1">
        <v>14308.0</v>
      </c>
      <c r="H33" s="1">
        <v>14150.0</v>
      </c>
      <c r="I33" s="1">
        <v>67.0</v>
      </c>
      <c r="J33" s="1" t="s">
        <v>1652</v>
      </c>
      <c r="K33" s="1" t="s">
        <v>1624</v>
      </c>
      <c r="L33" s="1">
        <v>182909.0</v>
      </c>
    </row>
    <row r="34" ht="15.75" customHeight="1">
      <c r="A34" s="1" t="s">
        <v>58</v>
      </c>
      <c r="B34" s="1" t="s">
        <v>1658</v>
      </c>
      <c r="C34" s="1" t="s">
        <v>83</v>
      </c>
      <c r="D34" s="16">
        <v>12370.0</v>
      </c>
      <c r="E34" s="16">
        <v>45.0</v>
      </c>
      <c r="F34" s="1">
        <v>14165.0</v>
      </c>
      <c r="G34" s="1">
        <v>14614.0</v>
      </c>
      <c r="H34" s="1">
        <v>14440.0</v>
      </c>
      <c r="I34" s="1">
        <v>61.0</v>
      </c>
      <c r="J34" s="1" t="s">
        <v>1655</v>
      </c>
      <c r="K34" s="1" t="s">
        <v>1624</v>
      </c>
      <c r="L34" s="1">
        <v>141501.0</v>
      </c>
    </row>
    <row r="35" ht="15.75" customHeight="1">
      <c r="A35" s="1" t="s">
        <v>58</v>
      </c>
      <c r="B35" s="1" t="s">
        <v>1659</v>
      </c>
      <c r="C35" s="1" t="s">
        <v>83</v>
      </c>
      <c r="D35" s="16">
        <v>12395.0</v>
      </c>
      <c r="E35" s="16">
        <v>30.0</v>
      </c>
      <c r="F35" s="1">
        <v>14250.0</v>
      </c>
      <c r="G35" s="1">
        <v>14619.0</v>
      </c>
      <c r="H35" s="1">
        <v>14474.0</v>
      </c>
      <c r="I35" s="1">
        <v>67.0</v>
      </c>
      <c r="J35" s="1" t="s">
        <v>1652</v>
      </c>
      <c r="K35" s="1" t="s">
        <v>1621</v>
      </c>
      <c r="L35" s="1">
        <v>236967.0</v>
      </c>
    </row>
    <row r="36" ht="15.75" customHeight="1">
      <c r="A36" s="1" t="s">
        <v>58</v>
      </c>
      <c r="B36" s="1" t="s">
        <v>1660</v>
      </c>
      <c r="C36" s="1" t="s">
        <v>83</v>
      </c>
      <c r="D36" s="16">
        <v>12460.0</v>
      </c>
      <c r="E36" s="16">
        <v>30.0</v>
      </c>
      <c r="F36" s="1">
        <v>14335.0</v>
      </c>
      <c r="G36" s="1">
        <v>14740.0</v>
      </c>
      <c r="H36" s="1">
        <v>14632.0</v>
      </c>
      <c r="I36" s="1">
        <v>61.0</v>
      </c>
      <c r="J36" s="1" t="s">
        <v>1655</v>
      </c>
      <c r="K36" s="1" t="s">
        <v>1624</v>
      </c>
      <c r="L36" s="1">
        <v>182913.0</v>
      </c>
    </row>
    <row r="37" ht="15.75" customHeight="1">
      <c r="A37" s="1" t="s">
        <v>58</v>
      </c>
      <c r="B37" s="1" t="s">
        <v>1661</v>
      </c>
      <c r="C37" s="1" t="s">
        <v>83</v>
      </c>
      <c r="D37" s="16">
        <v>12480.0</v>
      </c>
      <c r="E37" s="16">
        <v>30.0</v>
      </c>
      <c r="F37" s="1">
        <v>14417.0</v>
      </c>
      <c r="G37" s="1">
        <v>14740.0</v>
      </c>
      <c r="H37" s="1">
        <v>14669.0</v>
      </c>
      <c r="I37" s="1">
        <v>67.0</v>
      </c>
      <c r="J37" s="1" t="s">
        <v>1652</v>
      </c>
      <c r="K37" s="1" t="s">
        <v>1621</v>
      </c>
      <c r="L37" s="1">
        <v>236965.0</v>
      </c>
    </row>
    <row r="38" ht="15.75" customHeight="1">
      <c r="A38" s="1" t="s">
        <v>58</v>
      </c>
      <c r="B38" s="1" t="s">
        <v>1662</v>
      </c>
      <c r="C38" s="1" t="s">
        <v>83</v>
      </c>
      <c r="D38" s="16">
        <v>12495.0</v>
      </c>
      <c r="E38" s="16">
        <v>35.0</v>
      </c>
      <c r="F38" s="1">
        <v>14434.0</v>
      </c>
      <c r="G38" s="1">
        <v>14737.0</v>
      </c>
      <c r="H38" s="1">
        <v>14699.0</v>
      </c>
      <c r="I38" s="1">
        <v>67.0</v>
      </c>
      <c r="J38" s="1" t="s">
        <v>1652</v>
      </c>
      <c r="K38" s="1" t="s">
        <v>1624</v>
      </c>
      <c r="L38" s="1">
        <v>182911.0</v>
      </c>
    </row>
    <row r="39" ht="15.75" customHeight="1">
      <c r="A39" s="1" t="s">
        <v>58</v>
      </c>
      <c r="B39" s="1" t="s">
        <v>1663</v>
      </c>
      <c r="C39" s="1" t="s">
        <v>83</v>
      </c>
      <c r="D39" s="16">
        <v>12495.0</v>
      </c>
      <c r="E39" s="16">
        <v>35.0</v>
      </c>
      <c r="F39" s="1">
        <v>14434.0</v>
      </c>
      <c r="G39" s="1">
        <v>14737.0</v>
      </c>
      <c r="H39" s="1">
        <v>14699.0</v>
      </c>
      <c r="I39" s="1">
        <v>67.0</v>
      </c>
      <c r="J39" s="1" t="s">
        <v>1652</v>
      </c>
      <c r="K39" s="1" t="s">
        <v>1621</v>
      </c>
      <c r="L39" s="1">
        <v>236968.0</v>
      </c>
    </row>
    <row r="40" ht="15.75" customHeight="1">
      <c r="A40" s="1" t="s">
        <v>58</v>
      </c>
      <c r="B40" s="1" t="s">
        <v>1664</v>
      </c>
      <c r="C40" s="1" t="s">
        <v>83</v>
      </c>
      <c r="D40" s="16">
        <v>12535.0</v>
      </c>
      <c r="E40" s="16">
        <v>35.0</v>
      </c>
      <c r="F40" s="1">
        <v>14802.0</v>
      </c>
      <c r="G40" s="1">
        <v>15081.0</v>
      </c>
      <c r="H40" s="1">
        <v>14892.0</v>
      </c>
      <c r="I40" s="1">
        <v>61.0</v>
      </c>
      <c r="J40" s="1" t="s">
        <v>1652</v>
      </c>
      <c r="K40" s="1" t="s">
        <v>1621</v>
      </c>
      <c r="L40" s="1">
        <v>236962.0</v>
      </c>
    </row>
    <row r="41" ht="15.75" customHeight="1">
      <c r="A41" s="1" t="s">
        <v>58</v>
      </c>
      <c r="B41" s="1" t="s">
        <v>1665</v>
      </c>
      <c r="C41" s="1" t="s">
        <v>83</v>
      </c>
      <c r="D41" s="16">
        <v>12540.0</v>
      </c>
      <c r="E41" s="16">
        <v>35.0</v>
      </c>
      <c r="F41" s="1">
        <v>14805.0</v>
      </c>
      <c r="G41" s="1">
        <v>15088.0</v>
      </c>
      <c r="H41" s="1">
        <v>14903.0</v>
      </c>
      <c r="I41" s="1">
        <v>67.0</v>
      </c>
      <c r="J41" s="1" t="s">
        <v>1652</v>
      </c>
      <c r="K41" s="1" t="s">
        <v>1624</v>
      </c>
      <c r="L41" s="1">
        <v>182910.0</v>
      </c>
    </row>
    <row r="42" ht="15.75" customHeight="1">
      <c r="A42" s="1" t="s">
        <v>58</v>
      </c>
      <c r="B42" s="1" t="s">
        <v>1666</v>
      </c>
      <c r="C42" s="1" t="s">
        <v>83</v>
      </c>
      <c r="D42" s="16">
        <v>12550.0</v>
      </c>
      <c r="E42" s="16">
        <v>30.0</v>
      </c>
      <c r="F42" s="1">
        <v>14813.0</v>
      </c>
      <c r="G42" s="1">
        <v>15098.0</v>
      </c>
      <c r="H42" s="1">
        <v>14931.0</v>
      </c>
      <c r="I42" s="1">
        <v>61.0</v>
      </c>
      <c r="J42" s="1" t="s">
        <v>1652</v>
      </c>
      <c r="K42" s="1" t="s">
        <v>1621</v>
      </c>
      <c r="L42" s="1">
        <v>236964.0</v>
      </c>
    </row>
    <row r="43" ht="15.75" customHeight="1">
      <c r="A43" s="1" t="s">
        <v>58</v>
      </c>
      <c r="B43" s="1" t="s">
        <v>1667</v>
      </c>
      <c r="C43" s="1" t="s">
        <v>83</v>
      </c>
      <c r="D43" s="16">
        <v>12555.0</v>
      </c>
      <c r="E43" s="16">
        <v>30.0</v>
      </c>
      <c r="F43" s="1">
        <v>14816.0</v>
      </c>
      <c r="G43" s="1">
        <v>15105.0</v>
      </c>
      <c r="H43" s="1">
        <v>14942.0</v>
      </c>
      <c r="I43" s="1">
        <v>67.0</v>
      </c>
      <c r="J43" s="1" t="s">
        <v>1652</v>
      </c>
      <c r="K43" s="1" t="s">
        <v>1621</v>
      </c>
      <c r="L43" s="1">
        <v>236966.0</v>
      </c>
    </row>
    <row r="44" ht="15.75" customHeight="1">
      <c r="A44" s="1" t="s">
        <v>58</v>
      </c>
      <c r="B44" s="1" t="s">
        <v>1668</v>
      </c>
      <c r="C44" s="1" t="s">
        <v>83</v>
      </c>
      <c r="D44" s="16">
        <v>12575.0</v>
      </c>
      <c r="E44" s="16">
        <v>30.0</v>
      </c>
      <c r="F44" s="1">
        <v>14825.0</v>
      </c>
      <c r="G44" s="1">
        <v>15131.0</v>
      </c>
      <c r="H44" s="1">
        <v>14982.0</v>
      </c>
      <c r="I44" s="1">
        <v>61.0</v>
      </c>
      <c r="J44" s="1" t="s">
        <v>1655</v>
      </c>
      <c r="K44" s="1" t="s">
        <v>1621</v>
      </c>
      <c r="L44" s="1">
        <v>236970.0</v>
      </c>
    </row>
    <row r="45" ht="15.75" customHeight="1">
      <c r="A45" s="1" t="s">
        <v>58</v>
      </c>
      <c r="B45" s="1" t="s">
        <v>1669</v>
      </c>
      <c r="C45" s="1" t="s">
        <v>83</v>
      </c>
      <c r="D45" s="16">
        <v>12630.0</v>
      </c>
      <c r="E45" s="16">
        <v>35.0</v>
      </c>
      <c r="F45" s="1">
        <v>14933.0</v>
      </c>
      <c r="G45" s="1">
        <v>15185.0</v>
      </c>
      <c r="H45" s="1">
        <v>15055.0</v>
      </c>
      <c r="I45" s="1">
        <v>67.0</v>
      </c>
      <c r="J45" s="1" t="s">
        <v>1652</v>
      </c>
      <c r="K45" s="1" t="s">
        <v>1624</v>
      </c>
      <c r="L45" s="1">
        <v>182912.0</v>
      </c>
    </row>
    <row r="46" ht="15.75" customHeight="1">
      <c r="A46" s="1" t="s">
        <v>58</v>
      </c>
      <c r="B46" s="1" t="s">
        <v>1670</v>
      </c>
      <c r="C46" s="1" t="s">
        <v>68</v>
      </c>
      <c r="D46" s="16">
        <v>11135.0</v>
      </c>
      <c r="E46" s="16">
        <v>30.0</v>
      </c>
      <c r="F46" s="1">
        <v>12965.0</v>
      </c>
      <c r="G46" s="1">
        <v>13117.0</v>
      </c>
      <c r="H46" s="1">
        <v>13082.0</v>
      </c>
      <c r="I46" s="1">
        <v>61.0</v>
      </c>
      <c r="J46" s="1" t="s">
        <v>1620</v>
      </c>
      <c r="K46" s="1" t="s">
        <v>1621</v>
      </c>
      <c r="L46" s="1">
        <v>214102.0</v>
      </c>
    </row>
    <row r="47" ht="15.75" customHeight="1">
      <c r="A47" s="1" t="s">
        <v>58</v>
      </c>
      <c r="B47" s="1" t="s">
        <v>1671</v>
      </c>
      <c r="C47" s="1" t="s">
        <v>68</v>
      </c>
      <c r="D47" s="16">
        <v>11195.0</v>
      </c>
      <c r="E47" s="16">
        <v>30.0</v>
      </c>
      <c r="F47" s="1">
        <v>13089.0</v>
      </c>
      <c r="G47" s="1">
        <v>13163.0</v>
      </c>
      <c r="H47" s="1">
        <v>13117.0</v>
      </c>
      <c r="I47" s="1">
        <v>61.0</v>
      </c>
      <c r="J47" s="1" t="s">
        <v>1620</v>
      </c>
      <c r="K47" s="1" t="s">
        <v>1621</v>
      </c>
      <c r="L47" s="1">
        <v>214101.0</v>
      </c>
    </row>
    <row r="48" ht="15.75" customHeight="1">
      <c r="A48" s="1" t="s">
        <v>58</v>
      </c>
      <c r="B48" s="1" t="s">
        <v>1672</v>
      </c>
      <c r="C48" s="1" t="s">
        <v>68</v>
      </c>
      <c r="D48" s="16">
        <v>11415.0</v>
      </c>
      <c r="E48" s="16">
        <v>30.0</v>
      </c>
      <c r="F48" s="1">
        <v>13223.0</v>
      </c>
      <c r="G48" s="1">
        <v>13349.0</v>
      </c>
      <c r="H48" s="1">
        <v>13277.0</v>
      </c>
      <c r="I48" s="1">
        <v>67.0</v>
      </c>
      <c r="J48" s="1" t="s">
        <v>1620</v>
      </c>
      <c r="K48" s="1" t="s">
        <v>1621</v>
      </c>
      <c r="L48" s="1">
        <v>214112.0</v>
      </c>
    </row>
    <row r="49" ht="15.75" customHeight="1">
      <c r="A49" s="1" t="s">
        <v>58</v>
      </c>
      <c r="B49" s="1" t="s">
        <v>1673</v>
      </c>
      <c r="C49" s="1" t="s">
        <v>68</v>
      </c>
      <c r="D49" s="16">
        <v>11450.0</v>
      </c>
      <c r="E49" s="16">
        <v>35.0</v>
      </c>
      <c r="F49" s="1">
        <v>13236.0</v>
      </c>
      <c r="G49" s="1">
        <v>13437.0</v>
      </c>
      <c r="H49" s="1">
        <v>13326.0</v>
      </c>
      <c r="I49" s="1">
        <v>67.0</v>
      </c>
      <c r="J49" s="1" t="s">
        <v>1620</v>
      </c>
      <c r="K49" s="1" t="s">
        <v>1621</v>
      </c>
      <c r="L49" s="1">
        <v>214113.0</v>
      </c>
    </row>
    <row r="50" ht="15.75" customHeight="1">
      <c r="A50" s="1" t="s">
        <v>58</v>
      </c>
      <c r="B50" s="1" t="s">
        <v>1674</v>
      </c>
      <c r="C50" s="1" t="s">
        <v>68</v>
      </c>
      <c r="D50" s="16">
        <v>11475.0</v>
      </c>
      <c r="E50" s="16">
        <v>30.0</v>
      </c>
      <c r="F50" s="1">
        <v>13298.0</v>
      </c>
      <c r="G50" s="1">
        <v>13449.0</v>
      </c>
      <c r="H50" s="1">
        <v>13353.0</v>
      </c>
      <c r="I50" s="1">
        <v>61.0</v>
      </c>
      <c r="J50" s="1" t="s">
        <v>1620</v>
      </c>
      <c r="K50" s="1" t="s">
        <v>1621</v>
      </c>
      <c r="L50" s="1">
        <v>214098.0</v>
      </c>
    </row>
    <row r="51" ht="15.75" customHeight="1">
      <c r="A51" s="1" t="s">
        <v>58</v>
      </c>
      <c r="B51" s="1" t="s">
        <v>1675</v>
      </c>
      <c r="C51" s="1" t="s">
        <v>68</v>
      </c>
      <c r="D51" s="16">
        <v>11535.0</v>
      </c>
      <c r="E51" s="16">
        <v>40.0</v>
      </c>
      <c r="F51" s="1">
        <v>13316.0</v>
      </c>
      <c r="G51" s="1">
        <v>13480.0</v>
      </c>
      <c r="H51" s="1">
        <v>13402.0</v>
      </c>
      <c r="I51" s="1">
        <v>61.0</v>
      </c>
      <c r="J51" s="1" t="s">
        <v>1620</v>
      </c>
      <c r="K51" s="1" t="s">
        <v>1621</v>
      </c>
      <c r="L51" s="1">
        <v>214109.0</v>
      </c>
    </row>
    <row r="52" ht="15.75" customHeight="1">
      <c r="A52" s="1" t="s">
        <v>58</v>
      </c>
      <c r="B52" s="1" t="s">
        <v>1676</v>
      </c>
      <c r="C52" s="1" t="s">
        <v>68</v>
      </c>
      <c r="D52" s="16">
        <v>11695.0</v>
      </c>
      <c r="E52" s="16">
        <v>30.0</v>
      </c>
      <c r="F52" s="1">
        <v>13485.0</v>
      </c>
      <c r="G52" s="1">
        <v>13600.0</v>
      </c>
      <c r="H52" s="1">
        <v>13550.0</v>
      </c>
      <c r="I52" s="1">
        <v>61.0</v>
      </c>
      <c r="J52" s="1" t="s">
        <v>1620</v>
      </c>
      <c r="K52" s="1" t="s">
        <v>1621</v>
      </c>
      <c r="L52" s="1">
        <v>214105.0</v>
      </c>
    </row>
    <row r="53" ht="15.75" customHeight="1">
      <c r="A53" s="1" t="s">
        <v>58</v>
      </c>
      <c r="B53" s="1" t="s">
        <v>1677</v>
      </c>
      <c r="C53" s="1" t="s">
        <v>68</v>
      </c>
      <c r="D53" s="16">
        <v>11720.0</v>
      </c>
      <c r="E53" s="16">
        <v>30.0</v>
      </c>
      <c r="F53" s="1">
        <v>13489.0</v>
      </c>
      <c r="G53" s="1">
        <v>13609.0</v>
      </c>
      <c r="H53" s="1">
        <v>13550.0</v>
      </c>
      <c r="I53" s="1">
        <v>61.0</v>
      </c>
      <c r="J53" s="1" t="s">
        <v>1620</v>
      </c>
      <c r="K53" s="1" t="s">
        <v>1621</v>
      </c>
      <c r="L53" s="1">
        <v>214096.0</v>
      </c>
    </row>
    <row r="54" ht="15.75" customHeight="1">
      <c r="A54" s="1" t="s">
        <v>58</v>
      </c>
      <c r="B54" s="1" t="s">
        <v>1678</v>
      </c>
      <c r="C54" s="1" t="s">
        <v>68</v>
      </c>
      <c r="D54" s="16">
        <v>11725.0</v>
      </c>
      <c r="E54" s="16">
        <v>30.0</v>
      </c>
      <c r="F54" s="1">
        <v>13491.0</v>
      </c>
      <c r="G54" s="1">
        <v>13610.0</v>
      </c>
      <c r="H54" s="1">
        <v>13551.0</v>
      </c>
      <c r="I54" s="1">
        <v>61.0</v>
      </c>
      <c r="J54" s="1" t="s">
        <v>1620</v>
      </c>
      <c r="K54" s="1" t="s">
        <v>1621</v>
      </c>
      <c r="L54" s="1">
        <v>214116.0</v>
      </c>
    </row>
    <row r="55" ht="15.75" customHeight="1">
      <c r="A55" s="1" t="s">
        <v>58</v>
      </c>
      <c r="B55" s="1" t="s">
        <v>1679</v>
      </c>
      <c r="C55" s="1" t="s">
        <v>68</v>
      </c>
      <c r="D55" s="16">
        <v>11820.0</v>
      </c>
      <c r="E55" s="16">
        <v>25.0</v>
      </c>
      <c r="F55" s="1">
        <v>13597.0</v>
      </c>
      <c r="G55" s="1">
        <v>13764.0</v>
      </c>
      <c r="H55" s="1">
        <v>13683.0</v>
      </c>
      <c r="I55" s="1">
        <v>61.0</v>
      </c>
      <c r="J55" s="1" t="s">
        <v>1620</v>
      </c>
      <c r="K55" s="1" t="s">
        <v>1621</v>
      </c>
      <c r="L55" s="1">
        <v>222283.0</v>
      </c>
    </row>
    <row r="56" ht="15.75" customHeight="1">
      <c r="A56" s="1" t="s">
        <v>58</v>
      </c>
      <c r="B56" s="1" t="s">
        <v>123</v>
      </c>
      <c r="C56" s="1" t="s">
        <v>68</v>
      </c>
      <c r="D56" s="16">
        <v>11820.0</v>
      </c>
      <c r="E56" s="16">
        <v>30.0</v>
      </c>
      <c r="F56" s="1">
        <v>13595.0</v>
      </c>
      <c r="G56" s="1">
        <v>13770.0</v>
      </c>
      <c r="H56" s="1">
        <v>13683.0</v>
      </c>
      <c r="I56" s="1">
        <v>61.0</v>
      </c>
      <c r="J56" s="1" t="s">
        <v>1680</v>
      </c>
      <c r="K56" s="1" t="s">
        <v>1624</v>
      </c>
      <c r="L56" s="1">
        <v>127076.0</v>
      </c>
    </row>
    <row r="57" ht="15.75" customHeight="1">
      <c r="A57" s="1" t="s">
        <v>58</v>
      </c>
      <c r="B57" s="1" t="s">
        <v>1681</v>
      </c>
      <c r="C57" s="1" t="s">
        <v>68</v>
      </c>
      <c r="D57" s="16">
        <v>11895.0</v>
      </c>
      <c r="E57" s="16">
        <v>30.0</v>
      </c>
      <c r="F57" s="1">
        <v>13728.0</v>
      </c>
      <c r="G57" s="1">
        <v>13802.0</v>
      </c>
      <c r="H57" s="1">
        <v>13759.0</v>
      </c>
      <c r="I57" s="1">
        <v>61.0</v>
      </c>
      <c r="J57" s="1" t="s">
        <v>1680</v>
      </c>
      <c r="K57" s="1" t="s">
        <v>1624</v>
      </c>
      <c r="L57" s="1">
        <v>182907.0</v>
      </c>
    </row>
    <row r="58" ht="15.75" customHeight="1">
      <c r="A58" s="1" t="s">
        <v>58</v>
      </c>
      <c r="B58" s="1" t="s">
        <v>1682</v>
      </c>
      <c r="C58" s="1" t="s">
        <v>68</v>
      </c>
      <c r="D58" s="16">
        <v>11920.0</v>
      </c>
      <c r="E58" s="16">
        <v>30.0</v>
      </c>
      <c r="F58" s="1">
        <v>13738.0</v>
      </c>
      <c r="G58" s="1">
        <v>13813.0</v>
      </c>
      <c r="H58" s="1">
        <v>13783.0</v>
      </c>
      <c r="I58" s="1">
        <v>67.0</v>
      </c>
      <c r="J58" s="1" t="s">
        <v>1620</v>
      </c>
      <c r="K58" s="1" t="s">
        <v>1621</v>
      </c>
      <c r="L58" s="1">
        <v>214115.0</v>
      </c>
    </row>
    <row r="59" ht="15.75" customHeight="1">
      <c r="A59" s="1" t="s">
        <v>58</v>
      </c>
      <c r="B59" s="1" t="s">
        <v>1683</v>
      </c>
      <c r="C59" s="1" t="s">
        <v>68</v>
      </c>
      <c r="D59" s="16">
        <v>12105.0</v>
      </c>
      <c r="E59" s="16">
        <v>30.0</v>
      </c>
      <c r="F59" s="1">
        <v>13969.0</v>
      </c>
      <c r="G59" s="1">
        <v>14080.0</v>
      </c>
      <c r="H59" s="1">
        <v>14003.0</v>
      </c>
      <c r="I59" s="1">
        <v>67.0</v>
      </c>
      <c r="J59" s="1" t="s">
        <v>1620</v>
      </c>
      <c r="K59" s="1" t="s">
        <v>1621</v>
      </c>
      <c r="L59" s="1">
        <v>214114.0</v>
      </c>
    </row>
    <row r="60" ht="15.75" customHeight="1">
      <c r="A60" s="1" t="s">
        <v>58</v>
      </c>
      <c r="B60" s="1" t="s">
        <v>1684</v>
      </c>
      <c r="C60" s="1" t="s">
        <v>68</v>
      </c>
      <c r="D60" s="16">
        <v>12130.0</v>
      </c>
      <c r="E60" s="16">
        <v>30.0</v>
      </c>
      <c r="F60" s="1">
        <v>13987.0</v>
      </c>
      <c r="G60" s="1">
        <v>14098.0</v>
      </c>
      <c r="H60" s="1">
        <v>14042.0</v>
      </c>
      <c r="I60" s="1">
        <v>61.0</v>
      </c>
      <c r="J60" s="1" t="s">
        <v>1620</v>
      </c>
      <c r="K60" s="1" t="s">
        <v>1621</v>
      </c>
      <c r="L60" s="1">
        <v>214110.0</v>
      </c>
    </row>
    <row r="61" ht="15.75" customHeight="1">
      <c r="A61" s="1" t="s">
        <v>58</v>
      </c>
      <c r="B61" s="1" t="s">
        <v>1685</v>
      </c>
      <c r="C61" s="1" t="s">
        <v>68</v>
      </c>
      <c r="D61" s="16">
        <v>12245.0</v>
      </c>
      <c r="E61" s="16">
        <v>30.0</v>
      </c>
      <c r="F61" s="1">
        <v>14065.0</v>
      </c>
      <c r="G61" s="1">
        <v>14247.0</v>
      </c>
      <c r="H61" s="1">
        <v>14144.0</v>
      </c>
      <c r="I61" s="1">
        <v>3.0</v>
      </c>
      <c r="J61" s="1" t="s">
        <v>1620</v>
      </c>
      <c r="K61" s="1" t="s">
        <v>1621</v>
      </c>
      <c r="L61" s="1">
        <v>215767.0</v>
      </c>
    </row>
    <row r="62" ht="15.75" customHeight="1">
      <c r="A62" s="1" t="s">
        <v>58</v>
      </c>
      <c r="B62" s="1" t="s">
        <v>1686</v>
      </c>
      <c r="C62" s="1" t="s">
        <v>68</v>
      </c>
      <c r="D62" s="16">
        <v>12355.0</v>
      </c>
      <c r="E62" s="16">
        <v>35.0</v>
      </c>
      <c r="F62" s="1">
        <v>14163.0</v>
      </c>
      <c r="G62" s="1">
        <v>14549.0</v>
      </c>
      <c r="H62" s="1">
        <v>14396.0</v>
      </c>
      <c r="I62" s="1">
        <v>61.0</v>
      </c>
      <c r="J62" s="1" t="s">
        <v>1620</v>
      </c>
      <c r="K62" s="1" t="s">
        <v>1621</v>
      </c>
      <c r="L62" s="1">
        <v>214099.0</v>
      </c>
    </row>
    <row r="63" ht="15.75" customHeight="1">
      <c r="A63" s="1" t="s">
        <v>58</v>
      </c>
      <c r="B63" s="1" t="s">
        <v>1687</v>
      </c>
      <c r="C63" s="1" t="s">
        <v>68</v>
      </c>
      <c r="D63" s="16">
        <v>12385.0</v>
      </c>
      <c r="E63" s="16">
        <v>30.0</v>
      </c>
      <c r="F63" s="1">
        <v>14222.0</v>
      </c>
      <c r="G63" s="1">
        <v>14593.0</v>
      </c>
      <c r="H63" s="1">
        <v>14456.0</v>
      </c>
      <c r="I63" s="1">
        <v>61.0</v>
      </c>
      <c r="J63" s="1" t="s">
        <v>1620</v>
      </c>
      <c r="K63" s="1" t="s">
        <v>1621</v>
      </c>
      <c r="L63" s="1">
        <v>214097.0</v>
      </c>
    </row>
    <row r="64" ht="15.75" customHeight="1">
      <c r="A64" s="1" t="s">
        <v>58</v>
      </c>
      <c r="B64" s="1" t="s">
        <v>1688</v>
      </c>
      <c r="C64" s="1" t="s">
        <v>68</v>
      </c>
      <c r="D64" s="16">
        <v>12470.0</v>
      </c>
      <c r="E64" s="16">
        <v>30.0</v>
      </c>
      <c r="F64" s="1">
        <v>14400.0</v>
      </c>
      <c r="G64" s="1">
        <v>14739.0</v>
      </c>
      <c r="H64" s="1">
        <v>14652.0</v>
      </c>
      <c r="I64" s="1">
        <v>61.0</v>
      </c>
      <c r="J64" s="1" t="s">
        <v>1620</v>
      </c>
      <c r="K64" s="1" t="s">
        <v>1621</v>
      </c>
      <c r="L64" s="1">
        <v>214100.0</v>
      </c>
    </row>
    <row r="65" ht="15.75" customHeight="1">
      <c r="A65" s="1" t="s">
        <v>58</v>
      </c>
      <c r="B65" s="1" t="s">
        <v>1689</v>
      </c>
      <c r="C65" s="1" t="s">
        <v>68</v>
      </c>
      <c r="D65" s="16">
        <v>12485.0</v>
      </c>
      <c r="E65" s="16">
        <v>30.0</v>
      </c>
      <c r="F65" s="1">
        <v>14435.0</v>
      </c>
      <c r="G65" s="1">
        <v>14737.0</v>
      </c>
      <c r="H65" s="1">
        <v>14678.0</v>
      </c>
      <c r="I65" s="1">
        <v>67.0</v>
      </c>
      <c r="J65" s="1" t="s">
        <v>1620</v>
      </c>
      <c r="K65" s="1" t="s">
        <v>1621</v>
      </c>
      <c r="L65" s="1">
        <v>214103.0</v>
      </c>
    </row>
    <row r="66" ht="15.75" customHeight="1">
      <c r="A66" s="1" t="s">
        <v>58</v>
      </c>
      <c r="B66" s="1" t="s">
        <v>1690</v>
      </c>
      <c r="C66" s="1" t="s">
        <v>68</v>
      </c>
      <c r="D66" s="16">
        <v>12500.0</v>
      </c>
      <c r="E66" s="16">
        <v>30.0</v>
      </c>
      <c r="F66" s="1">
        <v>14788.0</v>
      </c>
      <c r="G66" s="1">
        <v>15003.0</v>
      </c>
      <c r="H66" s="1">
        <v>14774.0</v>
      </c>
      <c r="I66" s="1">
        <v>61.0</v>
      </c>
      <c r="J66" s="1" t="s">
        <v>1620</v>
      </c>
      <c r="K66" s="1" t="s">
        <v>1621</v>
      </c>
      <c r="L66" s="1">
        <v>214104.0</v>
      </c>
    </row>
    <row r="67" ht="15.75" customHeight="1">
      <c r="A67" s="1" t="s">
        <v>58</v>
      </c>
      <c r="B67" s="1" t="s">
        <v>1691</v>
      </c>
      <c r="C67" s="1" t="s">
        <v>68</v>
      </c>
      <c r="D67" s="16">
        <v>12550.0</v>
      </c>
      <c r="E67" s="16">
        <v>30.0</v>
      </c>
      <c r="F67" s="1">
        <v>14813.0</v>
      </c>
      <c r="G67" s="1">
        <v>15098.0</v>
      </c>
      <c r="H67" s="1">
        <v>14931.0</v>
      </c>
      <c r="I67" s="1">
        <v>61.0</v>
      </c>
      <c r="J67" s="1" t="s">
        <v>1620</v>
      </c>
      <c r="K67" s="1" t="s">
        <v>1621</v>
      </c>
      <c r="L67" s="1">
        <v>214111.0</v>
      </c>
    </row>
    <row r="68" ht="15.75" customHeight="1">
      <c r="A68" s="1" t="s">
        <v>58</v>
      </c>
      <c r="B68" s="1" t="s">
        <v>1692</v>
      </c>
      <c r="C68" s="1" t="s">
        <v>68</v>
      </c>
      <c r="D68" s="16">
        <v>12580.0</v>
      </c>
      <c r="E68" s="16">
        <v>30.0</v>
      </c>
      <c r="F68" s="1">
        <v>14828.0</v>
      </c>
      <c r="G68" s="1">
        <v>15138.0</v>
      </c>
      <c r="H68" s="1">
        <v>14991.0</v>
      </c>
      <c r="I68" s="1">
        <v>3.0</v>
      </c>
      <c r="J68" s="1" t="s">
        <v>1620</v>
      </c>
      <c r="K68" s="1" t="s">
        <v>1621</v>
      </c>
      <c r="L68" s="1">
        <v>215778.0</v>
      </c>
    </row>
    <row r="69" ht="15.75" customHeight="1">
      <c r="A69" s="1" t="s">
        <v>58</v>
      </c>
      <c r="B69" s="1" t="s">
        <v>1693</v>
      </c>
      <c r="C69" s="1" t="s">
        <v>68</v>
      </c>
      <c r="D69" s="16">
        <v>12580.0</v>
      </c>
      <c r="E69" s="16">
        <v>30.0</v>
      </c>
      <c r="F69" s="1">
        <v>14828.0</v>
      </c>
      <c r="G69" s="1">
        <v>15130.0</v>
      </c>
      <c r="H69" s="1">
        <v>14991.0</v>
      </c>
      <c r="I69" s="1">
        <v>3.0</v>
      </c>
      <c r="J69" s="1" t="s">
        <v>1620</v>
      </c>
      <c r="K69" s="1" t="s">
        <v>1621</v>
      </c>
      <c r="L69" s="1">
        <v>215783.0</v>
      </c>
    </row>
    <row r="70" ht="15.75" customHeight="1">
      <c r="A70" s="1" t="s">
        <v>58</v>
      </c>
      <c r="B70" s="1" t="s">
        <v>1694</v>
      </c>
      <c r="C70" s="1" t="s">
        <v>68</v>
      </c>
      <c r="D70" s="16">
        <v>12595.0</v>
      </c>
      <c r="E70" s="16">
        <v>30.0</v>
      </c>
      <c r="F70" s="1">
        <v>14868.0</v>
      </c>
      <c r="G70" s="1">
        <v>15146.0</v>
      </c>
      <c r="H70" s="1">
        <v>15014.0</v>
      </c>
      <c r="I70" s="1">
        <v>3.0</v>
      </c>
      <c r="J70" s="1" t="s">
        <v>1620</v>
      </c>
      <c r="K70" s="1" t="s">
        <v>1621</v>
      </c>
      <c r="L70" s="1">
        <v>215781.0</v>
      </c>
    </row>
    <row r="71" ht="15.75" customHeight="1">
      <c r="A71" s="1" t="s">
        <v>58</v>
      </c>
      <c r="B71" s="1" t="s">
        <v>121</v>
      </c>
      <c r="C71" s="1" t="s">
        <v>68</v>
      </c>
      <c r="D71" s="16">
        <v>12605.0</v>
      </c>
      <c r="E71" s="16">
        <v>40.0</v>
      </c>
      <c r="F71" s="1">
        <v>14842.0</v>
      </c>
      <c r="G71" s="1">
        <v>15179.0</v>
      </c>
      <c r="H71" s="1">
        <v>15024.0</v>
      </c>
      <c r="I71" s="1">
        <v>67.0</v>
      </c>
      <c r="J71" s="1" t="s">
        <v>1680</v>
      </c>
      <c r="K71" s="1" t="s">
        <v>1624</v>
      </c>
      <c r="L71" s="1">
        <v>125320.0</v>
      </c>
    </row>
    <row r="72" ht="15.75" customHeight="1">
      <c r="A72" s="1" t="s">
        <v>58</v>
      </c>
      <c r="B72" s="1" t="s">
        <v>1695</v>
      </c>
      <c r="C72" s="1" t="s">
        <v>68</v>
      </c>
      <c r="D72" s="16">
        <v>12685.0</v>
      </c>
      <c r="E72" s="16">
        <v>30.0</v>
      </c>
      <c r="F72" s="1">
        <v>14994.0</v>
      </c>
      <c r="G72" s="1">
        <v>15247.0</v>
      </c>
      <c r="H72" s="1">
        <v>15127.0</v>
      </c>
      <c r="I72" s="1">
        <v>3.0</v>
      </c>
      <c r="J72" s="1" t="s">
        <v>1620</v>
      </c>
      <c r="K72" s="1" t="s">
        <v>1621</v>
      </c>
      <c r="L72" s="1">
        <v>215773.0</v>
      </c>
    </row>
    <row r="73" ht="15.75" customHeight="1">
      <c r="A73" s="1" t="s">
        <v>58</v>
      </c>
      <c r="B73" s="1" t="s">
        <v>1696</v>
      </c>
      <c r="C73" s="1" t="s">
        <v>68</v>
      </c>
      <c r="D73" s="16">
        <v>12990.0</v>
      </c>
      <c r="E73" s="16">
        <v>30.0</v>
      </c>
      <c r="F73" s="1">
        <v>15361.0</v>
      </c>
      <c r="G73" s="1">
        <v>15688.0</v>
      </c>
      <c r="H73" s="1">
        <v>15557.0</v>
      </c>
      <c r="I73" s="1">
        <v>3.0</v>
      </c>
      <c r="J73" s="1" t="s">
        <v>1620</v>
      </c>
      <c r="K73" s="1" t="s">
        <v>1621</v>
      </c>
      <c r="L73" s="1">
        <v>215771.0</v>
      </c>
    </row>
    <row r="74" ht="15.75" customHeight="1">
      <c r="A74" s="1" t="s">
        <v>58</v>
      </c>
      <c r="B74" s="1" t="s">
        <v>1697</v>
      </c>
      <c r="C74" s="1" t="s">
        <v>296</v>
      </c>
      <c r="D74" s="16">
        <v>9215.0</v>
      </c>
      <c r="E74" s="16">
        <v>25.0</v>
      </c>
      <c r="F74" s="1">
        <v>10256.0</v>
      </c>
      <c r="G74" s="1">
        <v>10437.0</v>
      </c>
      <c r="H74" s="1">
        <v>10369.0</v>
      </c>
      <c r="I74" s="1">
        <v>10.0</v>
      </c>
      <c r="J74" s="1" t="s">
        <v>1620</v>
      </c>
      <c r="K74" s="1" t="s">
        <v>1621</v>
      </c>
      <c r="L74" s="1">
        <v>212472.0</v>
      </c>
    </row>
    <row r="75" ht="15.75" customHeight="1">
      <c r="A75" s="1" t="s">
        <v>58</v>
      </c>
      <c r="B75" s="1" t="s">
        <v>1698</v>
      </c>
      <c r="C75" s="1" t="s">
        <v>296</v>
      </c>
      <c r="D75" s="16">
        <v>9515.0</v>
      </c>
      <c r="E75" s="16">
        <v>25.0</v>
      </c>
      <c r="F75" s="1">
        <v>10689.0</v>
      </c>
      <c r="G75" s="1">
        <v>10817.0</v>
      </c>
      <c r="H75" s="1">
        <v>10792.0</v>
      </c>
      <c r="I75" s="1">
        <v>61.0</v>
      </c>
      <c r="J75" s="1" t="s">
        <v>1620</v>
      </c>
      <c r="K75" s="1" t="s">
        <v>1621</v>
      </c>
      <c r="L75" s="1">
        <v>207057.0</v>
      </c>
    </row>
    <row r="76" ht="15.75" customHeight="1">
      <c r="A76" s="1" t="s">
        <v>58</v>
      </c>
      <c r="B76" s="1" t="s">
        <v>1699</v>
      </c>
      <c r="C76" s="1" t="s">
        <v>296</v>
      </c>
      <c r="D76" s="16">
        <v>9665.0</v>
      </c>
      <c r="E76" s="16">
        <v>25.0</v>
      </c>
      <c r="F76" s="1">
        <v>11071.0</v>
      </c>
      <c r="G76" s="1">
        <v>11192.0</v>
      </c>
      <c r="H76" s="1">
        <v>11116.0</v>
      </c>
      <c r="I76" s="1">
        <v>61.0</v>
      </c>
      <c r="J76" s="1" t="s">
        <v>1620</v>
      </c>
      <c r="K76" s="1" t="s">
        <v>1621</v>
      </c>
      <c r="L76" s="1">
        <v>207021.0</v>
      </c>
    </row>
    <row r="77" ht="15.75" customHeight="1">
      <c r="A77" s="1" t="s">
        <v>58</v>
      </c>
      <c r="B77" s="1" t="s">
        <v>1700</v>
      </c>
      <c r="C77" s="1" t="s">
        <v>296</v>
      </c>
      <c r="D77" s="16">
        <v>9740.0</v>
      </c>
      <c r="E77" s="16">
        <v>25.0</v>
      </c>
      <c r="F77" s="1">
        <v>11147.0</v>
      </c>
      <c r="G77" s="1">
        <v>11235.0</v>
      </c>
      <c r="H77" s="1">
        <v>11193.0</v>
      </c>
      <c r="I77" s="1">
        <v>67.0</v>
      </c>
      <c r="J77" s="1" t="s">
        <v>1620</v>
      </c>
      <c r="K77" s="1" t="s">
        <v>1621</v>
      </c>
      <c r="L77" s="1">
        <v>222280.0</v>
      </c>
    </row>
    <row r="78" ht="15.75" customHeight="1">
      <c r="A78" s="1" t="s">
        <v>58</v>
      </c>
      <c r="B78" s="1" t="s">
        <v>1701</v>
      </c>
      <c r="C78" s="1" t="s">
        <v>296</v>
      </c>
      <c r="D78" s="16">
        <v>9765.0</v>
      </c>
      <c r="E78" s="16">
        <v>25.0</v>
      </c>
      <c r="F78" s="1">
        <v>11177.0</v>
      </c>
      <c r="G78" s="1">
        <v>11238.0</v>
      </c>
      <c r="H78" s="1">
        <v>11206.0</v>
      </c>
      <c r="I78" s="1">
        <v>61.0</v>
      </c>
      <c r="J78" s="1" t="s">
        <v>1620</v>
      </c>
      <c r="K78" s="1" t="s">
        <v>1621</v>
      </c>
      <c r="L78" s="1">
        <v>207054.0</v>
      </c>
    </row>
    <row r="79" ht="15.75" customHeight="1">
      <c r="A79" s="1" t="s">
        <v>58</v>
      </c>
      <c r="B79" s="1" t="s">
        <v>1702</v>
      </c>
      <c r="C79" s="1" t="s">
        <v>296</v>
      </c>
      <c r="D79" s="16">
        <v>10280.0</v>
      </c>
      <c r="E79" s="16">
        <v>25.0</v>
      </c>
      <c r="F79" s="1">
        <v>11875.0</v>
      </c>
      <c r="G79" s="1">
        <v>12102.0</v>
      </c>
      <c r="H79" s="1">
        <v>11986.0</v>
      </c>
      <c r="I79" s="1">
        <v>10.0</v>
      </c>
      <c r="J79" s="1" t="s">
        <v>1620</v>
      </c>
      <c r="K79" s="1" t="s">
        <v>1621</v>
      </c>
      <c r="L79" s="1">
        <v>212474.0</v>
      </c>
    </row>
    <row r="80" ht="15.75" customHeight="1">
      <c r="A80" s="1" t="s">
        <v>58</v>
      </c>
      <c r="B80" s="1" t="s">
        <v>1703</v>
      </c>
      <c r="C80" s="1" t="s">
        <v>296</v>
      </c>
      <c r="D80" s="16">
        <v>10535.0</v>
      </c>
      <c r="E80" s="16">
        <v>25.0</v>
      </c>
      <c r="F80" s="1">
        <v>12480.0</v>
      </c>
      <c r="G80" s="1">
        <v>12560.0</v>
      </c>
      <c r="H80" s="1">
        <v>12539.0</v>
      </c>
      <c r="I80" s="1">
        <v>61.0</v>
      </c>
      <c r="J80" s="1" t="s">
        <v>1620</v>
      </c>
      <c r="K80" s="1" t="s">
        <v>1621</v>
      </c>
      <c r="L80" s="1">
        <v>207058.0</v>
      </c>
    </row>
    <row r="81" ht="15.75" customHeight="1">
      <c r="A81" s="1" t="s">
        <v>58</v>
      </c>
      <c r="B81" s="1" t="s">
        <v>1704</v>
      </c>
      <c r="C81" s="1" t="s">
        <v>296</v>
      </c>
      <c r="D81" s="16">
        <v>11190.0</v>
      </c>
      <c r="E81" s="16">
        <v>25.0</v>
      </c>
      <c r="F81" s="1">
        <v>13087.0</v>
      </c>
      <c r="G81" s="1">
        <v>13128.0</v>
      </c>
      <c r="H81" s="1">
        <v>13113.0</v>
      </c>
      <c r="I81" s="1">
        <v>67.0</v>
      </c>
      <c r="J81" s="1" t="s">
        <v>1620</v>
      </c>
      <c r="K81" s="1" t="s">
        <v>1621</v>
      </c>
      <c r="L81" s="1">
        <v>209413.0</v>
      </c>
    </row>
    <row r="82" ht="15.75" customHeight="1">
      <c r="A82" s="1" t="s">
        <v>58</v>
      </c>
      <c r="B82" s="1" t="s">
        <v>1705</v>
      </c>
      <c r="C82" s="1" t="s">
        <v>296</v>
      </c>
      <c r="D82" s="16">
        <v>11360.0</v>
      </c>
      <c r="E82" s="16">
        <v>25.0</v>
      </c>
      <c r="F82" s="1">
        <v>13175.0</v>
      </c>
      <c r="G82" s="1">
        <v>13302.0</v>
      </c>
      <c r="H82" s="1">
        <v>13238.0</v>
      </c>
      <c r="I82" s="1">
        <v>67.0</v>
      </c>
      <c r="J82" s="1" t="s">
        <v>1620</v>
      </c>
      <c r="K82" s="1" t="s">
        <v>1621</v>
      </c>
      <c r="L82" s="1">
        <v>209641.0</v>
      </c>
    </row>
    <row r="83" ht="15.75" customHeight="1">
      <c r="A83" s="1" t="s">
        <v>58</v>
      </c>
      <c r="B83" s="1" t="s">
        <v>1706</v>
      </c>
      <c r="C83" s="1" t="s">
        <v>296</v>
      </c>
      <c r="D83" s="16">
        <v>11390.0</v>
      </c>
      <c r="E83" s="16">
        <v>30.0</v>
      </c>
      <c r="F83" s="1">
        <v>13178.0</v>
      </c>
      <c r="G83" s="1">
        <v>13317.0</v>
      </c>
      <c r="H83" s="1">
        <v>13261.0</v>
      </c>
      <c r="I83" s="1">
        <v>67.0</v>
      </c>
      <c r="J83" s="1" t="s">
        <v>1620</v>
      </c>
      <c r="K83" s="1" t="s">
        <v>1621</v>
      </c>
      <c r="L83" s="1">
        <v>209433.0</v>
      </c>
    </row>
    <row r="84" ht="15.75" customHeight="1">
      <c r="A84" s="1" t="s">
        <v>58</v>
      </c>
      <c r="B84" s="1" t="s">
        <v>1707</v>
      </c>
      <c r="C84" s="1" t="s">
        <v>296</v>
      </c>
      <c r="D84" s="16">
        <v>11470.0</v>
      </c>
      <c r="E84" s="16">
        <v>25.0</v>
      </c>
      <c r="F84" s="1">
        <v>13298.0</v>
      </c>
      <c r="G84" s="1">
        <v>13442.0</v>
      </c>
      <c r="H84" s="1">
        <v>13345.0</v>
      </c>
      <c r="I84" s="1">
        <v>67.0</v>
      </c>
      <c r="J84" s="1" t="s">
        <v>1620</v>
      </c>
      <c r="K84" s="1" t="s">
        <v>1621</v>
      </c>
      <c r="L84" s="1">
        <v>222272.0</v>
      </c>
    </row>
    <row r="85" ht="15.75" customHeight="1">
      <c r="A85" s="1" t="s">
        <v>58</v>
      </c>
      <c r="B85" s="1" t="s">
        <v>1708</v>
      </c>
      <c r="C85" s="1" t="s">
        <v>296</v>
      </c>
      <c r="D85" s="16">
        <v>11635.0</v>
      </c>
      <c r="E85" s="16">
        <v>30.0</v>
      </c>
      <c r="F85" s="1">
        <v>13434.0</v>
      </c>
      <c r="G85" s="1">
        <v>13522.0</v>
      </c>
      <c r="H85" s="1">
        <v>13496.0</v>
      </c>
      <c r="I85" s="1">
        <v>67.0</v>
      </c>
      <c r="J85" s="1" t="s">
        <v>1620</v>
      </c>
      <c r="K85" s="1" t="s">
        <v>1621</v>
      </c>
      <c r="L85" s="1">
        <v>209435.0</v>
      </c>
    </row>
    <row r="86" ht="15.75" customHeight="1">
      <c r="A86" s="1" t="s">
        <v>58</v>
      </c>
      <c r="B86" s="1" t="s">
        <v>1709</v>
      </c>
      <c r="C86" s="1" t="s">
        <v>296</v>
      </c>
      <c r="D86" s="16">
        <v>11770.0</v>
      </c>
      <c r="E86" s="16">
        <v>30.0</v>
      </c>
      <c r="F86" s="1">
        <v>13579.0</v>
      </c>
      <c r="G86" s="1">
        <v>13670.0</v>
      </c>
      <c r="H86" s="1">
        <v>13629.0</v>
      </c>
      <c r="I86" s="1">
        <v>67.0</v>
      </c>
      <c r="J86" s="1" t="s">
        <v>1710</v>
      </c>
      <c r="K86" s="1" t="s">
        <v>1624</v>
      </c>
      <c r="L86" s="1">
        <v>181074.0</v>
      </c>
    </row>
    <row r="87" ht="15.75" customHeight="1">
      <c r="A87" s="1" t="s">
        <v>58</v>
      </c>
      <c r="B87" s="1" t="s">
        <v>1711</v>
      </c>
      <c r="C87" s="1" t="s">
        <v>296</v>
      </c>
      <c r="D87" s="16">
        <v>11880.0</v>
      </c>
      <c r="E87" s="16">
        <v>30.0</v>
      </c>
      <c r="F87" s="1">
        <v>13606.0</v>
      </c>
      <c r="G87" s="1">
        <v>13717.0</v>
      </c>
      <c r="H87" s="1">
        <v>13718.0</v>
      </c>
      <c r="I87" s="1">
        <v>67.0</v>
      </c>
      <c r="J87" s="1" t="s">
        <v>1620</v>
      </c>
      <c r="K87" s="1" t="s">
        <v>1621</v>
      </c>
      <c r="L87" s="1">
        <v>209434.0</v>
      </c>
    </row>
    <row r="88" ht="15.75" customHeight="1">
      <c r="A88" s="1" t="s">
        <v>58</v>
      </c>
      <c r="B88" s="1" t="s">
        <v>1712</v>
      </c>
      <c r="C88" s="1" t="s">
        <v>296</v>
      </c>
      <c r="D88" s="16">
        <v>11915.0</v>
      </c>
      <c r="E88" s="16">
        <v>30.0</v>
      </c>
      <c r="F88" s="1">
        <v>13736.0</v>
      </c>
      <c r="G88" s="1">
        <v>13810.0</v>
      </c>
      <c r="H88" s="1">
        <v>13778.0</v>
      </c>
      <c r="I88" s="1">
        <v>3.0</v>
      </c>
      <c r="J88" s="1" t="s">
        <v>1620</v>
      </c>
      <c r="K88" s="1" t="s">
        <v>1621</v>
      </c>
      <c r="L88" s="1">
        <v>211035.0</v>
      </c>
    </row>
    <row r="89" ht="15.75" customHeight="1">
      <c r="A89" s="1" t="s">
        <v>58</v>
      </c>
      <c r="B89" s="1" t="s">
        <v>1713</v>
      </c>
      <c r="C89" s="1" t="s">
        <v>296</v>
      </c>
      <c r="D89" s="16">
        <v>12015.0</v>
      </c>
      <c r="E89" s="16">
        <v>25.0</v>
      </c>
      <c r="F89" s="1">
        <v>13904.0</v>
      </c>
      <c r="G89" s="1">
        <v>14022.0</v>
      </c>
      <c r="H89" s="1">
        <v>13910.0</v>
      </c>
      <c r="I89" s="1">
        <v>67.0</v>
      </c>
      <c r="J89" s="1" t="s">
        <v>1620</v>
      </c>
      <c r="K89" s="1" t="s">
        <v>1621</v>
      </c>
      <c r="L89" s="1">
        <v>222277.0</v>
      </c>
    </row>
    <row r="90" ht="15.75" customHeight="1">
      <c r="A90" s="1" t="s">
        <v>58</v>
      </c>
      <c r="B90" s="1" t="s">
        <v>1714</v>
      </c>
      <c r="C90" s="1" t="s">
        <v>296</v>
      </c>
      <c r="D90" s="16">
        <v>12075.0</v>
      </c>
      <c r="E90" s="16">
        <v>30.0</v>
      </c>
      <c r="F90" s="1">
        <v>13809.0</v>
      </c>
      <c r="G90" s="1">
        <v>13953.0</v>
      </c>
      <c r="H90" s="1">
        <v>13922.0</v>
      </c>
      <c r="I90" s="1">
        <v>67.0</v>
      </c>
      <c r="J90" s="1" t="s">
        <v>1620</v>
      </c>
      <c r="K90" s="1" t="s">
        <v>1621</v>
      </c>
      <c r="L90" s="1">
        <v>209428.0</v>
      </c>
    </row>
    <row r="91" ht="15.75" customHeight="1">
      <c r="A91" s="1" t="s">
        <v>58</v>
      </c>
      <c r="B91" s="1" t="s">
        <v>1715</v>
      </c>
      <c r="C91" s="1" t="s">
        <v>296</v>
      </c>
      <c r="D91" s="16">
        <v>12120.0</v>
      </c>
      <c r="E91" s="16">
        <v>50.0</v>
      </c>
      <c r="F91" s="1">
        <v>13962.0</v>
      </c>
      <c r="G91" s="1">
        <v>14102.0</v>
      </c>
      <c r="H91" s="1">
        <v>14011.0</v>
      </c>
      <c r="I91" s="1">
        <v>67.0</v>
      </c>
      <c r="J91" s="1" t="s">
        <v>1620</v>
      </c>
      <c r="K91" s="1" t="s">
        <v>1621</v>
      </c>
      <c r="L91" s="1">
        <v>209642.0</v>
      </c>
    </row>
    <row r="92" ht="15.75" customHeight="1">
      <c r="A92" s="1" t="s">
        <v>58</v>
      </c>
      <c r="B92" s="1" t="s">
        <v>1716</v>
      </c>
      <c r="C92" s="1" t="s">
        <v>296</v>
      </c>
      <c r="D92" s="16">
        <v>12140.0</v>
      </c>
      <c r="E92" s="16">
        <v>25.0</v>
      </c>
      <c r="F92" s="1">
        <v>14002.0</v>
      </c>
      <c r="G92" s="1">
        <v>14098.0</v>
      </c>
      <c r="H92" s="1">
        <v>14052.0</v>
      </c>
      <c r="I92" s="1">
        <v>67.0</v>
      </c>
      <c r="J92" s="1" t="s">
        <v>1620</v>
      </c>
      <c r="K92" s="1" t="s">
        <v>1621</v>
      </c>
      <c r="L92" s="1">
        <v>222276.0</v>
      </c>
    </row>
    <row r="93" ht="15.75" customHeight="1">
      <c r="A93" s="1" t="s">
        <v>58</v>
      </c>
      <c r="B93" s="1" t="s">
        <v>1717</v>
      </c>
      <c r="C93" s="1" t="s">
        <v>296</v>
      </c>
      <c r="D93" s="16">
        <v>12195.0</v>
      </c>
      <c r="E93" s="16">
        <v>25.0</v>
      </c>
      <c r="F93" s="1">
        <v>14039.0</v>
      </c>
      <c r="G93" s="1">
        <v>14164.0</v>
      </c>
      <c r="H93" s="1">
        <v>14089.0</v>
      </c>
      <c r="I93" s="1">
        <v>67.0</v>
      </c>
      <c r="J93" s="1" t="s">
        <v>1620</v>
      </c>
      <c r="K93" s="1" t="s">
        <v>1621</v>
      </c>
      <c r="L93" s="1">
        <v>222278.0</v>
      </c>
    </row>
    <row r="94" ht="15.75" customHeight="1">
      <c r="A94" s="1" t="s">
        <v>58</v>
      </c>
      <c r="B94" s="1" t="s">
        <v>1718</v>
      </c>
      <c r="C94" s="1" t="s">
        <v>296</v>
      </c>
      <c r="D94" s="16">
        <v>12215.0</v>
      </c>
      <c r="E94" s="16">
        <v>30.0</v>
      </c>
      <c r="F94" s="1">
        <v>14044.0</v>
      </c>
      <c r="G94" s="1">
        <v>14202.0</v>
      </c>
      <c r="H94" s="1">
        <v>14111.0</v>
      </c>
      <c r="I94" s="1">
        <v>67.0</v>
      </c>
      <c r="J94" s="1" t="s">
        <v>1620</v>
      </c>
      <c r="K94" s="1" t="s">
        <v>1621</v>
      </c>
      <c r="L94" s="1">
        <v>222279.0</v>
      </c>
    </row>
    <row r="95" ht="15.75" customHeight="1">
      <c r="A95" s="1" t="s">
        <v>58</v>
      </c>
      <c r="B95" s="1" t="s">
        <v>1719</v>
      </c>
      <c r="C95" s="1" t="s">
        <v>296</v>
      </c>
      <c r="D95" s="16">
        <v>12425.0</v>
      </c>
      <c r="E95" s="16">
        <v>25.0</v>
      </c>
      <c r="F95" s="1">
        <v>14307.0</v>
      </c>
      <c r="G95" s="1">
        <v>14853.0</v>
      </c>
      <c r="H95" s="1">
        <v>14535.0</v>
      </c>
      <c r="I95" s="1">
        <v>67.0</v>
      </c>
      <c r="J95" s="1" t="s">
        <v>1620</v>
      </c>
      <c r="K95" s="1" t="s">
        <v>1621</v>
      </c>
      <c r="L95" s="1">
        <v>222273.0</v>
      </c>
    </row>
    <row r="96" ht="15.75" customHeight="1">
      <c r="A96" s="1" t="s">
        <v>58</v>
      </c>
      <c r="B96" s="1" t="s">
        <v>1720</v>
      </c>
      <c r="C96" s="1" t="s">
        <v>296</v>
      </c>
      <c r="D96" s="16">
        <v>12430.0</v>
      </c>
      <c r="E96" s="16">
        <v>35.0</v>
      </c>
      <c r="F96" s="1">
        <v>14297.0</v>
      </c>
      <c r="G96" s="1">
        <v>14885.0</v>
      </c>
      <c r="H96" s="1">
        <v>14558.0</v>
      </c>
      <c r="I96" s="1">
        <v>61.0</v>
      </c>
      <c r="J96" s="1" t="s">
        <v>1620</v>
      </c>
      <c r="K96" s="1" t="s">
        <v>1621</v>
      </c>
      <c r="L96" s="1">
        <v>207018.0</v>
      </c>
    </row>
    <row r="97" ht="15.75" customHeight="1">
      <c r="A97" s="1" t="s">
        <v>58</v>
      </c>
      <c r="B97" s="1" t="s">
        <v>1721</v>
      </c>
      <c r="C97" s="1" t="s">
        <v>296</v>
      </c>
      <c r="D97" s="16">
        <v>12440.0</v>
      </c>
      <c r="E97" s="16">
        <v>45.0</v>
      </c>
      <c r="F97" s="1">
        <v>14303.0</v>
      </c>
      <c r="G97" s="1">
        <v>14931.0</v>
      </c>
      <c r="H97" s="1">
        <v>14589.0</v>
      </c>
      <c r="I97" s="1">
        <v>61.0</v>
      </c>
      <c r="J97" s="1" t="s">
        <v>1620</v>
      </c>
      <c r="K97" s="1" t="s">
        <v>1621</v>
      </c>
      <c r="L97" s="1">
        <v>207056.0</v>
      </c>
    </row>
    <row r="98" ht="15.75" customHeight="1">
      <c r="A98" s="1" t="s">
        <v>58</v>
      </c>
      <c r="B98" s="1" t="s">
        <v>1722</v>
      </c>
      <c r="C98" s="1" t="s">
        <v>296</v>
      </c>
      <c r="D98" s="16">
        <v>12540.0</v>
      </c>
      <c r="E98" s="16">
        <v>30.0</v>
      </c>
      <c r="F98" s="1">
        <v>14808.0</v>
      </c>
      <c r="G98" s="1">
        <v>15080.0</v>
      </c>
      <c r="H98" s="1">
        <v>14908.0</v>
      </c>
      <c r="I98" s="1">
        <v>3.0</v>
      </c>
      <c r="J98" s="1" t="s">
        <v>1620</v>
      </c>
      <c r="K98" s="1" t="s">
        <v>1621</v>
      </c>
      <c r="L98" s="1">
        <v>209424.0</v>
      </c>
    </row>
    <row r="99" ht="15.75" customHeight="1">
      <c r="A99" s="1" t="s">
        <v>58</v>
      </c>
      <c r="B99" s="1" t="s">
        <v>1723</v>
      </c>
      <c r="C99" s="1" t="s">
        <v>296</v>
      </c>
      <c r="D99" s="16">
        <v>12550.0</v>
      </c>
      <c r="E99" s="16">
        <v>35.0</v>
      </c>
      <c r="F99" s="1">
        <v>14811.0</v>
      </c>
      <c r="G99" s="1">
        <v>15103.0</v>
      </c>
      <c r="H99" s="1">
        <v>14926.0</v>
      </c>
      <c r="I99" s="1">
        <v>3.0</v>
      </c>
      <c r="J99" s="1" t="s">
        <v>1620</v>
      </c>
      <c r="K99" s="1" t="s">
        <v>1621</v>
      </c>
      <c r="L99" s="1">
        <v>211036.0</v>
      </c>
    </row>
    <row r="100" ht="15.75" customHeight="1">
      <c r="A100" s="1" t="s">
        <v>58</v>
      </c>
      <c r="B100" s="1" t="s">
        <v>1724</v>
      </c>
      <c r="C100" s="1" t="s">
        <v>296</v>
      </c>
      <c r="D100" s="16">
        <v>12650.0</v>
      </c>
      <c r="E100" s="16">
        <v>35.0</v>
      </c>
      <c r="F100" s="1">
        <v>14955.0</v>
      </c>
      <c r="G100" s="1">
        <v>15207.0</v>
      </c>
      <c r="H100" s="1">
        <v>15078.0</v>
      </c>
      <c r="I100" s="1">
        <v>3.0</v>
      </c>
      <c r="J100" s="1" t="s">
        <v>1620</v>
      </c>
      <c r="K100" s="1" t="s">
        <v>1621</v>
      </c>
      <c r="L100" s="1">
        <v>209412.0</v>
      </c>
    </row>
    <row r="101" ht="15.75" customHeight="1">
      <c r="A101" s="1" t="s">
        <v>58</v>
      </c>
      <c r="B101" s="1" t="s">
        <v>1725</v>
      </c>
      <c r="C101" s="1" t="s">
        <v>1467</v>
      </c>
      <c r="D101" s="16">
        <v>11100.0</v>
      </c>
      <c r="E101" s="16">
        <v>30.0</v>
      </c>
      <c r="F101" s="1">
        <v>12926.0</v>
      </c>
      <c r="G101" s="1">
        <v>13097.0</v>
      </c>
      <c r="H101" s="1">
        <v>13029.0</v>
      </c>
      <c r="I101" s="1">
        <v>67.0</v>
      </c>
      <c r="J101" s="1" t="s">
        <v>1620</v>
      </c>
      <c r="K101" s="1" t="s">
        <v>1621</v>
      </c>
      <c r="L101" s="1">
        <v>214119.0</v>
      </c>
    </row>
    <row r="102" ht="15.75" customHeight="1">
      <c r="A102" s="1" t="s">
        <v>58</v>
      </c>
      <c r="B102" s="1" t="s">
        <v>1726</v>
      </c>
      <c r="C102" s="1" t="s">
        <v>1467</v>
      </c>
      <c r="D102" s="16">
        <v>11310.0</v>
      </c>
      <c r="E102" s="16">
        <v>40.0</v>
      </c>
      <c r="F102" s="1">
        <v>13116.0</v>
      </c>
      <c r="G102" s="1">
        <v>13255.0</v>
      </c>
      <c r="H102" s="1">
        <v>13203.0</v>
      </c>
      <c r="I102" s="1">
        <v>67.0</v>
      </c>
      <c r="J102" s="1" t="s">
        <v>1655</v>
      </c>
      <c r="K102" s="1" t="s">
        <v>1624</v>
      </c>
      <c r="L102" s="1">
        <v>141507.0</v>
      </c>
    </row>
    <row r="103" ht="15.75" customHeight="1">
      <c r="A103" s="1" t="s">
        <v>58</v>
      </c>
      <c r="B103" s="1" t="s">
        <v>1727</v>
      </c>
      <c r="C103" s="1" t="s">
        <v>1467</v>
      </c>
      <c r="D103" s="16">
        <v>11340.0</v>
      </c>
      <c r="E103" s="16">
        <v>30.0</v>
      </c>
      <c r="F103" s="1">
        <v>13166.0</v>
      </c>
      <c r="G103" s="1">
        <v>13301.0</v>
      </c>
      <c r="H103" s="1">
        <v>13223.0</v>
      </c>
      <c r="I103" s="1">
        <v>61.0</v>
      </c>
      <c r="J103" s="1" t="s">
        <v>1655</v>
      </c>
      <c r="K103" s="1" t="s">
        <v>1624</v>
      </c>
      <c r="L103" s="1">
        <v>143012.0</v>
      </c>
    </row>
    <row r="104" ht="15.75" customHeight="1">
      <c r="A104" s="1" t="s">
        <v>58</v>
      </c>
      <c r="B104" s="1" t="s">
        <v>1728</v>
      </c>
      <c r="C104" s="1" t="s">
        <v>1467</v>
      </c>
      <c r="D104" s="16">
        <v>11345.0</v>
      </c>
      <c r="E104" s="16">
        <v>30.0</v>
      </c>
      <c r="F104" s="1">
        <v>13168.0</v>
      </c>
      <c r="G104" s="1">
        <v>13301.0</v>
      </c>
      <c r="H104" s="1">
        <v>13226.0</v>
      </c>
      <c r="I104" s="1">
        <v>67.0</v>
      </c>
      <c r="J104" s="1" t="s">
        <v>1620</v>
      </c>
      <c r="K104" s="1" t="s">
        <v>1621</v>
      </c>
      <c r="L104" s="1">
        <v>214117.0</v>
      </c>
    </row>
    <row r="105" ht="15.75" customHeight="1">
      <c r="A105" s="1" t="s">
        <v>58</v>
      </c>
      <c r="B105" s="1" t="s">
        <v>1729</v>
      </c>
      <c r="C105" s="1" t="s">
        <v>1467</v>
      </c>
      <c r="D105" s="16">
        <v>11430.0</v>
      </c>
      <c r="E105" s="16">
        <v>35.0</v>
      </c>
      <c r="F105" s="1">
        <v>13230.0</v>
      </c>
      <c r="G105" s="1">
        <v>13412.0</v>
      </c>
      <c r="H105" s="1">
        <v>13301.0</v>
      </c>
      <c r="I105" s="1">
        <v>67.0</v>
      </c>
      <c r="J105" s="1" t="s">
        <v>1620</v>
      </c>
      <c r="K105" s="1" t="s">
        <v>1621</v>
      </c>
      <c r="L105" s="1">
        <v>214126.0</v>
      </c>
    </row>
    <row r="106" ht="15.75" customHeight="1">
      <c r="A106" s="1" t="s">
        <v>58</v>
      </c>
      <c r="B106" s="1" t="s">
        <v>1730</v>
      </c>
      <c r="C106" s="1" t="s">
        <v>1467</v>
      </c>
      <c r="D106" s="16">
        <v>11455.0</v>
      </c>
      <c r="E106" s="16">
        <v>40.0</v>
      </c>
      <c r="F106" s="1">
        <v>13236.0</v>
      </c>
      <c r="G106" s="1">
        <v>13446.0</v>
      </c>
      <c r="H106" s="1">
        <v>13332.0</v>
      </c>
      <c r="I106" s="1">
        <v>67.0</v>
      </c>
      <c r="J106" s="1" t="s">
        <v>1655</v>
      </c>
      <c r="K106" s="1" t="s">
        <v>1624</v>
      </c>
      <c r="L106" s="1">
        <v>148044.0</v>
      </c>
    </row>
    <row r="107" ht="15.75" customHeight="1">
      <c r="A107" s="1" t="s">
        <v>58</v>
      </c>
      <c r="B107" s="1" t="s">
        <v>1731</v>
      </c>
      <c r="C107" s="1" t="s">
        <v>1467</v>
      </c>
      <c r="D107" s="16">
        <v>11480.0</v>
      </c>
      <c r="E107" s="16">
        <v>25.0</v>
      </c>
      <c r="F107" s="1">
        <v>13304.0</v>
      </c>
      <c r="G107" s="1">
        <v>13440.0</v>
      </c>
      <c r="H107" s="1">
        <v>13356.0</v>
      </c>
      <c r="I107" s="1">
        <v>3.0</v>
      </c>
      <c r="J107" s="1" t="s">
        <v>1620</v>
      </c>
      <c r="K107" s="1" t="s">
        <v>1621</v>
      </c>
      <c r="L107" s="1">
        <v>217449.0</v>
      </c>
    </row>
    <row r="108" ht="15.75" customHeight="1">
      <c r="A108" s="1" t="s">
        <v>58</v>
      </c>
      <c r="B108" s="1" t="s">
        <v>1732</v>
      </c>
      <c r="C108" s="1" t="s">
        <v>1467</v>
      </c>
      <c r="D108" s="16">
        <v>11575.0</v>
      </c>
      <c r="E108" s="16">
        <v>35.0</v>
      </c>
      <c r="F108" s="1">
        <v>13341.0</v>
      </c>
      <c r="G108" s="1">
        <v>13504.0</v>
      </c>
      <c r="H108" s="1">
        <v>13440.0</v>
      </c>
      <c r="I108" s="1">
        <v>67.0</v>
      </c>
      <c r="J108" s="1" t="s">
        <v>1620</v>
      </c>
      <c r="K108" s="1" t="s">
        <v>1621</v>
      </c>
      <c r="L108" s="1">
        <v>214125.0</v>
      </c>
    </row>
    <row r="109" ht="15.75" customHeight="1">
      <c r="A109" s="1" t="s">
        <v>58</v>
      </c>
      <c r="B109" s="1" t="s">
        <v>1733</v>
      </c>
      <c r="C109" s="1" t="s">
        <v>1467</v>
      </c>
      <c r="D109" s="16">
        <v>11630.0</v>
      </c>
      <c r="E109" s="16">
        <v>30.0</v>
      </c>
      <c r="F109" s="1">
        <v>13426.0</v>
      </c>
      <c r="G109" s="1">
        <v>13521.0</v>
      </c>
      <c r="H109" s="1">
        <v>13492.0</v>
      </c>
      <c r="I109" s="1">
        <v>67.0</v>
      </c>
      <c r="J109" s="1" t="s">
        <v>1620</v>
      </c>
      <c r="K109" s="1" t="s">
        <v>1621</v>
      </c>
      <c r="L109" s="1">
        <v>222285.0</v>
      </c>
    </row>
    <row r="110" ht="15.75" customHeight="1">
      <c r="A110" s="1" t="s">
        <v>58</v>
      </c>
      <c r="B110" s="1" t="s">
        <v>1734</v>
      </c>
      <c r="C110" s="1" t="s">
        <v>1467</v>
      </c>
      <c r="D110" s="16">
        <v>11710.0</v>
      </c>
      <c r="E110" s="16">
        <v>25.0</v>
      </c>
      <c r="F110" s="1">
        <v>13493.0</v>
      </c>
      <c r="G110" s="1">
        <v>13602.0</v>
      </c>
      <c r="H110" s="1">
        <v>13549.0</v>
      </c>
      <c r="I110" s="1">
        <v>61.0</v>
      </c>
      <c r="J110" s="1" t="s">
        <v>1620</v>
      </c>
      <c r="K110" s="1" t="s">
        <v>1621</v>
      </c>
      <c r="L110" s="1">
        <v>222284.0</v>
      </c>
    </row>
    <row r="111" ht="15.75" customHeight="1">
      <c r="A111" s="1" t="s">
        <v>58</v>
      </c>
      <c r="B111" s="1" t="s">
        <v>1735</v>
      </c>
      <c r="C111" s="1" t="s">
        <v>1467</v>
      </c>
      <c r="D111" s="16">
        <v>11765.0</v>
      </c>
      <c r="E111" s="16">
        <v>35.0</v>
      </c>
      <c r="F111" s="1">
        <v>13576.0</v>
      </c>
      <c r="G111" s="1">
        <v>13672.0</v>
      </c>
      <c r="H111" s="1">
        <v>13613.0</v>
      </c>
      <c r="I111" s="1">
        <v>67.0</v>
      </c>
      <c r="J111" s="1" t="s">
        <v>1655</v>
      </c>
      <c r="K111" s="1" t="s">
        <v>1624</v>
      </c>
      <c r="L111" s="1">
        <v>184037.0</v>
      </c>
    </row>
    <row r="112" ht="15.75" customHeight="1">
      <c r="A112" s="1" t="s">
        <v>58</v>
      </c>
      <c r="B112" s="1" t="s">
        <v>1736</v>
      </c>
      <c r="C112" s="1" t="s">
        <v>1467</v>
      </c>
      <c r="D112" s="16">
        <v>11820.0</v>
      </c>
      <c r="E112" s="16">
        <v>45.0</v>
      </c>
      <c r="F112" s="1">
        <v>13591.0</v>
      </c>
      <c r="G112" s="1">
        <v>13786.0</v>
      </c>
      <c r="H112" s="1">
        <v>13681.0</v>
      </c>
      <c r="I112" s="1">
        <v>61.0</v>
      </c>
      <c r="J112" s="1" t="s">
        <v>1655</v>
      </c>
      <c r="K112" s="1" t="s">
        <v>1624</v>
      </c>
      <c r="L112" s="1">
        <v>141502.0</v>
      </c>
    </row>
    <row r="113" ht="15.75" customHeight="1">
      <c r="A113" s="1" t="s">
        <v>58</v>
      </c>
      <c r="B113" s="1" t="s">
        <v>1737</v>
      </c>
      <c r="C113" s="1" t="s">
        <v>1467</v>
      </c>
      <c r="D113" s="16">
        <v>11825.0</v>
      </c>
      <c r="E113" s="16">
        <v>25.0</v>
      </c>
      <c r="F113" s="1">
        <v>13599.0</v>
      </c>
      <c r="G113" s="1">
        <v>13765.0</v>
      </c>
      <c r="H113" s="1">
        <v>13685.0</v>
      </c>
      <c r="I113" s="1">
        <v>67.0</v>
      </c>
      <c r="J113" s="1" t="s">
        <v>1620</v>
      </c>
      <c r="K113" s="1" t="s">
        <v>1621</v>
      </c>
      <c r="L113" s="1">
        <v>217047.0</v>
      </c>
    </row>
    <row r="114" ht="15.75" customHeight="1">
      <c r="A114" s="1" t="s">
        <v>58</v>
      </c>
      <c r="B114" s="1" t="s">
        <v>1738</v>
      </c>
      <c r="C114" s="1" t="s">
        <v>1467</v>
      </c>
      <c r="D114" s="16">
        <v>11870.0</v>
      </c>
      <c r="E114" s="16">
        <v>40.0</v>
      </c>
      <c r="F114" s="1">
        <v>13605.0</v>
      </c>
      <c r="G114" s="1">
        <v>13794.0</v>
      </c>
      <c r="H114" s="1">
        <v>13702.0</v>
      </c>
      <c r="I114" s="1">
        <v>67.0</v>
      </c>
      <c r="J114" s="1" t="s">
        <v>1655</v>
      </c>
      <c r="K114" s="1" t="s">
        <v>1624</v>
      </c>
      <c r="L114" s="1">
        <v>143013.0</v>
      </c>
    </row>
    <row r="115" ht="15.75" customHeight="1">
      <c r="A115" s="1" t="s">
        <v>58</v>
      </c>
      <c r="B115" s="1" t="s">
        <v>1739</v>
      </c>
      <c r="C115" s="1" t="s">
        <v>1467</v>
      </c>
      <c r="D115" s="16">
        <v>11925.0</v>
      </c>
      <c r="E115" s="16">
        <v>25.0</v>
      </c>
      <c r="F115" s="1">
        <v>13745.0</v>
      </c>
      <c r="G115" s="1">
        <v>13812.0</v>
      </c>
      <c r="H115" s="1">
        <v>13789.0</v>
      </c>
      <c r="I115" s="1">
        <v>67.0</v>
      </c>
      <c r="J115" s="1" t="s">
        <v>1620</v>
      </c>
      <c r="K115" s="1" t="s">
        <v>1621</v>
      </c>
      <c r="L115" s="1">
        <v>222286.0</v>
      </c>
    </row>
    <row r="116" ht="15.75" customHeight="1">
      <c r="A116" s="1" t="s">
        <v>58</v>
      </c>
      <c r="B116" s="1" t="s">
        <v>1740</v>
      </c>
      <c r="C116" s="1" t="s">
        <v>1467</v>
      </c>
      <c r="D116" s="16">
        <v>12060.0</v>
      </c>
      <c r="E116" s="16">
        <v>30.0</v>
      </c>
      <c r="F116" s="1">
        <v>13808.0</v>
      </c>
      <c r="G116" s="1">
        <v>13960.0</v>
      </c>
      <c r="H116" s="1">
        <v>13917.0</v>
      </c>
      <c r="I116" s="1">
        <v>67.0</v>
      </c>
      <c r="J116" s="1" t="s">
        <v>1710</v>
      </c>
      <c r="K116" s="1" t="s">
        <v>1624</v>
      </c>
      <c r="L116" s="1">
        <v>184473.0</v>
      </c>
    </row>
    <row r="117" ht="15.75" customHeight="1">
      <c r="A117" s="1" t="s">
        <v>58</v>
      </c>
      <c r="B117" s="1" t="s">
        <v>1741</v>
      </c>
      <c r="C117" s="1" t="s">
        <v>1467</v>
      </c>
      <c r="D117" s="16">
        <v>12070.0</v>
      </c>
      <c r="E117" s="16">
        <v>30.0</v>
      </c>
      <c r="F117" s="1">
        <v>13809.0</v>
      </c>
      <c r="G117" s="1">
        <v>13955.0</v>
      </c>
      <c r="H117" s="1">
        <v>13920.0</v>
      </c>
      <c r="I117" s="1">
        <v>67.0</v>
      </c>
      <c r="J117" s="1" t="s">
        <v>1620</v>
      </c>
      <c r="K117" s="1" t="s">
        <v>1621</v>
      </c>
      <c r="L117" s="1">
        <v>214123.0</v>
      </c>
    </row>
    <row r="118" ht="15.75" customHeight="1">
      <c r="A118" s="1" t="s">
        <v>58</v>
      </c>
      <c r="B118" s="1" t="s">
        <v>1742</v>
      </c>
      <c r="C118" s="1" t="s">
        <v>1467</v>
      </c>
      <c r="D118" s="16">
        <v>12125.0</v>
      </c>
      <c r="E118" s="16">
        <v>30.0</v>
      </c>
      <c r="F118" s="1">
        <v>13982.0</v>
      </c>
      <c r="G118" s="1">
        <v>14094.0</v>
      </c>
      <c r="H118" s="1">
        <v>14037.0</v>
      </c>
      <c r="I118" s="1">
        <v>67.0</v>
      </c>
      <c r="J118" s="1" t="s">
        <v>1620</v>
      </c>
      <c r="K118" s="1" t="s">
        <v>1621</v>
      </c>
      <c r="L118" s="1">
        <v>214124.0</v>
      </c>
    </row>
    <row r="119" ht="15.75" customHeight="1">
      <c r="A119" s="1" t="s">
        <v>58</v>
      </c>
      <c r="B119" s="1" t="s">
        <v>1743</v>
      </c>
      <c r="C119" s="1" t="s">
        <v>1467</v>
      </c>
      <c r="D119" s="16">
        <v>12165.0</v>
      </c>
      <c r="E119" s="16">
        <v>35.0</v>
      </c>
      <c r="F119" s="1">
        <v>14007.0</v>
      </c>
      <c r="G119" s="1">
        <v>14160.0</v>
      </c>
      <c r="H119" s="1">
        <v>14069.0</v>
      </c>
      <c r="I119" s="1">
        <v>61.0</v>
      </c>
      <c r="J119" s="1" t="s">
        <v>1620</v>
      </c>
      <c r="K119" s="1" t="s">
        <v>1621</v>
      </c>
      <c r="L119" s="1">
        <v>214122.0</v>
      </c>
    </row>
    <row r="120" ht="15.75" customHeight="1">
      <c r="A120" s="1" t="s">
        <v>58</v>
      </c>
      <c r="B120" s="1" t="s">
        <v>1744</v>
      </c>
      <c r="C120" s="1" t="s">
        <v>1467</v>
      </c>
      <c r="D120" s="16">
        <v>12165.0</v>
      </c>
      <c r="E120" s="16">
        <v>45.0</v>
      </c>
      <c r="F120" s="1">
        <v>13986.0</v>
      </c>
      <c r="G120" s="1">
        <v>14192.0</v>
      </c>
      <c r="H120" s="1">
        <v>14069.0</v>
      </c>
      <c r="I120" s="1">
        <v>67.0</v>
      </c>
      <c r="J120" s="1" t="s">
        <v>1655</v>
      </c>
      <c r="K120" s="1" t="s">
        <v>1624</v>
      </c>
      <c r="L120" s="1">
        <v>148045.0</v>
      </c>
    </row>
    <row r="121" ht="15.75" customHeight="1">
      <c r="A121" s="1" t="s">
        <v>58</v>
      </c>
      <c r="B121" s="1" t="s">
        <v>1745</v>
      </c>
      <c r="C121" s="1" t="s">
        <v>1467</v>
      </c>
      <c r="D121" s="16">
        <v>12270.0</v>
      </c>
      <c r="E121" s="16">
        <v>35.0</v>
      </c>
      <c r="F121" s="1">
        <v>14073.0</v>
      </c>
      <c r="G121" s="1">
        <v>14327.0</v>
      </c>
      <c r="H121" s="1">
        <v>14182.0</v>
      </c>
      <c r="I121" s="1">
        <v>67.0</v>
      </c>
      <c r="J121" s="1" t="s">
        <v>1710</v>
      </c>
      <c r="K121" s="1" t="s">
        <v>1624</v>
      </c>
      <c r="L121" s="1">
        <v>184043.0</v>
      </c>
    </row>
    <row r="122" ht="15.75" customHeight="1">
      <c r="A122" s="1" t="s">
        <v>58</v>
      </c>
      <c r="B122" s="1" t="s">
        <v>1746</v>
      </c>
      <c r="C122" s="1" t="s">
        <v>1467</v>
      </c>
      <c r="D122" s="16">
        <v>12310.0</v>
      </c>
      <c r="E122" s="16">
        <v>45.0</v>
      </c>
      <c r="F122" s="1">
        <v>14087.0</v>
      </c>
      <c r="G122" s="1">
        <v>14485.0</v>
      </c>
      <c r="H122" s="1">
        <v>14263.0</v>
      </c>
      <c r="I122" s="1">
        <v>61.0</v>
      </c>
      <c r="J122" s="1" t="s">
        <v>1655</v>
      </c>
      <c r="K122" s="1" t="s">
        <v>1624</v>
      </c>
      <c r="L122" s="1">
        <v>143011.0</v>
      </c>
    </row>
    <row r="123" ht="15.75" customHeight="1">
      <c r="A123" s="1" t="s">
        <v>58</v>
      </c>
      <c r="B123" s="1" t="s">
        <v>1747</v>
      </c>
      <c r="C123" s="1" t="s">
        <v>1467</v>
      </c>
      <c r="D123" s="16">
        <v>12395.0</v>
      </c>
      <c r="E123" s="16">
        <v>50.0</v>
      </c>
      <c r="F123" s="1">
        <v>14200.0</v>
      </c>
      <c r="G123" s="1">
        <v>14858.0</v>
      </c>
      <c r="H123" s="1">
        <v>14496.0</v>
      </c>
      <c r="I123" s="1">
        <v>61.0</v>
      </c>
      <c r="J123" s="1" t="s">
        <v>1655</v>
      </c>
      <c r="K123" s="1" t="s">
        <v>1624</v>
      </c>
      <c r="L123" s="1">
        <v>148046.0</v>
      </c>
    </row>
    <row r="124" ht="15.75" customHeight="1">
      <c r="A124" s="1" t="s">
        <v>58</v>
      </c>
      <c r="B124" s="1" t="s">
        <v>1748</v>
      </c>
      <c r="C124" s="1" t="s">
        <v>1467</v>
      </c>
      <c r="D124" s="16">
        <v>12445.0</v>
      </c>
      <c r="E124" s="16">
        <v>30.0</v>
      </c>
      <c r="F124" s="1">
        <v>14317.0</v>
      </c>
      <c r="G124" s="1">
        <v>14749.0</v>
      </c>
      <c r="H124" s="1">
        <v>14595.0</v>
      </c>
      <c r="I124" s="1">
        <v>67.0</v>
      </c>
      <c r="J124" s="1" t="s">
        <v>1620</v>
      </c>
      <c r="K124" s="1" t="s">
        <v>1621</v>
      </c>
      <c r="L124" s="1">
        <v>214120.0</v>
      </c>
    </row>
    <row r="125" ht="15.75" customHeight="1">
      <c r="A125" s="1" t="s">
        <v>58</v>
      </c>
      <c r="B125" s="1" t="s">
        <v>1749</v>
      </c>
      <c r="C125" s="1" t="s">
        <v>1467</v>
      </c>
      <c r="D125" s="16">
        <v>12520.0</v>
      </c>
      <c r="E125" s="16">
        <v>30.0</v>
      </c>
      <c r="F125" s="1">
        <v>14797.0</v>
      </c>
      <c r="G125" s="1">
        <v>15032.0</v>
      </c>
      <c r="H125" s="1">
        <v>14864.0</v>
      </c>
      <c r="I125" s="1">
        <v>3.0</v>
      </c>
      <c r="J125" s="1" t="s">
        <v>1620</v>
      </c>
      <c r="K125" s="1" t="s">
        <v>1621</v>
      </c>
      <c r="L125" s="1">
        <v>217065.0</v>
      </c>
    </row>
    <row r="126" ht="15.75" customHeight="1">
      <c r="A126" s="1" t="s">
        <v>58</v>
      </c>
      <c r="B126" s="1" t="s">
        <v>278</v>
      </c>
      <c r="C126" s="1" t="s">
        <v>1467</v>
      </c>
      <c r="D126" s="16">
        <v>12595.0</v>
      </c>
      <c r="E126" s="16">
        <v>50.0</v>
      </c>
      <c r="F126" s="1">
        <v>14820.0</v>
      </c>
      <c r="G126" s="1">
        <v>15182.0</v>
      </c>
      <c r="H126" s="1">
        <v>15003.0</v>
      </c>
      <c r="I126" s="1">
        <v>3.0</v>
      </c>
      <c r="J126" s="1" t="s">
        <v>1750</v>
      </c>
      <c r="K126" s="1" t="s">
        <v>1751</v>
      </c>
      <c r="L126" s="1">
        <v>148056.0</v>
      </c>
    </row>
    <row r="127" ht="15.75" customHeight="1">
      <c r="A127" s="1" t="s">
        <v>58</v>
      </c>
      <c r="B127" s="1" t="s">
        <v>1752</v>
      </c>
      <c r="C127" s="1" t="s">
        <v>1467</v>
      </c>
      <c r="D127" s="16">
        <v>12605.0</v>
      </c>
      <c r="E127" s="16">
        <v>35.0</v>
      </c>
      <c r="F127" s="1">
        <v>14872.0</v>
      </c>
      <c r="G127" s="1">
        <v>15164.0</v>
      </c>
      <c r="H127" s="1">
        <v>15026.0</v>
      </c>
      <c r="I127" s="1">
        <v>3.0</v>
      </c>
      <c r="J127" s="1" t="s">
        <v>1620</v>
      </c>
      <c r="K127" s="1" t="s">
        <v>1621</v>
      </c>
      <c r="L127" s="1">
        <v>228961.0</v>
      </c>
    </row>
    <row r="128" ht="15.75" customHeight="1">
      <c r="A128" s="1" t="s">
        <v>58</v>
      </c>
      <c r="B128" s="1" t="s">
        <v>1753</v>
      </c>
      <c r="C128" s="1" t="s">
        <v>64</v>
      </c>
      <c r="D128" s="16">
        <v>11090.0</v>
      </c>
      <c r="E128" s="16">
        <v>30.0</v>
      </c>
      <c r="F128" s="1">
        <v>12923.0</v>
      </c>
      <c r="G128" s="1">
        <v>13094.0</v>
      </c>
      <c r="H128" s="1">
        <v>13021.0</v>
      </c>
      <c r="I128" s="1">
        <v>61.0</v>
      </c>
      <c r="J128" s="1" t="s">
        <v>1620</v>
      </c>
      <c r="K128" s="1" t="s">
        <v>1621</v>
      </c>
      <c r="L128" s="1">
        <v>212478.0</v>
      </c>
    </row>
    <row r="129" ht="15.75" customHeight="1">
      <c r="A129" s="1" t="s">
        <v>58</v>
      </c>
      <c r="B129" s="1" t="s">
        <v>1754</v>
      </c>
      <c r="C129" s="1" t="s">
        <v>64</v>
      </c>
      <c r="D129" s="16">
        <v>11130.0</v>
      </c>
      <c r="E129" s="16">
        <v>25.0</v>
      </c>
      <c r="F129" s="1">
        <v>12985.0</v>
      </c>
      <c r="G129" s="1">
        <v>13110.0</v>
      </c>
      <c r="H129" s="1">
        <v>13082.0</v>
      </c>
      <c r="I129" s="1">
        <v>67.0</v>
      </c>
      <c r="J129" s="1" t="s">
        <v>1620</v>
      </c>
      <c r="K129" s="1" t="s">
        <v>1621</v>
      </c>
      <c r="L129" s="1">
        <v>212487.0</v>
      </c>
    </row>
    <row r="130" ht="15.75" customHeight="1">
      <c r="A130" s="1" t="s">
        <v>58</v>
      </c>
      <c r="B130" s="1" t="s">
        <v>1755</v>
      </c>
      <c r="C130" s="1" t="s">
        <v>64</v>
      </c>
      <c r="D130" s="16">
        <v>11200.0</v>
      </c>
      <c r="E130" s="16">
        <v>30.0</v>
      </c>
      <c r="F130" s="1">
        <v>13090.0</v>
      </c>
      <c r="G130" s="1">
        <v>13163.0</v>
      </c>
      <c r="H130" s="1">
        <v>13120.0</v>
      </c>
      <c r="I130" s="1">
        <v>61.0</v>
      </c>
      <c r="J130" s="1" t="s">
        <v>1620</v>
      </c>
      <c r="K130" s="1" t="s">
        <v>1621</v>
      </c>
      <c r="L130" s="1">
        <v>212480.0</v>
      </c>
    </row>
    <row r="131" ht="15.75" customHeight="1">
      <c r="A131" s="1" t="s">
        <v>58</v>
      </c>
      <c r="B131" s="1" t="s">
        <v>1756</v>
      </c>
      <c r="C131" s="1" t="s">
        <v>64</v>
      </c>
      <c r="D131" s="16">
        <v>11260.0</v>
      </c>
      <c r="E131" s="16">
        <v>30.0</v>
      </c>
      <c r="F131" s="1">
        <v>13097.0</v>
      </c>
      <c r="G131" s="1">
        <v>13183.0</v>
      </c>
      <c r="H131" s="1">
        <v>13144.0</v>
      </c>
      <c r="I131" s="1">
        <v>61.0</v>
      </c>
      <c r="J131" s="1" t="s">
        <v>1620</v>
      </c>
      <c r="K131" s="1" t="s">
        <v>1621</v>
      </c>
      <c r="L131" s="1">
        <v>228965.0</v>
      </c>
    </row>
    <row r="132" ht="15.75" customHeight="1">
      <c r="A132" s="1" t="s">
        <v>58</v>
      </c>
      <c r="B132" s="1" t="s">
        <v>1757</v>
      </c>
      <c r="C132" s="1" t="s">
        <v>64</v>
      </c>
      <c r="D132" s="16">
        <v>11330.0</v>
      </c>
      <c r="E132" s="16">
        <v>30.0</v>
      </c>
      <c r="F132" s="1">
        <v>13161.0</v>
      </c>
      <c r="G132" s="1">
        <v>13302.0</v>
      </c>
      <c r="H132" s="1">
        <v>13217.0</v>
      </c>
      <c r="I132" s="1">
        <v>61.0</v>
      </c>
      <c r="J132" s="1" t="s">
        <v>1620</v>
      </c>
      <c r="K132" s="1" t="s">
        <v>1621</v>
      </c>
      <c r="L132" s="1">
        <v>228963.0</v>
      </c>
    </row>
    <row r="133" ht="15.75" customHeight="1">
      <c r="A133" s="1" t="s">
        <v>58</v>
      </c>
      <c r="B133" s="1" t="s">
        <v>114</v>
      </c>
      <c r="C133" s="1" t="s">
        <v>64</v>
      </c>
      <c r="D133" s="16">
        <v>11335.0</v>
      </c>
      <c r="E133" s="16">
        <v>35.0</v>
      </c>
      <c r="F133" s="1">
        <v>13161.0</v>
      </c>
      <c r="G133" s="1">
        <v>13306.0</v>
      </c>
      <c r="H133" s="1">
        <v>13220.0</v>
      </c>
      <c r="I133" s="1">
        <v>67.0</v>
      </c>
      <c r="J133" s="1" t="s">
        <v>1758</v>
      </c>
      <c r="K133" s="1" t="s">
        <v>1624</v>
      </c>
      <c r="L133" s="1">
        <v>91680.0</v>
      </c>
    </row>
    <row r="134" ht="15.75" customHeight="1">
      <c r="A134" s="1" t="s">
        <v>58</v>
      </c>
      <c r="B134" s="1" t="s">
        <v>1759</v>
      </c>
      <c r="C134" s="1" t="s">
        <v>64</v>
      </c>
      <c r="D134" s="16">
        <v>11350.0</v>
      </c>
      <c r="E134" s="16">
        <v>80.0</v>
      </c>
      <c r="F134" s="1">
        <v>13098.0</v>
      </c>
      <c r="G134" s="1">
        <v>13359.0</v>
      </c>
      <c r="H134" s="1">
        <v>13236.0</v>
      </c>
      <c r="I134" s="1">
        <v>61.0</v>
      </c>
      <c r="J134" s="1" t="s">
        <v>1758</v>
      </c>
      <c r="K134" s="1" t="s">
        <v>1624</v>
      </c>
      <c r="L134" s="1">
        <v>182916.0</v>
      </c>
    </row>
    <row r="135" ht="15.75" customHeight="1">
      <c r="A135" s="1" t="s">
        <v>58</v>
      </c>
      <c r="B135" s="1" t="s">
        <v>1760</v>
      </c>
      <c r="C135" s="1" t="s">
        <v>64</v>
      </c>
      <c r="D135" s="16">
        <v>11385.0</v>
      </c>
      <c r="E135" s="16">
        <v>25.0</v>
      </c>
      <c r="F135" s="1">
        <v>13179.0</v>
      </c>
      <c r="G135" s="1">
        <v>13313.0</v>
      </c>
      <c r="H135" s="1">
        <v>13259.0</v>
      </c>
      <c r="I135" s="1">
        <v>61.0</v>
      </c>
      <c r="J135" s="1" t="s">
        <v>1620</v>
      </c>
      <c r="K135" s="1" t="s">
        <v>1621</v>
      </c>
      <c r="L135" s="1">
        <v>212481.0</v>
      </c>
    </row>
    <row r="136" ht="15.75" customHeight="1">
      <c r="A136" s="1" t="s">
        <v>58</v>
      </c>
      <c r="B136" s="1" t="s">
        <v>1761</v>
      </c>
      <c r="C136" s="1" t="s">
        <v>64</v>
      </c>
      <c r="D136" s="16">
        <v>11440.0</v>
      </c>
      <c r="E136" s="16">
        <v>35.0</v>
      </c>
      <c r="F136" s="1">
        <v>13233.0</v>
      </c>
      <c r="G136" s="1">
        <v>13421.0</v>
      </c>
      <c r="H136" s="1">
        <v>13313.0</v>
      </c>
      <c r="I136" s="1">
        <v>67.0</v>
      </c>
      <c r="J136" s="1" t="s">
        <v>1758</v>
      </c>
      <c r="K136" s="1" t="s">
        <v>1624</v>
      </c>
      <c r="L136" s="1">
        <v>182917.0</v>
      </c>
    </row>
    <row r="137" ht="15.75" customHeight="1">
      <c r="A137" s="1" t="s">
        <v>58</v>
      </c>
      <c r="B137" s="1" t="s">
        <v>1762</v>
      </c>
      <c r="C137" s="1" t="s">
        <v>64</v>
      </c>
      <c r="D137" s="16">
        <v>11545.0</v>
      </c>
      <c r="E137" s="16">
        <v>30.0</v>
      </c>
      <c r="F137" s="1">
        <v>13328.0</v>
      </c>
      <c r="G137" s="1">
        <v>13481.0</v>
      </c>
      <c r="H137" s="1">
        <v>13411.0</v>
      </c>
      <c r="I137" s="1">
        <v>67.0</v>
      </c>
      <c r="J137" s="1" t="s">
        <v>1620</v>
      </c>
      <c r="K137" s="1" t="s">
        <v>1621</v>
      </c>
      <c r="L137" s="1">
        <v>212493.0</v>
      </c>
    </row>
    <row r="138" ht="15.75" customHeight="1">
      <c r="A138" s="1" t="s">
        <v>58</v>
      </c>
      <c r="B138" s="1" t="s">
        <v>1763</v>
      </c>
      <c r="C138" s="1" t="s">
        <v>64</v>
      </c>
      <c r="D138" s="16">
        <v>11570.0</v>
      </c>
      <c r="E138" s="16">
        <v>30.0</v>
      </c>
      <c r="F138" s="1">
        <v>13343.0</v>
      </c>
      <c r="G138" s="1">
        <v>13499.0</v>
      </c>
      <c r="H138" s="1">
        <v>13437.0</v>
      </c>
      <c r="I138" s="1">
        <v>67.0</v>
      </c>
      <c r="J138" s="1" t="s">
        <v>1758</v>
      </c>
      <c r="K138" s="1" t="s">
        <v>1624</v>
      </c>
      <c r="L138" s="1">
        <v>182908.0</v>
      </c>
    </row>
    <row r="139" ht="15.75" customHeight="1">
      <c r="A139" s="1" t="s">
        <v>58</v>
      </c>
      <c r="B139" s="1" t="s">
        <v>257</v>
      </c>
      <c r="C139" s="1" t="s">
        <v>64</v>
      </c>
      <c r="D139" s="16">
        <v>11640.0</v>
      </c>
      <c r="E139" s="16">
        <v>135.0</v>
      </c>
      <c r="F139" s="1">
        <v>13287.0</v>
      </c>
      <c r="G139" s="1">
        <v>13787.0</v>
      </c>
      <c r="H139" s="1">
        <v>13503.0</v>
      </c>
      <c r="I139" s="1">
        <v>67.0</v>
      </c>
      <c r="J139" s="1" t="s">
        <v>1710</v>
      </c>
      <c r="K139" s="1" t="s">
        <v>1764</v>
      </c>
      <c r="L139" s="1" t="s">
        <v>427</v>
      </c>
    </row>
    <row r="140" ht="15.75" customHeight="1">
      <c r="A140" s="1" t="s">
        <v>58</v>
      </c>
      <c r="B140" s="1" t="s">
        <v>1765</v>
      </c>
      <c r="C140" s="1" t="s">
        <v>64</v>
      </c>
      <c r="D140" s="16">
        <v>11645.0</v>
      </c>
      <c r="E140" s="16">
        <v>30.0</v>
      </c>
      <c r="F140" s="1">
        <v>13449.0</v>
      </c>
      <c r="G140" s="1">
        <v>13523.0</v>
      </c>
      <c r="H140" s="1">
        <v>13505.0</v>
      </c>
      <c r="I140" s="1">
        <v>61.0</v>
      </c>
      <c r="J140" s="1" t="s">
        <v>1620</v>
      </c>
      <c r="K140" s="1" t="s">
        <v>1621</v>
      </c>
      <c r="L140" s="1">
        <v>222677.0</v>
      </c>
    </row>
    <row r="141" ht="15.75" customHeight="1">
      <c r="A141" s="1" t="s">
        <v>58</v>
      </c>
      <c r="B141" s="1" t="s">
        <v>1766</v>
      </c>
      <c r="C141" s="1" t="s">
        <v>64</v>
      </c>
      <c r="D141" s="16">
        <v>11755.0</v>
      </c>
      <c r="E141" s="16">
        <v>30.0</v>
      </c>
      <c r="F141" s="1">
        <v>13572.0</v>
      </c>
      <c r="G141" s="1">
        <v>13664.0</v>
      </c>
      <c r="H141" s="1">
        <v>13594.0</v>
      </c>
      <c r="I141" s="1">
        <v>61.0</v>
      </c>
      <c r="J141" s="1" t="s">
        <v>1620</v>
      </c>
      <c r="K141" s="1" t="s">
        <v>1621</v>
      </c>
      <c r="L141" s="1">
        <v>212479.0</v>
      </c>
    </row>
    <row r="142" ht="15.75" customHeight="1">
      <c r="A142" s="1" t="s">
        <v>58</v>
      </c>
      <c r="B142" s="1" t="s">
        <v>119</v>
      </c>
      <c r="C142" s="1" t="s">
        <v>64</v>
      </c>
      <c r="D142" s="16">
        <v>11895.0</v>
      </c>
      <c r="E142" s="16">
        <v>30.0</v>
      </c>
      <c r="F142" s="1">
        <v>13728.0</v>
      </c>
      <c r="G142" s="1">
        <v>13802.0</v>
      </c>
      <c r="H142" s="1">
        <v>13759.0</v>
      </c>
      <c r="I142" s="1">
        <v>61.0</v>
      </c>
      <c r="J142" s="1" t="s">
        <v>1710</v>
      </c>
      <c r="K142" s="1" t="s">
        <v>1624</v>
      </c>
      <c r="L142" s="1">
        <v>109443.0</v>
      </c>
    </row>
    <row r="143" ht="15.75" customHeight="1">
      <c r="A143" s="1" t="s">
        <v>58</v>
      </c>
      <c r="B143" s="1" t="s">
        <v>260</v>
      </c>
      <c r="C143" s="1" t="s">
        <v>64</v>
      </c>
      <c r="D143" s="16">
        <v>12000.0</v>
      </c>
      <c r="E143" s="16">
        <v>125.0</v>
      </c>
      <c r="F143" s="1">
        <v>13591.0</v>
      </c>
      <c r="G143" s="1">
        <v>14155.0</v>
      </c>
      <c r="H143" s="1">
        <v>13888.0</v>
      </c>
      <c r="I143" s="1">
        <v>67.0</v>
      </c>
      <c r="J143" s="1" t="s">
        <v>1710</v>
      </c>
      <c r="K143" s="1" t="s">
        <v>1764</v>
      </c>
      <c r="L143" s="1" t="s">
        <v>427</v>
      </c>
    </row>
    <row r="144" ht="15.75" customHeight="1">
      <c r="A144" s="1" t="s">
        <v>58</v>
      </c>
      <c r="B144" s="1" t="s">
        <v>1767</v>
      </c>
      <c r="C144" s="1" t="s">
        <v>64</v>
      </c>
      <c r="D144" s="16">
        <v>12100.0</v>
      </c>
      <c r="E144" s="16">
        <v>30.0</v>
      </c>
      <c r="F144" s="1">
        <v>13968.0</v>
      </c>
      <c r="G144" s="1">
        <v>14075.0</v>
      </c>
      <c r="H144" s="1">
        <v>13983.0</v>
      </c>
      <c r="I144" s="1">
        <v>67.0</v>
      </c>
      <c r="J144" s="1" t="s">
        <v>1620</v>
      </c>
      <c r="K144" s="1" t="s">
        <v>1621</v>
      </c>
      <c r="L144" s="1">
        <v>212476.0</v>
      </c>
    </row>
    <row r="145" ht="15.75" customHeight="1">
      <c r="A145" s="1" t="s">
        <v>58</v>
      </c>
      <c r="B145" s="1" t="s">
        <v>1768</v>
      </c>
      <c r="C145" s="1" t="s">
        <v>64</v>
      </c>
      <c r="D145" s="16">
        <v>12200.0</v>
      </c>
      <c r="E145" s="16">
        <v>200.0</v>
      </c>
      <c r="F145" s="1">
        <v>13740.0</v>
      </c>
      <c r="G145" s="1">
        <v>14985.0</v>
      </c>
      <c r="H145" s="1">
        <v>14242.0</v>
      </c>
      <c r="I145" s="1">
        <v>67.0</v>
      </c>
      <c r="J145" s="1" t="s">
        <v>1710</v>
      </c>
      <c r="K145" s="1" t="s">
        <v>1764</v>
      </c>
      <c r="L145" s="1" t="s">
        <v>427</v>
      </c>
    </row>
    <row r="146" ht="15.75" customHeight="1">
      <c r="A146" s="1" t="s">
        <v>58</v>
      </c>
      <c r="B146" s="1" t="s">
        <v>1769</v>
      </c>
      <c r="C146" s="1" t="s">
        <v>64</v>
      </c>
      <c r="D146" s="16">
        <v>12370.0</v>
      </c>
      <c r="E146" s="16">
        <v>35.0</v>
      </c>
      <c r="F146" s="1">
        <v>14183.0</v>
      </c>
      <c r="G146" s="1">
        <v>14577.0</v>
      </c>
      <c r="H146" s="1">
        <v>14433.0</v>
      </c>
      <c r="I146" s="1">
        <v>61.0</v>
      </c>
      <c r="J146" s="1" t="s">
        <v>1620</v>
      </c>
      <c r="K146" s="1" t="s">
        <v>1621</v>
      </c>
      <c r="L146" s="1">
        <v>212486.0</v>
      </c>
    </row>
    <row r="147" ht="15.75" customHeight="1">
      <c r="A147" s="1" t="s">
        <v>58</v>
      </c>
      <c r="B147" s="1" t="s">
        <v>1770</v>
      </c>
      <c r="C147" s="1" t="s">
        <v>64</v>
      </c>
      <c r="D147" s="16">
        <v>12395.0</v>
      </c>
      <c r="E147" s="16">
        <v>30.0</v>
      </c>
      <c r="F147" s="1">
        <v>14250.0</v>
      </c>
      <c r="G147" s="1">
        <v>14619.0</v>
      </c>
      <c r="H147" s="1">
        <v>14474.0</v>
      </c>
      <c r="I147" s="1">
        <v>67.0</v>
      </c>
      <c r="J147" s="1" t="s">
        <v>1620</v>
      </c>
      <c r="K147" s="1" t="s">
        <v>1621</v>
      </c>
      <c r="L147" s="1">
        <v>212482.0</v>
      </c>
    </row>
    <row r="148" ht="15.75" customHeight="1">
      <c r="A148" s="1" t="s">
        <v>58</v>
      </c>
      <c r="B148" s="1" t="s">
        <v>1771</v>
      </c>
      <c r="C148" s="1" t="s">
        <v>64</v>
      </c>
      <c r="D148" s="16">
        <v>12395.0</v>
      </c>
      <c r="E148" s="16">
        <v>30.0</v>
      </c>
      <c r="F148" s="1">
        <v>14250.0</v>
      </c>
      <c r="G148" s="1">
        <v>14619.0</v>
      </c>
      <c r="H148" s="1">
        <v>14474.0</v>
      </c>
      <c r="I148" s="1">
        <v>67.0</v>
      </c>
      <c r="J148" s="1" t="s">
        <v>1620</v>
      </c>
      <c r="K148" s="1" t="s">
        <v>1621</v>
      </c>
      <c r="L148" s="1">
        <v>212483.0</v>
      </c>
    </row>
    <row r="149" ht="15.75" customHeight="1">
      <c r="A149" s="1" t="s">
        <v>58</v>
      </c>
      <c r="B149" s="1" t="s">
        <v>1772</v>
      </c>
      <c r="C149" s="1" t="s">
        <v>64</v>
      </c>
      <c r="D149" s="16">
        <v>12460.0</v>
      </c>
      <c r="E149" s="16">
        <v>35.0</v>
      </c>
      <c r="F149" s="1">
        <v>14328.0</v>
      </c>
      <c r="G149" s="1">
        <v>14743.0</v>
      </c>
      <c r="H149" s="1">
        <v>14631.0</v>
      </c>
      <c r="I149" s="1">
        <v>3.0</v>
      </c>
      <c r="J149" s="1" t="s">
        <v>1620</v>
      </c>
      <c r="K149" s="1" t="s">
        <v>1621</v>
      </c>
      <c r="L149" s="1">
        <v>215787.0</v>
      </c>
    </row>
    <row r="150" ht="15.75" customHeight="1">
      <c r="A150" s="1" t="s">
        <v>58</v>
      </c>
      <c r="B150" s="1" t="s">
        <v>1773</v>
      </c>
      <c r="C150" s="1" t="s">
        <v>64</v>
      </c>
      <c r="D150" s="16">
        <v>12480.0</v>
      </c>
      <c r="E150" s="16">
        <v>30.0</v>
      </c>
      <c r="F150" s="1">
        <v>14417.0</v>
      </c>
      <c r="G150" s="1">
        <v>14740.0</v>
      </c>
      <c r="H150" s="1">
        <v>14669.0</v>
      </c>
      <c r="I150" s="1">
        <v>61.0</v>
      </c>
      <c r="J150" s="1" t="s">
        <v>1620</v>
      </c>
      <c r="K150" s="1" t="s">
        <v>1621</v>
      </c>
      <c r="L150" s="1">
        <v>212477.0</v>
      </c>
    </row>
    <row r="151" ht="15.75" customHeight="1">
      <c r="A151" s="1" t="s">
        <v>58</v>
      </c>
      <c r="B151" s="1" t="s">
        <v>1774</v>
      </c>
      <c r="C151" s="1" t="s">
        <v>64</v>
      </c>
      <c r="D151" s="16">
        <v>12500.0</v>
      </c>
      <c r="E151" s="16">
        <v>35.0</v>
      </c>
      <c r="F151" s="1">
        <v>14451.0</v>
      </c>
      <c r="G151" s="1">
        <v>14735.0</v>
      </c>
      <c r="H151" s="1">
        <v>14721.0</v>
      </c>
      <c r="I151" s="1">
        <v>3.0</v>
      </c>
      <c r="J151" s="1" t="s">
        <v>1758</v>
      </c>
      <c r="K151" s="1" t="s">
        <v>1624</v>
      </c>
      <c r="L151" s="1">
        <v>180741.0</v>
      </c>
    </row>
    <row r="152" ht="15.75" customHeight="1">
      <c r="A152" s="1" t="s">
        <v>58</v>
      </c>
      <c r="B152" s="1" t="s">
        <v>118</v>
      </c>
      <c r="C152" s="1" t="s">
        <v>64</v>
      </c>
      <c r="D152" s="16">
        <v>12515.0</v>
      </c>
      <c r="E152" s="16">
        <v>25.0</v>
      </c>
      <c r="F152" s="1">
        <v>14799.0</v>
      </c>
      <c r="G152" s="1">
        <v>15011.0</v>
      </c>
      <c r="H152" s="1">
        <v>14859.0</v>
      </c>
      <c r="I152" s="1">
        <v>61.0</v>
      </c>
      <c r="J152" s="1" t="s">
        <v>1710</v>
      </c>
      <c r="K152" s="1" t="s">
        <v>1624</v>
      </c>
      <c r="L152" s="1">
        <v>109442.0</v>
      </c>
    </row>
    <row r="153" ht="15.75" customHeight="1">
      <c r="A153" s="1" t="s">
        <v>58</v>
      </c>
      <c r="B153" s="1" t="s">
        <v>1775</v>
      </c>
      <c r="C153" s="1" t="s">
        <v>64</v>
      </c>
      <c r="D153" s="16">
        <v>12545.0</v>
      </c>
      <c r="E153" s="16">
        <v>30.0</v>
      </c>
      <c r="F153" s="1">
        <v>14811.0</v>
      </c>
      <c r="G153" s="1">
        <v>15088.0</v>
      </c>
      <c r="H153" s="1">
        <v>14919.0</v>
      </c>
      <c r="I153" s="1">
        <v>61.0</v>
      </c>
      <c r="J153" s="1" t="s">
        <v>1620</v>
      </c>
      <c r="K153" s="1" t="s">
        <v>1621</v>
      </c>
      <c r="L153" s="1">
        <v>222448.0</v>
      </c>
    </row>
    <row r="154" ht="15.75" customHeight="1">
      <c r="A154" s="1" t="s">
        <v>58</v>
      </c>
      <c r="B154" s="1" t="s">
        <v>113</v>
      </c>
      <c r="C154" s="1" t="s">
        <v>64</v>
      </c>
      <c r="D154" s="16">
        <v>12645.0</v>
      </c>
      <c r="E154" s="16">
        <v>40.0</v>
      </c>
      <c r="F154" s="1">
        <v>14941.0</v>
      </c>
      <c r="G154" s="1">
        <v>15215.0</v>
      </c>
      <c r="H154" s="1">
        <v>15072.0</v>
      </c>
      <c r="I154" s="1">
        <v>3.0</v>
      </c>
      <c r="J154" s="1" t="s">
        <v>1758</v>
      </c>
      <c r="K154" s="1" t="s">
        <v>1624</v>
      </c>
      <c r="L154" s="1">
        <v>91679.0</v>
      </c>
    </row>
    <row r="155" ht="15.75" customHeight="1">
      <c r="A155" s="1" t="s">
        <v>58</v>
      </c>
      <c r="B155" s="1" t="s">
        <v>154</v>
      </c>
      <c r="C155" s="1" t="s">
        <v>64</v>
      </c>
      <c r="D155" s="16">
        <v>12650.0</v>
      </c>
      <c r="E155" s="16">
        <v>160.0</v>
      </c>
      <c r="F155" s="1">
        <v>14288.0</v>
      </c>
      <c r="G155" s="1">
        <v>15544.0</v>
      </c>
      <c r="H155" s="1">
        <v>15002.0</v>
      </c>
      <c r="I155" s="1">
        <v>3.0</v>
      </c>
      <c r="J155" s="1" t="s">
        <v>1710</v>
      </c>
      <c r="K155" s="1" t="s">
        <v>1776</v>
      </c>
      <c r="L155" s="1" t="s">
        <v>427</v>
      </c>
    </row>
    <row r="156" ht="15.75" customHeight="1">
      <c r="A156" s="1" t="s">
        <v>58</v>
      </c>
      <c r="B156" s="1" t="s">
        <v>1777</v>
      </c>
      <c r="C156" s="1" t="s">
        <v>64</v>
      </c>
      <c r="D156" s="16">
        <v>12970.0</v>
      </c>
      <c r="E156" s="16">
        <v>35.0</v>
      </c>
      <c r="F156" s="1">
        <v>15331.0</v>
      </c>
      <c r="G156" s="1">
        <v>15661.0</v>
      </c>
      <c r="H156" s="1">
        <v>15521.0</v>
      </c>
      <c r="I156" s="1">
        <v>3.0</v>
      </c>
      <c r="J156" s="1" t="s">
        <v>1758</v>
      </c>
      <c r="K156" s="1" t="s">
        <v>1624</v>
      </c>
      <c r="L156" s="1">
        <v>180742.0</v>
      </c>
    </row>
    <row r="157" ht="15.75" customHeight="1">
      <c r="A157" s="1" t="s">
        <v>58</v>
      </c>
      <c r="B157" s="1" t="s">
        <v>1778</v>
      </c>
      <c r="C157" s="1" t="s">
        <v>1779</v>
      </c>
      <c r="D157" s="16">
        <v>11160.0</v>
      </c>
      <c r="E157" s="16">
        <v>30.0</v>
      </c>
      <c r="F157" s="1">
        <v>13116.0</v>
      </c>
      <c r="G157" s="1">
        <v>13078.0</v>
      </c>
      <c r="H157" s="1">
        <v>13097.0</v>
      </c>
      <c r="I157" s="1">
        <v>67.0</v>
      </c>
      <c r="J157" s="1" t="s">
        <v>1780</v>
      </c>
      <c r="K157" s="1" t="s">
        <v>1781</v>
      </c>
      <c r="L157" s="1">
        <v>259724.0</v>
      </c>
    </row>
    <row r="158" ht="15.75" customHeight="1">
      <c r="A158" s="1" t="s">
        <v>58</v>
      </c>
      <c r="B158" s="1" t="s">
        <v>1782</v>
      </c>
      <c r="C158" s="1" t="s">
        <v>1779</v>
      </c>
      <c r="D158" s="16">
        <v>11240.0</v>
      </c>
      <c r="E158" s="16">
        <v>30.0</v>
      </c>
      <c r="F158" s="1">
        <v>13161.0</v>
      </c>
      <c r="G158" s="1">
        <v>13115.0</v>
      </c>
      <c r="H158" s="1">
        <v>13137.0</v>
      </c>
      <c r="I158" s="1">
        <v>77.0</v>
      </c>
      <c r="J158" s="1" t="s">
        <v>1783</v>
      </c>
      <c r="K158" s="1" t="s">
        <v>1781</v>
      </c>
      <c r="L158" s="1">
        <v>259725.0</v>
      </c>
    </row>
    <row r="159" ht="15.75" customHeight="1">
      <c r="A159" s="1" t="s">
        <v>58</v>
      </c>
      <c r="B159" s="1" t="s">
        <v>1784</v>
      </c>
      <c r="C159" s="1" t="s">
        <v>1779</v>
      </c>
      <c r="D159" s="16">
        <v>11405.0</v>
      </c>
      <c r="E159" s="16">
        <v>30.0</v>
      </c>
      <c r="F159" s="1">
        <v>13314.0</v>
      </c>
      <c r="G159" s="1">
        <v>13239.0</v>
      </c>
      <c r="H159" s="1">
        <v>13269.0</v>
      </c>
      <c r="I159" s="1">
        <v>67.0</v>
      </c>
      <c r="J159" s="1" t="s">
        <v>1785</v>
      </c>
      <c r="K159" s="1" t="s">
        <v>1781</v>
      </c>
      <c r="L159" s="1">
        <v>259727.0</v>
      </c>
    </row>
    <row r="160" ht="15.75" customHeight="1">
      <c r="A160" s="1" t="s">
        <v>58</v>
      </c>
      <c r="B160" s="1" t="s">
        <v>122</v>
      </c>
      <c r="C160" s="1" t="s">
        <v>1779</v>
      </c>
      <c r="D160" s="16">
        <v>11580.0</v>
      </c>
      <c r="E160" s="16">
        <v>40.0</v>
      </c>
      <c r="F160" s="1">
        <v>13495.0</v>
      </c>
      <c r="G160" s="1">
        <v>13364.0</v>
      </c>
      <c r="H160" s="1">
        <v>13444.0</v>
      </c>
      <c r="I160" s="1">
        <v>61.0</v>
      </c>
      <c r="J160" s="1" t="s">
        <v>1786</v>
      </c>
      <c r="K160" s="1" t="s">
        <v>1624</v>
      </c>
      <c r="L160" s="1">
        <v>125321.0</v>
      </c>
    </row>
    <row r="161" ht="15.75" customHeight="1">
      <c r="A161" s="1" t="s">
        <v>58</v>
      </c>
      <c r="B161" s="1" t="s">
        <v>115</v>
      </c>
      <c r="C161" s="1" t="s">
        <v>1779</v>
      </c>
      <c r="D161" s="16">
        <v>11895.0</v>
      </c>
      <c r="E161" s="16">
        <v>35.0</v>
      </c>
      <c r="F161" s="1">
        <v>13797.0</v>
      </c>
      <c r="G161" s="1">
        <v>13614.0</v>
      </c>
      <c r="H161" s="1">
        <v>13754.0</v>
      </c>
      <c r="I161" s="1">
        <v>61.0</v>
      </c>
      <c r="J161" s="1" t="s">
        <v>1786</v>
      </c>
      <c r="K161" s="1" t="s">
        <v>1624</v>
      </c>
      <c r="L161" s="1">
        <v>91682.0</v>
      </c>
    </row>
    <row r="162" ht="15.75" customHeight="1">
      <c r="A162" s="1" t="s">
        <v>58</v>
      </c>
      <c r="B162" s="1" t="s">
        <v>117</v>
      </c>
      <c r="C162" s="1" t="s">
        <v>1779</v>
      </c>
      <c r="D162" s="16">
        <v>12225.0</v>
      </c>
      <c r="E162" s="16">
        <v>35.0</v>
      </c>
      <c r="F162" s="1">
        <v>14163.0</v>
      </c>
      <c r="G162" s="1">
        <v>14072.0</v>
      </c>
      <c r="H162" s="1">
        <v>14125.0</v>
      </c>
      <c r="I162" s="1">
        <v>67.0</v>
      </c>
      <c r="J162" s="1" t="s">
        <v>1786</v>
      </c>
      <c r="K162" s="1" t="s">
        <v>1624</v>
      </c>
      <c r="L162" s="1">
        <v>91683.0</v>
      </c>
    </row>
    <row r="163" ht="15.75" customHeight="1">
      <c r="A163" s="1" t="s">
        <v>58</v>
      </c>
      <c r="B163" s="1" t="s">
        <v>1787</v>
      </c>
      <c r="C163" s="1" t="s">
        <v>1779</v>
      </c>
      <c r="D163" s="16">
        <v>12465.0</v>
      </c>
      <c r="E163" s="16">
        <v>30.0</v>
      </c>
      <c r="F163" s="1">
        <v>14895.0</v>
      </c>
      <c r="G163" s="1">
        <v>14504.0</v>
      </c>
      <c r="H163" s="1">
        <v>14642.0</v>
      </c>
      <c r="I163" s="1">
        <v>60.0</v>
      </c>
      <c r="J163" s="1" t="s">
        <v>1786</v>
      </c>
      <c r="K163" s="1" t="s">
        <v>1781</v>
      </c>
      <c r="L163" s="1">
        <v>259718.0</v>
      </c>
    </row>
    <row r="164" ht="15.75" customHeight="1">
      <c r="A164" s="1" t="s">
        <v>58</v>
      </c>
      <c r="B164" s="1" t="s">
        <v>1788</v>
      </c>
      <c r="C164" s="1" t="s">
        <v>1779</v>
      </c>
      <c r="D164" s="16">
        <v>12675.0</v>
      </c>
      <c r="E164" s="16">
        <v>30.0</v>
      </c>
      <c r="F164" s="1">
        <v>15175.0</v>
      </c>
      <c r="G164" s="1">
        <v>15045.0</v>
      </c>
      <c r="H164" s="1">
        <v>15112.0</v>
      </c>
      <c r="I164" s="1">
        <v>4.0</v>
      </c>
      <c r="J164" s="1" t="s">
        <v>1783</v>
      </c>
      <c r="K164" s="1" t="s">
        <v>1781</v>
      </c>
      <c r="L164" s="1">
        <v>259730.0</v>
      </c>
    </row>
    <row r="165" ht="15.75" customHeight="1">
      <c r="A165" s="1" t="s">
        <v>58</v>
      </c>
      <c r="B165" s="1" t="s">
        <v>1789</v>
      </c>
      <c r="C165" s="1" t="s">
        <v>242</v>
      </c>
      <c r="D165" s="16">
        <v>11940.0</v>
      </c>
      <c r="E165" s="16">
        <v>30.0</v>
      </c>
      <c r="F165" s="1">
        <v>13995.0</v>
      </c>
      <c r="G165" s="1">
        <v>13763.0</v>
      </c>
      <c r="H165" s="1">
        <v>13806.0</v>
      </c>
      <c r="I165" s="1">
        <v>61.0</v>
      </c>
      <c r="J165" s="1" t="s">
        <v>1790</v>
      </c>
      <c r="K165" s="1" t="s">
        <v>1791</v>
      </c>
      <c r="L165" s="1">
        <v>264038.0</v>
      </c>
    </row>
    <row r="166" ht="15.75" customHeight="1">
      <c r="A166" s="1" t="s">
        <v>58</v>
      </c>
      <c r="B166" s="1" t="s">
        <v>1792</v>
      </c>
      <c r="C166" s="1" t="s">
        <v>242</v>
      </c>
      <c r="D166" s="16">
        <v>11960.0</v>
      </c>
      <c r="E166" s="16">
        <v>30.0</v>
      </c>
      <c r="F166" s="1">
        <v>13998.0</v>
      </c>
      <c r="G166" s="1">
        <v>13785.0</v>
      </c>
      <c r="H166" s="1">
        <v>13862.0</v>
      </c>
      <c r="I166" s="1">
        <v>61.0</v>
      </c>
      <c r="J166" s="1" t="s">
        <v>1790</v>
      </c>
      <c r="K166" s="1" t="s">
        <v>1791</v>
      </c>
      <c r="L166" s="1">
        <v>264035.0</v>
      </c>
    </row>
    <row r="167" ht="15.75" customHeight="1">
      <c r="A167" s="1" t="s">
        <v>58</v>
      </c>
      <c r="B167" s="1" t="s">
        <v>1793</v>
      </c>
      <c r="C167" s="1" t="s">
        <v>242</v>
      </c>
      <c r="D167" s="16">
        <v>12020.0</v>
      </c>
      <c r="E167" s="16">
        <v>30.0</v>
      </c>
      <c r="F167" s="1">
        <v>14003.0</v>
      </c>
      <c r="G167" s="1">
        <v>13804.0</v>
      </c>
      <c r="H167" s="1">
        <v>13911.0</v>
      </c>
      <c r="I167" s="1">
        <v>61.0</v>
      </c>
      <c r="J167" s="1" t="s">
        <v>1790</v>
      </c>
      <c r="K167" s="1" t="s">
        <v>1791</v>
      </c>
      <c r="L167" s="1">
        <v>264037.0</v>
      </c>
    </row>
    <row r="168" ht="15.75" customHeight="1">
      <c r="A168" s="1" t="s">
        <v>58</v>
      </c>
      <c r="B168" s="1" t="s">
        <v>1794</v>
      </c>
      <c r="C168" s="1" t="s">
        <v>242</v>
      </c>
      <c r="D168" s="16">
        <v>12175.0</v>
      </c>
      <c r="E168" s="16">
        <v>30.0</v>
      </c>
      <c r="F168" s="1">
        <v>14100.0</v>
      </c>
      <c r="G168" s="1">
        <v>14046.0</v>
      </c>
      <c r="H168" s="1">
        <v>14074.0</v>
      </c>
      <c r="I168" s="1">
        <v>67.0</v>
      </c>
      <c r="J168" s="1" t="s">
        <v>1790</v>
      </c>
      <c r="K168" s="1" t="s">
        <v>1791</v>
      </c>
      <c r="L168" s="1">
        <v>264033.0</v>
      </c>
    </row>
    <row r="169" ht="15.75" customHeight="1">
      <c r="A169" s="1" t="s">
        <v>58</v>
      </c>
      <c r="B169" s="1" t="s">
        <v>1795</v>
      </c>
      <c r="C169" s="1" t="s">
        <v>242</v>
      </c>
      <c r="D169" s="16">
        <v>12185.0</v>
      </c>
      <c r="E169" s="16">
        <v>30.0</v>
      </c>
      <c r="F169" s="1">
        <v>14108.0</v>
      </c>
      <c r="G169" s="1">
        <v>14050.0</v>
      </c>
      <c r="H169" s="1">
        <v>14082.0</v>
      </c>
      <c r="I169" s="1">
        <v>67.0</v>
      </c>
      <c r="J169" s="1" t="s">
        <v>1790</v>
      </c>
      <c r="K169" s="1" t="s">
        <v>1791</v>
      </c>
      <c r="L169" s="1">
        <v>264036.0</v>
      </c>
    </row>
    <row r="170" ht="15.75" customHeight="1">
      <c r="A170" s="1" t="s">
        <v>58</v>
      </c>
      <c r="B170" s="1" t="s">
        <v>1796</v>
      </c>
      <c r="C170" s="1" t="s">
        <v>242</v>
      </c>
      <c r="D170" s="16">
        <v>12265.0</v>
      </c>
      <c r="E170" s="16">
        <v>30.0</v>
      </c>
      <c r="F170" s="1">
        <v>14216.0</v>
      </c>
      <c r="G170" s="1">
        <v>14094.0</v>
      </c>
      <c r="H170" s="1">
        <v>14169.0</v>
      </c>
      <c r="I170" s="1">
        <v>67.0</v>
      </c>
      <c r="J170" s="1" t="s">
        <v>1790</v>
      </c>
      <c r="K170" s="1" t="s">
        <v>1791</v>
      </c>
      <c r="L170" s="1">
        <v>264042.0</v>
      </c>
    </row>
    <row r="171" ht="15.75" customHeight="1">
      <c r="A171" s="1" t="s">
        <v>58</v>
      </c>
      <c r="B171" s="1" t="s">
        <v>1797</v>
      </c>
      <c r="C171" s="1" t="s">
        <v>242</v>
      </c>
      <c r="D171" s="16">
        <v>12375.0</v>
      </c>
      <c r="E171" s="16">
        <v>30.0</v>
      </c>
      <c r="F171" s="1">
        <v>14801.0</v>
      </c>
      <c r="G171" s="1">
        <v>14297.0</v>
      </c>
      <c r="H171" s="1">
        <v>14439.0</v>
      </c>
      <c r="I171" s="1">
        <v>67.0</v>
      </c>
      <c r="J171" s="1" t="s">
        <v>1790</v>
      </c>
      <c r="K171" s="1" t="s">
        <v>1791</v>
      </c>
      <c r="L171" s="1">
        <v>264034.0</v>
      </c>
    </row>
    <row r="172" ht="15.75" customHeight="1">
      <c r="A172" s="1" t="s">
        <v>58</v>
      </c>
      <c r="B172" s="1" t="s">
        <v>1798</v>
      </c>
      <c r="C172" s="1" t="s">
        <v>242</v>
      </c>
      <c r="D172" s="16">
        <v>12560.0</v>
      </c>
      <c r="E172" s="16">
        <v>30.0</v>
      </c>
      <c r="F172" s="1">
        <v>15040.0</v>
      </c>
      <c r="G172" s="1">
        <v>14872.0</v>
      </c>
      <c r="H172" s="1">
        <v>14952.0</v>
      </c>
      <c r="I172" s="1">
        <v>61.0</v>
      </c>
      <c r="J172" s="1" t="s">
        <v>1790</v>
      </c>
      <c r="K172" s="1" t="s">
        <v>1791</v>
      </c>
      <c r="L172" s="1">
        <v>264039.0</v>
      </c>
    </row>
    <row r="173" ht="15.75" customHeight="1">
      <c r="A173" s="5" t="s">
        <v>58</v>
      </c>
      <c r="B173" s="5" t="s">
        <v>1799</v>
      </c>
      <c r="C173" s="1" t="s">
        <v>68</v>
      </c>
      <c r="D173" s="16">
        <v>11845.0</v>
      </c>
      <c r="E173" s="16">
        <v>30.0</v>
      </c>
      <c r="F173" s="1">
        <v>13605.0</v>
      </c>
      <c r="G173" s="1">
        <v>13780.0</v>
      </c>
      <c r="H173" s="1">
        <v>13690.0</v>
      </c>
      <c r="I173" s="1">
        <v>91.0</v>
      </c>
      <c r="J173" s="1" t="s">
        <v>1620</v>
      </c>
      <c r="K173" s="1" t="s">
        <v>1621</v>
      </c>
      <c r="L173" s="1">
        <v>228959.0</v>
      </c>
    </row>
    <row r="174" ht="15.75" customHeight="1">
      <c r="A174" s="5" t="s">
        <v>58</v>
      </c>
      <c r="B174" s="5" t="s">
        <v>1800</v>
      </c>
      <c r="C174" s="1" t="s">
        <v>64</v>
      </c>
      <c r="D174" s="16">
        <v>11730.0</v>
      </c>
      <c r="E174" s="16">
        <v>30.0</v>
      </c>
      <c r="F174" s="1">
        <v>13493.0</v>
      </c>
      <c r="G174" s="1">
        <v>13611.0</v>
      </c>
      <c r="H174" s="1">
        <v>13552.0</v>
      </c>
      <c r="I174" s="1">
        <v>91.0</v>
      </c>
      <c r="J174" s="1" t="s">
        <v>1620</v>
      </c>
      <c r="K174" s="1" t="s">
        <v>1621</v>
      </c>
      <c r="L174" s="1">
        <v>222450.0</v>
      </c>
    </row>
    <row r="175" ht="15.75" customHeight="1">
      <c r="D175" s="16"/>
      <c r="E175" s="16"/>
    </row>
    <row r="176" ht="15.75" customHeight="1">
      <c r="D176" s="16"/>
      <c r="E176" s="16"/>
    </row>
    <row r="177" ht="15.75" customHeight="1">
      <c r="D177" s="16"/>
      <c r="E177" s="16"/>
    </row>
    <row r="178" ht="15.75" customHeight="1">
      <c r="D178" s="16"/>
      <c r="E178" s="16"/>
    </row>
    <row r="179" ht="15.75" customHeight="1">
      <c r="D179" s="16"/>
      <c r="E179" s="16"/>
    </row>
    <row r="180" ht="15.75" customHeight="1">
      <c r="D180" s="16"/>
      <c r="E180" s="16"/>
    </row>
    <row r="181" ht="15.75" customHeight="1">
      <c r="D181" s="16"/>
      <c r="E181" s="16"/>
    </row>
    <row r="182" ht="15.75" customHeight="1">
      <c r="D182" s="16"/>
      <c r="E182" s="16"/>
    </row>
    <row r="183" ht="15.75" customHeight="1">
      <c r="D183" s="16"/>
      <c r="E183" s="16"/>
    </row>
    <row r="184" ht="15.75" customHeight="1">
      <c r="D184" s="16"/>
      <c r="E184" s="16"/>
    </row>
    <row r="185" ht="15.75" customHeight="1">
      <c r="D185" s="16"/>
      <c r="E185" s="16"/>
    </row>
    <row r="186" ht="15.75" customHeight="1">
      <c r="D186" s="16"/>
      <c r="E186" s="16"/>
    </row>
    <row r="187" ht="15.75" customHeight="1">
      <c r="D187" s="16"/>
      <c r="E187" s="16"/>
    </row>
    <row r="188" ht="15.75" customHeight="1">
      <c r="D188" s="16"/>
      <c r="E188" s="16"/>
    </row>
    <row r="189" ht="15.75" customHeight="1">
      <c r="D189" s="16"/>
      <c r="E189" s="16"/>
    </row>
    <row r="190" ht="15.75" customHeight="1">
      <c r="D190" s="16"/>
      <c r="E190" s="16"/>
    </row>
    <row r="191" ht="15.75" customHeight="1">
      <c r="D191" s="16"/>
      <c r="E191" s="16"/>
    </row>
    <row r="192" ht="15.75" customHeight="1">
      <c r="D192" s="16"/>
      <c r="E192" s="16"/>
    </row>
    <row r="193" ht="15.75" customHeight="1">
      <c r="D193" s="16"/>
      <c r="E193" s="16"/>
    </row>
    <row r="194" ht="15.75" customHeight="1">
      <c r="D194" s="16"/>
      <c r="E194" s="16"/>
    </row>
    <row r="195" ht="15.75" customHeight="1">
      <c r="D195" s="16"/>
      <c r="E195" s="16"/>
    </row>
    <row r="196" ht="15.75" customHeight="1">
      <c r="D196" s="16"/>
      <c r="E196" s="16"/>
    </row>
    <row r="197" ht="15.75" customHeight="1">
      <c r="D197" s="16"/>
      <c r="E197" s="16"/>
    </row>
    <row r="198" ht="15.75" customHeight="1">
      <c r="D198" s="16"/>
      <c r="E198" s="16"/>
    </row>
    <row r="199" ht="15.75" customHeight="1">
      <c r="D199" s="16"/>
      <c r="E199" s="16"/>
    </row>
    <row r="200" ht="15.75" customHeight="1">
      <c r="D200" s="16"/>
      <c r="E200" s="16"/>
    </row>
    <row r="201" ht="15.75" customHeight="1">
      <c r="D201" s="16"/>
      <c r="E201" s="16"/>
    </row>
    <row r="202" ht="15.75" customHeight="1">
      <c r="D202" s="16"/>
      <c r="E202" s="16"/>
    </row>
    <row r="203" ht="15.75" customHeight="1">
      <c r="D203" s="16"/>
      <c r="E203" s="16"/>
    </row>
    <row r="204" ht="15.75" customHeight="1">
      <c r="D204" s="16"/>
      <c r="E204" s="16"/>
    </row>
    <row r="205" ht="15.75" customHeight="1">
      <c r="D205" s="16"/>
      <c r="E205" s="16"/>
    </row>
    <row r="206" ht="15.75" customHeight="1">
      <c r="D206" s="16"/>
      <c r="E206" s="16"/>
    </row>
    <row r="207" ht="15.75" customHeight="1">
      <c r="D207" s="16"/>
      <c r="E207" s="16"/>
    </row>
    <row r="208" ht="15.75" customHeight="1">
      <c r="D208" s="16"/>
      <c r="E208" s="16"/>
    </row>
    <row r="209" ht="15.75" customHeight="1">
      <c r="D209" s="16"/>
      <c r="E209" s="16"/>
    </row>
    <row r="210" ht="15.75" customHeight="1">
      <c r="D210" s="16"/>
      <c r="E210" s="16"/>
    </row>
    <row r="211" ht="15.75" customHeight="1">
      <c r="D211" s="16"/>
      <c r="E211" s="16"/>
    </row>
    <row r="212" ht="15.75" customHeight="1">
      <c r="D212" s="16"/>
      <c r="E212" s="16"/>
    </row>
    <row r="213" ht="15.75" customHeight="1">
      <c r="D213" s="16"/>
      <c r="E213" s="16"/>
    </row>
    <row r="214" ht="15.75" customHeight="1">
      <c r="D214" s="16"/>
      <c r="E214" s="16"/>
    </row>
    <row r="215" ht="15.75" customHeight="1">
      <c r="D215" s="16"/>
      <c r="E215" s="16"/>
    </row>
    <row r="216" ht="15.75" customHeight="1">
      <c r="D216" s="16"/>
      <c r="E216" s="16"/>
    </row>
    <row r="217" ht="15.75" customHeight="1">
      <c r="D217" s="16"/>
      <c r="E217" s="16"/>
    </row>
    <row r="218" ht="15.75" customHeight="1">
      <c r="D218" s="16"/>
      <c r="E218" s="16"/>
    </row>
    <row r="219" ht="15.75" customHeight="1">
      <c r="D219" s="16"/>
      <c r="E219" s="16"/>
    </row>
    <row r="220" ht="15.75" customHeight="1">
      <c r="D220" s="16"/>
      <c r="E220" s="16"/>
    </row>
    <row r="221" ht="15.75" customHeight="1">
      <c r="D221" s="16"/>
      <c r="E221" s="16"/>
    </row>
    <row r="222" ht="15.75" customHeight="1">
      <c r="D222" s="16"/>
      <c r="E222" s="16"/>
    </row>
    <row r="223" ht="15.75" customHeight="1">
      <c r="D223" s="16"/>
      <c r="E223" s="16"/>
    </row>
    <row r="224" ht="15.75" customHeight="1">
      <c r="D224" s="16"/>
      <c r="E224" s="16"/>
    </row>
    <row r="225" ht="15.75" customHeight="1">
      <c r="D225" s="16"/>
      <c r="E225" s="16"/>
    </row>
    <row r="226" ht="15.75" customHeight="1">
      <c r="D226" s="16"/>
      <c r="E226" s="16"/>
    </row>
    <row r="227" ht="15.75" customHeight="1">
      <c r="D227" s="16"/>
      <c r="E227" s="16"/>
    </row>
    <row r="228" ht="15.75" customHeight="1">
      <c r="D228" s="16"/>
      <c r="E228" s="16"/>
    </row>
    <row r="229" ht="15.75" customHeight="1">
      <c r="D229" s="16"/>
      <c r="E229" s="16"/>
    </row>
    <row r="230" ht="15.75" customHeight="1">
      <c r="D230" s="16"/>
      <c r="E230" s="16"/>
    </row>
    <row r="231" ht="15.75" customHeight="1">
      <c r="D231" s="16"/>
      <c r="E231" s="16"/>
    </row>
    <row r="232" ht="15.75" customHeight="1">
      <c r="D232" s="16"/>
      <c r="E232" s="16"/>
    </row>
    <row r="233" ht="15.75" customHeight="1">
      <c r="D233" s="16"/>
      <c r="E233" s="16"/>
    </row>
    <row r="234" ht="15.75" customHeight="1">
      <c r="D234" s="16"/>
      <c r="E234" s="16"/>
    </row>
    <row r="235" ht="15.75" customHeight="1">
      <c r="D235" s="16"/>
      <c r="E235" s="16"/>
    </row>
    <row r="236" ht="15.75" customHeight="1">
      <c r="D236" s="16"/>
      <c r="E236" s="16"/>
    </row>
    <row r="237" ht="15.75" customHeight="1">
      <c r="D237" s="16"/>
      <c r="E237" s="16"/>
    </row>
    <row r="238" ht="15.75" customHeight="1">
      <c r="D238" s="16"/>
      <c r="E238" s="16"/>
    </row>
    <row r="239" ht="15.75" customHeight="1">
      <c r="D239" s="16"/>
      <c r="E239" s="16"/>
    </row>
    <row r="240" ht="15.75" customHeight="1">
      <c r="D240" s="16"/>
      <c r="E240" s="16"/>
    </row>
    <row r="241" ht="15.75" customHeight="1">
      <c r="D241" s="16"/>
      <c r="E241" s="16"/>
    </row>
    <row r="242" ht="15.75" customHeight="1">
      <c r="D242" s="16"/>
      <c r="E242" s="16"/>
    </row>
    <row r="243" ht="15.75" customHeight="1">
      <c r="D243" s="16"/>
      <c r="E243" s="16"/>
    </row>
    <row r="244" ht="15.75" customHeight="1">
      <c r="D244" s="16"/>
      <c r="E244" s="16"/>
    </row>
    <row r="245" ht="15.75" customHeight="1">
      <c r="D245" s="16"/>
      <c r="E245" s="16"/>
    </row>
    <row r="246" ht="15.75" customHeight="1">
      <c r="D246" s="16"/>
      <c r="E246" s="16"/>
    </row>
    <row r="247" ht="15.75" customHeight="1">
      <c r="D247" s="16"/>
      <c r="E247" s="16"/>
    </row>
    <row r="248" ht="15.75" customHeight="1">
      <c r="D248" s="16"/>
      <c r="E248" s="16"/>
    </row>
    <row r="249" ht="15.75" customHeight="1">
      <c r="D249" s="16"/>
      <c r="E249" s="16"/>
    </row>
    <row r="250" ht="15.75" customHeight="1">
      <c r="D250" s="16"/>
      <c r="E250" s="16"/>
    </row>
    <row r="251" ht="15.75" customHeight="1">
      <c r="D251" s="16"/>
      <c r="E251" s="16"/>
    </row>
    <row r="252" ht="15.75" customHeight="1">
      <c r="D252" s="16"/>
      <c r="E252" s="16"/>
    </row>
    <row r="253" ht="15.75" customHeight="1">
      <c r="D253" s="16"/>
      <c r="E253" s="16"/>
    </row>
    <row r="254" ht="15.75" customHeight="1">
      <c r="D254" s="16"/>
      <c r="E254" s="16"/>
    </row>
    <row r="255" ht="15.75" customHeight="1">
      <c r="D255" s="16"/>
      <c r="E255" s="16"/>
    </row>
    <row r="256" ht="15.75" customHeight="1">
      <c r="D256" s="16"/>
      <c r="E256" s="16"/>
    </row>
    <row r="257" ht="15.75" customHeight="1">
      <c r="D257" s="16"/>
      <c r="E257" s="16"/>
    </row>
    <row r="258" ht="15.75" customHeight="1">
      <c r="D258" s="16"/>
      <c r="E258" s="16"/>
    </row>
    <row r="259" ht="15.75" customHeight="1">
      <c r="D259" s="16"/>
      <c r="E259" s="16"/>
    </row>
    <row r="260" ht="15.75" customHeight="1">
      <c r="D260" s="16"/>
      <c r="E260" s="16"/>
    </row>
    <row r="261" ht="15.75" customHeight="1">
      <c r="D261" s="16"/>
      <c r="E261" s="16"/>
    </row>
    <row r="262" ht="15.75" customHeight="1">
      <c r="D262" s="16"/>
      <c r="E262" s="16"/>
    </row>
    <row r="263" ht="15.75" customHeight="1">
      <c r="D263" s="16"/>
      <c r="E263" s="16"/>
    </row>
    <row r="264" ht="15.75" customHeight="1">
      <c r="D264" s="16"/>
      <c r="E264" s="16"/>
    </row>
    <row r="265" ht="15.75" customHeight="1">
      <c r="D265" s="16"/>
      <c r="E265" s="16"/>
    </row>
    <row r="266" ht="15.75" customHeight="1">
      <c r="D266" s="16"/>
      <c r="E266" s="16"/>
    </row>
    <row r="267" ht="15.75" customHeight="1">
      <c r="D267" s="16"/>
      <c r="E267" s="16"/>
    </row>
    <row r="268" ht="15.75" customHeight="1">
      <c r="D268" s="16"/>
      <c r="E268" s="16"/>
    </row>
    <row r="269" ht="15.75" customHeight="1">
      <c r="D269" s="16"/>
      <c r="E269" s="16"/>
    </row>
    <row r="270" ht="15.75" customHeight="1">
      <c r="D270" s="16"/>
      <c r="E270" s="16"/>
    </row>
    <row r="271" ht="15.75" customHeight="1">
      <c r="D271" s="16"/>
      <c r="E271" s="16"/>
    </row>
    <row r="272" ht="15.75" customHeight="1">
      <c r="D272" s="16"/>
      <c r="E272" s="16"/>
    </row>
    <row r="273" ht="15.75" customHeight="1">
      <c r="D273" s="16"/>
      <c r="E273" s="16"/>
    </row>
    <row r="274" ht="15.75" customHeight="1">
      <c r="D274" s="16"/>
      <c r="E274" s="16"/>
    </row>
    <row r="275" ht="15.75" customHeight="1">
      <c r="D275" s="16"/>
      <c r="E275" s="16"/>
    </row>
    <row r="276" ht="15.75" customHeight="1">
      <c r="D276" s="16"/>
      <c r="E276" s="16"/>
    </row>
    <row r="277" ht="15.75" customHeight="1">
      <c r="D277" s="16"/>
      <c r="E277" s="16"/>
    </row>
    <row r="278" ht="15.75" customHeight="1">
      <c r="D278" s="16"/>
      <c r="E278" s="16"/>
    </row>
    <row r="279" ht="15.75" customHeight="1">
      <c r="D279" s="16"/>
      <c r="E279" s="16"/>
    </row>
    <row r="280" ht="15.75" customHeight="1">
      <c r="D280" s="16"/>
      <c r="E280" s="16"/>
    </row>
    <row r="281" ht="15.75" customHeight="1">
      <c r="D281" s="16"/>
      <c r="E281" s="16"/>
    </row>
    <row r="282" ht="15.75" customHeight="1">
      <c r="D282" s="16"/>
      <c r="E282" s="16"/>
    </row>
    <row r="283" ht="15.75" customHeight="1">
      <c r="D283" s="16"/>
      <c r="E283" s="16"/>
    </row>
    <row r="284" ht="15.75" customHeight="1">
      <c r="D284" s="16"/>
      <c r="E284" s="16"/>
    </row>
    <row r="285" ht="15.75" customHeight="1">
      <c r="D285" s="16"/>
      <c r="E285" s="16"/>
    </row>
    <row r="286" ht="15.75" customHeight="1">
      <c r="D286" s="16"/>
      <c r="E286" s="16"/>
    </row>
    <row r="287" ht="15.75" customHeight="1">
      <c r="D287" s="16"/>
      <c r="E287" s="16"/>
    </row>
    <row r="288" ht="15.75" customHeight="1">
      <c r="D288" s="16"/>
      <c r="E288" s="16"/>
    </row>
    <row r="289" ht="15.75" customHeight="1">
      <c r="D289" s="16"/>
      <c r="E289" s="16"/>
    </row>
    <row r="290" ht="15.75" customHeight="1">
      <c r="D290" s="16"/>
      <c r="E290" s="16"/>
    </row>
    <row r="291" ht="15.75" customHeight="1">
      <c r="D291" s="16"/>
      <c r="E291" s="16"/>
    </row>
    <row r="292" ht="15.75" customHeight="1">
      <c r="D292" s="16"/>
      <c r="E292" s="16"/>
    </row>
    <row r="293" ht="15.75" customHeight="1">
      <c r="D293" s="16"/>
      <c r="E293" s="16"/>
    </row>
    <row r="294" ht="15.75" customHeight="1">
      <c r="D294" s="16"/>
      <c r="E294" s="16"/>
    </row>
    <row r="295" ht="15.75" customHeight="1">
      <c r="D295" s="16"/>
      <c r="E295" s="16"/>
    </row>
    <row r="296" ht="15.75" customHeight="1">
      <c r="D296" s="16"/>
      <c r="E296" s="16"/>
    </row>
    <row r="297" ht="15.75" customHeight="1">
      <c r="D297" s="16"/>
      <c r="E297" s="16"/>
    </row>
    <row r="298" ht="15.75" customHeight="1">
      <c r="D298" s="16"/>
      <c r="E298" s="16"/>
    </row>
    <row r="299" ht="15.75" customHeight="1">
      <c r="D299" s="16"/>
      <c r="E299" s="16"/>
    </row>
    <row r="300" ht="15.75" customHeight="1">
      <c r="D300" s="16"/>
      <c r="E300" s="16"/>
    </row>
    <row r="301" ht="15.75" customHeight="1">
      <c r="D301" s="16"/>
      <c r="E301" s="16"/>
    </row>
    <row r="302" ht="15.75" customHeight="1">
      <c r="D302" s="16"/>
      <c r="E302" s="16"/>
    </row>
    <row r="303" ht="15.75" customHeight="1">
      <c r="D303" s="16"/>
      <c r="E303" s="16"/>
    </row>
    <row r="304" ht="15.75" customHeight="1">
      <c r="D304" s="16"/>
      <c r="E304" s="16"/>
    </row>
    <row r="305" ht="15.75" customHeight="1">
      <c r="D305" s="16"/>
      <c r="E305" s="16"/>
    </row>
    <row r="306" ht="15.75" customHeight="1">
      <c r="D306" s="16"/>
      <c r="E306" s="16"/>
    </row>
    <row r="307" ht="15.75" customHeight="1">
      <c r="D307" s="16"/>
      <c r="E307" s="16"/>
    </row>
    <row r="308" ht="15.75" customHeight="1">
      <c r="D308" s="16"/>
      <c r="E308" s="16"/>
    </row>
    <row r="309" ht="15.75" customHeight="1">
      <c r="D309" s="16"/>
      <c r="E309" s="16"/>
    </row>
    <row r="310" ht="15.75" customHeight="1">
      <c r="D310" s="16"/>
      <c r="E310" s="16"/>
    </row>
    <row r="311" ht="15.75" customHeight="1">
      <c r="D311" s="16"/>
      <c r="E311" s="16"/>
    </row>
    <row r="312" ht="15.75" customHeight="1">
      <c r="D312" s="16"/>
      <c r="E312" s="16"/>
    </row>
    <row r="313" ht="15.75" customHeight="1">
      <c r="D313" s="16"/>
      <c r="E313" s="16"/>
    </row>
    <row r="314" ht="15.75" customHeight="1">
      <c r="D314" s="16"/>
      <c r="E314" s="16"/>
    </row>
    <row r="315" ht="15.75" customHeight="1">
      <c r="D315" s="16"/>
      <c r="E315" s="16"/>
    </row>
    <row r="316" ht="15.75" customHeight="1">
      <c r="D316" s="16"/>
      <c r="E316" s="16"/>
    </row>
    <row r="317" ht="15.75" customHeight="1">
      <c r="D317" s="16"/>
      <c r="E317" s="16"/>
    </row>
    <row r="318" ht="15.75" customHeight="1">
      <c r="D318" s="16"/>
      <c r="E318" s="16"/>
    </row>
    <row r="319" ht="15.75" customHeight="1">
      <c r="D319" s="16"/>
      <c r="E319" s="16"/>
    </row>
    <row r="320" ht="15.75" customHeight="1">
      <c r="D320" s="16"/>
      <c r="E320" s="16"/>
    </row>
    <row r="321" ht="15.75" customHeight="1">
      <c r="D321" s="16"/>
      <c r="E321" s="16"/>
    </row>
    <row r="322" ht="15.75" customHeight="1">
      <c r="D322" s="16"/>
      <c r="E322" s="16"/>
    </row>
    <row r="323" ht="15.75" customHeight="1">
      <c r="D323" s="16"/>
      <c r="E323" s="16"/>
    </row>
    <row r="324" ht="15.75" customHeight="1">
      <c r="D324" s="16"/>
      <c r="E324" s="16"/>
    </row>
    <row r="325" ht="15.75" customHeight="1">
      <c r="D325" s="16"/>
      <c r="E325" s="16"/>
    </row>
    <row r="326" ht="15.75" customHeight="1">
      <c r="D326" s="16"/>
      <c r="E326" s="16"/>
    </row>
    <row r="327" ht="15.75" customHeight="1">
      <c r="D327" s="16"/>
      <c r="E327" s="16"/>
    </row>
    <row r="328" ht="15.75" customHeight="1">
      <c r="D328" s="16"/>
      <c r="E328" s="16"/>
    </row>
    <row r="329" ht="15.75" customHeight="1">
      <c r="D329" s="16"/>
      <c r="E329" s="16"/>
    </row>
    <row r="330" ht="15.75" customHeight="1">
      <c r="D330" s="16"/>
      <c r="E330" s="16"/>
    </row>
    <row r="331" ht="15.75" customHeight="1">
      <c r="D331" s="16"/>
      <c r="E331" s="16"/>
    </row>
    <row r="332" ht="15.75" customHeight="1">
      <c r="D332" s="16"/>
      <c r="E332" s="16"/>
    </row>
    <row r="333" ht="15.75" customHeight="1">
      <c r="D333" s="16"/>
      <c r="E333" s="16"/>
    </row>
    <row r="334" ht="15.75" customHeight="1">
      <c r="D334" s="16"/>
      <c r="E334" s="16"/>
    </row>
    <row r="335" ht="15.75" customHeight="1">
      <c r="D335" s="16"/>
      <c r="E335" s="16"/>
    </row>
    <row r="336" ht="15.75" customHeight="1">
      <c r="D336" s="16"/>
      <c r="E336" s="16"/>
    </row>
    <row r="337" ht="15.75" customHeight="1">
      <c r="D337" s="16"/>
      <c r="E337" s="16"/>
    </row>
    <row r="338" ht="15.75" customHeight="1">
      <c r="D338" s="16"/>
      <c r="E338" s="16"/>
    </row>
    <row r="339" ht="15.75" customHeight="1">
      <c r="D339" s="16"/>
      <c r="E339" s="16"/>
    </row>
    <row r="340" ht="15.75" customHeight="1">
      <c r="D340" s="16"/>
      <c r="E340" s="16"/>
    </row>
    <row r="341" ht="15.75" customHeight="1">
      <c r="D341" s="16"/>
      <c r="E341" s="16"/>
    </row>
    <row r="342" ht="15.75" customHeight="1">
      <c r="D342" s="16"/>
      <c r="E342" s="16"/>
    </row>
    <row r="343" ht="15.75" customHeight="1">
      <c r="D343" s="16"/>
      <c r="E343" s="16"/>
    </row>
    <row r="344" ht="15.75" customHeight="1">
      <c r="D344" s="16"/>
      <c r="E344" s="16"/>
    </row>
    <row r="345" ht="15.75" customHeight="1">
      <c r="D345" s="16"/>
      <c r="E345" s="16"/>
    </row>
    <row r="346" ht="15.75" customHeight="1">
      <c r="D346" s="16"/>
      <c r="E346" s="16"/>
    </row>
    <row r="347" ht="15.75" customHeight="1">
      <c r="D347" s="16"/>
      <c r="E347" s="16"/>
    </row>
    <row r="348" ht="15.75" customHeight="1">
      <c r="D348" s="16"/>
      <c r="E348" s="16"/>
    </row>
    <row r="349" ht="15.75" customHeight="1">
      <c r="D349" s="16"/>
      <c r="E349" s="16"/>
    </row>
    <row r="350" ht="15.75" customHeight="1">
      <c r="D350" s="16"/>
      <c r="E350" s="16"/>
    </row>
    <row r="351" ht="15.75" customHeight="1">
      <c r="D351" s="16"/>
      <c r="E351" s="16"/>
    </row>
    <row r="352" ht="15.75" customHeight="1">
      <c r="D352" s="16"/>
      <c r="E352" s="16"/>
    </row>
    <row r="353" ht="15.75" customHeight="1">
      <c r="D353" s="16"/>
      <c r="E353" s="16"/>
    </row>
    <row r="354" ht="15.75" customHeight="1">
      <c r="D354" s="16"/>
      <c r="E354" s="16"/>
    </row>
    <row r="355" ht="15.75" customHeight="1">
      <c r="D355" s="16"/>
      <c r="E355" s="16"/>
    </row>
    <row r="356" ht="15.75" customHeight="1">
      <c r="D356" s="16"/>
      <c r="E356" s="16"/>
    </row>
    <row r="357" ht="15.75" customHeight="1">
      <c r="D357" s="16"/>
      <c r="E357" s="16"/>
    </row>
    <row r="358" ht="15.75" customHeight="1">
      <c r="D358" s="16"/>
      <c r="E358" s="16"/>
    </row>
    <row r="359" ht="15.75" customHeight="1">
      <c r="D359" s="16"/>
      <c r="E359" s="16"/>
    </row>
    <row r="360" ht="15.75" customHeight="1">
      <c r="D360" s="16"/>
      <c r="E360" s="16"/>
    </row>
    <row r="361" ht="15.75" customHeight="1">
      <c r="D361" s="16"/>
      <c r="E361" s="16"/>
    </row>
    <row r="362" ht="15.75" customHeight="1">
      <c r="D362" s="16"/>
      <c r="E362" s="16"/>
    </row>
    <row r="363" ht="15.75" customHeight="1">
      <c r="D363" s="16"/>
      <c r="E363" s="16"/>
    </row>
    <row r="364" ht="15.75" customHeight="1">
      <c r="D364" s="16"/>
      <c r="E364" s="16"/>
    </row>
    <row r="365" ht="15.75" customHeight="1">
      <c r="D365" s="16"/>
      <c r="E365" s="16"/>
    </row>
    <row r="366" ht="15.75" customHeight="1">
      <c r="D366" s="16"/>
      <c r="E366" s="16"/>
    </row>
    <row r="367" ht="15.75" customHeight="1">
      <c r="D367" s="16"/>
      <c r="E367" s="16"/>
    </row>
    <row r="368" ht="15.75" customHeight="1">
      <c r="D368" s="16"/>
      <c r="E368" s="16"/>
    </row>
    <row r="369" ht="15.75" customHeight="1">
      <c r="D369" s="16"/>
      <c r="E369" s="16"/>
    </row>
    <row r="370" ht="15.75" customHeight="1">
      <c r="D370" s="16"/>
      <c r="E370" s="16"/>
    </row>
    <row r="371" ht="15.75" customHeight="1">
      <c r="D371" s="16"/>
      <c r="E371" s="16"/>
    </row>
    <row r="372" ht="15.75" customHeight="1">
      <c r="D372" s="16"/>
      <c r="E372" s="16"/>
    </row>
    <row r="373" ht="15.75" customHeight="1">
      <c r="D373" s="16"/>
      <c r="E373" s="16"/>
    </row>
    <row r="374" ht="15.75" customHeight="1">
      <c r="D374" s="16"/>
      <c r="E374" s="16"/>
    </row>
    <row r="375" ht="15.75" customHeight="1">
      <c r="D375" s="16"/>
      <c r="E375" s="16"/>
    </row>
    <row r="376" ht="15.75" customHeight="1">
      <c r="D376" s="16"/>
      <c r="E376" s="16"/>
    </row>
    <row r="377" ht="15.75" customHeight="1">
      <c r="D377" s="16"/>
      <c r="E377" s="16"/>
    </row>
    <row r="378" ht="15.75" customHeight="1">
      <c r="D378" s="16"/>
      <c r="E378" s="16"/>
    </row>
    <row r="379" ht="15.75" customHeight="1">
      <c r="D379" s="16"/>
      <c r="E379" s="16"/>
    </row>
    <row r="380" ht="15.75" customHeight="1">
      <c r="D380" s="16"/>
      <c r="E380" s="16"/>
    </row>
    <row r="381" ht="15.75" customHeight="1">
      <c r="D381" s="16"/>
      <c r="E381" s="16"/>
    </row>
    <row r="382" ht="15.75" customHeight="1">
      <c r="D382" s="16"/>
      <c r="E382" s="16"/>
    </row>
    <row r="383" ht="15.75" customHeight="1">
      <c r="D383" s="16"/>
      <c r="E383" s="16"/>
    </row>
    <row r="384" ht="15.75" customHeight="1">
      <c r="D384" s="16"/>
      <c r="E384" s="16"/>
    </row>
    <row r="385" ht="15.75" customHeight="1">
      <c r="D385" s="16"/>
      <c r="E385" s="16"/>
    </row>
    <row r="386" ht="15.75" customHeight="1">
      <c r="D386" s="16"/>
      <c r="E386" s="16"/>
    </row>
    <row r="387" ht="15.75" customHeight="1">
      <c r="D387" s="16"/>
      <c r="E387" s="16"/>
    </row>
    <row r="388" ht="15.75" customHeight="1">
      <c r="D388" s="16"/>
      <c r="E388" s="16"/>
    </row>
    <row r="389" ht="15.75" customHeight="1">
      <c r="D389" s="16"/>
      <c r="E389" s="16"/>
    </row>
    <row r="390" ht="15.75" customHeight="1">
      <c r="D390" s="16"/>
      <c r="E390" s="16"/>
    </row>
    <row r="391" ht="15.75" customHeight="1">
      <c r="D391" s="16"/>
      <c r="E391" s="16"/>
    </row>
    <row r="392" ht="15.75" customHeight="1">
      <c r="D392" s="16"/>
      <c r="E392" s="16"/>
    </row>
    <row r="393" ht="15.75" customHeight="1">
      <c r="D393" s="16"/>
      <c r="E393" s="16"/>
    </row>
    <row r="394" ht="15.75" customHeight="1">
      <c r="D394" s="16"/>
      <c r="E394" s="16"/>
    </row>
    <row r="395" ht="15.75" customHeight="1">
      <c r="D395" s="16"/>
      <c r="E395" s="16"/>
    </row>
    <row r="396" ht="15.75" customHeight="1">
      <c r="D396" s="16"/>
      <c r="E396" s="16"/>
    </row>
    <row r="397" ht="15.75" customHeight="1">
      <c r="D397" s="16"/>
      <c r="E397" s="16"/>
    </row>
    <row r="398" ht="15.75" customHeight="1">
      <c r="D398" s="16"/>
      <c r="E398" s="16"/>
    </row>
    <row r="399" ht="15.75" customHeight="1">
      <c r="D399" s="16"/>
      <c r="E399" s="16"/>
    </row>
    <row r="400" ht="15.75" customHeight="1">
      <c r="D400" s="16"/>
      <c r="E400" s="16"/>
    </row>
    <row r="401" ht="15.75" customHeight="1">
      <c r="D401" s="16"/>
      <c r="E401" s="16"/>
    </row>
    <row r="402" ht="15.75" customHeight="1">
      <c r="D402" s="16"/>
      <c r="E402" s="16"/>
    </row>
    <row r="403" ht="15.75" customHeight="1">
      <c r="D403" s="16"/>
      <c r="E403" s="16"/>
    </row>
    <row r="404" ht="15.75" customHeight="1">
      <c r="D404" s="16"/>
      <c r="E404" s="16"/>
    </row>
    <row r="405" ht="15.75" customHeight="1">
      <c r="D405" s="16"/>
      <c r="E405" s="16"/>
    </row>
    <row r="406" ht="15.75" customHeight="1">
      <c r="D406" s="16"/>
      <c r="E406" s="16"/>
    </row>
    <row r="407" ht="15.75" customHeight="1">
      <c r="D407" s="16"/>
      <c r="E407" s="16"/>
    </row>
    <row r="408" ht="15.75" customHeight="1">
      <c r="D408" s="16"/>
      <c r="E408" s="16"/>
    </row>
    <row r="409" ht="15.75" customHeight="1">
      <c r="D409" s="16"/>
      <c r="E409" s="16"/>
    </row>
    <row r="410" ht="15.75" customHeight="1">
      <c r="D410" s="16"/>
      <c r="E410" s="16"/>
    </row>
    <row r="411" ht="15.75" customHeight="1">
      <c r="D411" s="16"/>
      <c r="E411" s="16"/>
    </row>
    <row r="412" ht="15.75" customHeight="1">
      <c r="D412" s="16"/>
      <c r="E412" s="16"/>
    </row>
    <row r="413" ht="15.75" customHeight="1">
      <c r="D413" s="16"/>
      <c r="E413" s="16"/>
    </row>
    <row r="414" ht="15.75" customHeight="1">
      <c r="D414" s="16"/>
      <c r="E414" s="16"/>
    </row>
    <row r="415" ht="15.75" customHeight="1">
      <c r="D415" s="16"/>
      <c r="E415" s="16"/>
    </row>
    <row r="416" ht="15.75" customHeight="1">
      <c r="D416" s="16"/>
      <c r="E416" s="16"/>
    </row>
    <row r="417" ht="15.75" customHeight="1">
      <c r="D417" s="16"/>
      <c r="E417" s="16"/>
    </row>
    <row r="418" ht="15.75" customHeight="1">
      <c r="D418" s="16"/>
      <c r="E418" s="16"/>
    </row>
    <row r="419" ht="15.75" customHeight="1">
      <c r="D419" s="16"/>
      <c r="E419" s="16"/>
    </row>
    <row r="420" ht="15.75" customHeight="1">
      <c r="D420" s="16"/>
      <c r="E420" s="16"/>
    </row>
    <row r="421" ht="15.75" customHeight="1">
      <c r="D421" s="16"/>
      <c r="E421" s="16"/>
    </row>
    <row r="422" ht="15.75" customHeight="1">
      <c r="D422" s="16"/>
      <c r="E422" s="16"/>
    </row>
    <row r="423" ht="15.75" customHeight="1">
      <c r="D423" s="16"/>
      <c r="E423" s="16"/>
    </row>
    <row r="424" ht="15.75" customHeight="1">
      <c r="D424" s="16"/>
      <c r="E424" s="16"/>
    </row>
    <row r="425" ht="15.75" customHeight="1">
      <c r="D425" s="16"/>
      <c r="E425" s="16"/>
    </row>
    <row r="426" ht="15.75" customHeight="1">
      <c r="D426" s="16"/>
      <c r="E426" s="16"/>
    </row>
    <row r="427" ht="15.75" customHeight="1">
      <c r="D427" s="16"/>
      <c r="E427" s="16"/>
    </row>
    <row r="428" ht="15.75" customHeight="1">
      <c r="D428" s="16"/>
      <c r="E428" s="16"/>
    </row>
    <row r="429" ht="15.75" customHeight="1">
      <c r="D429" s="16"/>
      <c r="E429" s="16"/>
    </row>
    <row r="430" ht="15.75" customHeight="1">
      <c r="D430" s="16"/>
      <c r="E430" s="16"/>
    </row>
    <row r="431" ht="15.75" customHeight="1">
      <c r="D431" s="16"/>
      <c r="E431" s="16"/>
    </row>
    <row r="432" ht="15.75" customHeight="1">
      <c r="D432" s="16"/>
      <c r="E432" s="16"/>
    </row>
    <row r="433" ht="15.75" customHeight="1">
      <c r="D433" s="16"/>
      <c r="E433" s="16"/>
    </row>
    <row r="434" ht="15.75" customHeight="1">
      <c r="D434" s="16"/>
      <c r="E434" s="16"/>
    </row>
    <row r="435" ht="15.75" customHeight="1">
      <c r="D435" s="16"/>
      <c r="E435" s="16"/>
    </row>
    <row r="436" ht="15.75" customHeight="1">
      <c r="D436" s="16"/>
      <c r="E436" s="16"/>
    </row>
    <row r="437" ht="15.75" customHeight="1">
      <c r="D437" s="16"/>
      <c r="E437" s="16"/>
    </row>
    <row r="438" ht="15.75" customHeight="1">
      <c r="D438" s="16"/>
      <c r="E438" s="16"/>
    </row>
    <row r="439" ht="15.75" customHeight="1">
      <c r="D439" s="16"/>
      <c r="E439" s="16"/>
    </row>
    <row r="440" ht="15.75" customHeight="1">
      <c r="D440" s="16"/>
      <c r="E440" s="16"/>
    </row>
    <row r="441" ht="15.75" customHeight="1">
      <c r="D441" s="16"/>
      <c r="E441" s="16"/>
    </row>
    <row r="442" ht="15.75" customHeight="1">
      <c r="D442" s="16"/>
      <c r="E442" s="16"/>
    </row>
    <row r="443" ht="15.75" customHeight="1">
      <c r="D443" s="16"/>
      <c r="E443" s="16"/>
    </row>
    <row r="444" ht="15.75" customHeight="1">
      <c r="D444" s="16"/>
      <c r="E444" s="16"/>
    </row>
    <row r="445" ht="15.75" customHeight="1">
      <c r="D445" s="16"/>
      <c r="E445" s="16"/>
    </row>
    <row r="446" ht="15.75" customHeight="1">
      <c r="D446" s="16"/>
      <c r="E446" s="16"/>
    </row>
    <row r="447" ht="15.75" customHeight="1">
      <c r="D447" s="16"/>
      <c r="E447" s="16"/>
    </row>
    <row r="448" ht="15.75" customHeight="1">
      <c r="D448" s="16"/>
      <c r="E448" s="16"/>
    </row>
    <row r="449" ht="15.75" customHeight="1">
      <c r="D449" s="16"/>
      <c r="E449" s="16"/>
    </row>
    <row r="450" ht="15.75" customHeight="1">
      <c r="D450" s="16"/>
      <c r="E450" s="16"/>
    </row>
    <row r="451" ht="15.75" customHeight="1">
      <c r="D451" s="16"/>
      <c r="E451" s="16"/>
    </row>
    <row r="452" ht="15.75" customHeight="1">
      <c r="D452" s="16"/>
      <c r="E452" s="16"/>
    </row>
    <row r="453" ht="15.75" customHeight="1">
      <c r="D453" s="16"/>
      <c r="E453" s="16"/>
    </row>
    <row r="454" ht="15.75" customHeight="1">
      <c r="D454" s="16"/>
      <c r="E454" s="16"/>
    </row>
    <row r="455" ht="15.75" customHeight="1">
      <c r="D455" s="16"/>
      <c r="E455" s="16"/>
    </row>
    <row r="456" ht="15.75" customHeight="1">
      <c r="D456" s="16"/>
      <c r="E456" s="16"/>
    </row>
    <row r="457" ht="15.75" customHeight="1">
      <c r="D457" s="16"/>
      <c r="E457" s="16"/>
    </row>
    <row r="458" ht="15.75" customHeight="1">
      <c r="D458" s="16"/>
      <c r="E458" s="16"/>
    </row>
    <row r="459" ht="15.75" customHeight="1">
      <c r="D459" s="16"/>
      <c r="E459" s="16"/>
    </row>
    <row r="460" ht="15.75" customHeight="1">
      <c r="D460" s="16"/>
      <c r="E460" s="16"/>
    </row>
    <row r="461" ht="15.75" customHeight="1">
      <c r="D461" s="16"/>
      <c r="E461" s="16"/>
    </row>
    <row r="462" ht="15.75" customHeight="1">
      <c r="D462" s="16"/>
      <c r="E462" s="16"/>
    </row>
    <row r="463" ht="15.75" customHeight="1">
      <c r="D463" s="16"/>
      <c r="E463" s="16"/>
    </row>
    <row r="464" ht="15.75" customHeight="1">
      <c r="D464" s="16"/>
      <c r="E464" s="16"/>
    </row>
    <row r="465" ht="15.75" customHeight="1">
      <c r="D465" s="16"/>
      <c r="E465" s="16"/>
    </row>
    <row r="466" ht="15.75" customHeight="1">
      <c r="D466" s="16"/>
      <c r="E466" s="16"/>
    </row>
    <row r="467" ht="15.75" customHeight="1">
      <c r="D467" s="16"/>
      <c r="E467" s="16"/>
    </row>
    <row r="468" ht="15.75" customHeight="1">
      <c r="D468" s="16"/>
      <c r="E468" s="16"/>
    </row>
    <row r="469" ht="15.75" customHeight="1">
      <c r="D469" s="16"/>
      <c r="E469" s="16"/>
    </row>
    <row r="470" ht="15.75" customHeight="1">
      <c r="D470" s="16"/>
      <c r="E470" s="16"/>
    </row>
    <row r="471" ht="15.75" customHeight="1">
      <c r="D471" s="16"/>
      <c r="E471" s="16"/>
    </row>
    <row r="472" ht="15.75" customHeight="1">
      <c r="D472" s="16"/>
      <c r="E472" s="16"/>
    </row>
    <row r="473" ht="15.75" customHeight="1">
      <c r="D473" s="16"/>
      <c r="E473" s="16"/>
    </row>
    <row r="474" ht="15.75" customHeight="1">
      <c r="D474" s="16"/>
      <c r="E474" s="16"/>
    </row>
    <row r="475" ht="15.75" customHeight="1">
      <c r="D475" s="16"/>
      <c r="E475" s="16"/>
    </row>
    <row r="476" ht="15.75" customHeight="1">
      <c r="D476" s="16"/>
      <c r="E476" s="16"/>
    </row>
    <row r="477" ht="15.75" customHeight="1">
      <c r="D477" s="16"/>
      <c r="E477" s="16"/>
    </row>
    <row r="478" ht="15.75" customHeight="1">
      <c r="D478" s="16"/>
      <c r="E478" s="16"/>
    </row>
    <row r="479" ht="15.75" customHeight="1">
      <c r="D479" s="16"/>
      <c r="E479" s="16"/>
    </row>
    <row r="480" ht="15.75" customHeight="1">
      <c r="D480" s="16"/>
      <c r="E480" s="16"/>
    </row>
    <row r="481" ht="15.75" customHeight="1">
      <c r="D481" s="16"/>
      <c r="E481" s="16"/>
    </row>
    <row r="482" ht="15.75" customHeight="1">
      <c r="D482" s="16"/>
      <c r="E482" s="16"/>
    </row>
    <row r="483" ht="15.75" customHeight="1">
      <c r="D483" s="16"/>
      <c r="E483" s="16"/>
    </row>
    <row r="484" ht="15.75" customHeight="1">
      <c r="D484" s="16"/>
      <c r="E484" s="16"/>
    </row>
    <row r="485" ht="15.75" customHeight="1">
      <c r="D485" s="16"/>
      <c r="E485" s="16"/>
    </row>
    <row r="486" ht="15.75" customHeight="1">
      <c r="D486" s="16"/>
      <c r="E486" s="16"/>
    </row>
    <row r="487" ht="15.75" customHeight="1">
      <c r="D487" s="16"/>
      <c r="E487" s="16"/>
    </row>
    <row r="488" ht="15.75" customHeight="1">
      <c r="D488" s="16"/>
      <c r="E488" s="16"/>
    </row>
    <row r="489" ht="15.75" customHeight="1">
      <c r="D489" s="16"/>
      <c r="E489" s="16"/>
    </row>
    <row r="490" ht="15.75" customHeight="1">
      <c r="D490" s="16"/>
      <c r="E490" s="16"/>
    </row>
    <row r="491" ht="15.75" customHeight="1">
      <c r="D491" s="16"/>
      <c r="E491" s="16"/>
    </row>
    <row r="492" ht="15.75" customHeight="1">
      <c r="D492" s="16"/>
      <c r="E492" s="16"/>
    </row>
    <row r="493" ht="15.75" customHeight="1">
      <c r="D493" s="16"/>
      <c r="E493" s="16"/>
    </row>
    <row r="494" ht="15.75" customHeight="1">
      <c r="D494" s="16"/>
      <c r="E494" s="16"/>
    </row>
    <row r="495" ht="15.75" customHeight="1">
      <c r="D495" s="16"/>
      <c r="E495" s="16"/>
    </row>
    <row r="496" ht="15.75" customHeight="1">
      <c r="D496" s="16"/>
      <c r="E496" s="16"/>
    </row>
    <row r="497" ht="15.75" customHeight="1">
      <c r="D497" s="16"/>
      <c r="E497" s="16"/>
    </row>
    <row r="498" ht="15.75" customHeight="1">
      <c r="D498" s="16"/>
      <c r="E498" s="16"/>
    </row>
    <row r="499" ht="15.75" customHeight="1">
      <c r="D499" s="16"/>
      <c r="E499" s="16"/>
    </row>
    <row r="500" ht="15.75" customHeight="1">
      <c r="D500" s="16"/>
      <c r="E500" s="16"/>
    </row>
    <row r="501" ht="15.75" customHeight="1">
      <c r="D501" s="16"/>
      <c r="E501" s="16"/>
    </row>
    <row r="502" ht="15.75" customHeight="1">
      <c r="D502" s="16"/>
      <c r="E502" s="16"/>
    </row>
    <row r="503" ht="15.75" customHeight="1">
      <c r="D503" s="16"/>
      <c r="E503" s="16"/>
    </row>
    <row r="504" ht="15.75" customHeight="1">
      <c r="D504" s="16"/>
      <c r="E504" s="16"/>
    </row>
    <row r="505" ht="15.75" customHeight="1">
      <c r="D505" s="16"/>
      <c r="E505" s="16"/>
    </row>
    <row r="506" ht="15.75" customHeight="1">
      <c r="D506" s="16"/>
      <c r="E506" s="16"/>
    </row>
    <row r="507" ht="15.75" customHeight="1">
      <c r="D507" s="16"/>
      <c r="E507" s="16"/>
    </row>
    <row r="508" ht="15.75" customHeight="1">
      <c r="D508" s="16"/>
      <c r="E508" s="16"/>
    </row>
    <row r="509" ht="15.75" customHeight="1">
      <c r="D509" s="16"/>
      <c r="E509" s="16"/>
    </row>
    <row r="510" ht="15.75" customHeight="1">
      <c r="D510" s="16"/>
      <c r="E510" s="16"/>
    </row>
    <row r="511" ht="15.75" customHeight="1">
      <c r="D511" s="16"/>
      <c r="E511" s="16"/>
    </row>
    <row r="512" ht="15.75" customHeight="1">
      <c r="D512" s="16"/>
      <c r="E512" s="16"/>
    </row>
    <row r="513" ht="15.75" customHeight="1">
      <c r="D513" s="16"/>
      <c r="E513" s="16"/>
    </row>
    <row r="514" ht="15.75" customHeight="1">
      <c r="D514" s="16"/>
      <c r="E514" s="16"/>
    </row>
    <row r="515" ht="15.75" customHeight="1">
      <c r="D515" s="16"/>
      <c r="E515" s="16"/>
    </row>
    <row r="516" ht="15.75" customHeight="1">
      <c r="D516" s="16"/>
      <c r="E516" s="16"/>
    </row>
    <row r="517" ht="15.75" customHeight="1">
      <c r="D517" s="16"/>
      <c r="E517" s="16"/>
    </row>
    <row r="518" ht="15.75" customHeight="1">
      <c r="D518" s="16"/>
      <c r="E518" s="16"/>
    </row>
    <row r="519" ht="15.75" customHeight="1">
      <c r="D519" s="16"/>
      <c r="E519" s="16"/>
    </row>
    <row r="520" ht="15.75" customHeight="1">
      <c r="D520" s="16"/>
      <c r="E520" s="16"/>
    </row>
    <row r="521" ht="15.75" customHeight="1">
      <c r="D521" s="16"/>
      <c r="E521" s="16"/>
    </row>
    <row r="522" ht="15.75" customHeight="1">
      <c r="D522" s="16"/>
      <c r="E522" s="16"/>
    </row>
    <row r="523" ht="15.75" customHeight="1">
      <c r="D523" s="16"/>
      <c r="E523" s="16"/>
    </row>
    <row r="524" ht="15.75" customHeight="1">
      <c r="D524" s="16"/>
      <c r="E524" s="16"/>
    </row>
    <row r="525" ht="15.75" customHeight="1">
      <c r="D525" s="16"/>
      <c r="E525" s="16"/>
    </row>
    <row r="526" ht="15.75" customHeight="1">
      <c r="D526" s="16"/>
      <c r="E526" s="16"/>
    </row>
    <row r="527" ht="15.75" customHeight="1">
      <c r="D527" s="16"/>
      <c r="E527" s="16"/>
    </row>
    <row r="528" ht="15.75" customHeight="1">
      <c r="D528" s="16"/>
      <c r="E528" s="16"/>
    </row>
    <row r="529" ht="15.75" customHeight="1">
      <c r="D529" s="16"/>
      <c r="E529" s="16"/>
    </row>
    <row r="530" ht="15.75" customHeight="1">
      <c r="D530" s="16"/>
      <c r="E530" s="16"/>
    </row>
    <row r="531" ht="15.75" customHeight="1">
      <c r="D531" s="16"/>
      <c r="E531" s="16"/>
    </row>
    <row r="532" ht="15.75" customHeight="1">
      <c r="D532" s="16"/>
      <c r="E532" s="16"/>
    </row>
    <row r="533" ht="15.75" customHeight="1">
      <c r="D533" s="16"/>
      <c r="E533" s="16"/>
    </row>
    <row r="534" ht="15.75" customHeight="1">
      <c r="D534" s="16"/>
      <c r="E534" s="16"/>
    </row>
    <row r="535" ht="15.75" customHeight="1">
      <c r="D535" s="16"/>
      <c r="E535" s="16"/>
    </row>
    <row r="536" ht="15.75" customHeight="1">
      <c r="D536" s="16"/>
      <c r="E536" s="16"/>
    </row>
    <row r="537" ht="15.75" customHeight="1">
      <c r="D537" s="16"/>
      <c r="E537" s="16"/>
    </row>
    <row r="538" ht="15.75" customHeight="1">
      <c r="D538" s="16"/>
      <c r="E538" s="16"/>
    </row>
    <row r="539" ht="15.75" customHeight="1">
      <c r="D539" s="16"/>
      <c r="E539" s="16"/>
    </row>
    <row r="540" ht="15.75" customHeight="1">
      <c r="D540" s="16"/>
      <c r="E540" s="16"/>
    </row>
    <row r="541" ht="15.75" customHeight="1">
      <c r="D541" s="16"/>
      <c r="E541" s="16"/>
    </row>
    <row r="542" ht="15.75" customHeight="1">
      <c r="D542" s="16"/>
      <c r="E542" s="16"/>
    </row>
    <row r="543" ht="15.75" customHeight="1">
      <c r="D543" s="16"/>
      <c r="E543" s="16"/>
    </row>
    <row r="544" ht="15.75" customHeight="1">
      <c r="D544" s="16"/>
      <c r="E544" s="16"/>
    </row>
    <row r="545" ht="15.75" customHeight="1">
      <c r="D545" s="16"/>
      <c r="E545" s="16"/>
    </row>
    <row r="546" ht="15.75" customHeight="1">
      <c r="D546" s="16"/>
      <c r="E546" s="16"/>
    </row>
    <row r="547" ht="15.75" customHeight="1">
      <c r="D547" s="16"/>
      <c r="E547" s="16"/>
    </row>
    <row r="548" ht="15.75" customHeight="1">
      <c r="D548" s="16"/>
      <c r="E548" s="16"/>
    </row>
    <row r="549" ht="15.75" customHeight="1">
      <c r="D549" s="16"/>
      <c r="E549" s="16"/>
    </row>
    <row r="550" ht="15.75" customHeight="1">
      <c r="D550" s="16"/>
      <c r="E550" s="16"/>
    </row>
    <row r="551" ht="15.75" customHeight="1">
      <c r="D551" s="16"/>
      <c r="E551" s="16"/>
    </row>
    <row r="552" ht="15.75" customHeight="1">
      <c r="D552" s="16"/>
      <c r="E552" s="16"/>
    </row>
    <row r="553" ht="15.75" customHeight="1">
      <c r="D553" s="16"/>
      <c r="E553" s="16"/>
    </row>
    <row r="554" ht="15.75" customHeight="1">
      <c r="D554" s="16"/>
      <c r="E554" s="16"/>
    </row>
    <row r="555" ht="15.75" customHeight="1">
      <c r="D555" s="16"/>
      <c r="E555" s="16"/>
    </row>
    <row r="556" ht="15.75" customHeight="1">
      <c r="D556" s="16"/>
      <c r="E556" s="16"/>
    </row>
    <row r="557" ht="15.75" customHeight="1">
      <c r="D557" s="16"/>
      <c r="E557" s="16"/>
    </row>
    <row r="558" ht="15.75" customHeight="1">
      <c r="D558" s="16"/>
      <c r="E558" s="16"/>
    </row>
    <row r="559" ht="15.75" customHeight="1">
      <c r="D559" s="16"/>
      <c r="E559" s="16"/>
    </row>
    <row r="560" ht="15.75" customHeight="1">
      <c r="D560" s="16"/>
      <c r="E560" s="16"/>
    </row>
    <row r="561" ht="15.75" customHeight="1">
      <c r="D561" s="16"/>
      <c r="E561" s="16"/>
    </row>
    <row r="562" ht="15.75" customHeight="1">
      <c r="D562" s="16"/>
      <c r="E562" s="16"/>
    </row>
    <row r="563" ht="15.75" customHeight="1">
      <c r="D563" s="16"/>
      <c r="E563" s="16"/>
    </row>
    <row r="564" ht="15.75" customHeight="1">
      <c r="D564" s="16"/>
      <c r="E564" s="16"/>
    </row>
    <row r="565" ht="15.75" customHeight="1">
      <c r="D565" s="16"/>
      <c r="E565" s="16"/>
    </row>
    <row r="566" ht="15.75" customHeight="1">
      <c r="D566" s="16"/>
      <c r="E566" s="16"/>
    </row>
    <row r="567" ht="15.75" customHeight="1">
      <c r="D567" s="16"/>
      <c r="E567" s="16"/>
    </row>
    <row r="568" ht="15.75" customHeight="1">
      <c r="D568" s="16"/>
      <c r="E568" s="16"/>
    </row>
    <row r="569" ht="15.75" customHeight="1">
      <c r="D569" s="16"/>
      <c r="E569" s="16"/>
    </row>
    <row r="570" ht="15.75" customHeight="1">
      <c r="D570" s="16"/>
      <c r="E570" s="16"/>
    </row>
    <row r="571" ht="15.75" customHeight="1">
      <c r="D571" s="16"/>
      <c r="E571" s="16"/>
    </row>
    <row r="572" ht="15.75" customHeight="1">
      <c r="D572" s="16"/>
      <c r="E572" s="16"/>
    </row>
    <row r="573" ht="15.75" customHeight="1">
      <c r="D573" s="16"/>
      <c r="E573" s="16"/>
    </row>
    <row r="574" ht="15.75" customHeight="1">
      <c r="D574" s="16"/>
      <c r="E574" s="16"/>
    </row>
    <row r="575" ht="15.75" customHeight="1">
      <c r="D575" s="16"/>
      <c r="E575" s="16"/>
    </row>
    <row r="576" ht="15.75" customHeight="1">
      <c r="D576" s="16"/>
      <c r="E576" s="16"/>
    </row>
    <row r="577" ht="15.75" customHeight="1">
      <c r="D577" s="16"/>
      <c r="E577" s="16"/>
    </row>
    <row r="578" ht="15.75" customHeight="1">
      <c r="D578" s="16"/>
      <c r="E578" s="16"/>
    </row>
    <row r="579" ht="15.75" customHeight="1">
      <c r="D579" s="16"/>
      <c r="E579" s="16"/>
    </row>
    <row r="580" ht="15.75" customHeight="1">
      <c r="D580" s="16"/>
      <c r="E580" s="16"/>
    </row>
    <row r="581" ht="15.75" customHeight="1">
      <c r="D581" s="16"/>
      <c r="E581" s="16"/>
    </row>
    <row r="582" ht="15.75" customHeight="1">
      <c r="D582" s="16"/>
      <c r="E582" s="16"/>
    </row>
    <row r="583" ht="15.75" customHeight="1">
      <c r="D583" s="16"/>
      <c r="E583" s="16"/>
    </row>
    <row r="584" ht="15.75" customHeight="1">
      <c r="D584" s="16"/>
      <c r="E584" s="16"/>
    </row>
    <row r="585" ht="15.75" customHeight="1">
      <c r="D585" s="16"/>
      <c r="E585" s="16"/>
    </row>
    <row r="586" ht="15.75" customHeight="1">
      <c r="D586" s="16"/>
      <c r="E586" s="16"/>
    </row>
    <row r="587" ht="15.75" customHeight="1">
      <c r="D587" s="16"/>
      <c r="E587" s="16"/>
    </row>
    <row r="588" ht="15.75" customHeight="1">
      <c r="D588" s="16"/>
      <c r="E588" s="16"/>
    </row>
    <row r="589" ht="15.75" customHeight="1">
      <c r="D589" s="16"/>
      <c r="E589" s="16"/>
    </row>
    <row r="590" ht="15.75" customHeight="1">
      <c r="D590" s="16"/>
      <c r="E590" s="16"/>
    </row>
    <row r="591" ht="15.75" customHeight="1">
      <c r="D591" s="16"/>
      <c r="E591" s="16"/>
    </row>
    <row r="592" ht="15.75" customHeight="1">
      <c r="D592" s="16"/>
      <c r="E592" s="16"/>
    </row>
    <row r="593" ht="15.75" customHeight="1">
      <c r="D593" s="16"/>
      <c r="E593" s="16"/>
    </row>
    <row r="594" ht="15.75" customHeight="1">
      <c r="D594" s="16"/>
      <c r="E594" s="16"/>
    </row>
    <row r="595" ht="15.75" customHeight="1">
      <c r="D595" s="16"/>
      <c r="E595" s="16"/>
    </row>
    <row r="596" ht="15.75" customHeight="1">
      <c r="D596" s="16"/>
      <c r="E596" s="16"/>
    </row>
    <row r="597" ht="15.75" customHeight="1">
      <c r="D597" s="16"/>
      <c r="E597" s="16"/>
    </row>
    <row r="598" ht="15.75" customHeight="1">
      <c r="D598" s="16"/>
      <c r="E598" s="16"/>
    </row>
    <row r="599" ht="15.75" customHeight="1">
      <c r="D599" s="16"/>
      <c r="E599" s="16"/>
    </row>
    <row r="600" ht="15.75" customHeight="1">
      <c r="D600" s="16"/>
      <c r="E600" s="16"/>
    </row>
    <row r="601" ht="15.75" customHeight="1">
      <c r="D601" s="16"/>
      <c r="E601" s="16"/>
    </row>
    <row r="602" ht="15.75" customHeight="1">
      <c r="D602" s="16"/>
      <c r="E602" s="16"/>
    </row>
    <row r="603" ht="15.75" customHeight="1">
      <c r="D603" s="16"/>
      <c r="E603" s="16"/>
    </row>
    <row r="604" ht="15.75" customHeight="1">
      <c r="D604" s="16"/>
      <c r="E604" s="16"/>
    </row>
    <row r="605" ht="15.75" customHeight="1">
      <c r="D605" s="16"/>
      <c r="E605" s="16"/>
    </row>
    <row r="606" ht="15.75" customHeight="1">
      <c r="D606" s="16"/>
      <c r="E606" s="16"/>
    </row>
    <row r="607" ht="15.75" customHeight="1">
      <c r="D607" s="16"/>
      <c r="E607" s="16"/>
    </row>
    <row r="608" ht="15.75" customHeight="1">
      <c r="D608" s="16"/>
      <c r="E608" s="16"/>
    </row>
    <row r="609" ht="15.75" customHeight="1">
      <c r="D609" s="16"/>
      <c r="E609" s="16"/>
    </row>
    <row r="610" ht="15.75" customHeight="1">
      <c r="D610" s="16"/>
      <c r="E610" s="16"/>
    </row>
    <row r="611" ht="15.75" customHeight="1">
      <c r="D611" s="16"/>
      <c r="E611" s="16"/>
    </row>
    <row r="612" ht="15.75" customHeight="1">
      <c r="D612" s="16"/>
      <c r="E612" s="16"/>
    </row>
    <row r="613" ht="15.75" customHeight="1">
      <c r="D613" s="16"/>
      <c r="E613" s="16"/>
    </row>
    <row r="614" ht="15.75" customHeight="1">
      <c r="D614" s="16"/>
      <c r="E614" s="16"/>
    </row>
    <row r="615" ht="15.75" customHeight="1">
      <c r="D615" s="16"/>
      <c r="E615" s="16"/>
    </row>
    <row r="616" ht="15.75" customHeight="1">
      <c r="D616" s="16"/>
      <c r="E616" s="16"/>
    </row>
    <row r="617" ht="15.75" customHeight="1">
      <c r="D617" s="16"/>
      <c r="E617" s="16"/>
    </row>
    <row r="618" ht="15.75" customHeight="1">
      <c r="D618" s="16"/>
      <c r="E618" s="16"/>
    </row>
    <row r="619" ht="15.75" customHeight="1">
      <c r="D619" s="16"/>
      <c r="E619" s="16"/>
    </row>
    <row r="620" ht="15.75" customHeight="1">
      <c r="D620" s="16"/>
      <c r="E620" s="16"/>
    </row>
    <row r="621" ht="15.75" customHeight="1">
      <c r="D621" s="16"/>
      <c r="E621" s="16"/>
    </row>
    <row r="622" ht="15.75" customHeight="1">
      <c r="D622" s="16"/>
      <c r="E622" s="16"/>
    </row>
    <row r="623" ht="15.75" customHeight="1">
      <c r="D623" s="16"/>
      <c r="E623" s="16"/>
    </row>
    <row r="624" ht="15.75" customHeight="1">
      <c r="D624" s="16"/>
      <c r="E624" s="16"/>
    </row>
    <row r="625" ht="15.75" customHeight="1">
      <c r="D625" s="16"/>
      <c r="E625" s="16"/>
    </row>
    <row r="626" ht="15.75" customHeight="1">
      <c r="D626" s="16"/>
      <c r="E626" s="16"/>
    </row>
    <row r="627" ht="15.75" customHeight="1">
      <c r="D627" s="16"/>
      <c r="E627" s="16"/>
    </row>
    <row r="628" ht="15.75" customHeight="1">
      <c r="D628" s="16"/>
      <c r="E628" s="16"/>
    </row>
    <row r="629" ht="15.75" customHeight="1">
      <c r="D629" s="16"/>
      <c r="E629" s="16"/>
    </row>
    <row r="630" ht="15.75" customHeight="1">
      <c r="D630" s="16"/>
      <c r="E630" s="16"/>
    </row>
    <row r="631" ht="15.75" customHeight="1">
      <c r="D631" s="16"/>
      <c r="E631" s="16"/>
    </row>
    <row r="632" ht="15.75" customHeight="1">
      <c r="D632" s="16"/>
      <c r="E632" s="16"/>
    </row>
    <row r="633" ht="15.75" customHeight="1">
      <c r="D633" s="16"/>
      <c r="E633" s="16"/>
    </row>
    <row r="634" ht="15.75" customHeight="1">
      <c r="D634" s="16"/>
      <c r="E634" s="16"/>
    </row>
    <row r="635" ht="15.75" customHeight="1">
      <c r="D635" s="16"/>
      <c r="E635" s="16"/>
    </row>
    <row r="636" ht="15.75" customHeight="1">
      <c r="D636" s="16"/>
      <c r="E636" s="16"/>
    </row>
    <row r="637" ht="15.75" customHeight="1">
      <c r="D637" s="16"/>
      <c r="E637" s="16"/>
    </row>
    <row r="638" ht="15.75" customHeight="1">
      <c r="D638" s="16"/>
      <c r="E638" s="16"/>
    </row>
    <row r="639" ht="15.75" customHeight="1">
      <c r="D639" s="16"/>
      <c r="E639" s="16"/>
    </row>
    <row r="640" ht="15.75" customHeight="1">
      <c r="D640" s="16"/>
      <c r="E640" s="16"/>
    </row>
    <row r="641" ht="15.75" customHeight="1">
      <c r="D641" s="16"/>
      <c r="E641" s="16"/>
    </row>
    <row r="642" ht="15.75" customHeight="1">
      <c r="D642" s="16"/>
      <c r="E642" s="16"/>
    </row>
    <row r="643" ht="15.75" customHeight="1">
      <c r="D643" s="16"/>
      <c r="E643" s="16"/>
    </row>
    <row r="644" ht="15.75" customHeight="1">
      <c r="D644" s="16"/>
      <c r="E644" s="16"/>
    </row>
    <row r="645" ht="15.75" customHeight="1">
      <c r="D645" s="16"/>
      <c r="E645" s="16"/>
    </row>
    <row r="646" ht="15.75" customHeight="1">
      <c r="D646" s="16"/>
      <c r="E646" s="16"/>
    </row>
    <row r="647" ht="15.75" customHeight="1">
      <c r="D647" s="16"/>
      <c r="E647" s="16"/>
    </row>
    <row r="648" ht="15.75" customHeight="1">
      <c r="D648" s="16"/>
      <c r="E648" s="16"/>
    </row>
    <row r="649" ht="15.75" customHeight="1">
      <c r="D649" s="16"/>
      <c r="E649" s="16"/>
    </row>
    <row r="650" ht="15.75" customHeight="1">
      <c r="D650" s="16"/>
      <c r="E650" s="16"/>
    </row>
    <row r="651" ht="15.75" customHeight="1">
      <c r="D651" s="16"/>
      <c r="E651" s="16"/>
    </row>
    <row r="652" ht="15.75" customHeight="1">
      <c r="D652" s="16"/>
      <c r="E652" s="16"/>
    </row>
    <row r="653" ht="15.75" customHeight="1">
      <c r="D653" s="16"/>
      <c r="E653" s="16"/>
    </row>
    <row r="654" ht="15.75" customHeight="1">
      <c r="D654" s="16"/>
      <c r="E654" s="16"/>
    </row>
    <row r="655" ht="15.75" customHeight="1">
      <c r="D655" s="16"/>
      <c r="E655" s="16"/>
    </row>
    <row r="656" ht="15.75" customHeight="1">
      <c r="D656" s="16"/>
      <c r="E656" s="16"/>
    </row>
    <row r="657" ht="15.75" customHeight="1">
      <c r="D657" s="16"/>
      <c r="E657" s="16"/>
    </row>
    <row r="658" ht="15.75" customHeight="1">
      <c r="D658" s="16"/>
      <c r="E658" s="16"/>
    </row>
    <row r="659" ht="15.75" customHeight="1">
      <c r="D659" s="16"/>
      <c r="E659" s="16"/>
    </row>
    <row r="660" ht="15.75" customHeight="1">
      <c r="D660" s="16"/>
      <c r="E660" s="16"/>
    </row>
    <row r="661" ht="15.75" customHeight="1">
      <c r="D661" s="16"/>
      <c r="E661" s="16"/>
    </row>
    <row r="662" ht="15.75" customHeight="1">
      <c r="D662" s="16"/>
      <c r="E662" s="16"/>
    </row>
    <row r="663" ht="15.75" customHeight="1">
      <c r="D663" s="16"/>
      <c r="E663" s="16"/>
    </row>
    <row r="664" ht="15.75" customHeight="1">
      <c r="D664" s="16"/>
      <c r="E664" s="16"/>
    </row>
    <row r="665" ht="15.75" customHeight="1">
      <c r="D665" s="16"/>
      <c r="E665" s="16"/>
    </row>
    <row r="666" ht="15.75" customHeight="1">
      <c r="D666" s="16"/>
      <c r="E666" s="16"/>
    </row>
    <row r="667" ht="15.75" customHeight="1">
      <c r="D667" s="16"/>
      <c r="E667" s="16"/>
    </row>
    <row r="668" ht="15.75" customHeight="1">
      <c r="D668" s="16"/>
      <c r="E668" s="16"/>
    </row>
    <row r="669" ht="15.75" customHeight="1">
      <c r="D669" s="16"/>
      <c r="E669" s="16"/>
    </row>
    <row r="670" ht="15.75" customHeight="1">
      <c r="D670" s="16"/>
      <c r="E670" s="16"/>
    </row>
    <row r="671" ht="15.75" customHeight="1">
      <c r="D671" s="16"/>
      <c r="E671" s="16"/>
    </row>
    <row r="672" ht="15.75" customHeight="1">
      <c r="D672" s="16"/>
      <c r="E672" s="16"/>
    </row>
    <row r="673" ht="15.75" customHeight="1">
      <c r="D673" s="16"/>
      <c r="E673" s="16"/>
    </row>
    <row r="674" ht="15.75" customHeight="1">
      <c r="D674" s="16"/>
      <c r="E674" s="16"/>
    </row>
    <row r="675" ht="15.75" customHeight="1">
      <c r="D675" s="16"/>
      <c r="E675" s="16"/>
    </row>
    <row r="676" ht="15.75" customHeight="1">
      <c r="D676" s="16"/>
      <c r="E676" s="16"/>
    </row>
    <row r="677" ht="15.75" customHeight="1">
      <c r="D677" s="16"/>
      <c r="E677" s="16"/>
    </row>
    <row r="678" ht="15.75" customHeight="1">
      <c r="D678" s="16"/>
      <c r="E678" s="16"/>
    </row>
    <row r="679" ht="15.75" customHeight="1">
      <c r="D679" s="16"/>
      <c r="E679" s="16"/>
    </row>
    <row r="680" ht="15.75" customHeight="1">
      <c r="D680" s="16"/>
      <c r="E680" s="16"/>
    </row>
    <row r="681" ht="15.75" customHeight="1">
      <c r="D681" s="16"/>
      <c r="E681" s="16"/>
    </row>
    <row r="682" ht="15.75" customHeight="1">
      <c r="D682" s="16"/>
      <c r="E682" s="16"/>
    </row>
    <row r="683" ht="15.75" customHeight="1">
      <c r="D683" s="16"/>
      <c r="E683" s="16"/>
    </row>
    <row r="684" ht="15.75" customHeight="1">
      <c r="D684" s="16"/>
      <c r="E684" s="16"/>
    </row>
    <row r="685" ht="15.75" customHeight="1">
      <c r="D685" s="16"/>
      <c r="E685" s="16"/>
    </row>
    <row r="686" ht="15.75" customHeight="1">
      <c r="D686" s="16"/>
      <c r="E686" s="16"/>
    </row>
    <row r="687" ht="15.75" customHeight="1">
      <c r="D687" s="16"/>
      <c r="E687" s="16"/>
    </row>
    <row r="688" ht="15.75" customHeight="1">
      <c r="D688" s="16"/>
      <c r="E688" s="16"/>
    </row>
    <row r="689" ht="15.75" customHeight="1">
      <c r="D689" s="16"/>
      <c r="E689" s="16"/>
    </row>
    <row r="690" ht="15.75" customHeight="1">
      <c r="D690" s="16"/>
      <c r="E690" s="16"/>
    </row>
    <row r="691" ht="15.75" customHeight="1">
      <c r="D691" s="16"/>
      <c r="E691" s="16"/>
    </row>
    <row r="692" ht="15.75" customHeight="1">
      <c r="D692" s="16"/>
      <c r="E692" s="16"/>
    </row>
    <row r="693" ht="15.75" customHeight="1">
      <c r="D693" s="16"/>
      <c r="E693" s="16"/>
    </row>
    <row r="694" ht="15.75" customHeight="1">
      <c r="D694" s="16"/>
      <c r="E694" s="16"/>
    </row>
    <row r="695" ht="15.75" customHeight="1">
      <c r="D695" s="16"/>
      <c r="E695" s="16"/>
    </row>
    <row r="696" ht="15.75" customHeight="1">
      <c r="D696" s="16"/>
      <c r="E696" s="16"/>
    </row>
    <row r="697" ht="15.75" customHeight="1">
      <c r="D697" s="16"/>
      <c r="E697" s="16"/>
    </row>
    <row r="698" ht="15.75" customHeight="1">
      <c r="D698" s="16"/>
      <c r="E698" s="16"/>
    </row>
    <row r="699" ht="15.75" customHeight="1">
      <c r="D699" s="16"/>
      <c r="E699" s="16"/>
    </row>
    <row r="700" ht="15.75" customHeight="1">
      <c r="D700" s="16"/>
      <c r="E700" s="16"/>
    </row>
    <row r="701" ht="15.75" customHeight="1">
      <c r="D701" s="16"/>
      <c r="E701" s="16"/>
    </row>
    <row r="702" ht="15.75" customHeight="1">
      <c r="D702" s="16"/>
      <c r="E702" s="16"/>
    </row>
    <row r="703" ht="15.75" customHeight="1">
      <c r="D703" s="16"/>
      <c r="E703" s="16"/>
    </row>
    <row r="704" ht="15.75" customHeight="1">
      <c r="D704" s="16"/>
      <c r="E704" s="16"/>
    </row>
    <row r="705" ht="15.75" customHeight="1">
      <c r="D705" s="16"/>
      <c r="E705" s="16"/>
    </row>
    <row r="706" ht="15.75" customHeight="1">
      <c r="D706" s="16"/>
      <c r="E706" s="16"/>
    </row>
    <row r="707" ht="15.75" customHeight="1">
      <c r="D707" s="16"/>
      <c r="E707" s="16"/>
    </row>
    <row r="708" ht="15.75" customHeight="1">
      <c r="D708" s="16"/>
      <c r="E708" s="16"/>
    </row>
    <row r="709" ht="15.75" customHeight="1">
      <c r="D709" s="16"/>
      <c r="E709" s="16"/>
    </row>
    <row r="710" ht="15.75" customHeight="1">
      <c r="D710" s="16"/>
      <c r="E710" s="16"/>
    </row>
    <row r="711" ht="15.75" customHeight="1">
      <c r="D711" s="16"/>
      <c r="E711" s="16"/>
    </row>
    <row r="712" ht="15.75" customHeight="1">
      <c r="D712" s="16"/>
      <c r="E712" s="16"/>
    </row>
    <row r="713" ht="15.75" customHeight="1">
      <c r="D713" s="16"/>
      <c r="E713" s="16"/>
    </row>
    <row r="714" ht="15.75" customHeight="1">
      <c r="D714" s="16"/>
      <c r="E714" s="16"/>
    </row>
    <row r="715" ht="15.75" customHeight="1">
      <c r="D715" s="16"/>
      <c r="E715" s="16"/>
    </row>
    <row r="716" ht="15.75" customHeight="1">
      <c r="D716" s="16"/>
      <c r="E716" s="16"/>
    </row>
    <row r="717" ht="15.75" customHeight="1">
      <c r="D717" s="16"/>
      <c r="E717" s="16"/>
    </row>
    <row r="718" ht="15.75" customHeight="1">
      <c r="D718" s="16"/>
      <c r="E718" s="16"/>
    </row>
    <row r="719" ht="15.75" customHeight="1">
      <c r="D719" s="16"/>
      <c r="E719" s="16"/>
    </row>
    <row r="720" ht="15.75" customHeight="1">
      <c r="D720" s="16"/>
      <c r="E720" s="16"/>
    </row>
    <row r="721" ht="15.75" customHeight="1">
      <c r="D721" s="16"/>
      <c r="E721" s="16"/>
    </row>
    <row r="722" ht="15.75" customHeight="1">
      <c r="D722" s="16"/>
      <c r="E722" s="16"/>
    </row>
    <row r="723" ht="15.75" customHeight="1">
      <c r="D723" s="16"/>
      <c r="E723" s="16"/>
    </row>
    <row r="724" ht="15.75" customHeight="1">
      <c r="D724" s="16"/>
      <c r="E724" s="16"/>
    </row>
    <row r="725" ht="15.75" customHeight="1">
      <c r="D725" s="16"/>
      <c r="E725" s="16"/>
    </row>
    <row r="726" ht="15.75" customHeight="1">
      <c r="D726" s="16"/>
      <c r="E726" s="16"/>
    </row>
    <row r="727" ht="15.75" customHeight="1">
      <c r="D727" s="16"/>
      <c r="E727" s="16"/>
    </row>
    <row r="728" ht="15.75" customHeight="1">
      <c r="D728" s="16"/>
      <c r="E728" s="16"/>
    </row>
    <row r="729" ht="15.75" customHeight="1">
      <c r="D729" s="16"/>
      <c r="E729" s="16"/>
    </row>
    <row r="730" ht="15.75" customHeight="1">
      <c r="D730" s="16"/>
      <c r="E730" s="16"/>
    </row>
    <row r="731" ht="15.75" customHeight="1">
      <c r="D731" s="16"/>
      <c r="E731" s="16"/>
    </row>
    <row r="732" ht="15.75" customHeight="1">
      <c r="D732" s="16"/>
      <c r="E732" s="16"/>
    </row>
    <row r="733" ht="15.75" customHeight="1">
      <c r="D733" s="16"/>
      <c r="E733" s="16"/>
    </row>
    <row r="734" ht="15.75" customHeight="1">
      <c r="D734" s="16"/>
      <c r="E734" s="16"/>
    </row>
    <row r="735" ht="15.75" customHeight="1">
      <c r="D735" s="16"/>
      <c r="E735" s="16"/>
    </row>
    <row r="736" ht="15.75" customHeight="1">
      <c r="D736" s="16"/>
      <c r="E736" s="16"/>
    </row>
    <row r="737" ht="15.75" customHeight="1">
      <c r="D737" s="16"/>
      <c r="E737" s="16"/>
    </row>
    <row r="738" ht="15.75" customHeight="1">
      <c r="D738" s="16"/>
      <c r="E738" s="16"/>
    </row>
    <row r="739" ht="15.75" customHeight="1">
      <c r="D739" s="16"/>
      <c r="E739" s="16"/>
    </row>
    <row r="740" ht="15.75" customHeight="1">
      <c r="D740" s="16"/>
      <c r="E740" s="16"/>
    </row>
    <row r="741" ht="15.75" customHeight="1">
      <c r="D741" s="16"/>
      <c r="E741" s="16"/>
    </row>
    <row r="742" ht="15.75" customHeight="1">
      <c r="D742" s="16"/>
      <c r="E742" s="16"/>
    </row>
    <row r="743" ht="15.75" customHeight="1">
      <c r="D743" s="16"/>
      <c r="E743" s="16"/>
    </row>
    <row r="744" ht="15.75" customHeight="1">
      <c r="D744" s="16"/>
      <c r="E744" s="16"/>
    </row>
    <row r="745" ht="15.75" customHeight="1">
      <c r="D745" s="16"/>
      <c r="E745" s="16"/>
    </row>
    <row r="746" ht="15.75" customHeight="1">
      <c r="D746" s="16"/>
      <c r="E746" s="16"/>
    </row>
    <row r="747" ht="15.75" customHeight="1">
      <c r="D747" s="16"/>
      <c r="E747" s="16"/>
    </row>
    <row r="748" ht="15.75" customHeight="1">
      <c r="D748" s="16"/>
      <c r="E748" s="16"/>
    </row>
    <row r="749" ht="15.75" customHeight="1">
      <c r="D749" s="16"/>
      <c r="E749" s="16"/>
    </row>
    <row r="750" ht="15.75" customHeight="1">
      <c r="D750" s="16"/>
      <c r="E750" s="16"/>
    </row>
    <row r="751" ht="15.75" customHeight="1">
      <c r="D751" s="16"/>
      <c r="E751" s="16"/>
    </row>
    <row r="752" ht="15.75" customHeight="1">
      <c r="D752" s="16"/>
      <c r="E752" s="16"/>
    </row>
    <row r="753" ht="15.75" customHeight="1">
      <c r="D753" s="16"/>
      <c r="E753" s="16"/>
    </row>
    <row r="754" ht="15.75" customHeight="1">
      <c r="D754" s="16"/>
      <c r="E754" s="16"/>
    </row>
    <row r="755" ht="15.75" customHeight="1">
      <c r="D755" s="16"/>
      <c r="E755" s="16"/>
    </row>
    <row r="756" ht="15.75" customHeight="1">
      <c r="D756" s="16"/>
      <c r="E756" s="16"/>
    </row>
    <row r="757" ht="15.75" customHeight="1">
      <c r="D757" s="16"/>
      <c r="E757" s="16"/>
    </row>
    <row r="758" ht="15.75" customHeight="1">
      <c r="D758" s="16"/>
      <c r="E758" s="16"/>
    </row>
    <row r="759" ht="15.75" customHeight="1">
      <c r="D759" s="16"/>
      <c r="E759" s="16"/>
    </row>
    <row r="760" ht="15.75" customHeight="1">
      <c r="D760" s="16"/>
      <c r="E760" s="16"/>
    </row>
    <row r="761" ht="15.75" customHeight="1">
      <c r="D761" s="16"/>
      <c r="E761" s="16"/>
    </row>
    <row r="762" ht="15.75" customHeight="1">
      <c r="D762" s="16"/>
      <c r="E762" s="16"/>
    </row>
    <row r="763" ht="15.75" customHeight="1">
      <c r="D763" s="16"/>
      <c r="E763" s="16"/>
    </row>
    <row r="764" ht="15.75" customHeight="1">
      <c r="D764" s="16"/>
      <c r="E764" s="16"/>
    </row>
    <row r="765" ht="15.75" customHeight="1">
      <c r="D765" s="16"/>
      <c r="E765" s="16"/>
    </row>
    <row r="766" ht="15.75" customHeight="1">
      <c r="D766" s="16"/>
      <c r="E766" s="16"/>
    </row>
    <row r="767" ht="15.75" customHeight="1">
      <c r="D767" s="16"/>
      <c r="E767" s="16"/>
    </row>
    <row r="768" ht="15.75" customHeight="1">
      <c r="D768" s="16"/>
      <c r="E768" s="16"/>
    </row>
    <row r="769" ht="15.75" customHeight="1">
      <c r="D769" s="16"/>
      <c r="E769" s="16"/>
    </row>
    <row r="770" ht="15.75" customHeight="1">
      <c r="D770" s="16"/>
      <c r="E770" s="16"/>
    </row>
    <row r="771" ht="15.75" customHeight="1">
      <c r="D771" s="16"/>
      <c r="E771" s="16"/>
    </row>
    <row r="772" ht="15.75" customHeight="1">
      <c r="D772" s="16"/>
      <c r="E772" s="16"/>
    </row>
    <row r="773" ht="15.75" customHeight="1">
      <c r="D773" s="16"/>
      <c r="E773" s="16"/>
    </row>
    <row r="774" ht="15.75" customHeight="1">
      <c r="D774" s="16"/>
      <c r="E774" s="16"/>
    </row>
    <row r="775" ht="15.75" customHeight="1">
      <c r="D775" s="16"/>
      <c r="E775" s="16"/>
    </row>
    <row r="776" ht="15.75" customHeight="1">
      <c r="D776" s="16"/>
      <c r="E776" s="16"/>
    </row>
    <row r="777" ht="15.75" customHeight="1">
      <c r="D777" s="16"/>
      <c r="E777" s="16"/>
    </row>
    <row r="778" ht="15.75" customHeight="1">
      <c r="D778" s="16"/>
      <c r="E778" s="16"/>
    </row>
    <row r="779" ht="15.75" customHeight="1">
      <c r="D779" s="16"/>
      <c r="E779" s="16"/>
    </row>
    <row r="780" ht="15.75" customHeight="1">
      <c r="D780" s="16"/>
      <c r="E780" s="16"/>
    </row>
    <row r="781" ht="15.75" customHeight="1">
      <c r="D781" s="16"/>
      <c r="E781" s="16"/>
    </row>
    <row r="782" ht="15.75" customHeight="1">
      <c r="D782" s="16"/>
      <c r="E782" s="16"/>
    </row>
    <row r="783" ht="15.75" customHeight="1">
      <c r="D783" s="16"/>
      <c r="E783" s="16"/>
    </row>
    <row r="784" ht="15.75" customHeight="1">
      <c r="D784" s="16"/>
      <c r="E784" s="16"/>
    </row>
    <row r="785" ht="15.75" customHeight="1">
      <c r="D785" s="16"/>
      <c r="E785" s="16"/>
    </row>
    <row r="786" ht="15.75" customHeight="1">
      <c r="D786" s="16"/>
      <c r="E786" s="16"/>
    </row>
    <row r="787" ht="15.75" customHeight="1">
      <c r="D787" s="16"/>
      <c r="E787" s="16"/>
    </row>
    <row r="788" ht="15.75" customHeight="1">
      <c r="D788" s="16"/>
      <c r="E788" s="16"/>
    </row>
    <row r="789" ht="15.75" customHeight="1">
      <c r="D789" s="16"/>
      <c r="E789" s="16"/>
    </row>
    <row r="790" ht="15.75" customHeight="1">
      <c r="D790" s="16"/>
      <c r="E790" s="16"/>
    </row>
    <row r="791" ht="15.75" customHeight="1">
      <c r="D791" s="16"/>
      <c r="E791" s="16"/>
    </row>
    <row r="792" ht="15.75" customHeight="1">
      <c r="D792" s="16"/>
      <c r="E792" s="16"/>
    </row>
    <row r="793" ht="15.75" customHeight="1">
      <c r="D793" s="16"/>
      <c r="E793" s="16"/>
    </row>
    <row r="794" ht="15.75" customHeight="1">
      <c r="D794" s="16"/>
      <c r="E794" s="16"/>
    </row>
    <row r="795" ht="15.75" customHeight="1">
      <c r="D795" s="16"/>
      <c r="E795" s="16"/>
    </row>
    <row r="796" ht="15.75" customHeight="1">
      <c r="D796" s="16"/>
      <c r="E796" s="16"/>
    </row>
    <row r="797" ht="15.75" customHeight="1">
      <c r="D797" s="16"/>
      <c r="E797" s="16"/>
    </row>
    <row r="798" ht="15.75" customHeight="1">
      <c r="D798" s="16"/>
      <c r="E798" s="16"/>
    </row>
    <row r="799" ht="15.75" customHeight="1">
      <c r="D799" s="16"/>
      <c r="E799" s="16"/>
    </row>
    <row r="800" ht="15.75" customHeight="1">
      <c r="D800" s="16"/>
      <c r="E800" s="16"/>
    </row>
    <row r="801" ht="15.75" customHeight="1">
      <c r="D801" s="16"/>
      <c r="E801" s="16"/>
    </row>
    <row r="802" ht="15.75" customHeight="1">
      <c r="D802" s="16"/>
      <c r="E802" s="16"/>
    </row>
    <row r="803" ht="15.75" customHeight="1">
      <c r="D803" s="16"/>
      <c r="E803" s="16"/>
    </row>
    <row r="804" ht="15.75" customHeight="1">
      <c r="D804" s="16"/>
      <c r="E804" s="16"/>
    </row>
    <row r="805" ht="15.75" customHeight="1">
      <c r="D805" s="16"/>
      <c r="E805" s="16"/>
    </row>
    <row r="806" ht="15.75" customHeight="1">
      <c r="D806" s="16"/>
      <c r="E806" s="16"/>
    </row>
    <row r="807" ht="15.75" customHeight="1">
      <c r="D807" s="16"/>
      <c r="E807" s="16"/>
    </row>
    <row r="808" ht="15.75" customHeight="1">
      <c r="D808" s="16"/>
      <c r="E808" s="16"/>
    </row>
    <row r="809" ht="15.75" customHeight="1">
      <c r="D809" s="16"/>
      <c r="E809" s="16"/>
    </row>
    <row r="810" ht="15.75" customHeight="1">
      <c r="D810" s="16"/>
      <c r="E810" s="16"/>
    </row>
    <row r="811" ht="15.75" customHeight="1">
      <c r="D811" s="16"/>
      <c r="E811" s="16"/>
    </row>
    <row r="812" ht="15.75" customHeight="1">
      <c r="D812" s="16"/>
      <c r="E812" s="16"/>
    </row>
    <row r="813" ht="15.75" customHeight="1">
      <c r="D813" s="16"/>
      <c r="E813" s="16"/>
    </row>
    <row r="814" ht="15.75" customHeight="1">
      <c r="D814" s="16"/>
      <c r="E814" s="16"/>
    </row>
    <row r="815" ht="15.75" customHeight="1">
      <c r="D815" s="16"/>
      <c r="E815" s="16"/>
    </row>
    <row r="816" ht="15.75" customHeight="1">
      <c r="D816" s="16"/>
      <c r="E816" s="16"/>
    </row>
    <row r="817" ht="15.75" customHeight="1">
      <c r="D817" s="16"/>
      <c r="E817" s="16"/>
    </row>
    <row r="818" ht="15.75" customHeight="1">
      <c r="D818" s="16"/>
      <c r="E818" s="16"/>
    </row>
    <row r="819" ht="15.75" customHeight="1">
      <c r="D819" s="16"/>
      <c r="E819" s="16"/>
    </row>
    <row r="820" ht="15.75" customHeight="1">
      <c r="D820" s="16"/>
      <c r="E820" s="16"/>
    </row>
    <row r="821" ht="15.75" customHeight="1">
      <c r="D821" s="16"/>
      <c r="E821" s="16"/>
    </row>
    <row r="822" ht="15.75" customHeight="1">
      <c r="D822" s="16"/>
      <c r="E822" s="16"/>
    </row>
    <row r="823" ht="15.75" customHeight="1">
      <c r="D823" s="16"/>
      <c r="E823" s="16"/>
    </row>
    <row r="824" ht="15.75" customHeight="1">
      <c r="D824" s="16"/>
      <c r="E824" s="16"/>
    </row>
    <row r="825" ht="15.75" customHeight="1">
      <c r="D825" s="16"/>
      <c r="E825" s="16"/>
    </row>
    <row r="826" ht="15.75" customHeight="1">
      <c r="D826" s="16"/>
      <c r="E826" s="16"/>
    </row>
    <row r="827" ht="15.75" customHeight="1">
      <c r="D827" s="16"/>
      <c r="E827" s="16"/>
    </row>
    <row r="828" ht="15.75" customHeight="1">
      <c r="D828" s="16"/>
      <c r="E828" s="16"/>
    </row>
    <row r="829" ht="15.75" customHeight="1">
      <c r="D829" s="16"/>
      <c r="E829" s="16"/>
    </row>
    <row r="830" ht="15.75" customHeight="1">
      <c r="D830" s="16"/>
      <c r="E830" s="16"/>
    </row>
    <row r="831" ht="15.75" customHeight="1">
      <c r="D831" s="16"/>
      <c r="E831" s="16"/>
    </row>
    <row r="832" ht="15.75" customHeight="1">
      <c r="D832" s="16"/>
      <c r="E832" s="16"/>
    </row>
    <row r="833" ht="15.75" customHeight="1">
      <c r="D833" s="16"/>
      <c r="E833" s="16"/>
    </row>
    <row r="834" ht="15.75" customHeight="1">
      <c r="D834" s="16"/>
      <c r="E834" s="16"/>
    </row>
    <row r="835" ht="15.75" customHeight="1">
      <c r="D835" s="16"/>
      <c r="E835" s="16"/>
    </row>
    <row r="836" ht="15.75" customHeight="1">
      <c r="D836" s="16"/>
      <c r="E836" s="16"/>
    </row>
    <row r="837" ht="15.75" customHeight="1">
      <c r="D837" s="16"/>
      <c r="E837" s="16"/>
    </row>
    <row r="838" ht="15.75" customHeight="1">
      <c r="D838" s="16"/>
      <c r="E838" s="16"/>
    </row>
    <row r="839" ht="15.75" customHeight="1">
      <c r="D839" s="16"/>
      <c r="E839" s="16"/>
    </row>
    <row r="840" ht="15.75" customHeight="1">
      <c r="D840" s="16"/>
      <c r="E840" s="16"/>
    </row>
    <row r="841" ht="15.75" customHeight="1">
      <c r="D841" s="16"/>
      <c r="E841" s="16"/>
    </row>
    <row r="842" ht="15.75" customHeight="1">
      <c r="D842" s="16"/>
      <c r="E842" s="16"/>
    </row>
    <row r="843" ht="15.75" customHeight="1">
      <c r="D843" s="16"/>
      <c r="E843" s="16"/>
    </row>
    <row r="844" ht="15.75" customHeight="1">
      <c r="D844" s="16"/>
      <c r="E844" s="16"/>
    </row>
    <row r="845" ht="15.75" customHeight="1">
      <c r="D845" s="16"/>
      <c r="E845" s="16"/>
    </row>
    <row r="846" ht="15.75" customHeight="1">
      <c r="D846" s="16"/>
      <c r="E846" s="16"/>
    </row>
    <row r="847" ht="15.75" customHeight="1">
      <c r="D847" s="16"/>
      <c r="E847" s="16"/>
    </row>
    <row r="848" ht="15.75" customHeight="1">
      <c r="D848" s="16"/>
      <c r="E848" s="16"/>
    </row>
    <row r="849" ht="15.75" customHeight="1">
      <c r="D849" s="16"/>
      <c r="E849" s="16"/>
    </row>
    <row r="850" ht="15.75" customHeight="1">
      <c r="D850" s="16"/>
      <c r="E850" s="16"/>
    </row>
    <row r="851" ht="15.75" customHeight="1">
      <c r="D851" s="16"/>
      <c r="E851" s="16"/>
    </row>
    <row r="852" ht="15.75" customHeight="1">
      <c r="D852" s="16"/>
      <c r="E852" s="16"/>
    </row>
    <row r="853" ht="15.75" customHeight="1">
      <c r="D853" s="16"/>
      <c r="E853" s="16"/>
    </row>
    <row r="854" ht="15.75" customHeight="1">
      <c r="D854" s="16"/>
      <c r="E854" s="16"/>
    </row>
    <row r="855" ht="15.75" customHeight="1">
      <c r="D855" s="16"/>
      <c r="E855" s="16"/>
    </row>
    <row r="856" ht="15.75" customHeight="1">
      <c r="D856" s="16"/>
      <c r="E856" s="16"/>
    </row>
    <row r="857" ht="15.75" customHeight="1">
      <c r="D857" s="16"/>
      <c r="E857" s="16"/>
    </row>
    <row r="858" ht="15.75" customHeight="1">
      <c r="D858" s="16"/>
      <c r="E858" s="16"/>
    </row>
    <row r="859" ht="15.75" customHeight="1">
      <c r="D859" s="16"/>
      <c r="E859" s="16"/>
    </row>
    <row r="860" ht="15.75" customHeight="1">
      <c r="D860" s="16"/>
      <c r="E860" s="16"/>
    </row>
    <row r="861" ht="15.75" customHeight="1">
      <c r="D861" s="16"/>
      <c r="E861" s="16"/>
    </row>
    <row r="862" ht="15.75" customHeight="1">
      <c r="D862" s="16"/>
      <c r="E862" s="16"/>
    </row>
    <row r="863" ht="15.75" customHeight="1">
      <c r="D863" s="16"/>
      <c r="E863" s="16"/>
    </row>
    <row r="864" ht="15.75" customHeight="1">
      <c r="D864" s="16"/>
      <c r="E864" s="16"/>
    </row>
    <row r="865" ht="15.75" customHeight="1">
      <c r="D865" s="16"/>
      <c r="E865" s="16"/>
    </row>
    <row r="866" ht="15.75" customHeight="1">
      <c r="D866" s="16"/>
      <c r="E866" s="16"/>
    </row>
    <row r="867" ht="15.75" customHeight="1">
      <c r="D867" s="16"/>
      <c r="E867" s="16"/>
    </row>
    <row r="868" ht="15.75" customHeight="1">
      <c r="D868" s="16"/>
      <c r="E868" s="16"/>
    </row>
    <row r="869" ht="15.75" customHeight="1">
      <c r="D869" s="16"/>
      <c r="E869" s="16"/>
    </row>
    <row r="870" ht="15.75" customHeight="1">
      <c r="D870" s="16"/>
      <c r="E870" s="16"/>
    </row>
    <row r="871" ht="15.75" customHeight="1">
      <c r="D871" s="16"/>
      <c r="E871" s="16"/>
    </row>
    <row r="872" ht="15.75" customHeight="1">
      <c r="D872" s="16"/>
      <c r="E872" s="16"/>
    </row>
    <row r="873" ht="15.75" customHeight="1">
      <c r="D873" s="16"/>
      <c r="E873" s="16"/>
    </row>
    <row r="874" ht="15.75" customHeight="1">
      <c r="D874" s="16"/>
      <c r="E874" s="16"/>
    </row>
    <row r="875" ht="15.75" customHeight="1">
      <c r="D875" s="16"/>
      <c r="E875" s="16"/>
    </row>
    <row r="876" ht="15.75" customHeight="1">
      <c r="D876" s="16"/>
      <c r="E876" s="16"/>
    </row>
    <row r="877" ht="15.75" customHeight="1">
      <c r="D877" s="16"/>
      <c r="E877" s="16"/>
    </row>
    <row r="878" ht="15.75" customHeight="1">
      <c r="D878" s="16"/>
      <c r="E878" s="16"/>
    </row>
    <row r="879" ht="15.75" customHeight="1">
      <c r="D879" s="16"/>
      <c r="E879" s="16"/>
    </row>
    <row r="880" ht="15.75" customHeight="1">
      <c r="D880" s="16"/>
      <c r="E880" s="16"/>
    </row>
    <row r="881" ht="15.75" customHeight="1">
      <c r="D881" s="16"/>
      <c r="E881" s="16"/>
    </row>
    <row r="882" ht="15.75" customHeight="1">
      <c r="D882" s="16"/>
      <c r="E882" s="16"/>
    </row>
    <row r="883" ht="15.75" customHeight="1">
      <c r="D883" s="16"/>
      <c r="E883" s="16"/>
    </row>
    <row r="884" ht="15.75" customHeight="1">
      <c r="D884" s="16"/>
      <c r="E884" s="16"/>
    </row>
    <row r="885" ht="15.75" customHeight="1">
      <c r="D885" s="16"/>
      <c r="E885" s="16"/>
    </row>
    <row r="886" ht="15.75" customHeight="1">
      <c r="D886" s="16"/>
      <c r="E886" s="16"/>
    </row>
    <row r="887" ht="15.75" customHeight="1">
      <c r="D887" s="16"/>
      <c r="E887" s="16"/>
    </row>
    <row r="888" ht="15.75" customHeight="1">
      <c r="D888" s="16"/>
      <c r="E888" s="16"/>
    </row>
    <row r="889" ht="15.75" customHeight="1">
      <c r="D889" s="16"/>
      <c r="E889" s="16"/>
    </row>
    <row r="890" ht="15.75" customHeight="1">
      <c r="D890" s="16"/>
      <c r="E890" s="16"/>
    </row>
    <row r="891" ht="15.75" customHeight="1">
      <c r="D891" s="16"/>
      <c r="E891" s="16"/>
    </row>
    <row r="892" ht="15.75" customHeight="1">
      <c r="D892" s="16"/>
      <c r="E892" s="16"/>
    </row>
    <row r="893" ht="15.75" customHeight="1">
      <c r="D893" s="16"/>
      <c r="E893" s="16"/>
    </row>
    <row r="894" ht="15.75" customHeight="1">
      <c r="D894" s="16"/>
      <c r="E894" s="16"/>
    </row>
    <row r="895" ht="15.75" customHeight="1">
      <c r="D895" s="16"/>
      <c r="E895" s="16"/>
    </row>
    <row r="896" ht="15.75" customHeight="1">
      <c r="D896" s="16"/>
      <c r="E896" s="16"/>
    </row>
    <row r="897" ht="15.75" customHeight="1">
      <c r="D897" s="16"/>
      <c r="E897" s="16"/>
    </row>
    <row r="898" ht="15.75" customHeight="1">
      <c r="D898" s="16"/>
      <c r="E898" s="16"/>
    </row>
    <row r="899" ht="15.75" customHeight="1">
      <c r="D899" s="16"/>
      <c r="E899" s="16"/>
    </row>
    <row r="900" ht="15.75" customHeight="1">
      <c r="D900" s="16"/>
      <c r="E900" s="16"/>
    </row>
    <row r="901" ht="15.75" customHeight="1">
      <c r="D901" s="16"/>
      <c r="E901" s="16"/>
    </row>
    <row r="902" ht="15.75" customHeight="1">
      <c r="D902" s="16"/>
      <c r="E902" s="16"/>
    </row>
    <row r="903" ht="15.75" customHeight="1">
      <c r="D903" s="16"/>
      <c r="E903" s="16"/>
    </row>
    <row r="904" ht="15.75" customHeight="1">
      <c r="D904" s="16"/>
      <c r="E904" s="16"/>
    </row>
    <row r="905" ht="15.75" customHeight="1">
      <c r="D905" s="16"/>
      <c r="E905" s="16"/>
    </row>
    <row r="906" ht="15.75" customHeight="1">
      <c r="D906" s="16"/>
      <c r="E906" s="16"/>
    </row>
    <row r="907" ht="15.75" customHeight="1">
      <c r="D907" s="16"/>
      <c r="E907" s="16"/>
    </row>
    <row r="908" ht="15.75" customHeight="1">
      <c r="D908" s="16"/>
      <c r="E908" s="16"/>
    </row>
    <row r="909" ht="15.75" customHeight="1">
      <c r="D909" s="16"/>
      <c r="E909" s="16"/>
    </row>
    <row r="910" ht="15.75" customHeight="1">
      <c r="D910" s="16"/>
      <c r="E910" s="16"/>
    </row>
    <row r="911" ht="15.75" customHeight="1">
      <c r="D911" s="16"/>
      <c r="E911" s="16"/>
    </row>
    <row r="912" ht="15.75" customHeight="1">
      <c r="D912" s="16"/>
      <c r="E912" s="16"/>
    </row>
    <row r="913" ht="15.75" customHeight="1">
      <c r="D913" s="16"/>
      <c r="E913" s="16"/>
    </row>
    <row r="914" ht="15.75" customHeight="1">
      <c r="D914" s="16"/>
      <c r="E914" s="16"/>
    </row>
    <row r="915" ht="15.75" customHeight="1">
      <c r="D915" s="16"/>
      <c r="E915" s="16"/>
    </row>
    <row r="916" ht="15.75" customHeight="1">
      <c r="D916" s="16"/>
      <c r="E916" s="16"/>
    </row>
    <row r="917" ht="15.75" customHeight="1">
      <c r="D917" s="16"/>
      <c r="E917" s="16"/>
    </row>
    <row r="918" ht="15.75" customHeight="1">
      <c r="D918" s="16"/>
      <c r="E918" s="16"/>
    </row>
    <row r="919" ht="15.75" customHeight="1">
      <c r="D919" s="16"/>
      <c r="E919" s="16"/>
    </row>
    <row r="920" ht="15.75" customHeight="1">
      <c r="D920" s="16"/>
      <c r="E920" s="16"/>
    </row>
    <row r="921" ht="15.75" customHeight="1">
      <c r="D921" s="16"/>
      <c r="E921" s="16"/>
    </row>
    <row r="922" ht="15.75" customHeight="1">
      <c r="D922" s="16"/>
      <c r="E922" s="16"/>
    </row>
    <row r="923" ht="15.75" customHeight="1">
      <c r="D923" s="16"/>
      <c r="E923" s="16"/>
    </row>
    <row r="924" ht="15.75" customHeight="1">
      <c r="D924" s="16"/>
      <c r="E924" s="16"/>
    </row>
    <row r="925" ht="15.75" customHeight="1">
      <c r="D925" s="16"/>
      <c r="E925" s="16"/>
    </row>
    <row r="926" ht="15.75" customHeight="1">
      <c r="D926" s="16"/>
      <c r="E926" s="16"/>
    </row>
    <row r="927" ht="15.75" customHeight="1">
      <c r="D927" s="16"/>
      <c r="E927" s="16"/>
    </row>
    <row r="928" ht="15.75" customHeight="1">
      <c r="D928" s="16"/>
      <c r="E928" s="16"/>
    </row>
    <row r="929" ht="15.75" customHeight="1">
      <c r="D929" s="16"/>
      <c r="E929" s="16"/>
    </row>
    <row r="930" ht="15.75" customHeight="1">
      <c r="D930" s="16"/>
      <c r="E930" s="16"/>
    </row>
    <row r="931" ht="15.75" customHeight="1">
      <c r="D931" s="16"/>
      <c r="E931" s="16"/>
    </row>
    <row r="932" ht="15.75" customHeight="1">
      <c r="D932" s="16"/>
      <c r="E932" s="16"/>
    </row>
    <row r="933" ht="15.75" customHeight="1">
      <c r="D933" s="16"/>
      <c r="E933" s="16"/>
    </row>
    <row r="934" ht="15.75" customHeight="1">
      <c r="D934" s="16"/>
      <c r="E934" s="16"/>
    </row>
    <row r="935" ht="15.75" customHeight="1">
      <c r="D935" s="16"/>
      <c r="E935" s="16"/>
    </row>
    <row r="936" ht="15.75" customHeight="1">
      <c r="D936" s="16"/>
      <c r="E936" s="16"/>
    </row>
    <row r="937" ht="15.75" customHeight="1">
      <c r="D937" s="16"/>
      <c r="E937" s="16"/>
    </row>
    <row r="938" ht="15.75" customHeight="1">
      <c r="D938" s="16"/>
      <c r="E938" s="16"/>
    </row>
    <row r="939" ht="15.75" customHeight="1">
      <c r="D939" s="16"/>
      <c r="E939" s="16"/>
    </row>
    <row r="940" ht="15.75" customHeight="1">
      <c r="D940" s="16"/>
      <c r="E940" s="16"/>
    </row>
    <row r="941" ht="15.75" customHeight="1">
      <c r="D941" s="16"/>
      <c r="E941" s="16"/>
    </row>
    <row r="942" ht="15.75" customHeight="1">
      <c r="D942" s="16"/>
      <c r="E942" s="16"/>
    </row>
    <row r="943" ht="15.75" customHeight="1">
      <c r="D943" s="16"/>
      <c r="E943" s="16"/>
    </row>
    <row r="944" ht="15.75" customHeight="1">
      <c r="D944" s="16"/>
      <c r="E944" s="16"/>
    </row>
    <row r="945" ht="15.75" customHeight="1">
      <c r="D945" s="16"/>
      <c r="E945" s="16"/>
    </row>
    <row r="946" ht="15.75" customHeight="1">
      <c r="D946" s="16"/>
      <c r="E946" s="16"/>
    </row>
    <row r="947" ht="15.75" customHeight="1">
      <c r="D947" s="16"/>
      <c r="E947" s="16"/>
    </row>
    <row r="948" ht="15.75" customHeight="1">
      <c r="D948" s="16"/>
      <c r="E948" s="16"/>
    </row>
    <row r="949" ht="15.75" customHeight="1">
      <c r="D949" s="16"/>
      <c r="E949" s="16"/>
    </row>
    <row r="950" ht="15.75" customHeight="1">
      <c r="D950" s="16"/>
      <c r="E950" s="16"/>
    </row>
    <row r="951" ht="15.75" customHeight="1">
      <c r="D951" s="16"/>
      <c r="E951" s="16"/>
    </row>
    <row r="952" ht="15.75" customHeight="1">
      <c r="D952" s="16"/>
      <c r="E952" s="16"/>
    </row>
    <row r="953" ht="15.75" customHeight="1">
      <c r="D953" s="16"/>
      <c r="E953" s="16"/>
    </row>
    <row r="954" ht="15.75" customHeight="1">
      <c r="D954" s="16"/>
      <c r="E954" s="16"/>
    </row>
    <row r="955" ht="15.75" customHeight="1">
      <c r="D955" s="16"/>
      <c r="E955" s="16"/>
    </row>
    <row r="956" ht="15.75" customHeight="1">
      <c r="D956" s="16"/>
      <c r="E956" s="16"/>
    </row>
    <row r="957" ht="15.75" customHeight="1">
      <c r="D957" s="16"/>
      <c r="E957" s="16"/>
    </row>
    <row r="958" ht="15.75" customHeight="1">
      <c r="D958" s="16"/>
      <c r="E958" s="16"/>
    </row>
    <row r="959" ht="15.75" customHeight="1">
      <c r="D959" s="16"/>
      <c r="E959" s="16"/>
    </row>
    <row r="960" ht="15.75" customHeight="1">
      <c r="D960" s="16"/>
      <c r="E960" s="16"/>
    </row>
    <row r="961" ht="15.75" customHeight="1">
      <c r="D961" s="16"/>
      <c r="E961" s="16"/>
    </row>
    <row r="962" ht="15.75" customHeight="1">
      <c r="D962" s="16"/>
      <c r="E962" s="16"/>
    </row>
    <row r="963" ht="15.75" customHeight="1">
      <c r="D963" s="16"/>
      <c r="E963" s="16"/>
    </row>
    <row r="964" ht="15.75" customHeight="1">
      <c r="D964" s="16"/>
      <c r="E964" s="16"/>
    </row>
    <row r="965" ht="15.75" customHeight="1">
      <c r="D965" s="16"/>
      <c r="E965" s="16"/>
    </row>
    <row r="966" ht="15.75" customHeight="1">
      <c r="D966" s="16"/>
      <c r="E966" s="16"/>
    </row>
    <row r="967" ht="15.75" customHeight="1">
      <c r="D967" s="16"/>
      <c r="E967" s="16"/>
    </row>
    <row r="968" ht="15.75" customHeight="1">
      <c r="D968" s="16"/>
      <c r="E968" s="16"/>
    </row>
    <row r="969" ht="15.75" customHeight="1">
      <c r="D969" s="16"/>
      <c r="E969" s="16"/>
    </row>
    <row r="970" ht="15.75" customHeight="1">
      <c r="D970" s="16"/>
      <c r="E970" s="16"/>
    </row>
    <row r="971" ht="15.75" customHeight="1">
      <c r="D971" s="16"/>
      <c r="E971" s="16"/>
    </row>
    <row r="972" ht="15.75" customHeight="1">
      <c r="D972" s="16"/>
      <c r="E972" s="16"/>
    </row>
    <row r="973" ht="15.75" customHeight="1">
      <c r="D973" s="16"/>
      <c r="E973" s="16"/>
    </row>
    <row r="974" ht="15.75" customHeight="1">
      <c r="D974" s="16"/>
      <c r="E974" s="16"/>
    </row>
    <row r="975" ht="15.75" customHeight="1">
      <c r="D975" s="16"/>
      <c r="E975" s="16"/>
    </row>
    <row r="976" ht="15.75" customHeight="1">
      <c r="D976" s="16"/>
      <c r="E976" s="16"/>
    </row>
    <row r="977" ht="15.75" customHeight="1">
      <c r="D977" s="16"/>
      <c r="E977" s="16"/>
    </row>
    <row r="978" ht="15.75" customHeight="1">
      <c r="D978" s="16"/>
      <c r="E978" s="16"/>
    </row>
    <row r="979" ht="15.75" customHeight="1">
      <c r="D979" s="16"/>
      <c r="E979" s="16"/>
    </row>
    <row r="980" ht="15.75" customHeight="1">
      <c r="D980" s="16"/>
      <c r="E980" s="16"/>
    </row>
    <row r="981" ht="15.75" customHeight="1">
      <c r="D981" s="16"/>
      <c r="E981" s="16"/>
    </row>
    <row r="982" ht="15.75" customHeight="1">
      <c r="D982" s="16"/>
      <c r="E982" s="16"/>
    </row>
    <row r="983" ht="15.75" customHeight="1">
      <c r="D983" s="16"/>
      <c r="E983" s="16"/>
    </row>
    <row r="984" ht="15.75" customHeight="1">
      <c r="D984" s="16"/>
      <c r="E984" s="16"/>
    </row>
    <row r="985" ht="15.75" customHeight="1">
      <c r="D985" s="16"/>
      <c r="E985" s="16"/>
    </row>
    <row r="986" ht="15.75" customHeight="1">
      <c r="D986" s="16"/>
      <c r="E986" s="16"/>
    </row>
    <row r="987" ht="15.75" customHeight="1">
      <c r="D987" s="16"/>
      <c r="E987" s="16"/>
    </row>
    <row r="988" ht="15.75" customHeight="1">
      <c r="D988" s="16"/>
      <c r="E988" s="16"/>
    </row>
    <row r="989" ht="15.75" customHeight="1">
      <c r="D989" s="16"/>
      <c r="E989" s="16"/>
    </row>
    <row r="990" ht="15.75" customHeight="1">
      <c r="D990" s="16"/>
      <c r="E990" s="16"/>
    </row>
    <row r="991" ht="15.75" customHeight="1">
      <c r="D991" s="16"/>
      <c r="E991" s="16"/>
    </row>
    <row r="992" ht="15.75" customHeight="1">
      <c r="D992" s="16"/>
      <c r="E992" s="16"/>
    </row>
    <row r="993" ht="15.75" customHeight="1">
      <c r="D993" s="16"/>
      <c r="E993" s="16"/>
    </row>
    <row r="994" ht="15.75" customHeight="1">
      <c r="D994" s="16"/>
      <c r="E994" s="16"/>
    </row>
    <row r="995" ht="15.75" customHeight="1">
      <c r="D995" s="16"/>
      <c r="E995" s="16"/>
    </row>
    <row r="996" ht="15.75" customHeight="1">
      <c r="D996" s="16"/>
      <c r="E996" s="16"/>
    </row>
    <row r="997" ht="15.75" customHeight="1">
      <c r="D997" s="16"/>
      <c r="E997" s="16"/>
    </row>
    <row r="998" ht="15.75" customHeight="1">
      <c r="D998" s="16"/>
      <c r="E998" s="16"/>
    </row>
    <row r="999" ht="15.75" customHeight="1">
      <c r="D999" s="16"/>
      <c r="E999" s="16"/>
    </row>
    <row r="1000" ht="15.75" customHeight="1">
      <c r="D1000" s="16"/>
      <c r="E1000" s="16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4" max="4" width="12.9"/>
    <col customWidth="1" min="7" max="7" width="12.3"/>
    <col customWidth="1" min="8" max="8" width="16.2"/>
    <col customWidth="1" min="9" max="9" width="14.6"/>
  </cols>
  <sheetData>
    <row r="1">
      <c r="A1" s="28" t="s">
        <v>1801</v>
      </c>
      <c r="B1" s="28" t="s">
        <v>58</v>
      </c>
      <c r="C1" s="28" t="s">
        <v>1802</v>
      </c>
      <c r="D1" s="28" t="s">
        <v>55</v>
      </c>
      <c r="E1" s="28" t="s">
        <v>1803</v>
      </c>
      <c r="F1" s="28" t="s">
        <v>1804</v>
      </c>
      <c r="G1" s="29" t="s">
        <v>0</v>
      </c>
      <c r="H1" s="29" t="s">
        <v>1</v>
      </c>
      <c r="I1" s="28" t="s">
        <v>1805</v>
      </c>
      <c r="J1" s="28" t="s">
        <v>1806</v>
      </c>
    </row>
    <row r="2">
      <c r="A2" s="30">
        <v>191095.0</v>
      </c>
      <c r="B2" s="30" t="s">
        <v>1807</v>
      </c>
      <c r="C2" s="30" t="s">
        <v>65</v>
      </c>
      <c r="D2" s="31" t="s">
        <v>1808</v>
      </c>
      <c r="E2" s="30">
        <v>-21.3</v>
      </c>
      <c r="F2" s="30">
        <v>8.4</v>
      </c>
      <c r="G2" s="30">
        <v>35750.0</v>
      </c>
      <c r="H2" s="30">
        <v>610.0</v>
      </c>
      <c r="I2" s="30">
        <v>2.7</v>
      </c>
      <c r="J2" s="30">
        <v>3.3</v>
      </c>
    </row>
    <row r="3">
      <c r="A3" s="32">
        <v>191096.0</v>
      </c>
      <c r="B3" s="32" t="s">
        <v>1809</v>
      </c>
      <c r="C3" s="32" t="s">
        <v>65</v>
      </c>
      <c r="D3" s="33" t="s">
        <v>1808</v>
      </c>
      <c r="E3" s="32">
        <v>-22.5</v>
      </c>
      <c r="F3" s="32">
        <v>4.5</v>
      </c>
      <c r="G3" s="32">
        <v>35440.0</v>
      </c>
      <c r="H3" s="32">
        <v>580.0</v>
      </c>
      <c r="I3" s="32">
        <v>1.7</v>
      </c>
      <c r="J3" s="32">
        <v>3.5</v>
      </c>
    </row>
    <row r="4">
      <c r="A4" s="32">
        <v>191097.0</v>
      </c>
      <c r="B4" s="32" t="s">
        <v>1810</v>
      </c>
      <c r="C4" s="32" t="s">
        <v>65</v>
      </c>
      <c r="D4" s="33" t="s">
        <v>1808</v>
      </c>
      <c r="E4" s="32">
        <v>-22.4</v>
      </c>
      <c r="F4" s="32">
        <v>6.7</v>
      </c>
      <c r="G4" s="32">
        <v>35150.0</v>
      </c>
      <c r="H4" s="32">
        <v>580.0</v>
      </c>
      <c r="I4" s="32">
        <v>1.1</v>
      </c>
      <c r="J4" s="32">
        <v>3.6</v>
      </c>
    </row>
    <row r="5">
      <c r="A5" s="32">
        <v>191098.0</v>
      </c>
      <c r="B5" s="32" t="s">
        <v>1811</v>
      </c>
      <c r="C5" s="32" t="s">
        <v>65</v>
      </c>
      <c r="D5" s="33" t="s">
        <v>1808</v>
      </c>
      <c r="E5" s="32">
        <v>-21.4</v>
      </c>
      <c r="F5" s="32">
        <v>7.4</v>
      </c>
      <c r="G5" s="32">
        <v>36050.0</v>
      </c>
      <c r="H5" s="32">
        <v>630.0</v>
      </c>
      <c r="I5" s="32">
        <v>1.4</v>
      </c>
      <c r="J5" s="32">
        <v>3.4</v>
      </c>
    </row>
    <row r="6">
      <c r="A6" s="32">
        <v>191099.0</v>
      </c>
      <c r="B6" s="32" t="s">
        <v>1812</v>
      </c>
      <c r="C6" s="32" t="s">
        <v>65</v>
      </c>
      <c r="D6" s="33" t="s">
        <v>1808</v>
      </c>
      <c r="E6" s="32">
        <v>-21.1</v>
      </c>
      <c r="F6" s="32">
        <v>9.1</v>
      </c>
      <c r="G6" s="32">
        <v>33830.0</v>
      </c>
      <c r="H6" s="32">
        <v>480.0</v>
      </c>
      <c r="I6" s="32">
        <v>1.2</v>
      </c>
      <c r="J6" s="32">
        <v>3.3</v>
      </c>
    </row>
    <row r="7">
      <c r="A7" s="32">
        <v>191100.0</v>
      </c>
      <c r="B7" s="32" t="s">
        <v>1813</v>
      </c>
      <c r="C7" s="32" t="s">
        <v>65</v>
      </c>
      <c r="D7" s="33" t="s">
        <v>1808</v>
      </c>
      <c r="E7" s="32">
        <v>-21.5</v>
      </c>
      <c r="F7" s="32">
        <v>7.3</v>
      </c>
      <c r="G7" s="32">
        <v>35780.0</v>
      </c>
      <c r="H7" s="32">
        <v>600.0</v>
      </c>
      <c r="I7" s="32">
        <v>1.2</v>
      </c>
      <c r="J7" s="32">
        <v>3.6</v>
      </c>
    </row>
    <row r="8">
      <c r="A8" s="32">
        <v>191101.0</v>
      </c>
      <c r="B8" s="32" t="s">
        <v>1814</v>
      </c>
      <c r="C8" s="32" t="s">
        <v>65</v>
      </c>
      <c r="D8" s="33" t="s">
        <v>1808</v>
      </c>
      <c r="E8" s="32">
        <v>-20.5</v>
      </c>
      <c r="F8" s="32">
        <v>8.1</v>
      </c>
      <c r="G8" s="32">
        <v>46200.0</v>
      </c>
      <c r="H8" s="32">
        <v>2200.0</v>
      </c>
      <c r="I8" s="32">
        <v>2.0</v>
      </c>
      <c r="J8" s="32">
        <v>3.3</v>
      </c>
    </row>
    <row r="9">
      <c r="A9" s="32">
        <v>191102.0</v>
      </c>
      <c r="B9" s="32" t="s">
        <v>1815</v>
      </c>
      <c r="C9" s="32" t="s">
        <v>65</v>
      </c>
      <c r="D9" s="33" t="s">
        <v>1808</v>
      </c>
      <c r="E9" s="32">
        <v>-21.3</v>
      </c>
      <c r="F9" s="32">
        <v>7.3</v>
      </c>
      <c r="G9" s="32">
        <v>35420.0</v>
      </c>
      <c r="H9" s="32">
        <v>580.0</v>
      </c>
      <c r="I9" s="32">
        <v>1.5</v>
      </c>
      <c r="J9" s="32">
        <v>3.5</v>
      </c>
    </row>
    <row r="10">
      <c r="A10" s="32">
        <v>191103.0</v>
      </c>
      <c r="B10" s="32" t="s">
        <v>1816</v>
      </c>
      <c r="C10" s="32" t="s">
        <v>78</v>
      </c>
      <c r="D10" s="33" t="s">
        <v>1808</v>
      </c>
      <c r="E10" s="32">
        <v>-21.7</v>
      </c>
      <c r="F10" s="32">
        <v>8.5</v>
      </c>
      <c r="G10" s="32" t="s">
        <v>81</v>
      </c>
      <c r="H10" s="32" t="s">
        <v>427</v>
      </c>
      <c r="I10" s="32">
        <v>0.8</v>
      </c>
      <c r="J10" s="32">
        <v>3.5</v>
      </c>
    </row>
    <row r="11">
      <c r="A11" s="32">
        <v>191104.0</v>
      </c>
      <c r="B11" s="32" t="s">
        <v>1817</v>
      </c>
      <c r="C11" s="32" t="s">
        <v>78</v>
      </c>
      <c r="D11" s="33" t="s">
        <v>1808</v>
      </c>
      <c r="E11" s="32">
        <v>-22.3</v>
      </c>
      <c r="F11" s="32">
        <v>7.3</v>
      </c>
      <c r="G11" s="32" t="s">
        <v>1818</v>
      </c>
      <c r="H11" s="32" t="s">
        <v>427</v>
      </c>
      <c r="I11" s="32">
        <v>1.8</v>
      </c>
      <c r="J11" s="32">
        <v>5.6</v>
      </c>
    </row>
    <row r="12">
      <c r="A12" s="32">
        <v>191105.0</v>
      </c>
      <c r="B12" s="32" t="s">
        <v>1819</v>
      </c>
      <c r="C12" s="32" t="s">
        <v>78</v>
      </c>
      <c r="D12" s="33" t="s">
        <v>1808</v>
      </c>
      <c r="E12" s="32">
        <v>-21.7</v>
      </c>
      <c r="F12" s="32">
        <v>7.3</v>
      </c>
      <c r="G12" s="32" t="s">
        <v>1818</v>
      </c>
      <c r="H12" s="32" t="s">
        <v>427</v>
      </c>
      <c r="I12" s="32">
        <v>1.1</v>
      </c>
      <c r="J12" s="32">
        <v>4.0</v>
      </c>
    </row>
    <row r="13">
      <c r="A13" s="32">
        <v>191242.0</v>
      </c>
      <c r="B13" s="32" t="s">
        <v>1820</v>
      </c>
      <c r="C13" s="32" t="s">
        <v>78</v>
      </c>
      <c r="D13" s="33" t="s">
        <v>1808</v>
      </c>
      <c r="E13" s="32">
        <v>-21.1</v>
      </c>
      <c r="F13" s="32">
        <v>4.3</v>
      </c>
      <c r="G13" s="32" t="s">
        <v>1821</v>
      </c>
      <c r="H13" s="32" t="s">
        <v>427</v>
      </c>
      <c r="I13" s="32">
        <v>1.1</v>
      </c>
      <c r="J13" s="32">
        <v>3.5</v>
      </c>
    </row>
    <row r="14">
      <c r="A14" s="1">
        <v>198199.0</v>
      </c>
      <c r="B14" s="1" t="s">
        <v>1822</v>
      </c>
      <c r="C14" s="32" t="s">
        <v>65</v>
      </c>
      <c r="D14" s="1" t="s">
        <v>296</v>
      </c>
      <c r="E14" s="1">
        <v>-17.0</v>
      </c>
      <c r="F14" s="1">
        <v>12.3</v>
      </c>
      <c r="G14" s="1">
        <v>35770.0</v>
      </c>
      <c r="H14" s="1">
        <v>550.0</v>
      </c>
      <c r="I14" s="1">
        <v>2.6</v>
      </c>
      <c r="J14" s="1">
        <v>3.3</v>
      </c>
    </row>
    <row r="15">
      <c r="A15" s="1">
        <v>198200.0</v>
      </c>
      <c r="B15" s="1" t="s">
        <v>1823</v>
      </c>
      <c r="C15" s="32" t="s">
        <v>65</v>
      </c>
      <c r="D15" s="1" t="s">
        <v>296</v>
      </c>
      <c r="E15" s="1">
        <v>-19.9</v>
      </c>
      <c r="F15" s="1">
        <v>11.1</v>
      </c>
      <c r="G15" s="1">
        <v>35050.0</v>
      </c>
      <c r="H15" s="1">
        <v>510.0</v>
      </c>
      <c r="I15" s="1">
        <v>2.0</v>
      </c>
      <c r="J15" s="1">
        <v>3.5</v>
      </c>
    </row>
    <row r="16">
      <c r="A16" s="32">
        <v>198201.0</v>
      </c>
      <c r="B16" s="32" t="s">
        <v>1824</v>
      </c>
      <c r="C16" s="32" t="s">
        <v>65</v>
      </c>
      <c r="D16" s="33" t="s">
        <v>1825</v>
      </c>
      <c r="E16" s="32">
        <v>-20.4</v>
      </c>
      <c r="F16" s="32">
        <v>7.6</v>
      </c>
      <c r="G16" s="32">
        <v>32500.0</v>
      </c>
      <c r="H16" s="32">
        <v>370.0</v>
      </c>
      <c r="I16" s="32">
        <v>1.3</v>
      </c>
      <c r="J16" s="32">
        <v>3.3</v>
      </c>
    </row>
    <row r="17">
      <c r="A17" s="32">
        <v>198202.0</v>
      </c>
      <c r="B17" s="32" t="s">
        <v>1826</v>
      </c>
      <c r="C17" s="32" t="s">
        <v>65</v>
      </c>
      <c r="D17" s="33" t="s">
        <v>1825</v>
      </c>
      <c r="E17" s="32">
        <v>-21.4</v>
      </c>
      <c r="F17" s="32">
        <v>4.4</v>
      </c>
      <c r="G17" s="32">
        <v>35900.0</v>
      </c>
      <c r="H17" s="32">
        <v>560.0</v>
      </c>
      <c r="I17" s="32">
        <v>1.5</v>
      </c>
      <c r="J17" s="32">
        <v>3.4</v>
      </c>
    </row>
    <row r="18">
      <c r="A18" s="32">
        <v>198203.0</v>
      </c>
      <c r="B18" s="32" t="s">
        <v>1827</v>
      </c>
      <c r="C18" s="32" t="s">
        <v>65</v>
      </c>
      <c r="D18" s="33" t="s">
        <v>1825</v>
      </c>
      <c r="E18" s="32">
        <v>-21.0</v>
      </c>
      <c r="F18" s="32">
        <v>4.0</v>
      </c>
      <c r="G18" s="32">
        <v>33100.0</v>
      </c>
      <c r="H18" s="32">
        <v>620.0</v>
      </c>
      <c r="I18" s="32">
        <v>1.1</v>
      </c>
      <c r="J18" s="32">
        <v>3.4</v>
      </c>
    </row>
    <row r="19">
      <c r="A19" s="32">
        <v>198204.0</v>
      </c>
      <c r="B19" s="32" t="s">
        <v>1828</v>
      </c>
      <c r="C19" s="32" t="s">
        <v>65</v>
      </c>
      <c r="D19" s="33" t="s">
        <v>1825</v>
      </c>
      <c r="E19" s="32">
        <v>-21.1</v>
      </c>
      <c r="F19" s="32">
        <v>3.8</v>
      </c>
      <c r="G19" s="32">
        <v>36160.0</v>
      </c>
      <c r="H19" s="32">
        <v>910.0</v>
      </c>
      <c r="I19" s="32">
        <v>1.2</v>
      </c>
      <c r="J19" s="32">
        <v>3.3</v>
      </c>
    </row>
    <row r="20">
      <c r="A20" s="32">
        <v>198205.0</v>
      </c>
      <c r="B20" s="32" t="s">
        <v>1829</v>
      </c>
      <c r="C20" s="32" t="s">
        <v>65</v>
      </c>
      <c r="D20" s="33" t="s">
        <v>1825</v>
      </c>
      <c r="E20" s="32">
        <v>-20.7</v>
      </c>
      <c r="F20" s="32">
        <v>7.0</v>
      </c>
      <c r="G20" s="32">
        <v>36580.0</v>
      </c>
      <c r="H20" s="32">
        <v>610.0</v>
      </c>
      <c r="I20" s="32">
        <v>3.2</v>
      </c>
      <c r="J20" s="32">
        <v>3.7</v>
      </c>
    </row>
    <row r="21">
      <c r="A21" s="32">
        <v>198207.0</v>
      </c>
      <c r="B21" s="32" t="s">
        <v>1830</v>
      </c>
      <c r="C21" s="32" t="s">
        <v>65</v>
      </c>
      <c r="D21" s="33" t="s">
        <v>1825</v>
      </c>
      <c r="E21" s="32">
        <v>-20.9</v>
      </c>
      <c r="F21" s="32">
        <v>8.5</v>
      </c>
      <c r="G21" s="32">
        <v>31830.0</v>
      </c>
      <c r="H21" s="32">
        <v>340.0</v>
      </c>
      <c r="I21" s="32">
        <v>2.4</v>
      </c>
      <c r="J21" s="32">
        <v>3.4</v>
      </c>
    </row>
    <row r="22">
      <c r="A22" s="1">
        <v>198208.0</v>
      </c>
      <c r="B22" s="1" t="s">
        <v>1831</v>
      </c>
      <c r="C22" s="32" t="s">
        <v>78</v>
      </c>
      <c r="D22" s="1" t="s">
        <v>1832</v>
      </c>
      <c r="E22" s="1">
        <v>-21.1</v>
      </c>
      <c r="F22" s="1">
        <v>8.2</v>
      </c>
      <c r="G22" s="1">
        <v>25620.0</v>
      </c>
      <c r="H22" s="1">
        <v>160.0</v>
      </c>
      <c r="I22" s="1">
        <v>1.4</v>
      </c>
      <c r="J22" s="1">
        <v>3.8</v>
      </c>
    </row>
    <row r="23">
      <c r="A23" s="32">
        <v>198294.0</v>
      </c>
      <c r="B23" s="32" t="s">
        <v>1833</v>
      </c>
      <c r="C23" s="32" t="s">
        <v>65</v>
      </c>
      <c r="D23" s="33" t="s">
        <v>1808</v>
      </c>
      <c r="E23" s="32">
        <v>-20.9</v>
      </c>
      <c r="F23" s="32">
        <v>5.5</v>
      </c>
      <c r="G23" s="32">
        <v>39700.0</v>
      </c>
      <c r="H23" s="32">
        <v>810.0</v>
      </c>
      <c r="I23" s="32">
        <v>0.8</v>
      </c>
      <c r="J23" s="32">
        <v>3.5</v>
      </c>
    </row>
    <row r="24">
      <c r="A24" s="32">
        <v>198295.0</v>
      </c>
      <c r="B24" s="32" t="s">
        <v>1834</v>
      </c>
      <c r="C24" s="32" t="s">
        <v>78</v>
      </c>
      <c r="D24" s="33" t="s">
        <v>1825</v>
      </c>
      <c r="E24" s="32">
        <v>-20.8</v>
      </c>
      <c r="F24" s="32">
        <v>8.8</v>
      </c>
      <c r="G24" s="32">
        <v>33070.0</v>
      </c>
      <c r="H24" s="32">
        <v>350.0</v>
      </c>
      <c r="I24" s="32">
        <v>1.2</v>
      </c>
      <c r="J24" s="32">
        <v>3.4</v>
      </c>
    </row>
    <row r="25">
      <c r="A25" s="32">
        <v>198296.0</v>
      </c>
      <c r="B25" s="32" t="s">
        <v>1835</v>
      </c>
      <c r="C25" s="32" t="s">
        <v>78</v>
      </c>
      <c r="D25" s="33" t="s">
        <v>1825</v>
      </c>
      <c r="E25" s="32">
        <v>-19.3</v>
      </c>
      <c r="F25" s="32">
        <v>3.2</v>
      </c>
      <c r="G25" s="32">
        <v>47400.0</v>
      </c>
      <c r="H25" s="32">
        <v>2000.0</v>
      </c>
      <c r="I25" s="32">
        <v>0.7</v>
      </c>
      <c r="J25" s="32">
        <v>3.5</v>
      </c>
    </row>
    <row r="26">
      <c r="A26" s="1">
        <v>198297.0</v>
      </c>
      <c r="B26" s="1" t="s">
        <v>1836</v>
      </c>
      <c r="C26" s="32" t="s">
        <v>78</v>
      </c>
      <c r="D26" s="1" t="s">
        <v>1837</v>
      </c>
      <c r="E26" s="1">
        <v>-21.6</v>
      </c>
      <c r="F26" s="1">
        <v>3.9</v>
      </c>
      <c r="G26" s="1">
        <v>28600.0</v>
      </c>
      <c r="H26" s="1">
        <v>210.0</v>
      </c>
      <c r="I26" s="1">
        <v>0.6</v>
      </c>
      <c r="J26" s="1">
        <v>3.6</v>
      </c>
    </row>
    <row r="27">
      <c r="A27" s="34">
        <v>198298.0</v>
      </c>
      <c r="B27" s="34" t="s">
        <v>1838</v>
      </c>
      <c r="C27" s="32" t="s">
        <v>78</v>
      </c>
      <c r="D27" s="35" t="s">
        <v>1825</v>
      </c>
      <c r="E27" s="34">
        <v>-20.9</v>
      </c>
      <c r="F27" s="34">
        <v>7.0</v>
      </c>
      <c r="G27" s="34">
        <v>26310.0</v>
      </c>
      <c r="H27" s="34">
        <v>150.0</v>
      </c>
      <c r="I27" s="34">
        <v>2.3</v>
      </c>
      <c r="J27" s="34">
        <v>3.4</v>
      </c>
    </row>
    <row r="28">
      <c r="A28" s="32">
        <v>198302.0</v>
      </c>
      <c r="B28" s="32" t="s">
        <v>1839</v>
      </c>
      <c r="C28" s="32" t="s">
        <v>65</v>
      </c>
      <c r="D28" s="33" t="s">
        <v>1825</v>
      </c>
      <c r="E28" s="32">
        <v>-20.2</v>
      </c>
      <c r="F28" s="32">
        <v>6.7</v>
      </c>
      <c r="G28" s="32">
        <v>30870.0</v>
      </c>
      <c r="H28" s="32">
        <v>270.0</v>
      </c>
      <c r="I28" s="32">
        <v>3.1</v>
      </c>
      <c r="J28" s="32">
        <v>3.3</v>
      </c>
    </row>
    <row r="29">
      <c r="A29" s="34">
        <v>216760.0</v>
      </c>
      <c r="B29" s="34" t="s">
        <v>1840</v>
      </c>
      <c r="C29" s="34">
        <v>10.0</v>
      </c>
      <c r="D29" s="35" t="s">
        <v>1808</v>
      </c>
      <c r="E29" s="34">
        <v>-20.8</v>
      </c>
      <c r="F29" s="34">
        <v>3.6</v>
      </c>
      <c r="G29" s="34">
        <v>5925.0</v>
      </c>
      <c r="H29" s="34">
        <v>20.0</v>
      </c>
      <c r="I29" s="34">
        <v>3.5</v>
      </c>
      <c r="J29" s="34">
        <v>3.3</v>
      </c>
    </row>
    <row r="30">
      <c r="A30" s="34">
        <v>216761.0</v>
      </c>
      <c r="B30" s="34" t="s">
        <v>1841</v>
      </c>
      <c r="C30" s="34">
        <v>10.0</v>
      </c>
      <c r="D30" s="35" t="s">
        <v>1825</v>
      </c>
      <c r="E30" s="34">
        <v>-21.1</v>
      </c>
      <c r="F30" s="34">
        <v>5.9</v>
      </c>
      <c r="G30" s="34">
        <v>11105.0</v>
      </c>
      <c r="H30" s="34">
        <v>25.0</v>
      </c>
      <c r="I30" s="34">
        <v>2.1</v>
      </c>
      <c r="J30" s="34">
        <v>3.3</v>
      </c>
    </row>
    <row r="31">
      <c r="A31" s="32">
        <v>216762.0</v>
      </c>
      <c r="B31" s="32" t="s">
        <v>1842</v>
      </c>
      <c r="C31" s="32">
        <v>29.0</v>
      </c>
      <c r="D31" s="33" t="s">
        <v>1825</v>
      </c>
      <c r="E31" s="32">
        <v>-21.2</v>
      </c>
      <c r="F31" s="32">
        <v>4.5</v>
      </c>
      <c r="G31" s="32">
        <v>43700.0</v>
      </c>
      <c r="H31" s="32">
        <v>1600.0</v>
      </c>
      <c r="I31" s="32">
        <v>2.7</v>
      </c>
      <c r="J31" s="32">
        <v>3.4</v>
      </c>
    </row>
    <row r="32">
      <c r="A32" s="32">
        <v>216763.0</v>
      </c>
      <c r="B32" s="32" t="s">
        <v>1843</v>
      </c>
      <c r="C32" s="32">
        <v>16.0</v>
      </c>
      <c r="D32" s="33" t="s">
        <v>1808</v>
      </c>
      <c r="E32" s="32">
        <v>-21.4</v>
      </c>
      <c r="F32" s="32">
        <v>7.6</v>
      </c>
      <c r="G32" s="32">
        <v>36880.0</v>
      </c>
      <c r="H32" s="32">
        <v>660.0</v>
      </c>
      <c r="I32" s="32">
        <v>2.6</v>
      </c>
      <c r="J32" s="32">
        <v>3.4</v>
      </c>
    </row>
    <row r="33">
      <c r="A33" s="32">
        <v>216764.0</v>
      </c>
      <c r="B33" s="32" t="s">
        <v>1844</v>
      </c>
      <c r="C33" s="32">
        <v>16.0</v>
      </c>
      <c r="D33" s="33" t="s">
        <v>1808</v>
      </c>
      <c r="E33" s="32">
        <v>-21.0</v>
      </c>
      <c r="F33" s="32">
        <v>6.9</v>
      </c>
      <c r="G33" s="32">
        <v>36350.0</v>
      </c>
      <c r="H33" s="32">
        <v>620.0</v>
      </c>
      <c r="I33" s="32">
        <v>2.5</v>
      </c>
      <c r="J33" s="32">
        <v>3.4</v>
      </c>
    </row>
    <row r="34">
      <c r="A34" s="34">
        <v>216765.0</v>
      </c>
      <c r="B34" s="34" t="s">
        <v>1845</v>
      </c>
      <c r="C34" s="34">
        <v>16.0</v>
      </c>
      <c r="D34" s="35" t="s">
        <v>1808</v>
      </c>
      <c r="E34" s="34">
        <v>-21.3</v>
      </c>
      <c r="F34" s="34">
        <v>8.4</v>
      </c>
      <c r="G34" s="34">
        <v>28600.0</v>
      </c>
      <c r="H34" s="34">
        <v>240.0</v>
      </c>
      <c r="I34" s="34">
        <v>2.6</v>
      </c>
      <c r="J34" s="34">
        <v>3.4</v>
      </c>
    </row>
    <row r="35">
      <c r="A35" s="34">
        <v>216766.0</v>
      </c>
      <c r="B35" s="34" t="s">
        <v>1846</v>
      </c>
      <c r="C35" s="34" t="s">
        <v>427</v>
      </c>
      <c r="D35" s="35" t="s">
        <v>1808</v>
      </c>
      <c r="E35" s="34">
        <v>-22.0</v>
      </c>
      <c r="F35" s="34">
        <v>7.6</v>
      </c>
      <c r="G35" s="34">
        <v>13990.0</v>
      </c>
      <c r="H35" s="34">
        <v>40.0</v>
      </c>
      <c r="I35" s="34">
        <v>1.9</v>
      </c>
      <c r="J35" s="34">
        <v>3.4</v>
      </c>
    </row>
    <row r="36">
      <c r="A36" s="34">
        <v>216767.0</v>
      </c>
      <c r="B36" s="34" t="s">
        <v>1847</v>
      </c>
      <c r="C36" s="34" t="s">
        <v>427</v>
      </c>
      <c r="D36" s="35" t="s">
        <v>1808</v>
      </c>
      <c r="E36" s="34">
        <v>-21.9</v>
      </c>
      <c r="F36" s="34">
        <v>4.9</v>
      </c>
      <c r="G36" s="34">
        <v>14390.0</v>
      </c>
      <c r="H36" s="34">
        <v>40.0</v>
      </c>
      <c r="I36" s="34">
        <v>1.9</v>
      </c>
      <c r="J36" s="34">
        <v>3.4</v>
      </c>
    </row>
    <row r="37">
      <c r="A37" s="32">
        <v>216768.0</v>
      </c>
      <c r="B37" s="32" t="s">
        <v>1848</v>
      </c>
      <c r="C37" s="32" t="s">
        <v>306</v>
      </c>
      <c r="D37" s="33" t="s">
        <v>1808</v>
      </c>
      <c r="E37" s="32">
        <v>-21.8</v>
      </c>
      <c r="F37" s="32">
        <v>7.8</v>
      </c>
      <c r="G37" s="32">
        <v>41000.0</v>
      </c>
      <c r="H37" s="32">
        <v>1100.0</v>
      </c>
      <c r="I37" s="32">
        <v>1.1</v>
      </c>
      <c r="J37" s="32">
        <v>3.4</v>
      </c>
    </row>
    <row r="38">
      <c r="A38" s="32">
        <v>216769.0</v>
      </c>
      <c r="B38" s="32" t="s">
        <v>1849</v>
      </c>
      <c r="C38" s="32" t="s">
        <v>306</v>
      </c>
      <c r="D38" s="33" t="s">
        <v>1808</v>
      </c>
      <c r="E38" s="32">
        <v>-21.3</v>
      </c>
      <c r="F38" s="32">
        <v>5.2</v>
      </c>
      <c r="G38" s="32">
        <v>42900.0</v>
      </c>
      <c r="H38" s="32">
        <v>1400.0</v>
      </c>
      <c r="I38" s="32">
        <v>1.4</v>
      </c>
      <c r="J38" s="32">
        <v>3.4</v>
      </c>
    </row>
    <row r="39">
      <c r="A39" s="32">
        <v>216770.0</v>
      </c>
      <c r="B39" s="32" t="s">
        <v>1850</v>
      </c>
      <c r="C39" s="32" t="s">
        <v>306</v>
      </c>
      <c r="D39" s="33" t="s">
        <v>1808</v>
      </c>
      <c r="E39" s="32">
        <v>-22.1</v>
      </c>
      <c r="F39" s="32">
        <v>6.9</v>
      </c>
      <c r="G39" s="32">
        <v>35740.0</v>
      </c>
      <c r="H39" s="32">
        <v>570.0</v>
      </c>
      <c r="I39" s="32">
        <v>1.0</v>
      </c>
      <c r="J39" s="32">
        <v>3.4</v>
      </c>
    </row>
    <row r="40">
      <c r="A40" s="32">
        <v>216771.0</v>
      </c>
      <c r="B40" s="32" t="s">
        <v>1851</v>
      </c>
      <c r="C40" s="32">
        <v>16.0</v>
      </c>
      <c r="D40" s="33" t="s">
        <v>1808</v>
      </c>
      <c r="E40" s="32">
        <v>-22.5</v>
      </c>
      <c r="F40" s="32">
        <v>6.9</v>
      </c>
      <c r="G40" s="32">
        <v>30320.0</v>
      </c>
      <c r="H40" s="32">
        <v>290.0</v>
      </c>
      <c r="I40" s="32">
        <v>1.7</v>
      </c>
      <c r="J40" s="32">
        <v>3.3</v>
      </c>
    </row>
    <row r="41">
      <c r="A41" s="34">
        <v>216772.0</v>
      </c>
      <c r="B41" s="34" t="s">
        <v>1852</v>
      </c>
      <c r="C41" s="34" t="s">
        <v>427</v>
      </c>
      <c r="D41" s="35" t="s">
        <v>1825</v>
      </c>
      <c r="E41" s="34">
        <v>-20.7</v>
      </c>
      <c r="F41" s="34">
        <v>3.8</v>
      </c>
      <c r="G41" s="34">
        <v>2375.0</v>
      </c>
      <c r="H41" s="34">
        <v>15.0</v>
      </c>
      <c r="I41" s="34">
        <v>4.7</v>
      </c>
      <c r="J41" s="34">
        <v>3.2</v>
      </c>
    </row>
    <row r="42">
      <c r="A42" s="32">
        <v>216773.0</v>
      </c>
      <c r="B42" s="32" t="s">
        <v>1853</v>
      </c>
      <c r="C42" s="34" t="s">
        <v>427</v>
      </c>
      <c r="D42" s="33" t="s">
        <v>1825</v>
      </c>
      <c r="E42" s="32">
        <v>-20.4</v>
      </c>
      <c r="F42" s="32">
        <v>6.3</v>
      </c>
      <c r="G42" s="32">
        <v>31340.0</v>
      </c>
      <c r="H42" s="32">
        <v>330.0</v>
      </c>
      <c r="I42" s="32">
        <v>1.9</v>
      </c>
      <c r="J42" s="32">
        <v>3.3</v>
      </c>
    </row>
    <row r="43">
      <c r="A43" s="32">
        <v>216779.0</v>
      </c>
      <c r="B43" s="32" t="s">
        <v>1854</v>
      </c>
      <c r="C43" s="34" t="s">
        <v>427</v>
      </c>
      <c r="D43" s="33" t="s">
        <v>1825</v>
      </c>
      <c r="E43" s="32">
        <v>-20.7</v>
      </c>
      <c r="F43" s="32">
        <v>5.3</v>
      </c>
      <c r="G43" s="32">
        <v>31000.0</v>
      </c>
      <c r="H43" s="32">
        <v>320.0</v>
      </c>
      <c r="I43" s="32">
        <v>2.1</v>
      </c>
      <c r="J43" s="32">
        <v>3.4</v>
      </c>
    </row>
    <row r="44">
      <c r="A44" s="32">
        <v>216780.0</v>
      </c>
      <c r="B44" s="32" t="s">
        <v>1855</v>
      </c>
      <c r="C44" s="32">
        <v>16.0</v>
      </c>
      <c r="D44" s="33" t="s">
        <v>1825</v>
      </c>
      <c r="E44" s="32">
        <v>-21.4</v>
      </c>
      <c r="F44" s="32">
        <v>4.5</v>
      </c>
      <c r="G44" s="32">
        <v>30900.0</v>
      </c>
      <c r="H44" s="32">
        <v>320.0</v>
      </c>
      <c r="I44" s="32">
        <v>1.6</v>
      </c>
      <c r="J44" s="32">
        <v>3.4</v>
      </c>
    </row>
    <row r="45">
      <c r="A45" s="32">
        <v>216781.0</v>
      </c>
      <c r="B45" s="32" t="s">
        <v>1856</v>
      </c>
      <c r="C45" s="32" t="s">
        <v>88</v>
      </c>
      <c r="D45" s="33" t="s">
        <v>1825</v>
      </c>
      <c r="E45" s="32">
        <v>-21.5</v>
      </c>
      <c r="F45" s="32">
        <v>6.6</v>
      </c>
      <c r="G45" s="32">
        <v>30970.0</v>
      </c>
      <c r="H45" s="32">
        <v>320.0</v>
      </c>
      <c r="I45" s="32">
        <v>5.0</v>
      </c>
      <c r="J45" s="32">
        <v>3.3</v>
      </c>
    </row>
    <row r="46">
      <c r="A46" s="1">
        <v>216782.0</v>
      </c>
      <c r="B46" s="1" t="s">
        <v>1857</v>
      </c>
      <c r="C46" s="32" t="s">
        <v>88</v>
      </c>
      <c r="D46" s="1" t="s">
        <v>1492</v>
      </c>
      <c r="E46" s="1">
        <v>-20.2</v>
      </c>
      <c r="F46" s="1">
        <v>10.4</v>
      </c>
      <c r="G46" s="1">
        <v>38750.0</v>
      </c>
      <c r="H46" s="1">
        <v>840.0</v>
      </c>
      <c r="I46" s="1">
        <v>3.1</v>
      </c>
      <c r="J46" s="1">
        <v>3.2</v>
      </c>
    </row>
    <row r="47">
      <c r="A47" s="32">
        <v>216783.0</v>
      </c>
      <c r="B47" s="32" t="s">
        <v>1858</v>
      </c>
      <c r="C47" s="32" t="s">
        <v>88</v>
      </c>
      <c r="D47" s="32" t="s">
        <v>1859</v>
      </c>
      <c r="E47" s="32">
        <v>-21.6</v>
      </c>
      <c r="F47" s="32">
        <v>4.9</v>
      </c>
      <c r="G47" s="32">
        <v>42600.0</v>
      </c>
      <c r="H47" s="32">
        <v>1400.0</v>
      </c>
      <c r="I47" s="32">
        <v>2.5</v>
      </c>
      <c r="J47" s="32">
        <v>3.3</v>
      </c>
    </row>
    <row r="48">
      <c r="A48" s="32">
        <v>216784.0</v>
      </c>
      <c r="B48" s="32" t="s">
        <v>1860</v>
      </c>
      <c r="C48" s="32" t="s">
        <v>88</v>
      </c>
      <c r="D48" s="33" t="s">
        <v>1808</v>
      </c>
      <c r="E48" s="32">
        <v>-21.7</v>
      </c>
      <c r="F48" s="32">
        <v>5.6</v>
      </c>
      <c r="G48" s="32">
        <v>41500.0</v>
      </c>
      <c r="H48" s="32">
        <v>1200.0</v>
      </c>
      <c r="I48" s="32">
        <v>1.7</v>
      </c>
      <c r="J48" s="32">
        <v>3.2</v>
      </c>
    </row>
    <row r="49">
      <c r="A49" s="32">
        <v>216785.0</v>
      </c>
      <c r="B49" s="32" t="s">
        <v>1861</v>
      </c>
      <c r="C49" s="32" t="s">
        <v>88</v>
      </c>
      <c r="D49" s="33" t="s">
        <v>1808</v>
      </c>
      <c r="E49" s="32">
        <v>-22.1</v>
      </c>
      <c r="F49" s="32">
        <v>5.3</v>
      </c>
      <c r="G49" s="32">
        <v>50200.0</v>
      </c>
      <c r="H49" s="32">
        <v>3500.0</v>
      </c>
      <c r="I49" s="32">
        <v>1.0</v>
      </c>
      <c r="J49" s="32">
        <v>3.3</v>
      </c>
    </row>
    <row r="50">
      <c r="A50" s="34">
        <v>217078.0</v>
      </c>
      <c r="B50" s="34" t="s">
        <v>1862</v>
      </c>
      <c r="C50" s="32">
        <v>16.0</v>
      </c>
      <c r="D50" s="35" t="s">
        <v>1808</v>
      </c>
      <c r="E50" s="34">
        <v>-22.3</v>
      </c>
      <c r="F50" s="34">
        <v>8.2</v>
      </c>
      <c r="G50" s="34">
        <v>28500.0</v>
      </c>
      <c r="H50" s="34">
        <v>240.0</v>
      </c>
      <c r="I50" s="34">
        <v>1.3</v>
      </c>
      <c r="J50" s="34">
        <v>3.4</v>
      </c>
    </row>
    <row r="51">
      <c r="A51" s="32">
        <v>217079.0</v>
      </c>
      <c r="B51" s="32" t="s">
        <v>1863</v>
      </c>
      <c r="C51" s="32" t="s">
        <v>88</v>
      </c>
      <c r="D51" s="33" t="s">
        <v>1808</v>
      </c>
      <c r="E51" s="32">
        <v>-21.4</v>
      </c>
      <c r="F51" s="32">
        <v>6.6</v>
      </c>
      <c r="G51" s="32">
        <v>46200.0</v>
      </c>
      <c r="H51" s="32">
        <v>2400.0</v>
      </c>
      <c r="I51" s="32">
        <v>1.2</v>
      </c>
      <c r="J51" s="32">
        <v>3.3</v>
      </c>
    </row>
    <row r="52">
      <c r="A52" s="34">
        <v>223493.0</v>
      </c>
      <c r="B52" s="34" t="s">
        <v>1864</v>
      </c>
      <c r="C52" s="34">
        <v>10.0</v>
      </c>
      <c r="D52" s="35" t="s">
        <v>1825</v>
      </c>
      <c r="E52" s="34">
        <v>-18.5</v>
      </c>
      <c r="F52" s="34">
        <v>9.9</v>
      </c>
      <c r="G52" s="34">
        <v>4505.0</v>
      </c>
      <c r="H52" s="34">
        <v>20.0</v>
      </c>
      <c r="I52" s="34">
        <v>6.6</v>
      </c>
      <c r="J52" s="34">
        <v>3.3</v>
      </c>
    </row>
    <row r="53">
      <c r="A53" s="34">
        <v>223494.0</v>
      </c>
      <c r="B53" s="34" t="s">
        <v>1865</v>
      </c>
      <c r="C53" s="34" t="s">
        <v>427</v>
      </c>
      <c r="D53" s="35" t="s">
        <v>1808</v>
      </c>
      <c r="E53" s="34">
        <v>-18.8</v>
      </c>
      <c r="F53" s="34">
        <v>6.2</v>
      </c>
      <c r="G53" s="34">
        <v>2650.0</v>
      </c>
      <c r="H53" s="34">
        <v>25.0</v>
      </c>
      <c r="I53" s="34">
        <v>4.2</v>
      </c>
      <c r="J53" s="34">
        <v>3.3</v>
      </c>
    </row>
    <row r="54">
      <c r="A54" s="32">
        <v>223496.0</v>
      </c>
      <c r="B54" s="32" t="s">
        <v>1866</v>
      </c>
      <c r="C54" s="32" t="s">
        <v>95</v>
      </c>
      <c r="D54" s="33" t="s">
        <v>1825</v>
      </c>
      <c r="E54" s="32">
        <v>-20.9</v>
      </c>
      <c r="F54" s="32">
        <v>6.2</v>
      </c>
      <c r="G54" s="32">
        <v>40640.0</v>
      </c>
      <c r="H54" s="32">
        <v>800.0</v>
      </c>
      <c r="I54" s="32">
        <v>1.9</v>
      </c>
      <c r="J54" s="32">
        <v>3.5</v>
      </c>
    </row>
    <row r="55">
      <c r="A55" s="32">
        <v>223497.0</v>
      </c>
      <c r="B55" s="32" t="s">
        <v>1867</v>
      </c>
      <c r="C55" s="32" t="s">
        <v>95</v>
      </c>
      <c r="D55" s="33" t="s">
        <v>1808</v>
      </c>
      <c r="E55" s="32">
        <v>-22.0</v>
      </c>
      <c r="F55" s="32">
        <v>7.0</v>
      </c>
      <c r="G55" s="32">
        <v>39240.0</v>
      </c>
      <c r="H55" s="32">
        <v>670.0</v>
      </c>
      <c r="I55" s="32">
        <v>1.3</v>
      </c>
      <c r="J55" s="32">
        <v>3.5</v>
      </c>
    </row>
    <row r="56">
      <c r="A56" s="32">
        <v>223498.0</v>
      </c>
      <c r="B56" s="32" t="s">
        <v>1868</v>
      </c>
      <c r="C56" s="32" t="s">
        <v>95</v>
      </c>
      <c r="D56" s="33" t="s">
        <v>1825</v>
      </c>
      <c r="E56" s="32">
        <v>-21.2</v>
      </c>
      <c r="F56" s="32">
        <v>8.7</v>
      </c>
      <c r="G56" s="32">
        <v>34800.0</v>
      </c>
      <c r="H56" s="32">
        <v>390.0</v>
      </c>
      <c r="I56" s="32">
        <v>5.0</v>
      </c>
      <c r="J56" s="32">
        <v>3.4</v>
      </c>
    </row>
    <row r="57">
      <c r="A57" s="32">
        <v>223499.0</v>
      </c>
      <c r="B57" s="32" t="s">
        <v>1869</v>
      </c>
      <c r="C57" s="32" t="s">
        <v>95</v>
      </c>
      <c r="D57" s="33" t="s">
        <v>1808</v>
      </c>
      <c r="E57" s="32">
        <v>-21.5</v>
      </c>
      <c r="F57" s="32">
        <v>4.2</v>
      </c>
      <c r="G57" s="32">
        <v>33590.0</v>
      </c>
      <c r="H57" s="32">
        <v>340.0</v>
      </c>
      <c r="I57" s="32">
        <v>3.8</v>
      </c>
      <c r="J57" s="32">
        <v>3.3</v>
      </c>
    </row>
    <row r="58">
      <c r="A58" s="32">
        <v>223500.0</v>
      </c>
      <c r="B58" s="32" t="s">
        <v>1870</v>
      </c>
      <c r="C58" s="32" t="s">
        <v>95</v>
      </c>
      <c r="D58" s="33" t="s">
        <v>1825</v>
      </c>
      <c r="E58" s="32">
        <v>-21.0</v>
      </c>
      <c r="F58" s="32">
        <v>3.7</v>
      </c>
      <c r="G58" s="32">
        <v>35230.0</v>
      </c>
      <c r="H58" s="32">
        <v>410.0</v>
      </c>
      <c r="I58" s="32">
        <v>1.9</v>
      </c>
      <c r="J58" s="32">
        <v>3.4</v>
      </c>
    </row>
    <row r="59">
      <c r="A59" s="32">
        <v>223501.0</v>
      </c>
      <c r="B59" s="32" t="s">
        <v>1871</v>
      </c>
      <c r="C59" s="32" t="s">
        <v>95</v>
      </c>
      <c r="D59" s="33" t="s">
        <v>1825</v>
      </c>
      <c r="E59" s="32">
        <v>-21.2</v>
      </c>
      <c r="F59" s="32">
        <v>3.9</v>
      </c>
      <c r="G59" s="32">
        <v>35270.0</v>
      </c>
      <c r="H59" s="32">
        <v>410.0</v>
      </c>
      <c r="I59" s="32">
        <v>5.5</v>
      </c>
      <c r="J59" s="32">
        <v>3.4</v>
      </c>
    </row>
    <row r="60">
      <c r="A60" s="32">
        <v>223502.0</v>
      </c>
      <c r="B60" s="32" t="s">
        <v>1872</v>
      </c>
      <c r="C60" s="32" t="s">
        <v>95</v>
      </c>
      <c r="D60" s="33" t="s">
        <v>1808</v>
      </c>
      <c r="E60" s="32">
        <v>-21.4</v>
      </c>
      <c r="F60" s="32">
        <v>7.2</v>
      </c>
      <c r="G60" s="32">
        <v>44000.0</v>
      </c>
      <c r="H60" s="32">
        <v>1200.0</v>
      </c>
      <c r="I60" s="32">
        <v>4.2</v>
      </c>
      <c r="J60" s="32">
        <v>3.5</v>
      </c>
    </row>
    <row r="61">
      <c r="A61" s="32">
        <v>223503.0</v>
      </c>
      <c r="B61" s="32" t="s">
        <v>1873</v>
      </c>
      <c r="C61" s="32" t="s">
        <v>95</v>
      </c>
      <c r="D61" s="33" t="s">
        <v>1808</v>
      </c>
      <c r="E61" s="32">
        <v>-21.4</v>
      </c>
      <c r="F61" s="32">
        <v>5.7</v>
      </c>
      <c r="G61" s="32">
        <v>46200.0</v>
      </c>
      <c r="H61" s="32">
        <v>1600.0</v>
      </c>
      <c r="I61" s="32">
        <v>3.0</v>
      </c>
      <c r="J61" s="32">
        <v>3.4</v>
      </c>
    </row>
    <row r="62">
      <c r="A62" s="32">
        <v>223504.0</v>
      </c>
      <c r="B62" s="32" t="s">
        <v>1874</v>
      </c>
      <c r="C62" s="32" t="s">
        <v>95</v>
      </c>
      <c r="D62" s="33" t="s">
        <v>1825</v>
      </c>
      <c r="E62" s="32">
        <v>-20.1</v>
      </c>
      <c r="F62" s="32">
        <v>6.8</v>
      </c>
      <c r="G62" s="32">
        <v>47400.0</v>
      </c>
      <c r="H62" s="32">
        <v>1800.0</v>
      </c>
      <c r="I62" s="32">
        <v>4.3</v>
      </c>
      <c r="J62" s="32">
        <v>3.4</v>
      </c>
    </row>
    <row r="63">
      <c r="A63" s="32">
        <v>223505.0</v>
      </c>
      <c r="B63" s="32" t="s">
        <v>1875</v>
      </c>
      <c r="C63" s="32" t="s">
        <v>95</v>
      </c>
      <c r="D63" s="33" t="s">
        <v>1808</v>
      </c>
      <c r="E63" s="32">
        <v>-21.9</v>
      </c>
      <c r="F63" s="32">
        <v>7.3</v>
      </c>
      <c r="G63" s="32">
        <v>33260.0</v>
      </c>
      <c r="H63" s="32">
        <v>320.0</v>
      </c>
      <c r="I63" s="32">
        <v>2.0</v>
      </c>
      <c r="J63" s="32">
        <v>3.4</v>
      </c>
    </row>
    <row r="64">
      <c r="A64" s="32">
        <v>223506.0</v>
      </c>
      <c r="B64" s="32" t="s">
        <v>1876</v>
      </c>
      <c r="C64" s="32" t="s">
        <v>95</v>
      </c>
      <c r="D64" s="33" t="s">
        <v>1808</v>
      </c>
      <c r="E64" s="32">
        <v>-21.2</v>
      </c>
      <c r="F64" s="32">
        <v>8.2</v>
      </c>
      <c r="G64" s="32">
        <v>36260.0</v>
      </c>
      <c r="H64" s="32">
        <v>470.0</v>
      </c>
      <c r="I64" s="32">
        <v>3.5</v>
      </c>
      <c r="J64" s="32">
        <v>3.3</v>
      </c>
    </row>
    <row r="65">
      <c r="A65" s="32">
        <v>223507.0</v>
      </c>
      <c r="B65" s="32" t="s">
        <v>1877</v>
      </c>
      <c r="C65" s="32" t="s">
        <v>95</v>
      </c>
      <c r="D65" s="33" t="s">
        <v>1808</v>
      </c>
      <c r="E65" s="32">
        <v>-22.2</v>
      </c>
      <c r="F65" s="32">
        <v>6.4</v>
      </c>
      <c r="G65" s="32">
        <v>31230.0</v>
      </c>
      <c r="H65" s="32">
        <v>270.0</v>
      </c>
      <c r="I65" s="32">
        <v>3.3</v>
      </c>
      <c r="J65" s="32">
        <v>3.5</v>
      </c>
    </row>
    <row r="66">
      <c r="A66" s="32">
        <v>223508.0</v>
      </c>
      <c r="B66" s="32" t="s">
        <v>1878</v>
      </c>
      <c r="C66" s="32" t="s">
        <v>95</v>
      </c>
      <c r="D66" s="33" t="s">
        <v>1808</v>
      </c>
      <c r="E66" s="32">
        <v>-21.1</v>
      </c>
      <c r="F66" s="32">
        <v>9.4</v>
      </c>
      <c r="G66" s="32">
        <v>31980.0</v>
      </c>
      <c r="H66" s="32">
        <v>280.0</v>
      </c>
      <c r="I66" s="32">
        <v>2.7</v>
      </c>
      <c r="J66" s="32">
        <v>3.4</v>
      </c>
    </row>
    <row r="67">
      <c r="A67" s="32">
        <v>223509.0</v>
      </c>
      <c r="B67" s="32" t="s">
        <v>1879</v>
      </c>
      <c r="C67" s="32" t="s">
        <v>95</v>
      </c>
      <c r="D67" s="33" t="s">
        <v>1825</v>
      </c>
      <c r="E67" s="32">
        <v>-21.2</v>
      </c>
      <c r="F67" s="32">
        <v>6.2</v>
      </c>
      <c r="G67" s="32">
        <v>32660.0</v>
      </c>
      <c r="H67" s="32">
        <v>300.0</v>
      </c>
      <c r="I67" s="32">
        <v>4.5</v>
      </c>
      <c r="J67" s="32">
        <v>3.3</v>
      </c>
    </row>
    <row r="68">
      <c r="A68" s="34">
        <v>223513.0</v>
      </c>
      <c r="B68" s="34" t="s">
        <v>1880</v>
      </c>
      <c r="C68" s="32" t="s">
        <v>78</v>
      </c>
      <c r="D68" s="35" t="s">
        <v>1808</v>
      </c>
      <c r="E68" s="34">
        <v>-21.3</v>
      </c>
      <c r="F68" s="34">
        <v>7.2</v>
      </c>
      <c r="G68" s="34">
        <v>25830.0</v>
      </c>
      <c r="H68" s="34">
        <v>140.0</v>
      </c>
      <c r="I68" s="34">
        <v>3.1</v>
      </c>
      <c r="J68" s="34">
        <v>3.3</v>
      </c>
    </row>
    <row r="69">
      <c r="A69" s="32">
        <v>223514.0</v>
      </c>
      <c r="B69" s="32" t="s">
        <v>1881</v>
      </c>
      <c r="C69" s="32" t="s">
        <v>78</v>
      </c>
      <c r="D69" s="33" t="s">
        <v>1808</v>
      </c>
      <c r="E69" s="32">
        <v>-21.6</v>
      </c>
      <c r="F69" s="32">
        <v>6.2</v>
      </c>
      <c r="G69" s="32" t="s">
        <v>1882</v>
      </c>
      <c r="H69" s="32" t="s">
        <v>427</v>
      </c>
      <c r="I69" s="32">
        <v>1.7</v>
      </c>
      <c r="J69" s="32">
        <v>3.3</v>
      </c>
    </row>
    <row r="70">
      <c r="A70" s="34">
        <v>223515.0</v>
      </c>
      <c r="B70" s="34" t="s">
        <v>1883</v>
      </c>
      <c r="C70" s="32" t="s">
        <v>78</v>
      </c>
      <c r="D70" s="35" t="s">
        <v>1808</v>
      </c>
      <c r="E70" s="34" t="s">
        <v>1608</v>
      </c>
      <c r="F70" s="34" t="s">
        <v>1608</v>
      </c>
      <c r="G70" s="34">
        <v>27200.0</v>
      </c>
      <c r="H70" s="34">
        <v>160.0</v>
      </c>
      <c r="I70" s="34">
        <v>0.5</v>
      </c>
      <c r="J70" s="34" t="s">
        <v>427</v>
      </c>
    </row>
    <row r="71">
      <c r="A71" s="34">
        <v>223516.0</v>
      </c>
      <c r="B71" s="34" t="s">
        <v>1884</v>
      </c>
      <c r="C71" s="32" t="s">
        <v>78</v>
      </c>
      <c r="D71" s="35" t="s">
        <v>1808</v>
      </c>
      <c r="E71" s="34">
        <v>-20.9</v>
      </c>
      <c r="F71" s="34">
        <v>7.9</v>
      </c>
      <c r="G71" s="34">
        <v>26780.0</v>
      </c>
      <c r="H71" s="34">
        <v>160.0</v>
      </c>
      <c r="I71" s="34">
        <v>2.7</v>
      </c>
      <c r="J71" s="34">
        <v>3.3</v>
      </c>
    </row>
    <row r="72">
      <c r="A72" s="32">
        <v>223517.0</v>
      </c>
      <c r="B72" s="32" t="s">
        <v>1885</v>
      </c>
      <c r="C72" s="32" t="s">
        <v>78</v>
      </c>
      <c r="D72" s="33" t="s">
        <v>1808</v>
      </c>
      <c r="E72" s="32">
        <v>-21.4</v>
      </c>
      <c r="F72" s="32">
        <v>7.2</v>
      </c>
      <c r="G72" s="32">
        <v>36870.0</v>
      </c>
      <c r="H72" s="32">
        <v>500.0</v>
      </c>
      <c r="I72" s="32">
        <v>1.1</v>
      </c>
      <c r="J72" s="32">
        <v>3.4</v>
      </c>
    </row>
    <row r="73">
      <c r="A73" s="32">
        <v>223518.0</v>
      </c>
      <c r="B73" s="32" t="s">
        <v>1886</v>
      </c>
      <c r="C73" s="32" t="s">
        <v>78</v>
      </c>
      <c r="D73" s="33" t="s">
        <v>1808</v>
      </c>
      <c r="E73" s="32">
        <v>-21.7</v>
      </c>
      <c r="F73" s="32">
        <v>6.9</v>
      </c>
      <c r="G73" s="32">
        <v>49800.0</v>
      </c>
      <c r="H73" s="32">
        <v>2500.0</v>
      </c>
      <c r="I73" s="32">
        <v>1.1</v>
      </c>
      <c r="J73" s="32">
        <v>3.3</v>
      </c>
    </row>
    <row r="74">
      <c r="A74" s="32">
        <v>223519.0</v>
      </c>
      <c r="B74" s="32" t="s">
        <v>1887</v>
      </c>
      <c r="C74" s="32" t="s">
        <v>78</v>
      </c>
      <c r="D74" s="33" t="s">
        <v>1808</v>
      </c>
      <c r="E74" s="32" t="s">
        <v>1608</v>
      </c>
      <c r="F74" s="32" t="s">
        <v>1608</v>
      </c>
      <c r="G74" s="32">
        <v>49400.0</v>
      </c>
      <c r="H74" s="32">
        <v>2400.0</v>
      </c>
      <c r="I74" s="32">
        <v>0.3</v>
      </c>
      <c r="J74" s="32" t="s">
        <v>427</v>
      </c>
    </row>
    <row r="75">
      <c r="A75" s="1">
        <v>223520.0</v>
      </c>
      <c r="B75" s="1" t="s">
        <v>1888</v>
      </c>
      <c r="C75" s="32" t="s">
        <v>78</v>
      </c>
      <c r="D75" s="1" t="s">
        <v>1832</v>
      </c>
      <c r="E75" s="1" t="s">
        <v>1608</v>
      </c>
      <c r="F75" s="1" t="s">
        <v>1608</v>
      </c>
      <c r="G75" s="1">
        <v>28750.0</v>
      </c>
      <c r="H75" s="1">
        <v>190.0</v>
      </c>
      <c r="I75" s="1">
        <v>0.5</v>
      </c>
      <c r="J75" s="1" t="s">
        <v>427</v>
      </c>
    </row>
    <row r="76">
      <c r="A76" s="32">
        <v>223522.0</v>
      </c>
      <c r="B76" s="32" t="s">
        <v>1889</v>
      </c>
      <c r="C76" s="32" t="s">
        <v>78</v>
      </c>
      <c r="D76" s="33" t="s">
        <v>1808</v>
      </c>
      <c r="E76" s="32" t="s">
        <v>1608</v>
      </c>
      <c r="F76" s="32" t="s">
        <v>1608</v>
      </c>
      <c r="G76" s="32">
        <v>38490.0</v>
      </c>
      <c r="H76" s="32">
        <v>610.0</v>
      </c>
      <c r="I76" s="32">
        <v>0.4</v>
      </c>
      <c r="J76" s="32" t="s">
        <v>427</v>
      </c>
    </row>
    <row r="77">
      <c r="A77" s="32">
        <v>223523.0</v>
      </c>
      <c r="B77" s="32" t="s">
        <v>1890</v>
      </c>
      <c r="C77" s="32" t="s">
        <v>78</v>
      </c>
      <c r="D77" s="33" t="s">
        <v>1808</v>
      </c>
      <c r="E77" s="32">
        <v>-21.0</v>
      </c>
      <c r="F77" s="32">
        <v>9.6</v>
      </c>
      <c r="G77" s="32" t="s">
        <v>1818</v>
      </c>
      <c r="H77" s="32" t="s">
        <v>427</v>
      </c>
      <c r="I77" s="32">
        <v>1.8</v>
      </c>
      <c r="J77" s="32">
        <v>3.4</v>
      </c>
    </row>
    <row r="78">
      <c r="A78" s="34">
        <v>223524.0</v>
      </c>
      <c r="B78" s="34" t="s">
        <v>1891</v>
      </c>
      <c r="C78" s="32" t="s">
        <v>78</v>
      </c>
      <c r="D78" s="35" t="s">
        <v>1808</v>
      </c>
      <c r="E78" s="34">
        <v>-20.9</v>
      </c>
      <c r="F78" s="34">
        <v>7.2</v>
      </c>
      <c r="G78" s="34">
        <v>28090.0</v>
      </c>
      <c r="H78" s="34">
        <v>180.0</v>
      </c>
      <c r="I78" s="34">
        <v>1.6</v>
      </c>
      <c r="J78" s="34">
        <v>3.3</v>
      </c>
    </row>
    <row r="79">
      <c r="A79" s="32">
        <v>223525.0</v>
      </c>
      <c r="B79" s="32" t="s">
        <v>1892</v>
      </c>
      <c r="C79" s="32">
        <v>4.0</v>
      </c>
      <c r="D79" s="33" t="s">
        <v>1808</v>
      </c>
      <c r="E79" s="32">
        <v>-21.1</v>
      </c>
      <c r="F79" s="32">
        <v>8.6</v>
      </c>
      <c r="G79" s="32">
        <v>31460.0</v>
      </c>
      <c r="H79" s="32">
        <v>260.0</v>
      </c>
      <c r="I79" s="32">
        <v>2.6</v>
      </c>
      <c r="J79" s="32">
        <v>3.3</v>
      </c>
    </row>
    <row r="80">
      <c r="A80" s="32">
        <v>223526.0</v>
      </c>
      <c r="B80" s="32" t="s">
        <v>1893</v>
      </c>
      <c r="C80" s="34" t="s">
        <v>427</v>
      </c>
      <c r="D80" s="33" t="s">
        <v>1808</v>
      </c>
      <c r="E80" s="32">
        <v>-21.2</v>
      </c>
      <c r="F80" s="32">
        <v>8.1</v>
      </c>
      <c r="G80" s="32">
        <v>30540.0</v>
      </c>
      <c r="H80" s="32">
        <v>240.0</v>
      </c>
      <c r="I80" s="32">
        <v>2.6</v>
      </c>
      <c r="J80" s="32">
        <v>3.2</v>
      </c>
    </row>
    <row r="81">
      <c r="A81" s="32">
        <v>223527.0</v>
      </c>
      <c r="B81" s="32" t="s">
        <v>1894</v>
      </c>
      <c r="C81" s="34" t="s">
        <v>427</v>
      </c>
      <c r="D81" s="33" t="s">
        <v>1808</v>
      </c>
      <c r="E81" s="32">
        <v>-21.3</v>
      </c>
      <c r="F81" s="32">
        <v>4.5</v>
      </c>
      <c r="G81" s="32">
        <v>35870.0</v>
      </c>
      <c r="H81" s="32">
        <v>450.0</v>
      </c>
      <c r="I81" s="32">
        <v>1.6</v>
      </c>
      <c r="J81" s="32">
        <v>3.3</v>
      </c>
    </row>
    <row r="82">
      <c r="A82" s="34">
        <v>223528.0</v>
      </c>
      <c r="B82" s="34" t="s">
        <v>1895</v>
      </c>
      <c r="C82" s="34">
        <v>10.0</v>
      </c>
      <c r="D82" s="35" t="s">
        <v>1825</v>
      </c>
      <c r="E82" s="34">
        <v>-18.6</v>
      </c>
      <c r="F82" s="34">
        <v>4.4</v>
      </c>
      <c r="G82" s="34">
        <v>6155.0</v>
      </c>
      <c r="H82" s="34">
        <v>25.0</v>
      </c>
      <c r="I82" s="34">
        <v>3.0</v>
      </c>
      <c r="J82" s="34">
        <v>3.3</v>
      </c>
    </row>
    <row r="83">
      <c r="A83" s="34">
        <v>223529.0</v>
      </c>
      <c r="B83" s="34" t="s">
        <v>1896</v>
      </c>
      <c r="C83" s="34" t="s">
        <v>427</v>
      </c>
      <c r="D83" s="35" t="s">
        <v>1825</v>
      </c>
      <c r="E83" s="34">
        <v>-19.3</v>
      </c>
      <c r="F83" s="34">
        <v>9.4</v>
      </c>
      <c r="G83" s="34">
        <v>28370.0</v>
      </c>
      <c r="H83" s="34">
        <v>180.0</v>
      </c>
      <c r="I83" s="34">
        <v>2.0</v>
      </c>
      <c r="J83" s="34">
        <v>3.3</v>
      </c>
    </row>
    <row r="84">
      <c r="A84" s="32">
        <v>223585.0</v>
      </c>
      <c r="B84" s="32" t="s">
        <v>1897</v>
      </c>
      <c r="C84" s="32" t="s">
        <v>95</v>
      </c>
      <c r="D84" s="33" t="s">
        <v>1808</v>
      </c>
      <c r="E84" s="32">
        <v>-21.4</v>
      </c>
      <c r="F84" s="32">
        <v>5.2</v>
      </c>
      <c r="G84" s="32">
        <v>39220.0</v>
      </c>
      <c r="H84" s="32">
        <v>460.0</v>
      </c>
      <c r="I84" s="32">
        <v>2.7</v>
      </c>
      <c r="J84" s="32">
        <v>3.3</v>
      </c>
    </row>
    <row r="85">
      <c r="A85" s="34">
        <v>223587.0</v>
      </c>
      <c r="B85" s="34" t="s">
        <v>1898</v>
      </c>
      <c r="C85" s="32" t="s">
        <v>78</v>
      </c>
      <c r="D85" s="35" t="s">
        <v>1825</v>
      </c>
      <c r="E85" s="34">
        <v>-20.3</v>
      </c>
      <c r="F85" s="34">
        <v>6.4</v>
      </c>
      <c r="G85" s="34">
        <v>26710.0</v>
      </c>
      <c r="H85" s="34">
        <v>110.0</v>
      </c>
      <c r="I85" s="34">
        <v>4.0</v>
      </c>
      <c r="J85" s="34">
        <v>3.3</v>
      </c>
    </row>
    <row r="86">
      <c r="E86" s="36"/>
      <c r="F86" s="36"/>
      <c r="G86" s="36"/>
      <c r="H86" s="36"/>
      <c r="I86" s="36"/>
      <c r="J86" s="36"/>
    </row>
    <row r="87">
      <c r="E87" s="36"/>
      <c r="F87" s="36"/>
      <c r="G87" s="36"/>
      <c r="H87" s="36"/>
      <c r="I87" s="36"/>
      <c r="J87" s="36"/>
    </row>
    <row r="88">
      <c r="E88" s="37"/>
      <c r="F88" s="37"/>
      <c r="G88" s="36"/>
      <c r="H88" s="37"/>
      <c r="I88" s="37"/>
      <c r="J88" s="37"/>
    </row>
    <row r="89">
      <c r="E89" s="37"/>
      <c r="F89" s="37"/>
      <c r="G89" s="36"/>
      <c r="H89" s="37"/>
      <c r="I89" s="37"/>
      <c r="J89" s="37"/>
    </row>
    <row r="90">
      <c r="E90" s="37"/>
      <c r="F90" s="37"/>
      <c r="G90" s="37"/>
      <c r="H90" s="37"/>
      <c r="I90" s="37"/>
      <c r="J90" s="37"/>
    </row>
    <row r="91">
      <c r="E91" s="37"/>
      <c r="F91" s="37"/>
      <c r="G91" s="37"/>
      <c r="H91" s="37"/>
      <c r="I91" s="37"/>
      <c r="J91" s="37"/>
    </row>
    <row r="92">
      <c r="E92" s="37"/>
      <c r="F92" s="37"/>
      <c r="G92" s="37"/>
      <c r="H92" s="37"/>
      <c r="I92" s="37"/>
      <c r="J92" s="37"/>
    </row>
    <row r="93">
      <c r="E93" s="37"/>
      <c r="F93" s="37"/>
      <c r="G93" s="36"/>
      <c r="H93" s="37"/>
      <c r="I93" s="37"/>
      <c r="J93" s="3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4"/>
    <col customWidth="1" min="2" max="2" width="13.2"/>
    <col customWidth="1" min="3" max="3" width="19.3"/>
    <col customWidth="1" min="4" max="4" width="15.7"/>
    <col customWidth="1" min="5" max="5" width="12.4"/>
    <col customWidth="1" min="6" max="6" width="6.1"/>
    <col customWidth="1" min="7" max="7" width="11.0"/>
    <col customWidth="1" min="8" max="8" width="10.0"/>
    <col customWidth="1" min="9" max="9" width="19.5"/>
    <col customWidth="1" min="10" max="10" width="13.4"/>
    <col customWidth="1" min="11" max="27" width="9.6"/>
  </cols>
  <sheetData>
    <row r="1" ht="12.0" customHeight="1">
      <c r="A1" s="1" t="s">
        <v>53</v>
      </c>
      <c r="B1" s="5" t="s">
        <v>1899</v>
      </c>
      <c r="C1" s="1" t="s">
        <v>55</v>
      </c>
      <c r="D1" s="5" t="s">
        <v>150</v>
      </c>
      <c r="E1" s="5" t="s">
        <v>1900</v>
      </c>
      <c r="F1" s="5" t="s">
        <v>56</v>
      </c>
      <c r="G1" s="5" t="s">
        <v>1901</v>
      </c>
      <c r="H1" s="5" t="s">
        <v>1902</v>
      </c>
      <c r="I1" s="5" t="s">
        <v>1618</v>
      </c>
      <c r="J1" s="5" t="s">
        <v>1903</v>
      </c>
    </row>
    <row r="2" ht="12.0" customHeight="1">
      <c r="A2" s="1" t="str">
        <f>'Fuller (2014)'!C2</f>
        <v>LACM</v>
      </c>
      <c r="B2" s="1" t="str">
        <f>'Fuller (2014)'!D2</f>
        <v>P23-1316</v>
      </c>
      <c r="C2" s="1" t="str">
        <f>'Fuller (2014)'!E2</f>
        <v>Mammuthus columbi</v>
      </c>
      <c r="E2" s="1" t="str">
        <f>CONCAT("UCIAMS",'Fuller (2014)'!B2)</f>
        <v>UCIAMS111975</v>
      </c>
      <c r="F2" s="1" t="str">
        <f>'Fuller (2014)'!F2</f>
        <v>P23-11</v>
      </c>
      <c r="G2" s="1">
        <f>'Fuller (2014)'!H2</f>
        <v>35000</v>
      </c>
      <c r="H2" s="16">
        <f>'Fuller (2014)'!I2</f>
        <v>1300</v>
      </c>
      <c r="I2" s="5" t="s">
        <v>1411</v>
      </c>
      <c r="J2" s="1" t="str">
        <f>'Fuller (2014)'!G2</f>
        <v>3–30 kDa</v>
      </c>
    </row>
    <row r="3" ht="12.0" customHeight="1">
      <c r="A3" s="1" t="str">
        <f>'Fuller (2014)'!C3</f>
        <v>LACM</v>
      </c>
      <c r="B3" s="1" t="str">
        <f>'Fuller (2014)'!D3</f>
        <v>P23-1316</v>
      </c>
      <c r="C3" s="1" t="str">
        <f>'Fuller (2014)'!E3</f>
        <v>Mammuthus columbi</v>
      </c>
      <c r="E3" s="1" t="str">
        <f>CONCAT("UCIAMS",'Fuller (2014)'!B3)</f>
        <v>UCIAMS112814</v>
      </c>
      <c r="F3" s="1" t="str">
        <f>'Fuller (2014)'!F3</f>
        <v>P23-11</v>
      </c>
      <c r="G3" s="1">
        <f>'Fuller (2014)'!H3</f>
        <v>35600</v>
      </c>
      <c r="H3" s="16">
        <f>'Fuller (2014)'!I3</f>
        <v>1200</v>
      </c>
      <c r="I3" s="5" t="s">
        <v>1411</v>
      </c>
      <c r="J3" s="1" t="str">
        <f>'Fuller (2014)'!G3</f>
        <v>3–30 kDa</v>
      </c>
    </row>
    <row r="4" ht="12.0" customHeight="1">
      <c r="A4" s="1" t="str">
        <f>'Fuller (2014)'!C4</f>
        <v>LACM</v>
      </c>
      <c r="B4" s="1" t="str">
        <f>'Fuller (2014)'!D4</f>
        <v>P23-1316</v>
      </c>
      <c r="C4" s="1" t="str">
        <f>'Fuller (2014)'!E4</f>
        <v>Mammuthus columbi</v>
      </c>
      <c r="E4" s="1" t="str">
        <f>CONCAT("UCIAMS",'Fuller (2014)'!B4)</f>
        <v>UCIAMS114089</v>
      </c>
      <c r="F4" s="1" t="str">
        <f>'Fuller (2014)'!F4</f>
        <v>P23-11</v>
      </c>
      <c r="G4" s="1">
        <f>'Fuller (2014)'!H4</f>
        <v>37350</v>
      </c>
      <c r="H4" s="16">
        <f>'Fuller (2014)'!I4</f>
        <v>710</v>
      </c>
      <c r="I4" s="5" t="s">
        <v>1411</v>
      </c>
      <c r="J4" s="1" t="str">
        <f>'Fuller (2014)'!G4</f>
        <v>3–30 kDa</v>
      </c>
    </row>
    <row r="5" ht="12.0" customHeight="1">
      <c r="A5" s="1" t="str">
        <f>'Fuller (2014)'!C5</f>
        <v>LACM</v>
      </c>
      <c r="B5" s="1" t="str">
        <f>'Fuller (2014)'!D5</f>
        <v>P23-967</v>
      </c>
      <c r="C5" s="1" t="str">
        <f>'Fuller (2014)'!E5</f>
        <v>Smilodon fatalis</v>
      </c>
      <c r="E5" s="1" t="str">
        <f>CONCAT("UCIAMS",'Fuller (2014)'!B5)</f>
        <v>UCIAMS109432</v>
      </c>
      <c r="F5" s="1" t="str">
        <f>'Fuller (2014)'!F5</f>
        <v>P23-1</v>
      </c>
      <c r="G5" s="1">
        <f>'Fuller (2014)'!H5</f>
        <v>34520</v>
      </c>
      <c r="H5" s="16">
        <f>'Fuller (2014)'!I5</f>
        <v>880</v>
      </c>
      <c r="I5" s="5" t="s">
        <v>1411</v>
      </c>
      <c r="J5" s="1" t="str">
        <f>'Fuller (2014)'!G5</f>
        <v>10–30 kDa</v>
      </c>
    </row>
    <row r="6" ht="12.0" customHeight="1">
      <c r="A6" s="1" t="str">
        <f>'Fuller (2014)'!C6</f>
        <v>LACM</v>
      </c>
      <c r="B6" s="1" t="str">
        <f>'Fuller (2014)'!D6</f>
        <v>P23-967</v>
      </c>
      <c r="C6" s="1" t="str">
        <f>'Fuller (2014)'!E6</f>
        <v>Smilodon fatalis</v>
      </c>
      <c r="E6" s="1" t="str">
        <f>CONCAT("UCIAMS",'Fuller (2014)'!B6)</f>
        <v>UCIAMS109445</v>
      </c>
      <c r="F6" s="1" t="str">
        <f>'Fuller (2014)'!F6</f>
        <v>P23-1</v>
      </c>
      <c r="G6" s="1">
        <f>'Fuller (2014)'!H6</f>
        <v>33170</v>
      </c>
      <c r="H6" s="16">
        <f>'Fuller (2014)'!I6</f>
        <v>570</v>
      </c>
      <c r="I6" s="5" t="s">
        <v>1411</v>
      </c>
      <c r="J6" s="1" t="str">
        <f>'Fuller (2014)'!G6</f>
        <v>3–30 kDa</v>
      </c>
    </row>
    <row r="7" ht="12.0" customHeight="1">
      <c r="A7" s="1" t="str">
        <f>'Fuller (2014)'!C7</f>
        <v>LACM</v>
      </c>
      <c r="B7" s="1" t="str">
        <f>'Fuller (2014)'!D7</f>
        <v>P23-967</v>
      </c>
      <c r="C7" s="1" t="str">
        <f>'Fuller (2014)'!E7</f>
        <v>Smilodon fatalis</v>
      </c>
      <c r="E7" s="1" t="str">
        <f>CONCAT("UCIAMS",'Fuller (2014)'!B7)</f>
        <v>UCIAMS111958</v>
      </c>
      <c r="F7" s="1" t="str">
        <f>'Fuller (2014)'!F7</f>
        <v>P23-1</v>
      </c>
      <c r="G7" s="1">
        <f>'Fuller (2014)'!H7</f>
        <v>35000</v>
      </c>
      <c r="H7" s="16">
        <f>'Fuller (2014)'!I7</f>
        <v>590</v>
      </c>
      <c r="I7" s="5" t="s">
        <v>1411</v>
      </c>
      <c r="J7" s="1" t="str">
        <f>'Fuller (2014)'!G7</f>
        <v>3–30 kDa</v>
      </c>
    </row>
    <row r="8" ht="12.0" customHeight="1">
      <c r="A8" s="1" t="str">
        <f>'Fuller (2014)'!C8</f>
        <v>LACM</v>
      </c>
      <c r="B8" s="1" t="str">
        <f>'Fuller (2014)'!D8</f>
        <v>P23-2294</v>
      </c>
      <c r="C8" s="1" t="str">
        <f>'Fuller (2014)'!E8</f>
        <v>Canis dirus</v>
      </c>
      <c r="E8" s="1" t="str">
        <f>CONCAT("UCIAMS",'Fuller (2014)'!B8)</f>
        <v>UCIAMS109446</v>
      </c>
      <c r="F8" s="1" t="str">
        <f>'Fuller (2014)'!F8</f>
        <v>P23-1</v>
      </c>
      <c r="G8" s="1">
        <f>'Fuller (2014)'!H8</f>
        <v>34150</v>
      </c>
      <c r="H8" s="16">
        <f>'Fuller (2014)'!I8</f>
        <v>650</v>
      </c>
      <c r="I8" s="5" t="s">
        <v>1411</v>
      </c>
      <c r="J8" s="1" t="str">
        <f>'Fuller (2014)'!G8</f>
        <v>3–30 kDa</v>
      </c>
    </row>
    <row r="9" ht="12.0" customHeight="1">
      <c r="A9" s="1" t="str">
        <f>'Fuller (2014)'!C9</f>
        <v>LACM</v>
      </c>
      <c r="B9" s="1" t="str">
        <f>'Fuller (2014)'!D9</f>
        <v>P23-2294</v>
      </c>
      <c r="C9" s="1" t="str">
        <f>'Fuller (2014)'!E9</f>
        <v>Canis dirus</v>
      </c>
      <c r="E9" s="1" t="str">
        <f>CONCAT("UCIAMS",'Fuller (2014)'!B9)</f>
        <v>UCIAMS111959</v>
      </c>
      <c r="F9" s="1" t="str">
        <f>'Fuller (2014)'!F9</f>
        <v>P23-1</v>
      </c>
      <c r="G9" s="1">
        <f>'Fuller (2014)'!H9</f>
        <v>35300</v>
      </c>
      <c r="H9" s="16">
        <f>'Fuller (2014)'!I9</f>
        <v>610</v>
      </c>
      <c r="I9" s="5" t="s">
        <v>1411</v>
      </c>
      <c r="J9" s="1" t="str">
        <f>'Fuller (2014)'!G9</f>
        <v>3–30 kDa</v>
      </c>
    </row>
    <row r="10" ht="12.0" customHeight="1">
      <c r="A10" s="1" t="str">
        <f>'Fuller (2014)'!C10</f>
        <v>LACM</v>
      </c>
      <c r="B10" s="1" t="str">
        <f>'Fuller (2014)'!D10</f>
        <v>P23-2294</v>
      </c>
      <c r="C10" s="1" t="str">
        <f>'Fuller (2014)'!E10</f>
        <v>Canis dirus</v>
      </c>
      <c r="E10" s="1" t="str">
        <f>CONCAT("UCIAMS",'Fuller (2014)'!B10)</f>
        <v>UCIAMS112119</v>
      </c>
      <c r="F10" s="1" t="str">
        <f>'Fuller (2014)'!F10</f>
        <v>P23-1</v>
      </c>
      <c r="G10" s="1">
        <f>'Fuller (2014)'!H10</f>
        <v>34500</v>
      </c>
      <c r="H10" s="16">
        <f>'Fuller (2014)'!I10</f>
        <v>630</v>
      </c>
      <c r="I10" s="5" t="s">
        <v>1411</v>
      </c>
      <c r="J10" s="1" t="str">
        <f>'Fuller (2014)'!G10</f>
        <v>3–30 kDa</v>
      </c>
    </row>
    <row r="11" ht="12.0" customHeight="1">
      <c r="A11" s="1" t="str">
        <f>'Fuller (2014)'!C11</f>
        <v>LACM</v>
      </c>
      <c r="B11" s="1" t="str">
        <f>'Fuller (2014)'!D11</f>
        <v>P23-2294</v>
      </c>
      <c r="C11" s="1" t="str">
        <f>'Fuller (2014)'!E11</f>
        <v>Canis dirus</v>
      </c>
      <c r="E11" s="1" t="str">
        <f>CONCAT("UCIAMS",'Fuller (2014)'!B11)</f>
        <v>UCIAMS114083</v>
      </c>
      <c r="F11" s="1" t="str">
        <f>'Fuller (2014)'!F11</f>
        <v>P23-1</v>
      </c>
      <c r="G11" s="1">
        <f>'Fuller (2014)'!H11</f>
        <v>34950</v>
      </c>
      <c r="H11" s="16">
        <f>'Fuller (2014)'!I11</f>
        <v>590</v>
      </c>
      <c r="I11" s="5" t="s">
        <v>1411</v>
      </c>
      <c r="J11" s="1" t="str">
        <f>'Fuller (2014)'!G11</f>
        <v>3–30 kDa</v>
      </c>
    </row>
    <row r="12" ht="12.0" customHeight="1">
      <c r="A12" s="1" t="str">
        <f>'Fuller (2014)'!C12</f>
        <v>LACM</v>
      </c>
      <c r="B12" s="1" t="str">
        <f>'Fuller (2014)'!D12</f>
        <v>P23-2294</v>
      </c>
      <c r="C12" s="1" t="str">
        <f>'Fuller (2014)'!E12</f>
        <v>Canis dirus</v>
      </c>
      <c r="E12" s="1" t="str">
        <f>CONCAT("UCIAMS",'Fuller (2014)'!B12)</f>
        <v>UCIAMS115587</v>
      </c>
      <c r="F12" s="1" t="str">
        <f>'Fuller (2014)'!F12</f>
        <v>P23-1</v>
      </c>
      <c r="G12" s="1">
        <f>'Fuller (2014)'!H12</f>
        <v>34140</v>
      </c>
      <c r="H12" s="16">
        <f>'Fuller (2014)'!I12</f>
        <v>530</v>
      </c>
      <c r="I12" s="5" t="s">
        <v>1411</v>
      </c>
      <c r="J12" s="1" t="str">
        <f>'Fuller (2014)'!G12</f>
        <v>3–30 kDa</v>
      </c>
    </row>
    <row r="13" ht="12.0" customHeight="1">
      <c r="A13" s="1" t="str">
        <f>'Fuller (2014)'!C13</f>
        <v>LACM</v>
      </c>
      <c r="B13" s="1" t="str">
        <f>'Fuller (2014)'!D13</f>
        <v>P23-2294</v>
      </c>
      <c r="C13" s="1" t="str">
        <f>'Fuller (2014)'!E13</f>
        <v>Canis dirus</v>
      </c>
      <c r="E13" s="1" t="str">
        <f>CONCAT("UCIAMS",'Fuller (2014)'!B13)</f>
        <v>UCIAMS115593</v>
      </c>
      <c r="F13" s="1" t="str">
        <f>'Fuller (2014)'!F13</f>
        <v>P23-1</v>
      </c>
      <c r="G13" s="1">
        <f>'Fuller (2014)'!H13</f>
        <v>34650</v>
      </c>
      <c r="H13" s="16">
        <f>'Fuller (2014)'!I13</f>
        <v>510</v>
      </c>
      <c r="I13" s="5" t="s">
        <v>1411</v>
      </c>
      <c r="J13" s="1" t="str">
        <f>'Fuller (2014)'!G13</f>
        <v>3–30 kDa</v>
      </c>
    </row>
    <row r="14" ht="12.0" customHeight="1">
      <c r="A14" s="1" t="str">
        <f>'Fuller (2014)'!C14</f>
        <v>LACM</v>
      </c>
      <c r="B14" s="1" t="str">
        <f>'Fuller (2014)'!D14</f>
        <v>P23-2294</v>
      </c>
      <c r="C14" s="1" t="str">
        <f>'Fuller (2014)'!E14</f>
        <v>Canis dirus</v>
      </c>
      <c r="E14" s="1" t="str">
        <f>CONCAT("UCIAMS",'Fuller (2014)'!B14)</f>
        <v>UCIAMS125334</v>
      </c>
      <c r="F14" s="1" t="str">
        <f>'Fuller (2014)'!F14</f>
        <v>P23-1</v>
      </c>
      <c r="G14" s="1">
        <f>'Fuller (2014)'!H14</f>
        <v>34870</v>
      </c>
      <c r="H14" s="16">
        <f>'Fuller (2014)'!I14</f>
        <v>640</v>
      </c>
      <c r="I14" s="5" t="s">
        <v>1411</v>
      </c>
      <c r="J14" s="1" t="str">
        <f>'Fuller (2014)'!G14</f>
        <v>3–30 kDa</v>
      </c>
    </row>
    <row r="15" ht="12.0" customHeight="1">
      <c r="A15" s="1" t="str">
        <f>'Fuller (2014)'!C15</f>
        <v>LACM</v>
      </c>
      <c r="B15" s="1" t="str">
        <f>'Fuller (2014)'!D15</f>
        <v>P23-4096</v>
      </c>
      <c r="C15" s="1" t="str">
        <f>'Fuller (2014)'!E15</f>
        <v>Panthera atrox</v>
      </c>
      <c r="E15" s="1" t="str">
        <f>CONCAT("UCIAMS",'Fuller (2014)'!B15)</f>
        <v>UCIAMS109433</v>
      </c>
      <c r="F15" s="1" t="str">
        <f>'Fuller (2014)'!F15</f>
        <v>P23-1</v>
      </c>
      <c r="G15" s="1">
        <f>'Fuller (2014)'!H15</f>
        <v>34400</v>
      </c>
      <c r="H15" s="16">
        <f>'Fuller (2014)'!I15</f>
        <v>680</v>
      </c>
      <c r="I15" s="5" t="s">
        <v>1411</v>
      </c>
      <c r="J15" s="1" t="str">
        <f>'Fuller (2014)'!G15</f>
        <v>10–30 kDa</v>
      </c>
    </row>
    <row r="16" ht="12.0" customHeight="1">
      <c r="A16" s="1" t="str">
        <f>'Fuller (2014)'!C16</f>
        <v>LACM</v>
      </c>
      <c r="B16" s="1" t="str">
        <f>'Fuller (2014)'!D16</f>
        <v>P23-4096</v>
      </c>
      <c r="C16" s="1" t="str">
        <f>'Fuller (2014)'!E16</f>
        <v>Panthera atrox</v>
      </c>
      <c r="E16" s="1" t="str">
        <f>CONCAT("UCIAMS",'Fuller (2014)'!B16)</f>
        <v>UCIAMS109447</v>
      </c>
      <c r="F16" s="1" t="str">
        <f>'Fuller (2014)'!F16</f>
        <v>P23-1</v>
      </c>
      <c r="G16" s="1">
        <f>'Fuller (2014)'!H16</f>
        <v>34810</v>
      </c>
      <c r="H16" s="16">
        <f>'Fuller (2014)'!I16</f>
        <v>830</v>
      </c>
      <c r="I16" s="5" t="s">
        <v>1411</v>
      </c>
      <c r="J16" s="1" t="str">
        <f>'Fuller (2014)'!G16</f>
        <v>3–30 kDa</v>
      </c>
    </row>
    <row r="17" ht="12.0" customHeight="1">
      <c r="A17" s="1" t="str">
        <f>'Fuller (2014)'!C17</f>
        <v>LACM</v>
      </c>
      <c r="B17" s="1" t="str">
        <f>'Fuller (2014)'!D17</f>
        <v>P23-4096</v>
      </c>
      <c r="C17" s="1" t="str">
        <f>'Fuller (2014)'!E17</f>
        <v>Panthera atrox</v>
      </c>
      <c r="E17" s="1" t="str">
        <f>CONCAT("UCIAMS",'Fuller (2014)'!B17)</f>
        <v>UCIAMS109454</v>
      </c>
      <c r="F17" s="1" t="str">
        <f>'Fuller (2014)'!F17</f>
        <v>P23-1</v>
      </c>
      <c r="G17" s="1">
        <f>'Fuller (2014)'!H17</f>
        <v>33310</v>
      </c>
      <c r="H17" s="16">
        <f>'Fuller (2014)'!I17</f>
        <v>590</v>
      </c>
      <c r="I17" s="5" t="s">
        <v>1411</v>
      </c>
      <c r="J17" s="1" t="str">
        <f>'Fuller (2014)'!G17</f>
        <v>3–30 kDa</v>
      </c>
    </row>
    <row r="18" ht="12.0" customHeight="1">
      <c r="A18" s="1" t="str">
        <f>'Fuller (2014)'!C18</f>
        <v>LACM</v>
      </c>
      <c r="B18" s="1" t="str">
        <f>'Fuller (2014)'!D18</f>
        <v>P23-4096</v>
      </c>
      <c r="C18" s="1" t="str">
        <f>'Fuller (2014)'!E18</f>
        <v>Panthera atrox</v>
      </c>
      <c r="E18" s="1" t="str">
        <f>CONCAT("UCIAMS",'Fuller (2014)'!B18)</f>
        <v>UCIAMS111960</v>
      </c>
      <c r="F18" s="1" t="str">
        <f>'Fuller (2014)'!F18</f>
        <v>P23-1</v>
      </c>
      <c r="G18" s="1">
        <f>'Fuller (2014)'!H18</f>
        <v>35000</v>
      </c>
      <c r="H18" s="16">
        <f>'Fuller (2014)'!I18</f>
        <v>590</v>
      </c>
      <c r="I18" s="5" t="s">
        <v>1411</v>
      </c>
      <c r="J18" s="1" t="str">
        <f>'Fuller (2014)'!G18</f>
        <v>3–30 kDa</v>
      </c>
    </row>
    <row r="19" ht="12.0" customHeight="1">
      <c r="A19" s="1" t="str">
        <f>'Fuller (2014)'!C19</f>
        <v>LACM</v>
      </c>
      <c r="B19" s="1" t="str">
        <f>'Fuller (2014)'!D19</f>
        <v>P23-693</v>
      </c>
      <c r="C19" s="1" t="str">
        <f>'Fuller (2014)'!E19</f>
        <v>Panthera atrox</v>
      </c>
      <c r="E19" s="1" t="str">
        <f>CONCAT("UCIAMS",'Fuller (2014)'!B19)</f>
        <v>UCIAMS125322</v>
      </c>
      <c r="F19" s="1" t="str">
        <f>'Fuller (2014)'!F19</f>
        <v>P23-1</v>
      </c>
      <c r="G19" s="1">
        <f>'Fuller (2014)'!H19</f>
        <v>34860</v>
      </c>
      <c r="H19" s="16">
        <f>'Fuller (2014)'!I19</f>
        <v>710</v>
      </c>
      <c r="I19" s="5" t="s">
        <v>1411</v>
      </c>
      <c r="J19" s="1" t="str">
        <f>'Fuller (2014)'!G19</f>
        <v>3–30 kDa</v>
      </c>
    </row>
    <row r="20" ht="12.0" customHeight="1">
      <c r="A20" s="1" t="str">
        <f>'Fuller (2014)'!C20</f>
        <v>LACM</v>
      </c>
      <c r="B20" s="1" t="str">
        <f>'Fuller (2014)'!D20</f>
        <v>P23-659</v>
      </c>
      <c r="C20" s="1" t="str">
        <f>'Fuller (2014)'!E20</f>
        <v>Panthera atrox</v>
      </c>
      <c r="E20" s="1" t="str">
        <f>CONCAT("UCIAMS",'Fuller (2014)'!B20)</f>
        <v>UCIAMS125323</v>
      </c>
      <c r="F20" s="1" t="str">
        <f>'Fuller (2014)'!F20</f>
        <v>P23-1</v>
      </c>
      <c r="G20" s="1">
        <f>'Fuller (2014)'!H20</f>
        <v>36260</v>
      </c>
      <c r="H20" s="16">
        <f>'Fuller (2014)'!I20</f>
        <v>840</v>
      </c>
      <c r="I20" s="5" t="s">
        <v>1411</v>
      </c>
      <c r="J20" s="1" t="str">
        <f>'Fuller (2014)'!G20</f>
        <v>3–30 kDa</v>
      </c>
    </row>
    <row r="21" ht="12.0" customHeight="1">
      <c r="A21" s="1" t="str">
        <f>'Fuller (2014)'!C21</f>
        <v>LACM</v>
      </c>
      <c r="B21" s="1" t="str">
        <f>'Fuller (2014)'!D21</f>
        <v>P23-5002</v>
      </c>
      <c r="C21" s="1" t="str">
        <f>'Fuller (2014)'!E21</f>
        <v>Bison antiquus</v>
      </c>
      <c r="E21" s="1" t="str">
        <f>CONCAT("UCIAMS",'Fuller (2014)'!B21)</f>
        <v>UCIAMS111962</v>
      </c>
      <c r="F21" s="1" t="str">
        <f>'Fuller (2014)'!F21</f>
        <v>P23-14</v>
      </c>
      <c r="G21" s="1">
        <f>'Fuller (2014)'!H21</f>
        <v>47500</v>
      </c>
      <c r="H21" s="16">
        <f>'Fuller (2014)'!I21</f>
        <v>2800</v>
      </c>
      <c r="I21" s="5" t="s">
        <v>1411</v>
      </c>
      <c r="J21" s="1" t="str">
        <f>'Fuller (2014)'!G21</f>
        <v>3–30 kDa</v>
      </c>
    </row>
    <row r="22" ht="12.0" customHeight="1">
      <c r="A22" s="1" t="str">
        <f>'Fuller (2014)'!C22</f>
        <v>LACM</v>
      </c>
      <c r="B22" s="1" t="str">
        <f>'Fuller (2014)'!D22</f>
        <v>P23-5002</v>
      </c>
      <c r="C22" s="1" t="str">
        <f>'Fuller (2014)'!E22</f>
        <v>Bison antiquus</v>
      </c>
      <c r="E22" s="1" t="str">
        <f>CONCAT("UCIAMS",'Fuller (2014)'!B22)</f>
        <v>UCIAMS112120</v>
      </c>
      <c r="F22" s="1" t="str">
        <f>'Fuller (2014)'!F22</f>
        <v>P23-14</v>
      </c>
      <c r="G22" s="1">
        <f>'Fuller (2014)'!H22</f>
        <v>40600</v>
      </c>
      <c r="H22" s="16">
        <f>'Fuller (2014)'!I22</f>
        <v>1300</v>
      </c>
      <c r="I22" s="5" t="s">
        <v>1411</v>
      </c>
      <c r="J22" s="1" t="str">
        <f>'Fuller (2014)'!G22</f>
        <v>3–30 kDa</v>
      </c>
    </row>
    <row r="23" ht="12.0" customHeight="1">
      <c r="A23" s="1" t="str">
        <f>'Fuller (2014)'!C23</f>
        <v>LACM</v>
      </c>
      <c r="B23" s="1" t="str">
        <f>'Fuller (2014)'!D23</f>
        <v>P23-5002</v>
      </c>
      <c r="C23" s="1" t="str">
        <f>'Fuller (2014)'!E23</f>
        <v>Bison antiquus</v>
      </c>
      <c r="E23" s="1" t="str">
        <f>CONCAT("UCIAMS",'Fuller (2014)'!B23)</f>
        <v>UCIAMS114084</v>
      </c>
      <c r="F23" s="1" t="str">
        <f>'Fuller (2014)'!F23</f>
        <v>P23-14</v>
      </c>
      <c r="G23" s="1" t="str">
        <f>'Fuller (2014)'!H23</f>
        <v>&gt;45900</v>
      </c>
      <c r="H23" s="16" t="str">
        <f>'Fuller (2014)'!I23</f>
        <v>Limit</v>
      </c>
      <c r="I23" s="5" t="s">
        <v>1411</v>
      </c>
      <c r="J23" s="1" t="str">
        <f>'Fuller (2014)'!G23</f>
        <v>3–30 kDa</v>
      </c>
    </row>
    <row r="24" ht="12.0" customHeight="1">
      <c r="A24" s="1" t="str">
        <f>'Fuller (2014)'!C24</f>
        <v>LACM</v>
      </c>
      <c r="B24" s="1" t="str">
        <f>'Fuller (2014)'!D24</f>
        <v>P23-5002</v>
      </c>
      <c r="C24" s="1" t="str">
        <f>'Fuller (2014)'!E24</f>
        <v>Bison antiquus</v>
      </c>
      <c r="E24" s="1" t="str">
        <f>CONCAT("UCIAMS",'Fuller (2014)'!B24)</f>
        <v>UCIAMS114090</v>
      </c>
      <c r="F24" s="1" t="str">
        <f>'Fuller (2014)'!F24</f>
        <v>P23-14</v>
      </c>
      <c r="G24" s="1" t="str">
        <f>'Fuller (2014)'!H24</f>
        <v>&gt;47800</v>
      </c>
      <c r="H24" s="16" t="str">
        <f>'Fuller (2014)'!I24</f>
        <v>Limit</v>
      </c>
      <c r="I24" s="5" t="s">
        <v>1411</v>
      </c>
      <c r="J24" s="1" t="str">
        <f>'Fuller (2014)'!G24</f>
        <v>3–30 kDa</v>
      </c>
    </row>
    <row r="25" ht="12.0" customHeight="1">
      <c r="A25" s="1" t="str">
        <f>'Fuller (2014)'!C25</f>
        <v>LACM</v>
      </c>
      <c r="B25" s="1" t="str">
        <f>'Fuller (2014)'!D25</f>
        <v>P23-5003</v>
      </c>
      <c r="C25" s="1" t="str">
        <f>'Fuller (2014)'!E25</f>
        <v>Camelops hesternus</v>
      </c>
      <c r="E25" s="1" t="str">
        <f>CONCAT("UCIAMS",'Fuller (2014)'!B25)</f>
        <v>UCIAMS111980</v>
      </c>
      <c r="F25" s="1" t="str">
        <f>'Fuller (2014)'!F25</f>
        <v>P23-5B</v>
      </c>
      <c r="G25" s="1">
        <f>'Fuller (2014)'!H25</f>
        <v>42600</v>
      </c>
      <c r="H25" s="16">
        <f>'Fuller (2014)'!I25</f>
        <v>1700</v>
      </c>
      <c r="I25" s="5" t="s">
        <v>1411</v>
      </c>
      <c r="J25" s="1" t="str">
        <f>'Fuller (2014)'!G25</f>
        <v>3–30 kDa</v>
      </c>
    </row>
    <row r="26" ht="12.0" customHeight="1">
      <c r="A26" s="1" t="str">
        <f>'Fuller (2014)'!C26</f>
        <v>LACM</v>
      </c>
      <c r="B26" s="1" t="str">
        <f>'Fuller (2014)'!D26</f>
        <v>P23-6184</v>
      </c>
      <c r="C26" s="1" t="str">
        <f>'Fuller (2014)'!E26</f>
        <v>Canis dirus</v>
      </c>
      <c r="E26" s="1" t="str">
        <f>CONCAT("UCIAMS",'Fuller (2014)'!B26)</f>
        <v>UCIAMS111964</v>
      </c>
      <c r="F26" s="1" t="str">
        <f>'Fuller (2014)'!F26</f>
        <v>P23-14</v>
      </c>
      <c r="G26" s="1">
        <f>'Fuller (2014)'!H26</f>
        <v>40400</v>
      </c>
      <c r="H26" s="16">
        <f>'Fuller (2014)'!I26</f>
        <v>1200</v>
      </c>
      <c r="I26" s="5" t="s">
        <v>1411</v>
      </c>
      <c r="J26" s="1" t="str">
        <f>'Fuller (2014)'!G26</f>
        <v>3–30 kDa</v>
      </c>
    </row>
    <row r="27" ht="12.0" customHeight="1">
      <c r="A27" s="1" t="str">
        <f>'Fuller (2014)'!C27</f>
        <v>LACM</v>
      </c>
      <c r="B27" s="1" t="str">
        <f>'Fuller (2014)'!D27</f>
        <v>P23-6184</v>
      </c>
      <c r="C27" s="1" t="str">
        <f>'Fuller (2014)'!E27</f>
        <v>Canis dirus</v>
      </c>
      <c r="E27" s="1" t="str">
        <f>CONCAT("UCIAMS",'Fuller (2014)'!B27)</f>
        <v>UCIAMS112121</v>
      </c>
      <c r="F27" s="1" t="str">
        <f>'Fuller (2014)'!F27</f>
        <v>P23-14</v>
      </c>
      <c r="G27" s="1">
        <f>'Fuller (2014)'!H27</f>
        <v>45900</v>
      </c>
      <c r="H27" s="16">
        <f>'Fuller (2014)'!I27</f>
        <v>2500</v>
      </c>
      <c r="I27" s="5" t="s">
        <v>1411</v>
      </c>
      <c r="J27" s="1" t="str">
        <f>'Fuller (2014)'!G27</f>
        <v>3–30 kDa</v>
      </c>
    </row>
    <row r="28" ht="12.0" customHeight="1">
      <c r="A28" s="1" t="str">
        <f>'Fuller (2014)'!C28</f>
        <v>LACM</v>
      </c>
      <c r="B28" s="1" t="str">
        <f>'Fuller (2014)'!D28</f>
        <v>P23-6184</v>
      </c>
      <c r="C28" s="1" t="str">
        <f>'Fuller (2014)'!E28</f>
        <v>Canis dirus</v>
      </c>
      <c r="E28" s="1" t="str">
        <f>CONCAT("UCIAMS",'Fuller (2014)'!B28)</f>
        <v>UCIAMS114085</v>
      </c>
      <c r="F28" s="1" t="str">
        <f>'Fuller (2014)'!F28</f>
        <v>P23-14</v>
      </c>
      <c r="G28" s="1" t="str">
        <f>'Fuller (2014)'!H28</f>
        <v>&gt;46400</v>
      </c>
      <c r="H28" s="16" t="str">
        <f>'Fuller (2014)'!I28</f>
        <v>Limit</v>
      </c>
      <c r="I28" s="5" t="s">
        <v>1411</v>
      </c>
      <c r="J28" s="1" t="str">
        <f>'Fuller (2014)'!G28</f>
        <v>3–30 kDa</v>
      </c>
    </row>
    <row r="29" ht="12.0" customHeight="1">
      <c r="A29" s="1" t="str">
        <f>'Fuller (2014)'!C29</f>
        <v>LACM</v>
      </c>
      <c r="B29" s="1" t="str">
        <f>'Fuller (2014)'!D29</f>
        <v>P23-6184</v>
      </c>
      <c r="C29" s="1" t="str">
        <f>'Fuller (2014)'!E29</f>
        <v>Canis dirus</v>
      </c>
      <c r="E29" s="1" t="str">
        <f>CONCAT("UCIAMS",'Fuller (2014)'!B29)</f>
        <v>UCIAMS114091</v>
      </c>
      <c r="F29" s="1" t="str">
        <f>'Fuller (2014)'!F29</f>
        <v>P23-14</v>
      </c>
      <c r="G29" s="1">
        <f>'Fuller (2014)'!H29</f>
        <v>38910</v>
      </c>
      <c r="H29" s="16">
        <f>'Fuller (2014)'!I29</f>
        <v>850</v>
      </c>
      <c r="I29" s="5" t="s">
        <v>1411</v>
      </c>
      <c r="J29" s="1" t="str">
        <f>'Fuller (2014)'!G29</f>
        <v>3–30 kDa</v>
      </c>
    </row>
    <row r="30" ht="12.0" customHeight="1">
      <c r="A30" s="1" t="str">
        <f>'Fuller (2014)'!C30</f>
        <v>LACM</v>
      </c>
      <c r="B30" s="1" t="str">
        <f>'Fuller (2014)'!D30</f>
        <v>P23-6184</v>
      </c>
      <c r="C30" s="1" t="str">
        <f>'Fuller (2014)'!E30</f>
        <v>Canis dirus</v>
      </c>
      <c r="E30" s="1" t="str">
        <f>CONCAT("UCIAMS",'Fuller (2014)'!B30)</f>
        <v>UCIAMS115588</v>
      </c>
      <c r="F30" s="1" t="str">
        <f>'Fuller (2014)'!F30</f>
        <v>P23-14</v>
      </c>
      <c r="G30" s="1">
        <f>'Fuller (2014)'!H30</f>
        <v>42400</v>
      </c>
      <c r="H30" s="16">
        <f>'Fuller (2014)'!I30</f>
        <v>1500</v>
      </c>
      <c r="I30" s="5" t="s">
        <v>1411</v>
      </c>
      <c r="J30" s="1" t="str">
        <f>'Fuller (2014)'!G30</f>
        <v>3–30 kDa</v>
      </c>
    </row>
    <row r="31" ht="12.0" customHeight="1">
      <c r="A31" s="1" t="str">
        <f>'Fuller (2014)'!C31</f>
        <v>LACM</v>
      </c>
      <c r="B31" s="1" t="str">
        <f>'Fuller (2014)'!D31</f>
        <v>P23-6185</v>
      </c>
      <c r="C31" s="1" t="str">
        <f>'Fuller (2014)'!E31</f>
        <v>Smilodon fatalis</v>
      </c>
      <c r="E31" s="1" t="str">
        <f>CONCAT("UCIAMS",'Fuller (2014)'!B31)</f>
        <v>UCIAMS109449</v>
      </c>
      <c r="F31" s="1" t="str">
        <f>'Fuller (2014)'!F31</f>
        <v>P23-7B</v>
      </c>
      <c r="G31" s="1">
        <f>'Fuller (2014)'!H31</f>
        <v>40200</v>
      </c>
      <c r="H31" s="16">
        <f>'Fuller (2014)'!I31</f>
        <v>1900</v>
      </c>
      <c r="I31" s="5" t="s">
        <v>1411</v>
      </c>
      <c r="J31" s="1" t="str">
        <f>'Fuller (2014)'!G31</f>
        <v>3–30 kDa</v>
      </c>
    </row>
    <row r="32" ht="12.0" customHeight="1">
      <c r="A32" s="1" t="str">
        <f>'Fuller (2014)'!C32</f>
        <v>LACM</v>
      </c>
      <c r="B32" s="1" t="str">
        <f>'Fuller (2014)'!D32</f>
        <v>P23-6185</v>
      </c>
      <c r="C32" s="1" t="str">
        <f>'Fuller (2014)'!E32</f>
        <v>Smilodon fatalis</v>
      </c>
      <c r="E32" s="1" t="str">
        <f>CONCAT("UCIAMS",'Fuller (2014)'!B32)</f>
        <v>UCIAMS111965</v>
      </c>
      <c r="F32" s="1" t="str">
        <f>'Fuller (2014)'!F32</f>
        <v>P23-7B</v>
      </c>
      <c r="G32" s="1">
        <f>'Fuller (2014)'!H32</f>
        <v>40400</v>
      </c>
      <c r="H32" s="16">
        <f>'Fuller (2014)'!I32</f>
        <v>1200</v>
      </c>
      <c r="I32" s="5" t="s">
        <v>1411</v>
      </c>
      <c r="J32" s="1" t="str">
        <f>'Fuller (2014)'!G32</f>
        <v>3–30 kDa</v>
      </c>
    </row>
    <row r="33" ht="12.0" customHeight="1">
      <c r="A33" s="1" t="str">
        <f>'Fuller (2014)'!C33</f>
        <v>LACM</v>
      </c>
      <c r="B33" s="1" t="str">
        <f>'Fuller (2014)'!D33</f>
        <v>P23-1619</v>
      </c>
      <c r="C33" s="1" t="str">
        <f>'Fuller (2014)'!E33</f>
        <v>Canis dirus</v>
      </c>
      <c r="E33" s="1" t="str">
        <f>CONCAT("UCIAMS",'Fuller (2014)'!B33)</f>
        <v>UCIAMS</v>
      </c>
      <c r="F33" s="1" t="str">
        <f>'Fuller (2014)'!F33</f>
        <v>P23-1</v>
      </c>
      <c r="G33" s="1">
        <f>'Fuller (2014)'!H33</f>
        <v>33380</v>
      </c>
      <c r="H33" s="16">
        <f>'Fuller (2014)'!I33</f>
        <v>800</v>
      </c>
      <c r="I33" s="5" t="s">
        <v>1411</v>
      </c>
      <c r="J33" s="1" t="str">
        <f>'Fuller (2014)'!G33</f>
        <v>3–30 kDa</v>
      </c>
    </row>
    <row r="34" ht="12.0" customHeight="1">
      <c r="A34" s="1" t="str">
        <f>'Fuller (2014)'!C34</f>
        <v>LACM</v>
      </c>
      <c r="B34" s="1" t="str">
        <f>'Fuller (2014)'!D34</f>
        <v>P23-11369</v>
      </c>
      <c r="C34" s="1" t="str">
        <f>'Fuller (2014)'!E34</f>
        <v>Canis dirus</v>
      </c>
      <c r="E34" s="1" t="str">
        <f>CONCAT("UCIAMS",'Fuller (2014)'!B34)</f>
        <v>UCIAMS</v>
      </c>
      <c r="F34" s="1" t="str">
        <f>'Fuller (2014)'!F34</f>
        <v>P23-1</v>
      </c>
      <c r="G34" s="1">
        <f>'Fuller (2014)'!H34</f>
        <v>36690</v>
      </c>
      <c r="H34" s="16">
        <f>'Fuller (2014)'!I34</f>
        <v>890</v>
      </c>
      <c r="I34" s="5" t="s">
        <v>1411</v>
      </c>
      <c r="J34" s="1" t="str">
        <f>'Fuller (2014)'!G34</f>
        <v>3–30 kDa</v>
      </c>
    </row>
    <row r="35" ht="12.0" customHeight="1">
      <c r="A35" s="1" t="str">
        <f>'Fuller (2014)'!C35</f>
        <v>LACM</v>
      </c>
      <c r="B35" s="1" t="str">
        <f>'Fuller (2014)'!D35</f>
        <v>P23-12101</v>
      </c>
      <c r="C35" s="1" t="str">
        <f>'Fuller (2014)'!E35</f>
        <v>Canis dirus</v>
      </c>
      <c r="E35" s="1" t="str">
        <f>CONCAT("UCIAMS",'Fuller (2014)'!B35)</f>
        <v>UCIAMS</v>
      </c>
      <c r="F35" s="1" t="str">
        <f>'Fuller (2014)'!F35</f>
        <v>P23-14</v>
      </c>
      <c r="G35" s="1" t="str">
        <f>'Fuller (2014)'!H35</f>
        <v>&gt;45,200</v>
      </c>
      <c r="H35" s="16" t="str">
        <f>'Fuller (2014)'!I35</f>
        <v>Limit</v>
      </c>
      <c r="I35" s="5" t="s">
        <v>1411</v>
      </c>
      <c r="J35" s="1" t="str">
        <f>'Fuller (2014)'!G35</f>
        <v>3–30 kDa</v>
      </c>
    </row>
    <row r="36" ht="12.0" customHeight="1">
      <c r="A36" s="1" t="str">
        <f>'Fuller (2014)'!C36</f>
        <v>LACM</v>
      </c>
      <c r="B36" s="1" t="str">
        <f>'Fuller (2014)'!D36</f>
        <v>P23-12102</v>
      </c>
      <c r="C36" s="1" t="str">
        <f>'Fuller (2014)'!E36</f>
        <v>Smilodon fatalis</v>
      </c>
      <c r="E36" s="1" t="str">
        <f>CONCAT("UCIAMS",'Fuller (2014)'!B36)</f>
        <v>UCIAMS</v>
      </c>
      <c r="F36" s="1" t="str">
        <f>'Fuller (2014)'!F36</f>
        <v>P23-14</v>
      </c>
      <c r="G36" s="1">
        <f>'Fuller (2014)'!H36</f>
        <v>43200</v>
      </c>
      <c r="H36" s="16">
        <f>'Fuller (2014)'!I36</f>
        <v>1100</v>
      </c>
      <c r="I36" s="5" t="s">
        <v>1411</v>
      </c>
      <c r="J36" s="1" t="str">
        <f>'Fuller (2014)'!G36</f>
        <v>3–30 kDa</v>
      </c>
    </row>
    <row r="37" ht="12.0" customHeight="1">
      <c r="A37" s="1" t="str">
        <f>'Fuller (2014)'!C37</f>
        <v>LACM</v>
      </c>
      <c r="B37" s="1" t="str">
        <f>'Fuller (2014)'!D37</f>
        <v>P23-15027</v>
      </c>
      <c r="C37" s="1" t="str">
        <f>'Fuller (2014)'!E37</f>
        <v>Canis dirus</v>
      </c>
      <c r="E37" s="1" t="str">
        <f>CONCAT("UCIAMS",'Fuller (2014)'!B37)</f>
        <v>UCIAMS</v>
      </c>
      <c r="F37" s="1" t="str">
        <f>'Fuller (2014)'!F37</f>
        <v>P23-13</v>
      </c>
      <c r="G37" s="1">
        <f>'Fuller (2014)'!H37</f>
        <v>32340</v>
      </c>
      <c r="H37" s="16">
        <f>'Fuller (2014)'!I37</f>
        <v>300</v>
      </c>
      <c r="I37" s="5" t="s">
        <v>1411</v>
      </c>
      <c r="J37" s="1" t="str">
        <f>'Fuller (2014)'!G37</f>
        <v>3–30 kDa</v>
      </c>
    </row>
    <row r="38" ht="12.0" customHeight="1">
      <c r="A38" s="1" t="str">
        <f>'Fuller (2014)'!C38</f>
        <v>LACM</v>
      </c>
      <c r="B38" s="1" t="str">
        <f>'Fuller (2014)'!D38</f>
        <v>P23-15023</v>
      </c>
      <c r="C38" s="1" t="str">
        <f>'Fuller (2014)'!E38</f>
        <v>Canis dirus</v>
      </c>
      <c r="E38" s="1" t="str">
        <f>CONCAT("UCIAMS",'Fuller (2014)'!B38)</f>
        <v>UCIAMS</v>
      </c>
      <c r="F38" s="1" t="str">
        <f>'Fuller (2014)'!F38</f>
        <v>P23-1</v>
      </c>
      <c r="G38" s="1">
        <f>'Fuller (2014)'!H38</f>
        <v>35400</v>
      </c>
      <c r="H38" s="16">
        <f>'Fuller (2014)'!I38</f>
        <v>420</v>
      </c>
      <c r="I38" s="5" t="s">
        <v>1411</v>
      </c>
      <c r="J38" s="1" t="str">
        <f>'Fuller (2014)'!G38</f>
        <v>3–30 kDa</v>
      </c>
    </row>
    <row r="39" ht="12.0" customHeight="1">
      <c r="A39" s="1" t="str">
        <f>'Fuller (2014)'!C39</f>
        <v>LACM</v>
      </c>
      <c r="B39" s="1" t="str">
        <f>'Fuller (2014)'!D39</f>
        <v>P23-15065</v>
      </c>
      <c r="C39" s="1" t="str">
        <f>'Fuller (2014)'!E39</f>
        <v>Smilodon fatalis</v>
      </c>
      <c r="E39" s="1" t="str">
        <f>CONCAT("UCIAMS",'Fuller (2014)'!B39)</f>
        <v>UCIAMS</v>
      </c>
      <c r="F39" s="1" t="str">
        <f>'Fuller (2014)'!F39</f>
        <v>P23-1</v>
      </c>
      <c r="G39" s="1">
        <f>'Fuller (2014)'!H39</f>
        <v>35000</v>
      </c>
      <c r="H39" s="16">
        <f>'Fuller (2014)'!I39</f>
        <v>400</v>
      </c>
      <c r="I39" s="5" t="s">
        <v>1411</v>
      </c>
      <c r="J39" s="1" t="str">
        <f>'Fuller (2014)'!G39</f>
        <v>3–30 kDa</v>
      </c>
    </row>
    <row r="40" ht="12.0" customHeight="1">
      <c r="A40" s="1" t="str">
        <f>'Fuller (2014)'!C40</f>
        <v>LACM</v>
      </c>
      <c r="B40" s="1" t="str">
        <f>'Fuller (2014)'!D40</f>
        <v>HC-Z1078</v>
      </c>
      <c r="C40" s="1" t="str">
        <f>'Fuller (2014)'!E40</f>
        <v>Mammut americanum</v>
      </c>
      <c r="E40" s="1" t="str">
        <f>CONCAT("UCIAMS",'Fuller (2014)'!B40)</f>
        <v>UCIAMS91642</v>
      </c>
      <c r="F40" s="1">
        <f>'Fuller (2014)'!F40</f>
        <v>3</v>
      </c>
      <c r="G40" s="1">
        <f>'Fuller (2014)'!H40</f>
        <v>14250</v>
      </c>
      <c r="H40" s="16">
        <f>'Fuller (2014)'!I40</f>
        <v>35</v>
      </c>
      <c r="I40" s="5" t="s">
        <v>1411</v>
      </c>
      <c r="J40" s="1" t="str">
        <f>'Fuller (2014)'!G40</f>
        <v>Not ultrafiltered</v>
      </c>
    </row>
    <row r="41" ht="12.0" customHeight="1">
      <c r="A41" s="1" t="str">
        <f>'Fuller (2014)'!C41</f>
        <v>LACM</v>
      </c>
      <c r="B41" s="1" t="str">
        <f>'Fuller (2014)'!D41</f>
        <v>HC-Z1078</v>
      </c>
      <c r="C41" s="1" t="str">
        <f>'Fuller (2014)'!E41</f>
        <v>Mammut americanum</v>
      </c>
      <c r="E41" s="1" t="str">
        <f>CONCAT("UCIAMS",'Fuller (2014)'!B41)</f>
        <v>UCIAMS91674</v>
      </c>
      <c r="F41" s="1">
        <f>'Fuller (2014)'!F41</f>
        <v>3</v>
      </c>
      <c r="G41" s="1">
        <f>'Fuller (2014)'!H41</f>
        <v>14050</v>
      </c>
      <c r="H41" s="16">
        <f>'Fuller (2014)'!I41</f>
        <v>45</v>
      </c>
      <c r="I41" s="5" t="s">
        <v>1411</v>
      </c>
      <c r="J41" s="1" t="str">
        <f>'Fuller (2014)'!G41</f>
        <v>&lt;30 kDa</v>
      </c>
    </row>
    <row r="42" ht="12.0" customHeight="1">
      <c r="A42" s="1" t="str">
        <f>'Fuller (2014)'!C42</f>
        <v>LACM</v>
      </c>
      <c r="B42" s="1" t="str">
        <f>'Fuller (2014)'!D42</f>
        <v>HC-60247</v>
      </c>
      <c r="C42" s="1" t="str">
        <f>'Fuller (2014)'!E42</f>
        <v>Mammut americanum</v>
      </c>
      <c r="E42" s="1" t="str">
        <f>CONCAT("UCIAMS",'Fuller (2014)'!B42)</f>
        <v>UCIAMS91643</v>
      </c>
      <c r="F42" s="1">
        <f>'Fuller (2014)'!F42</f>
        <v>3</v>
      </c>
      <c r="G42" s="1">
        <f>'Fuller (2014)'!H42</f>
        <v>14335</v>
      </c>
      <c r="H42" s="16">
        <f>'Fuller (2014)'!I42</f>
        <v>35</v>
      </c>
      <c r="I42" s="5" t="s">
        <v>1411</v>
      </c>
      <c r="J42" s="1" t="str">
        <f>'Fuller (2014)'!G42</f>
        <v>Not ultrafiltered</v>
      </c>
    </row>
    <row r="43" ht="12.0" customHeight="1">
      <c r="A43" s="1" t="str">
        <f>'Fuller (2014)'!C43</f>
        <v>LACM</v>
      </c>
      <c r="B43" s="1" t="str">
        <f>'Fuller (2014)'!D43</f>
        <v>HC-60247</v>
      </c>
      <c r="C43" s="1" t="str">
        <f>'Fuller (2014)'!E43</f>
        <v>Mammut americanum</v>
      </c>
      <c r="E43" s="1" t="str">
        <f>CONCAT("UCIAMS",'Fuller (2014)'!B43)</f>
        <v>UCIAMS91675</v>
      </c>
      <c r="F43" s="1">
        <f>'Fuller (2014)'!F43</f>
        <v>3</v>
      </c>
      <c r="G43" s="1">
        <f>'Fuller (2014)'!H43</f>
        <v>14020</v>
      </c>
      <c r="H43" s="16">
        <f>'Fuller (2014)'!I43</f>
        <v>45</v>
      </c>
      <c r="I43" s="5" t="s">
        <v>1411</v>
      </c>
      <c r="J43" s="1" t="str">
        <f>'Fuller (2014)'!G43</f>
        <v>&lt;30 kDa</v>
      </c>
    </row>
    <row r="44" ht="12.0" customHeight="1">
      <c r="A44" s="1" t="str">
        <f>'Fuller (2014)'!C44</f>
        <v>LACM</v>
      </c>
      <c r="B44" s="1" t="str">
        <f>'Fuller (2014)'!D44</f>
        <v>HC-85217</v>
      </c>
      <c r="C44" s="1" t="str">
        <f>'Fuller (2014)'!E44</f>
        <v>Mammut americanum</v>
      </c>
      <c r="E44" s="1" t="str">
        <f>CONCAT("UCIAMS",'Fuller (2014)'!B44)</f>
        <v>UCIAMS91644</v>
      </c>
      <c r="F44" s="1" t="str">
        <f>'Fuller (2014)'!F44</f>
        <v>61/67</v>
      </c>
      <c r="G44" s="1">
        <f>'Fuller (2014)'!H44</f>
        <v>12265</v>
      </c>
      <c r="H44" s="16">
        <f>'Fuller (2014)'!I44</f>
        <v>30</v>
      </c>
      <c r="I44" s="5" t="s">
        <v>1411</v>
      </c>
      <c r="J44" s="1" t="str">
        <f>'Fuller (2014)'!G44</f>
        <v>Not ultrafiltered</v>
      </c>
    </row>
    <row r="45" ht="12.0" customHeight="1">
      <c r="A45" s="1" t="str">
        <f>'Fuller (2014)'!C45</f>
        <v>LACM</v>
      </c>
      <c r="B45" s="1" t="str">
        <f>'Fuller (2014)'!D45</f>
        <v>HC-85217</v>
      </c>
      <c r="C45" s="1" t="str">
        <f>'Fuller (2014)'!E45</f>
        <v>Mammut americanum</v>
      </c>
      <c r="E45" s="1" t="str">
        <f>CONCAT("UCIAMS",'Fuller (2014)'!B45)</f>
        <v>UCIAMS91676</v>
      </c>
      <c r="F45" s="1" t="str">
        <f>'Fuller (2014)'!F45</f>
        <v>61/67</v>
      </c>
      <c r="G45" s="1">
        <f>'Fuller (2014)'!H45</f>
        <v>12095</v>
      </c>
      <c r="H45" s="16">
        <f>'Fuller (2014)'!I45</f>
        <v>40</v>
      </c>
      <c r="I45" s="5" t="s">
        <v>1411</v>
      </c>
      <c r="J45" s="1" t="str">
        <f>'Fuller (2014)'!G45</f>
        <v>&lt;30 kDa</v>
      </c>
    </row>
    <row r="46" ht="12.0" customHeight="1">
      <c r="A46" s="1" t="str">
        <f>'Fuller (2014)'!C46</f>
        <v>LACM</v>
      </c>
      <c r="B46" s="1" t="str">
        <f>'Fuller (2014)'!D46</f>
        <v>HC-85217</v>
      </c>
      <c r="C46" s="1" t="str">
        <f>'Fuller (2014)'!E46</f>
        <v>Mammut americanum</v>
      </c>
      <c r="E46" s="1" t="str">
        <f>CONCAT("UCIAMS",'Fuller (2014)'!B46)</f>
        <v>UCIAMS91652</v>
      </c>
      <c r="F46" s="1" t="str">
        <f>'Fuller (2014)'!F46</f>
        <v>61/67</v>
      </c>
      <c r="G46" s="1">
        <f>'Fuller (2014)'!H46</f>
        <v>14270</v>
      </c>
      <c r="H46" s="16">
        <f>'Fuller (2014)'!I46</f>
        <v>80</v>
      </c>
      <c r="I46" s="5" t="s">
        <v>1411</v>
      </c>
      <c r="J46" s="1" t="str">
        <f>'Fuller (2014)'!G46</f>
        <v>&gt;30 kDa</v>
      </c>
    </row>
    <row r="47" ht="12.0" customHeight="1">
      <c r="A47" s="1" t="str">
        <f>'Fuller (2014)'!C47</f>
        <v>LACM</v>
      </c>
      <c r="B47" s="1" t="str">
        <f>'Fuller (2014)'!D47</f>
        <v>HC-85216</v>
      </c>
      <c r="C47" s="1" t="str">
        <f>'Fuller (2014)'!E47</f>
        <v>Mammut americanum</v>
      </c>
      <c r="E47" s="1" t="str">
        <f>CONCAT("UCIAMS",'Fuller (2014)'!B47)</f>
        <v>UCIAMS91645</v>
      </c>
      <c r="F47" s="1" t="str">
        <f>'Fuller (2014)'!F47</f>
        <v>61/67</v>
      </c>
      <c r="G47" s="1">
        <f>'Fuller (2014)'!H47</f>
        <v>12410</v>
      </c>
      <c r="H47" s="16">
        <f>'Fuller (2014)'!I47</f>
        <v>30</v>
      </c>
      <c r="I47" s="5" t="s">
        <v>1411</v>
      </c>
      <c r="J47" s="1" t="str">
        <f>'Fuller (2014)'!G47</f>
        <v>Not ultrafiltered</v>
      </c>
    </row>
    <row r="48" ht="12.0" customHeight="1">
      <c r="A48" s="1" t="str">
        <f>'Fuller (2014)'!C48</f>
        <v>LACM</v>
      </c>
      <c r="B48" s="1" t="str">
        <f>'Fuller (2014)'!D48</f>
        <v>HC-85216</v>
      </c>
      <c r="C48" s="1" t="str">
        <f>'Fuller (2014)'!E48</f>
        <v>Mammut americanum</v>
      </c>
      <c r="E48" s="1" t="str">
        <f>CONCAT("UCIAMS",'Fuller (2014)'!B48)</f>
        <v>UCIAMS91677</v>
      </c>
      <c r="F48" s="1" t="str">
        <f>'Fuller (2014)'!F48</f>
        <v>61/67</v>
      </c>
      <c r="G48" s="1">
        <f>'Fuller (2014)'!H48</f>
        <v>12035</v>
      </c>
      <c r="H48" s="16">
        <f>'Fuller (2014)'!I48</f>
        <v>35</v>
      </c>
      <c r="I48" s="5" t="s">
        <v>1411</v>
      </c>
      <c r="J48" s="1" t="str">
        <f>'Fuller (2014)'!G48</f>
        <v>&lt;30 kDa</v>
      </c>
    </row>
    <row r="49" ht="12.0" customHeight="1">
      <c r="A49" s="1" t="str">
        <f>'Fuller (2014)'!C49</f>
        <v>LACM</v>
      </c>
      <c r="B49" s="1" t="str">
        <f>'Fuller (2014)'!D49</f>
        <v>HC-85219</v>
      </c>
      <c r="C49" s="1" t="str">
        <f>'Fuller (2014)'!E49</f>
        <v>Mammut americanum</v>
      </c>
      <c r="E49" s="1" t="str">
        <f>CONCAT("UCIAMS",'Fuller (2014)'!B49)</f>
        <v>UCIAMS91646</v>
      </c>
      <c r="F49" s="1" t="str">
        <f>'Fuller (2014)'!F49</f>
        <v>61/67</v>
      </c>
      <c r="G49" s="1">
        <f>'Fuller (2014)'!H49</f>
        <v>12380</v>
      </c>
      <c r="H49" s="16">
        <f>'Fuller (2014)'!I49</f>
        <v>35</v>
      </c>
      <c r="I49" s="5" t="s">
        <v>1411</v>
      </c>
      <c r="J49" s="1" t="str">
        <f>'Fuller (2014)'!G49</f>
        <v>Not ultrafiltered</v>
      </c>
    </row>
    <row r="50" ht="12.0" customHeight="1">
      <c r="A50" s="1" t="str">
        <f>'Fuller (2014)'!C50</f>
        <v>LACM</v>
      </c>
      <c r="B50" s="1" t="str">
        <f>'Fuller (2014)'!D50</f>
        <v>HC-85219</v>
      </c>
      <c r="C50" s="1" t="str">
        <f>'Fuller (2014)'!E50</f>
        <v>Mammut americanum</v>
      </c>
      <c r="E50" s="1" t="str">
        <f>CONCAT("UCIAMS",'Fuller (2014)'!B50)</f>
        <v>UCIAMS91678</v>
      </c>
      <c r="F50" s="1" t="str">
        <f>'Fuller (2014)'!F50</f>
        <v>61/67</v>
      </c>
      <c r="G50" s="1">
        <f>'Fuller (2014)'!H50</f>
        <v>11970</v>
      </c>
      <c r="H50" s="16">
        <f>'Fuller (2014)'!I50</f>
        <v>35</v>
      </c>
      <c r="I50" s="5" t="s">
        <v>1411</v>
      </c>
      <c r="J50" s="1" t="str">
        <f>'Fuller (2014)'!G50</f>
        <v>&lt;30 kDa</v>
      </c>
    </row>
    <row r="51" ht="12.0" customHeight="1">
      <c r="A51" s="1" t="str">
        <f>'Fuller (2014)'!C51</f>
        <v>LACM</v>
      </c>
      <c r="B51" s="1" t="str">
        <f>'Fuller (2014)'!D51</f>
        <v>HC-85219</v>
      </c>
      <c r="C51" s="1" t="str">
        <f>'Fuller (2014)'!E51</f>
        <v>Mammut americanum</v>
      </c>
      <c r="E51" s="1" t="str">
        <f>CONCAT("UCIAMS",'Fuller (2014)'!B51)</f>
        <v>UCIAMS91653</v>
      </c>
      <c r="F51" s="1" t="str">
        <f>'Fuller (2014)'!F51</f>
        <v>61/67</v>
      </c>
      <c r="G51" s="1">
        <f>'Fuller (2014)'!H51</f>
        <v>16840</v>
      </c>
      <c r="H51" s="16">
        <f>'Fuller (2014)'!I51</f>
        <v>70</v>
      </c>
      <c r="I51" s="5" t="s">
        <v>1411</v>
      </c>
      <c r="J51" s="1" t="str">
        <f>'Fuller (2014)'!G51</f>
        <v>&gt;30 kDa</v>
      </c>
    </row>
    <row r="52" ht="12.0" customHeight="1">
      <c r="A52" s="1" t="str">
        <f>'Fuller (2014)'!C52</f>
        <v>LACM</v>
      </c>
      <c r="B52" s="1" t="str">
        <f>'Fuller (2014)'!D52</f>
        <v>HC-35353</v>
      </c>
      <c r="C52" s="1" t="str">
        <f>'Fuller (2014)'!E52</f>
        <v>Smilodon fatalis</v>
      </c>
      <c r="E52" s="1" t="str">
        <f>CONCAT("UCIAMS",'Fuller (2014)'!B52)</f>
        <v>UCIAMS91647</v>
      </c>
      <c r="F52" s="1">
        <f>'Fuller (2014)'!F52</f>
        <v>3</v>
      </c>
      <c r="G52" s="1">
        <f>'Fuller (2014)'!H52</f>
        <v>12965</v>
      </c>
      <c r="H52" s="16">
        <f>'Fuller (2014)'!I52</f>
        <v>30</v>
      </c>
      <c r="I52" s="5" t="s">
        <v>1411</v>
      </c>
      <c r="J52" s="1" t="str">
        <f>'Fuller (2014)'!G52</f>
        <v>Not ultrafiltered</v>
      </c>
    </row>
    <row r="53" ht="12.0" customHeight="1">
      <c r="A53" s="1" t="str">
        <f>'Fuller (2014)'!C53</f>
        <v>LACM</v>
      </c>
      <c r="B53" s="1" t="str">
        <f>'Fuller (2014)'!D53</f>
        <v>HC-35353</v>
      </c>
      <c r="C53" s="1" t="str">
        <f>'Fuller (2014)'!E53</f>
        <v>Smilodon fatalis</v>
      </c>
      <c r="E53" s="1" t="str">
        <f>CONCAT("UCIAMS",'Fuller (2014)'!B53)</f>
        <v>UCIAMS91679</v>
      </c>
      <c r="F53" s="1">
        <f>'Fuller (2014)'!F53</f>
        <v>3</v>
      </c>
      <c r="G53" s="1">
        <f>'Fuller (2014)'!H53</f>
        <v>12645</v>
      </c>
      <c r="H53" s="16">
        <f>'Fuller (2014)'!I53</f>
        <v>40</v>
      </c>
      <c r="I53" s="5" t="s">
        <v>1411</v>
      </c>
      <c r="J53" s="1" t="str">
        <f>'Fuller (2014)'!G53</f>
        <v>&lt;30 kDa</v>
      </c>
    </row>
    <row r="54" ht="12.0" customHeight="1">
      <c r="A54" s="1" t="str">
        <f>'Fuller (2014)'!C54</f>
        <v>LACM</v>
      </c>
      <c r="B54" s="1" t="str">
        <f>'Fuller (2014)'!D54</f>
        <v>HC-35915</v>
      </c>
      <c r="C54" s="1" t="str">
        <f>'Fuller (2014)'!E54</f>
        <v>Smilodon fatalis</v>
      </c>
      <c r="E54" s="1" t="str">
        <f>CONCAT("UCIAMS",'Fuller (2014)'!B54)</f>
        <v>UCIAMS91648</v>
      </c>
      <c r="F54" s="1">
        <f>'Fuller (2014)'!F54</f>
        <v>67</v>
      </c>
      <c r="G54" s="1">
        <f>'Fuller (2014)'!H54</f>
        <v>11590</v>
      </c>
      <c r="H54" s="16">
        <f>'Fuller (2014)'!I54</f>
        <v>30</v>
      </c>
      <c r="I54" s="5" t="s">
        <v>1411</v>
      </c>
      <c r="J54" s="1" t="str">
        <f>'Fuller (2014)'!G54</f>
        <v>Not ultrafiltered</v>
      </c>
    </row>
    <row r="55" ht="12.0" customHeight="1">
      <c r="A55" s="1" t="str">
        <f>'Fuller (2014)'!C55</f>
        <v>LACM</v>
      </c>
      <c r="B55" s="1" t="str">
        <f>'Fuller (2014)'!D55</f>
        <v>HC-35915</v>
      </c>
      <c r="C55" s="1" t="str">
        <f>'Fuller (2014)'!E55</f>
        <v>Smilodon fatalis</v>
      </c>
      <c r="E55" s="1" t="str">
        <f>CONCAT("UCIAMS",'Fuller (2014)'!B55)</f>
        <v>UCIAMS91680</v>
      </c>
      <c r="F55" s="1">
        <f>'Fuller (2014)'!F55</f>
        <v>67</v>
      </c>
      <c r="G55" s="1">
        <f>'Fuller (2014)'!H55</f>
        <v>11335</v>
      </c>
      <c r="H55" s="16">
        <f>'Fuller (2014)'!I55</f>
        <v>35</v>
      </c>
      <c r="I55" s="5" t="s">
        <v>1411</v>
      </c>
      <c r="J55" s="1" t="str">
        <f>'Fuller (2014)'!G55</f>
        <v>&lt;30 kDa</v>
      </c>
    </row>
    <row r="56" ht="12.0" customHeight="1">
      <c r="A56" s="1" t="str">
        <f>'Fuller (2014)'!C56</f>
        <v>LACM</v>
      </c>
      <c r="B56" s="1" t="str">
        <f>'Fuller (2014)'!D56</f>
        <v>HC-35915</v>
      </c>
      <c r="C56" s="1" t="str">
        <f>'Fuller (2014)'!E56</f>
        <v>Smilodon fatalis</v>
      </c>
      <c r="E56" s="1" t="str">
        <f>CONCAT("UCIAMS",'Fuller (2014)'!B56)</f>
        <v>UCIAMS91654</v>
      </c>
      <c r="F56" s="1">
        <f>'Fuller (2014)'!F56</f>
        <v>67</v>
      </c>
      <c r="G56" s="1">
        <f>'Fuller (2014)'!H56</f>
        <v>13950</v>
      </c>
      <c r="H56" s="16">
        <f>'Fuller (2014)'!I56</f>
        <v>60</v>
      </c>
      <c r="I56" s="5" t="s">
        <v>1411</v>
      </c>
      <c r="J56" s="1" t="str">
        <f>'Fuller (2014)'!G56</f>
        <v>&gt;30 kDa</v>
      </c>
    </row>
    <row r="57" ht="12.0" customHeight="1">
      <c r="A57" s="1" t="str">
        <f>'Fuller (2014)'!C57</f>
        <v>LACM</v>
      </c>
      <c r="B57" s="1" t="str">
        <f>'Fuller (2014)'!D57</f>
        <v>HC-X7098</v>
      </c>
      <c r="C57" s="1" t="str">
        <f>'Fuller (2014)'!E57</f>
        <v>Panthera atrox</v>
      </c>
      <c r="E57" s="1" t="str">
        <f>CONCAT("UCIAMS",'Fuller (2014)'!B57)</f>
        <v>UCIAMS91650</v>
      </c>
      <c r="F57" s="1">
        <f>'Fuller (2014)'!F57</f>
        <v>61</v>
      </c>
      <c r="G57" s="1">
        <f>'Fuller (2014)'!H57</f>
        <v>12055</v>
      </c>
      <c r="H57" s="16">
        <f>'Fuller (2014)'!I57</f>
        <v>30</v>
      </c>
      <c r="I57" s="5" t="s">
        <v>1411</v>
      </c>
      <c r="J57" s="1" t="str">
        <f>'Fuller (2014)'!G57</f>
        <v>Not ultrafiltered</v>
      </c>
    </row>
    <row r="58" ht="12.0" customHeight="1">
      <c r="A58" s="1" t="str">
        <f>'Fuller (2014)'!C58</f>
        <v>LACM</v>
      </c>
      <c r="B58" s="1" t="str">
        <f>'Fuller (2014)'!D58</f>
        <v>HC-X7098</v>
      </c>
      <c r="C58" s="1" t="str">
        <f>'Fuller (2014)'!E58</f>
        <v>Panthera atrox</v>
      </c>
      <c r="E58" s="1" t="str">
        <f>CONCAT("UCIAMS",'Fuller (2014)'!B58)</f>
        <v>UCIAMS91682</v>
      </c>
      <c r="F58" s="1">
        <f>'Fuller (2014)'!F58</f>
        <v>61</v>
      </c>
      <c r="G58" s="1">
        <f>'Fuller (2014)'!H58</f>
        <v>11895</v>
      </c>
      <c r="H58" s="16">
        <f>'Fuller (2014)'!I58</f>
        <v>35</v>
      </c>
      <c r="I58" s="5" t="s">
        <v>1411</v>
      </c>
      <c r="J58" s="1" t="str">
        <f>'Fuller (2014)'!G58</f>
        <v>&lt;30 kDa</v>
      </c>
    </row>
    <row r="59" ht="12.0" customHeight="1">
      <c r="A59" s="1" t="str">
        <f>'Fuller (2014)'!C59</f>
        <v>LACM</v>
      </c>
      <c r="B59" s="1" t="str">
        <f>'Fuller (2014)'!D59</f>
        <v>HC-X7117</v>
      </c>
      <c r="C59" s="1" t="str">
        <f>'Fuller (2014)'!E59</f>
        <v>Panthera atrox</v>
      </c>
      <c r="E59" s="1" t="str">
        <f>CONCAT("UCIAMS",'Fuller (2014)'!B59)</f>
        <v>UCIAMS91651</v>
      </c>
      <c r="F59" s="1">
        <f>'Fuller (2014)'!F59</f>
        <v>67</v>
      </c>
      <c r="G59" s="1">
        <f>'Fuller (2014)'!H59</f>
        <v>12465</v>
      </c>
      <c r="H59" s="16">
        <f>'Fuller (2014)'!I59</f>
        <v>30</v>
      </c>
      <c r="I59" s="5" t="s">
        <v>1411</v>
      </c>
      <c r="J59" s="1" t="str">
        <f>'Fuller (2014)'!G59</f>
        <v>&lt;30 kDa</v>
      </c>
    </row>
    <row r="60" ht="12.0" customHeight="1">
      <c r="A60" s="1" t="str">
        <f>'Fuller (2014)'!C60</f>
        <v>LACM</v>
      </c>
      <c r="B60" s="1" t="str">
        <f>'Fuller (2014)'!D60</f>
        <v>HC-X7117</v>
      </c>
      <c r="C60" s="1" t="str">
        <f>'Fuller (2014)'!E60</f>
        <v>Panthera atrox</v>
      </c>
      <c r="E60" s="1" t="str">
        <f>CONCAT("UCIAMS",'Fuller (2014)'!B60)</f>
        <v>UCIAMS91683</v>
      </c>
      <c r="F60" s="1">
        <f>'Fuller (2014)'!F60</f>
        <v>67</v>
      </c>
      <c r="G60" s="1">
        <f>'Fuller (2014)'!H60</f>
        <v>12225</v>
      </c>
      <c r="H60" s="16">
        <f>'Fuller (2014)'!I60</f>
        <v>35</v>
      </c>
      <c r="I60" s="5" t="s">
        <v>1411</v>
      </c>
      <c r="J60" s="1" t="str">
        <f>'Fuller (2014)'!G60</f>
        <v>&lt;30 kDa</v>
      </c>
    </row>
    <row r="61" ht="12.0" customHeight="1">
      <c r="A61" s="1" t="str">
        <f>'Fuller (2014)'!C61</f>
        <v>LACM</v>
      </c>
      <c r="B61" s="1" t="str">
        <f>'Fuller (2014)'!D61</f>
        <v>HC-K3569</v>
      </c>
      <c r="C61" s="1" t="str">
        <f>'Fuller (2014)'!E61</f>
        <v>Smilodon fatalis</v>
      </c>
      <c r="E61" s="1" t="str">
        <f>CONCAT("UCIAMS",'Fuller (2014)'!B61)</f>
        <v>UCIAMS109442</v>
      </c>
      <c r="F61" s="1" t="str">
        <f>'Fuller (2014)'!F61</f>
        <v>61/67</v>
      </c>
      <c r="G61" s="1">
        <f>'Fuller (2014)'!H61</f>
        <v>12540</v>
      </c>
      <c r="H61" s="16">
        <f>'Fuller (2014)'!I61</f>
        <v>45</v>
      </c>
      <c r="I61" s="5" t="s">
        <v>1411</v>
      </c>
      <c r="J61" s="1" t="str">
        <f>'Fuller (2014)'!G61</f>
        <v>3–30 kDa</v>
      </c>
    </row>
    <row r="62" ht="12.0" customHeight="1">
      <c r="A62" s="1" t="str">
        <f>'Fuller (2014)'!C62</f>
        <v>LACM</v>
      </c>
      <c r="B62" s="1" t="str">
        <f>'Fuller (2014)'!D62</f>
        <v>HC-K3569</v>
      </c>
      <c r="C62" s="1" t="str">
        <f>'Fuller (2014)'!E62</f>
        <v>Smilodon fatalis</v>
      </c>
      <c r="E62" s="1" t="str">
        <f>CONCAT("UCIAMS",'Fuller (2014)'!B62)</f>
        <v>UCIAMS115585</v>
      </c>
      <c r="F62" s="1" t="str">
        <f>'Fuller (2014)'!F62</f>
        <v>61/67</v>
      </c>
      <c r="G62" s="1">
        <f>'Fuller (2014)'!H62</f>
        <v>12455</v>
      </c>
      <c r="H62" s="16">
        <f>'Fuller (2014)'!I62</f>
        <v>35</v>
      </c>
      <c r="I62" s="5" t="s">
        <v>1411</v>
      </c>
      <c r="J62" s="1" t="str">
        <f>'Fuller (2014)'!G62</f>
        <v>3–30 kDa</v>
      </c>
    </row>
    <row r="63" ht="12.0" customHeight="1">
      <c r="A63" s="1" t="str">
        <f>'Fuller (2014)'!C63</f>
        <v>LACM</v>
      </c>
      <c r="B63" s="1" t="str">
        <f>'Fuller (2014)'!D63</f>
        <v>HC-K3569</v>
      </c>
      <c r="C63" s="1" t="str">
        <f>'Fuller (2014)'!E63</f>
        <v>Smilodon fatalis</v>
      </c>
      <c r="E63" s="1" t="str">
        <f>CONCAT("UCIAMS",'Fuller (2014)'!B63)</f>
        <v>UCIAMS115591</v>
      </c>
      <c r="F63" s="1" t="str">
        <f>'Fuller (2014)'!F63</f>
        <v>61/67</v>
      </c>
      <c r="G63" s="1">
        <f>'Fuller (2014)'!H63</f>
        <v>12520</v>
      </c>
      <c r="H63" s="16">
        <f>'Fuller (2014)'!I63</f>
        <v>35</v>
      </c>
      <c r="I63" s="5" t="s">
        <v>1411</v>
      </c>
      <c r="J63" s="1" t="str">
        <f>'Fuller (2014)'!G63</f>
        <v>3–30 kDa</v>
      </c>
    </row>
    <row r="64" ht="12.0" customHeight="1">
      <c r="A64" s="1" t="str">
        <f>'Fuller (2014)'!C64</f>
        <v>LACM</v>
      </c>
      <c r="B64" s="1" t="str">
        <f>'Fuller (2014)'!D64</f>
        <v>HC-K3569</v>
      </c>
      <c r="C64" s="1" t="str">
        <f>'Fuller (2014)'!E64</f>
        <v>Smilodon fatalis</v>
      </c>
      <c r="E64" s="1" t="str">
        <f>CONCAT("UCIAMS",'Fuller (2014)'!B64)</f>
        <v>UCIAMS125335</v>
      </c>
      <c r="F64" s="1" t="str">
        <f>'Fuller (2014)'!F64</f>
        <v>61/67</v>
      </c>
      <c r="G64" s="1">
        <f>'Fuller (2014)'!H64</f>
        <v>12560</v>
      </c>
      <c r="H64" s="16">
        <f>'Fuller (2014)'!I64</f>
        <v>40</v>
      </c>
      <c r="I64" s="5" t="s">
        <v>1411</v>
      </c>
      <c r="J64" s="1" t="str">
        <f>'Fuller (2014)'!G64</f>
        <v>3–30 kDa</v>
      </c>
    </row>
    <row r="65" ht="12.0" customHeight="1">
      <c r="A65" s="1" t="str">
        <f>'Fuller (2014)'!C65</f>
        <v>LACM</v>
      </c>
      <c r="B65" s="1" t="str">
        <f>'Fuller (2014)'!D65</f>
        <v>HC-K3593</v>
      </c>
      <c r="C65" s="1" t="str">
        <f>'Fuller (2014)'!E65</f>
        <v>Smilodon fatalis</v>
      </c>
      <c r="E65" s="1" t="str">
        <f>CONCAT("UCIAMS",'Fuller (2014)'!B65)</f>
        <v>UCIAMS109443</v>
      </c>
      <c r="F65" s="1" t="str">
        <f>'Fuller (2014)'!F65</f>
        <v>61/67</v>
      </c>
      <c r="G65" s="1">
        <f>'Fuller (2014)'!H65</f>
        <v>11795</v>
      </c>
      <c r="H65" s="16">
        <f>'Fuller (2014)'!I65</f>
        <v>40</v>
      </c>
      <c r="I65" s="5" t="s">
        <v>1411</v>
      </c>
      <c r="J65" s="1" t="str">
        <f>'Fuller (2014)'!G65</f>
        <v>3–30 kDa</v>
      </c>
    </row>
    <row r="66" ht="12.0" customHeight="1">
      <c r="A66" s="1" t="str">
        <f>'Fuller (2014)'!C66</f>
        <v>LACM</v>
      </c>
      <c r="B66" s="1" t="str">
        <f>'Fuller (2014)'!D66</f>
        <v>HC-K3593</v>
      </c>
      <c r="C66" s="1" t="str">
        <f>'Fuller (2014)'!E66</f>
        <v>Smilodon fatalis</v>
      </c>
      <c r="E66" s="1" t="str">
        <f>CONCAT("UCIAMS",'Fuller (2014)'!B66)</f>
        <v>UCIAMS111956</v>
      </c>
      <c r="F66" s="1" t="str">
        <f>'Fuller (2014)'!F66</f>
        <v>61/67</v>
      </c>
      <c r="G66" s="1">
        <f>'Fuller (2014)'!H66</f>
        <v>11855</v>
      </c>
      <c r="H66" s="16">
        <f>'Fuller (2014)'!I66</f>
        <v>35</v>
      </c>
      <c r="I66" s="5" t="s">
        <v>1411</v>
      </c>
      <c r="J66" s="1" t="str">
        <f>'Fuller (2014)'!G66</f>
        <v>3–30 kDa</v>
      </c>
    </row>
    <row r="67" ht="12.0" customHeight="1">
      <c r="A67" s="1" t="str">
        <f>'Fuller (2014)'!C67</f>
        <v>LACM</v>
      </c>
      <c r="B67" s="1" t="str">
        <f>'Fuller (2014)'!D67</f>
        <v>HC-K3593</v>
      </c>
      <c r="C67" s="1" t="str">
        <f>'Fuller (2014)'!E67</f>
        <v>Smilodon fatalis</v>
      </c>
      <c r="E67" s="1" t="str">
        <f>CONCAT("UCIAMS",'Fuller (2014)'!B67)</f>
        <v>UCIAMS115586</v>
      </c>
      <c r="F67" s="1" t="str">
        <f>'Fuller (2014)'!F67</f>
        <v>61/67</v>
      </c>
      <c r="G67" s="1">
        <f>'Fuller (2014)'!H67</f>
        <v>11915</v>
      </c>
      <c r="H67" s="16">
        <f>'Fuller (2014)'!I67</f>
        <v>35</v>
      </c>
      <c r="I67" s="5" t="s">
        <v>1411</v>
      </c>
      <c r="J67" s="1" t="str">
        <f>'Fuller (2014)'!G67</f>
        <v>3–30 kDa</v>
      </c>
    </row>
    <row r="68" ht="12.0" customHeight="1">
      <c r="A68" s="1" t="str">
        <f>'Fuller (2014)'!C68</f>
        <v>LACM</v>
      </c>
      <c r="B68" s="1" t="str">
        <f>'Fuller (2014)'!D68</f>
        <v>HC-K3593</v>
      </c>
      <c r="C68" s="1" t="str">
        <f>'Fuller (2014)'!E68</f>
        <v>Smilodon fatalis</v>
      </c>
      <c r="E68" s="1" t="str">
        <f>CONCAT("UCIAMS",'Fuller (2014)'!B68)</f>
        <v>UCIAMS115592</v>
      </c>
      <c r="F68" s="1" t="str">
        <f>'Fuller (2014)'!F68</f>
        <v>61/67</v>
      </c>
      <c r="G68" s="1">
        <f>'Fuller (2014)'!H68</f>
        <v>11935</v>
      </c>
      <c r="H68" s="16">
        <f>'Fuller (2014)'!I68</f>
        <v>30</v>
      </c>
      <c r="I68" s="5" t="s">
        <v>1411</v>
      </c>
      <c r="J68" s="1" t="str">
        <f>'Fuller (2014)'!G68</f>
        <v>3–30 kDa</v>
      </c>
    </row>
    <row r="69" ht="12.0" customHeight="1">
      <c r="A69" s="1" t="str">
        <f>'Fuller (2014)'!C69</f>
        <v>LACM</v>
      </c>
      <c r="B69" s="1" t="str">
        <f>'Fuller (2014)'!D69</f>
        <v>HC-K3593</v>
      </c>
      <c r="C69" s="1" t="str">
        <f>'Fuller (2014)'!E69</f>
        <v>Smilodon fatalis</v>
      </c>
      <c r="E69" s="1" t="str">
        <f>CONCAT("UCIAMS",'Fuller (2014)'!B69)</f>
        <v>UCIAMS125336</v>
      </c>
      <c r="F69" s="1" t="str">
        <f>'Fuller (2014)'!F69</f>
        <v>61/67</v>
      </c>
      <c r="G69" s="1">
        <f>'Fuller (2014)'!H69</f>
        <v>11940</v>
      </c>
      <c r="H69" s="16">
        <f>'Fuller (2014)'!I69</f>
        <v>40</v>
      </c>
      <c r="I69" s="5" t="s">
        <v>1411</v>
      </c>
      <c r="J69" s="1" t="str">
        <f>'Fuller (2014)'!G69</f>
        <v>3–30 kDa</v>
      </c>
    </row>
    <row r="70" ht="12.0" customHeight="1">
      <c r="A70" s="1" t="str">
        <f>'Fuller (2014)'!C70</f>
        <v>LACM</v>
      </c>
      <c r="B70" s="1" t="str">
        <f>'Fuller (2014)'!D70</f>
        <v>HC-H1908</v>
      </c>
      <c r="C70" s="1" t="str">
        <f>'Fuller (2014)'!E70</f>
        <v>Canis dirus</v>
      </c>
      <c r="E70" s="1" t="str">
        <f>CONCAT("UCIAMS",'Fuller (2014)'!B70)</f>
        <v>UCIAMS</v>
      </c>
      <c r="F70" s="1">
        <f>'Fuller (2014)'!F70</f>
        <v>60</v>
      </c>
      <c r="G70" s="1">
        <f>'Fuller (2014)'!H70</f>
        <v>25230</v>
      </c>
      <c r="H70" s="16">
        <f>'Fuller (2014)'!I70</f>
        <v>220</v>
      </c>
      <c r="I70" s="5" t="s">
        <v>1411</v>
      </c>
      <c r="J70" s="1" t="str">
        <f>'Fuller (2014)'!G70</f>
        <v>3–30 kDa</v>
      </c>
    </row>
    <row r="71" ht="12.0" customHeight="1">
      <c r="A71" s="1" t="str">
        <f>'Fuller (2014)'!C71</f>
        <v>LACM</v>
      </c>
      <c r="B71" s="1" t="str">
        <f>'Fuller (2014)'!D71</f>
        <v>HC-H1789</v>
      </c>
      <c r="C71" s="1" t="str">
        <f>'Fuller (2014)'!E71</f>
        <v>Canis dirus</v>
      </c>
      <c r="E71" s="1" t="str">
        <f>CONCAT("UCIAMS",'Fuller (2014)'!B71)</f>
        <v>UCIAMS</v>
      </c>
      <c r="F71" s="1">
        <f>'Fuller (2014)'!F71</f>
        <v>67</v>
      </c>
      <c r="G71" s="1">
        <f>'Fuller (2014)'!H71</f>
        <v>12605</v>
      </c>
      <c r="H71" s="16">
        <f>'Fuller (2014)'!I71</f>
        <v>40</v>
      </c>
      <c r="I71" s="5" t="s">
        <v>1411</v>
      </c>
      <c r="J71" s="1" t="str">
        <f>'Fuller (2014)'!G71</f>
        <v>3–30 kDa</v>
      </c>
    </row>
    <row r="72" ht="12.0" customHeight="1">
      <c r="A72" s="1" t="str">
        <f>'Fuller (2014)'!C72</f>
        <v>LACM</v>
      </c>
      <c r="B72" s="1" t="str">
        <f>'Fuller (2014)'!D72</f>
        <v>HC-X7113</v>
      </c>
      <c r="C72" s="1" t="str">
        <f>'Fuller (2014)'!E72</f>
        <v>Panthera atrox</v>
      </c>
      <c r="E72" s="1" t="str">
        <f>CONCAT("UCIAMS",'Fuller (2014)'!B72)</f>
        <v>UCIAMS</v>
      </c>
      <c r="F72" s="1">
        <f>'Fuller (2014)'!F72</f>
        <v>61</v>
      </c>
      <c r="G72" s="1">
        <f>'Fuller (2014)'!H72</f>
        <v>11580</v>
      </c>
      <c r="H72" s="16">
        <f>'Fuller (2014)'!I72</f>
        <v>40</v>
      </c>
      <c r="I72" s="5" t="s">
        <v>1411</v>
      </c>
      <c r="J72" s="1" t="str">
        <f>'Fuller (2014)'!G72</f>
        <v>3–30 kDa</v>
      </c>
    </row>
    <row r="73" ht="12.0" customHeight="1">
      <c r="A73" s="1" t="str">
        <f>'Fuller (2014)'!C73</f>
        <v>LACM</v>
      </c>
      <c r="B73" s="1" t="str">
        <f>'Fuller (2014)'!D73</f>
        <v>HC-H1872</v>
      </c>
      <c r="C73" s="1" t="str">
        <f>'Fuller (2014)'!E73</f>
        <v>Canis dirus</v>
      </c>
      <c r="E73" s="1" t="str">
        <f>CONCAT("UCIAMS",'Fuller (2014)'!B73)</f>
        <v>UCIAMS</v>
      </c>
      <c r="F73" s="1">
        <f>'Fuller (2014)'!F73</f>
        <v>61</v>
      </c>
      <c r="G73" s="1">
        <f>'Fuller (2014)'!H73</f>
        <v>11820</v>
      </c>
      <c r="H73" s="16">
        <f>'Fuller (2014)'!I73</f>
        <v>30</v>
      </c>
      <c r="I73" s="5" t="s">
        <v>1411</v>
      </c>
      <c r="J73" s="1" t="str">
        <f>'Fuller (2014)'!G73</f>
        <v>3–30 kDa</v>
      </c>
    </row>
    <row r="74" ht="12.0" customHeight="1">
      <c r="A74" s="1" t="str">
        <f>'Fuller (2014)'!C74</f>
        <v>LACM</v>
      </c>
      <c r="B74" s="1" t="str">
        <f>'Fuller (2014)'!D74</f>
        <v>HC-Y5504</v>
      </c>
      <c r="C74" s="1" t="str">
        <f>'Fuller (2014)'!E74</f>
        <v>Bison antiquus</v>
      </c>
      <c r="E74" s="1" t="str">
        <f>CONCAT("UCIAMS",'Fuller (2014)'!B74)</f>
        <v>UCIAMS</v>
      </c>
      <c r="F74" s="1">
        <f>'Fuller (2014)'!F74</f>
        <v>36</v>
      </c>
      <c r="G74" s="1">
        <f>'Fuller (2014)'!H74</f>
        <v>29150</v>
      </c>
      <c r="H74" s="16">
        <f>'Fuller (2014)'!I74</f>
        <v>200</v>
      </c>
      <c r="I74" s="5" t="s">
        <v>1411</v>
      </c>
      <c r="J74" s="1" t="str">
        <f>'Fuller (2014)'!G74</f>
        <v>3–30 kDa</v>
      </c>
    </row>
    <row r="75" ht="12.0" customHeight="1">
      <c r="A75" s="1" t="str">
        <f>'Fuller (2014)'!C75</f>
        <v>LACM</v>
      </c>
      <c r="B75" s="1" t="str">
        <f>'Fuller (2014)'!D75</f>
        <v>HC-123491</v>
      </c>
      <c r="C75" s="1" t="str">
        <f>'Fuller (2014)'!E75</f>
        <v>Nothrotheriops shastensis</v>
      </c>
      <c r="E75" s="1" t="str">
        <f>CONCAT("UCIAMS",'Fuller (2014)'!B75)</f>
        <v>UCIAMS</v>
      </c>
      <c r="F75" s="1">
        <f>'Fuller (2014)'!F75</f>
        <v>91</v>
      </c>
      <c r="G75" s="1">
        <f>'Fuller (2014)'!H75</f>
        <v>28290</v>
      </c>
      <c r="H75" s="16">
        <f>'Fuller (2014)'!I75</f>
        <v>230</v>
      </c>
      <c r="I75" s="5" t="s">
        <v>1411</v>
      </c>
      <c r="J75" s="1" t="str">
        <f>'Fuller (2014)'!G75</f>
        <v>XAD Amino Acids</v>
      </c>
    </row>
    <row r="76" ht="12.0" customHeight="1">
      <c r="A76" s="1" t="str">
        <f>'Fuller (2014)'!C76</f>
        <v>LACM</v>
      </c>
      <c r="B76" s="1" t="str">
        <f>'Fuller (2014)'!D76</f>
        <v>RLP-R17668</v>
      </c>
      <c r="C76" s="1" t="str">
        <f>'Fuller (2014)'!E76</f>
        <v>Smilodon fatalis</v>
      </c>
      <c r="E76" s="1" t="str">
        <f>CONCAT("UCIAMS",'Fuller (2014)'!B76)</f>
        <v>UCIAMS91649</v>
      </c>
      <c r="F76" s="1">
        <f>'Fuller (2014)'!F76</f>
        <v>91</v>
      </c>
      <c r="G76" s="1">
        <f>'Fuller (2014)'!H76</f>
        <v>26270</v>
      </c>
      <c r="H76" s="16">
        <f>'Fuller (2014)'!I76</f>
        <v>130</v>
      </c>
      <c r="I76" s="5" t="s">
        <v>1411</v>
      </c>
      <c r="J76" s="1" t="str">
        <f>'Fuller (2014)'!G76</f>
        <v>Not ultrafiltered</v>
      </c>
    </row>
    <row r="77" ht="12.0" customHeight="1">
      <c r="A77" s="1" t="str">
        <f>'Fuller (2014)'!C77</f>
        <v>LACM</v>
      </c>
      <c r="B77" s="1" t="str">
        <f>'Fuller (2014)'!D77</f>
        <v>RLP-R17668</v>
      </c>
      <c r="C77" s="1" t="str">
        <f>'Fuller (2014)'!E77</f>
        <v>Smilodon fatalis</v>
      </c>
      <c r="E77" s="1" t="str">
        <f>CONCAT("UCIAMS",'Fuller (2014)'!B77)</f>
        <v>UCIAMS91681</v>
      </c>
      <c r="F77" s="1">
        <f>'Fuller (2014)'!F77</f>
        <v>91</v>
      </c>
      <c r="G77" s="1">
        <f>'Fuller (2014)'!H77</f>
        <v>26370</v>
      </c>
      <c r="H77" s="16">
        <f>'Fuller (2014)'!I77</f>
        <v>200</v>
      </c>
      <c r="I77" s="5" t="s">
        <v>1411</v>
      </c>
      <c r="J77" s="1" t="str">
        <f>'Fuller (2014)'!G77</f>
        <v>&lt;30 kDa</v>
      </c>
    </row>
    <row r="78" ht="12.0" customHeight="1">
      <c r="A78" s="1" t="str">
        <f>'Fuller (2014)'!C78</f>
        <v>LACM</v>
      </c>
      <c r="B78" s="1" t="str">
        <f>'Fuller (2014)'!D78</f>
        <v>RLP-R17668</v>
      </c>
      <c r="C78" s="1" t="str">
        <f>'Fuller (2014)'!E78</f>
        <v>Smilodon fatalis</v>
      </c>
      <c r="E78" s="1" t="str">
        <f>CONCAT("UCIAMS",'Fuller (2014)'!B78)</f>
        <v>UCIAMS91655</v>
      </c>
      <c r="F78" s="1">
        <f>'Fuller (2014)'!F78</f>
        <v>91</v>
      </c>
      <c r="G78" s="1">
        <f>'Fuller (2014)'!H78</f>
        <v>28100</v>
      </c>
      <c r="H78" s="16">
        <f>'Fuller (2014)'!I78</f>
        <v>210</v>
      </c>
      <c r="I78" s="5" t="s">
        <v>1411</v>
      </c>
      <c r="J78" s="1" t="str">
        <f>'Fuller (2014)'!G78</f>
        <v>&gt;30 kDa</v>
      </c>
    </row>
    <row r="79" ht="12.0" customHeight="1">
      <c r="A79" s="1" t="str">
        <f>'Fuller (2014)'!C79</f>
        <v>LACM</v>
      </c>
      <c r="B79" s="1" t="str">
        <f>'Fuller (2014)'!D79</f>
        <v>RLP-R16695</v>
      </c>
      <c r="C79" s="1" t="str">
        <f>'Fuller (2014)'!E79</f>
        <v>Smilodon fatalis</v>
      </c>
      <c r="F79" s="1">
        <f>'Fuller (2014)'!F79</f>
        <v>91</v>
      </c>
      <c r="G79" s="1">
        <f>'Fuller (2014)'!H79</f>
        <v>28200</v>
      </c>
      <c r="H79" s="16">
        <f>'Fuller (2014)'!I79</f>
        <v>1400</v>
      </c>
      <c r="I79" s="5" t="s">
        <v>1411</v>
      </c>
      <c r="J79" s="1" t="str">
        <f>'Fuller (2014)'!G79</f>
        <v>3–30 kDa</v>
      </c>
    </row>
    <row r="80" ht="12.0" customHeight="1">
      <c r="A80" s="1" t="str">
        <f>'Fuller (2014)'!C80</f>
        <v>LACM</v>
      </c>
      <c r="B80" s="1" t="str">
        <f>'Fuller (2014)'!D80</f>
        <v>RLP-R16695</v>
      </c>
      <c r="C80" s="1" t="str">
        <f>'Fuller (2014)'!E80</f>
        <v>Smilodon fatalis</v>
      </c>
      <c r="F80" s="1">
        <f>'Fuller (2014)'!F80</f>
        <v>91</v>
      </c>
      <c r="G80" s="1">
        <f>'Fuller (2014)'!H80</f>
        <v>27800</v>
      </c>
      <c r="H80" s="16">
        <f>'Fuller (2014)'!I80</f>
        <v>240</v>
      </c>
      <c r="I80" s="5" t="s">
        <v>1411</v>
      </c>
      <c r="J80" s="1" t="str">
        <f>'Fuller (2014)'!G80</f>
        <v>3–30 kDa</v>
      </c>
    </row>
    <row r="81" ht="12.0" customHeight="1">
      <c r="A81" s="1" t="str">
        <f>'Fuller (2014)'!C81</f>
        <v>LACM</v>
      </c>
      <c r="B81" s="1" t="str">
        <f>'Fuller (2014)'!D81</f>
        <v>RLP-R16695</v>
      </c>
      <c r="C81" s="1" t="str">
        <f>'Fuller (2014)'!E81</f>
        <v>Smilodon fatalis</v>
      </c>
      <c r="F81" s="1">
        <f>'Fuller (2014)'!F81</f>
        <v>91</v>
      </c>
      <c r="G81" s="1">
        <f>'Fuller (2014)'!H81</f>
        <v>27180</v>
      </c>
      <c r="H81" s="16">
        <f>'Fuller (2014)'!I81</f>
        <v>250</v>
      </c>
      <c r="I81" s="5" t="s">
        <v>1411</v>
      </c>
      <c r="J81" s="1" t="str">
        <f>'Fuller (2014)'!G81</f>
        <v>3–30 kDa</v>
      </c>
    </row>
    <row r="82" ht="12.0" customHeight="1">
      <c r="A82" s="1" t="str">
        <f>'Fuller (2014)'!C82</f>
        <v>LACM</v>
      </c>
      <c r="B82" s="1" t="str">
        <f>'Fuller (2014)'!D82</f>
        <v>RLP-R16695</v>
      </c>
      <c r="C82" s="1" t="str">
        <f>'Fuller (2014)'!E82</f>
        <v>Smilodon fatalis</v>
      </c>
      <c r="F82" s="1">
        <f>'Fuller (2014)'!F82</f>
        <v>91</v>
      </c>
      <c r="G82" s="1">
        <f>'Fuller (2014)'!H82</f>
        <v>27030</v>
      </c>
      <c r="H82" s="16">
        <f>'Fuller (2014)'!I82</f>
        <v>220</v>
      </c>
      <c r="I82" s="5" t="s">
        <v>1411</v>
      </c>
      <c r="J82" s="1" t="str">
        <f>'Fuller (2014)'!G82</f>
        <v>3–30 kDa</v>
      </c>
    </row>
    <row r="83" ht="12.0" customHeight="1">
      <c r="A83" s="1" t="str">
        <f>'Fuller (2014)'!C83</f>
        <v>LACM</v>
      </c>
      <c r="B83" s="1" t="str">
        <f>'Fuller (2014)'!D83</f>
        <v>RLP-R16695</v>
      </c>
      <c r="C83" s="1" t="str">
        <f>'Fuller (2014)'!E83</f>
        <v>Smilodon fatalis</v>
      </c>
      <c r="F83" s="1">
        <f>'Fuller (2014)'!F83</f>
        <v>91</v>
      </c>
      <c r="G83" s="1">
        <f>'Fuller (2014)'!H83</f>
        <v>27070</v>
      </c>
      <c r="H83" s="16">
        <f>'Fuller (2014)'!I83</f>
        <v>250</v>
      </c>
      <c r="I83" s="5" t="s">
        <v>1411</v>
      </c>
      <c r="J83" s="1" t="str">
        <f>'Fuller (2014)'!G83</f>
        <v>3–30 kDa</v>
      </c>
    </row>
    <row r="84" ht="12.0" customHeight="1">
      <c r="A84" s="1" t="str">
        <f>'Fuller (2014)'!C84</f>
        <v>LACM</v>
      </c>
      <c r="B84" s="1" t="str">
        <f>'Fuller (2014)'!D84</f>
        <v>RLP-R34802</v>
      </c>
      <c r="C84" s="1" t="str">
        <f>'Fuller (2014)'!E84</f>
        <v>Smilodon fatalis</v>
      </c>
      <c r="F84" s="1">
        <f>'Fuller (2014)'!F84</f>
        <v>91</v>
      </c>
      <c r="G84" s="1">
        <f>'Fuller (2014)'!H84</f>
        <v>28660</v>
      </c>
      <c r="H84" s="16">
        <f>'Fuller (2014)'!I84</f>
        <v>330</v>
      </c>
      <c r="I84" s="5" t="s">
        <v>1411</v>
      </c>
      <c r="J84" s="1" t="str">
        <f>'Fuller (2014)'!G84</f>
        <v>3–30 kDa</v>
      </c>
    </row>
    <row r="85" ht="12.0" customHeight="1">
      <c r="A85" s="1" t="str">
        <f>'Fuller (2014)'!C85</f>
        <v>LACM</v>
      </c>
      <c r="B85" s="1" t="str">
        <f>'Fuller (2014)'!D85</f>
        <v>RLP-R34802</v>
      </c>
      <c r="C85" s="1" t="str">
        <f>'Fuller (2014)'!E85</f>
        <v>Smilodon fatalis</v>
      </c>
      <c r="F85" s="1">
        <f>'Fuller (2014)'!F85</f>
        <v>91</v>
      </c>
      <c r="G85" s="1">
        <f>'Fuller (2014)'!H85</f>
        <v>27500</v>
      </c>
      <c r="H85" s="16">
        <f>'Fuller (2014)'!I85</f>
        <v>240</v>
      </c>
      <c r="I85" s="5" t="s">
        <v>1411</v>
      </c>
      <c r="J85" s="1" t="str">
        <f>'Fuller (2014)'!G85</f>
        <v>3–30 kDa</v>
      </c>
    </row>
    <row r="86" ht="12.0" customHeight="1">
      <c r="A86" s="1" t="str">
        <f>'Fuller (2014)'!C86</f>
        <v>LACM</v>
      </c>
      <c r="B86" s="1" t="str">
        <f>'Fuller (2014)'!D86</f>
        <v>RLP-R34802</v>
      </c>
      <c r="C86" s="1" t="str">
        <f>'Fuller (2014)'!E86</f>
        <v>Smilodon fatalis</v>
      </c>
      <c r="F86" s="1">
        <f>'Fuller (2014)'!F86</f>
        <v>91</v>
      </c>
      <c r="G86" s="1">
        <f>'Fuller (2014)'!H86</f>
        <v>28220</v>
      </c>
      <c r="H86" s="16">
        <f>'Fuller (2014)'!I86</f>
        <v>260</v>
      </c>
      <c r="I86" s="5" t="s">
        <v>1411</v>
      </c>
      <c r="J86" s="1" t="str">
        <f>'Fuller (2014)'!G86</f>
        <v>3–30 kDa</v>
      </c>
    </row>
    <row r="87" ht="12.0" customHeight="1">
      <c r="A87" s="1" t="str">
        <f>'Fuller (2014)'!C87</f>
        <v>LACM</v>
      </c>
      <c r="B87" s="1" t="str">
        <f>'Fuller (2014)'!D87</f>
        <v>RLP-R34802</v>
      </c>
      <c r="C87" s="1" t="str">
        <f>'Fuller (2014)'!E87</f>
        <v>Smilodon fatalis</v>
      </c>
      <c r="F87" s="1">
        <f>'Fuller (2014)'!F87</f>
        <v>91</v>
      </c>
      <c r="G87" s="1">
        <f>'Fuller (2014)'!H87</f>
        <v>28590</v>
      </c>
      <c r="H87" s="16">
        <f>'Fuller (2014)'!I87</f>
        <v>300</v>
      </c>
      <c r="I87" s="5" t="s">
        <v>1411</v>
      </c>
      <c r="J87" s="1" t="str">
        <f>'Fuller (2014)'!G87</f>
        <v>3–30 kDa</v>
      </c>
    </row>
    <row r="88" ht="12.0" customHeight="1">
      <c r="A88" s="1" t="str">
        <f>'Fuller (2014)'!C88</f>
        <v>LACM</v>
      </c>
      <c r="B88" s="1" t="str">
        <f>'Fuller (2014)'!D88</f>
        <v>RLP-R42645</v>
      </c>
      <c r="C88" s="1" t="str">
        <f>'Fuller (2014)'!E88</f>
        <v>Smilodon fatalis</v>
      </c>
      <c r="F88" s="1">
        <f>'Fuller (2014)'!F88</f>
        <v>91</v>
      </c>
      <c r="G88" s="1">
        <f>'Fuller (2014)'!H88</f>
        <v>41800</v>
      </c>
      <c r="H88" s="16">
        <f>'Fuller (2014)'!I88</f>
        <v>1400</v>
      </c>
      <c r="I88" s="5" t="s">
        <v>1411</v>
      </c>
      <c r="J88" s="1" t="str">
        <f>'Fuller (2014)'!G88</f>
        <v>3–30 kDa</v>
      </c>
    </row>
    <row r="89" ht="12.0" customHeight="1">
      <c r="A89" s="1" t="str">
        <f>'Fuller (2014)'!C89</f>
        <v>LACM</v>
      </c>
      <c r="B89" s="1" t="str">
        <f>'Fuller (2014)'!D89</f>
        <v>RLP-R42645</v>
      </c>
      <c r="C89" s="1" t="str">
        <f>'Fuller (2014)'!E89</f>
        <v>Smilodon fatalis</v>
      </c>
      <c r="F89" s="1">
        <f>'Fuller (2014)'!F89</f>
        <v>91</v>
      </c>
      <c r="G89" s="1">
        <f>'Fuller (2014)'!H89</f>
        <v>39800</v>
      </c>
      <c r="H89" s="16">
        <f>'Fuller (2014)'!I89</f>
        <v>960</v>
      </c>
      <c r="I89" s="5" t="s">
        <v>1411</v>
      </c>
      <c r="J89" s="1" t="str">
        <f>'Fuller (2014)'!G89</f>
        <v>3–30 kDa</v>
      </c>
    </row>
    <row r="90" ht="12.0" customHeight="1">
      <c r="A90" s="1" t="str">
        <f>'Fuller (2014)'!C90</f>
        <v>LACM</v>
      </c>
      <c r="B90" s="1" t="str">
        <f>'Fuller (2014)'!D90</f>
        <v>RLP-R49462</v>
      </c>
      <c r="C90" s="1" t="str">
        <f>'Fuller (2014)'!E90</f>
        <v>Canis dirus</v>
      </c>
      <c r="F90" s="1">
        <f>'Fuller (2014)'!F90</f>
        <v>91</v>
      </c>
      <c r="G90" s="1">
        <f>'Fuller (2014)'!H90</f>
        <v>41300</v>
      </c>
      <c r="H90" s="16">
        <f>'Fuller (2014)'!I90</f>
        <v>1200</v>
      </c>
      <c r="I90" s="5" t="s">
        <v>1411</v>
      </c>
      <c r="J90" s="1" t="str">
        <f>'Fuller (2014)'!G90</f>
        <v>3–30 kDa</v>
      </c>
    </row>
    <row r="91" ht="12.0" customHeight="1">
      <c r="A91" s="1" t="str">
        <f>'Fuller (2014)'!C91</f>
        <v>LACM</v>
      </c>
      <c r="B91" s="1" t="str">
        <f>'Fuller (2014)'!D91</f>
        <v>RLP-R14493</v>
      </c>
      <c r="C91" s="1" t="str">
        <f>'Fuller (2014)'!E91</f>
        <v>Canis dirus</v>
      </c>
      <c r="F91" s="1">
        <f>'Fuller (2014)'!F91</f>
        <v>91</v>
      </c>
      <c r="G91" s="1">
        <f>'Fuller (2014)'!H91</f>
        <v>14280</v>
      </c>
      <c r="H91" s="16">
        <f>'Fuller (2014)'!I91</f>
        <v>60</v>
      </c>
      <c r="I91" s="5" t="s">
        <v>1411</v>
      </c>
      <c r="J91" s="1" t="str">
        <f>'Fuller (2014)'!G91</f>
        <v>3–30 kDa</v>
      </c>
    </row>
    <row r="92" ht="12.0" customHeight="1">
      <c r="A92" s="1" t="str">
        <f>'Fuller (2014)'!C92</f>
        <v>LACM</v>
      </c>
      <c r="B92" s="1" t="str">
        <f>'Fuller (2014)'!D92</f>
        <v>RLP-R27398</v>
      </c>
      <c r="C92" s="1" t="str">
        <f>'Fuller (2014)'!E92</f>
        <v>Canis dirus</v>
      </c>
      <c r="F92" s="1">
        <f>'Fuller (2014)'!F92</f>
        <v>91</v>
      </c>
      <c r="G92" s="1">
        <f>'Fuller (2014)'!H92</f>
        <v>24830</v>
      </c>
      <c r="H92" s="16">
        <f>'Fuller (2014)'!I92</f>
        <v>210</v>
      </c>
      <c r="I92" s="5" t="s">
        <v>1411</v>
      </c>
      <c r="J92" s="1" t="str">
        <f>'Fuller (2014)'!G92</f>
        <v>3–30 kDa</v>
      </c>
    </row>
    <row r="93" ht="12.0" customHeight="1">
      <c r="A93" s="1" t="str">
        <f>'Fuller (2014)'!C93</f>
        <v>LACM</v>
      </c>
      <c r="B93" s="1" t="str">
        <f>'Fuller (2014)'!D93</f>
        <v>RLP-R24956</v>
      </c>
      <c r="C93" s="1" t="str">
        <f>'Fuller (2014)'!E93</f>
        <v>Canis dirus</v>
      </c>
      <c r="F93" s="1">
        <f>'Fuller (2014)'!F93</f>
        <v>91</v>
      </c>
      <c r="G93" s="1">
        <f>'Fuller (2014)'!H93</f>
        <v>27500</v>
      </c>
      <c r="H93" s="16">
        <f>'Fuller (2014)'!I93</f>
        <v>280</v>
      </c>
      <c r="I93" s="5" t="s">
        <v>1411</v>
      </c>
      <c r="J93" s="1" t="str">
        <f>'Fuller (2014)'!G93</f>
        <v>3–30 kDa</v>
      </c>
    </row>
    <row r="94" ht="12.0" customHeight="1">
      <c r="A94" s="1" t="str">
        <f>'Fuller (2014)'!C94</f>
        <v>LACM</v>
      </c>
      <c r="B94" s="1" t="str">
        <f>'Fuller (2014)'!D94</f>
        <v>RLP-R36388</v>
      </c>
      <c r="C94" s="1" t="str">
        <f>'Fuller (2014)'!E94</f>
        <v>Nothrotheriops shastensis</v>
      </c>
      <c r="F94" s="1">
        <f>'Fuller (2014)'!F94</f>
        <v>91</v>
      </c>
      <c r="G94" s="1">
        <f>'Fuller (2014)'!H94</f>
        <v>28590</v>
      </c>
      <c r="H94" s="16">
        <f>'Fuller (2014)'!I94</f>
        <v>240</v>
      </c>
      <c r="I94" s="5" t="s">
        <v>1411</v>
      </c>
      <c r="J94" s="1" t="str">
        <f>'Fuller (2014)'!G94</f>
        <v>XAD Amino Acids</v>
      </c>
    </row>
    <row r="95" ht="12.0" customHeight="1">
      <c r="A95" s="1" t="str">
        <f>'Fuller (2014)'!C95</f>
        <v>LACM</v>
      </c>
      <c r="B95" s="1" t="str">
        <f>'Fuller (2014)'!D95</f>
        <v>RLP-R38722</v>
      </c>
      <c r="C95" s="1" t="str">
        <f>'Fuller (2014)'!E95</f>
        <v>Nothrotheriops shastensis</v>
      </c>
      <c r="F95" s="1">
        <f>'Fuller (2014)'!F95</f>
        <v>91</v>
      </c>
      <c r="G95" s="1">
        <f>'Fuller (2014)'!H95</f>
        <v>28530</v>
      </c>
      <c r="H95" s="16">
        <f>'Fuller (2014)'!I95</f>
        <v>240</v>
      </c>
      <c r="I95" s="5" t="s">
        <v>1411</v>
      </c>
      <c r="J95" s="1" t="str">
        <f>'Fuller (2014)'!G95</f>
        <v>XAD Amino Acids</v>
      </c>
    </row>
    <row r="96" ht="12.0" customHeight="1">
      <c r="A96" s="1" t="str">
        <f>'Fuller (2014)'!C96</f>
        <v>LACM</v>
      </c>
      <c r="B96" s="1" t="str">
        <f>'Fuller (2014)'!D96</f>
        <v>RLP-R22385</v>
      </c>
      <c r="C96" s="1" t="str">
        <f>'Fuller (2014)'!E96</f>
        <v>Nothrotheriops shastensis</v>
      </c>
      <c r="F96" s="1">
        <f>'Fuller (2014)'!F96</f>
        <v>91</v>
      </c>
      <c r="G96" s="1">
        <f>'Fuller (2014)'!H96</f>
        <v>28350</v>
      </c>
      <c r="H96" s="16">
        <f>'Fuller (2014)'!I96</f>
        <v>240</v>
      </c>
      <c r="I96" s="5" t="s">
        <v>1411</v>
      </c>
      <c r="J96" s="1" t="str">
        <f>'Fuller (2014)'!G96</f>
        <v>XAD Amino Acids</v>
      </c>
    </row>
    <row r="97" ht="12.0" customHeight="1">
      <c r="A97" s="1" t="str">
        <f>'Fuller (2014)'!C97</f>
        <v>LACM</v>
      </c>
      <c r="B97" s="1" t="str">
        <f>'Fuller (2014)'!D97</f>
        <v>RLP-R22811c</v>
      </c>
      <c r="C97" s="1" t="str">
        <f>'Fuller (2014)'!E97</f>
        <v>Puma concolor</v>
      </c>
      <c r="F97" s="1">
        <f>'Fuller (2014)'!F97</f>
        <v>91</v>
      </c>
      <c r="G97" s="1">
        <f>'Fuller (2014)'!H97</f>
        <v>28650</v>
      </c>
      <c r="H97" s="16">
        <f>'Fuller (2014)'!I97</f>
        <v>250</v>
      </c>
      <c r="I97" s="5" t="s">
        <v>1411</v>
      </c>
      <c r="J97" s="1" t="str">
        <f>'Fuller (2014)'!G97</f>
        <v>XAD Amino Acids</v>
      </c>
    </row>
    <row r="98" ht="12.0" customHeight="1">
      <c r="A98" s="1" t="str">
        <f>'Fuller (2014)'!C98</f>
        <v>LACM</v>
      </c>
      <c r="B98" s="1" t="str">
        <f>'Fuller (2014)'!D98</f>
        <v>RLP-R54033</v>
      </c>
      <c r="C98" s="1" t="str">
        <f>'Fuller (2014)'!E98</f>
        <v>Puma concolor</v>
      </c>
      <c r="F98" s="1">
        <f>'Fuller (2014)'!F98</f>
        <v>91</v>
      </c>
      <c r="G98" s="1">
        <f>'Fuller (2014)'!H98</f>
        <v>28650</v>
      </c>
      <c r="H98" s="16">
        <f>'Fuller (2014)'!I98</f>
        <v>240</v>
      </c>
      <c r="I98" s="5" t="s">
        <v>1411</v>
      </c>
      <c r="J98" s="1" t="str">
        <f>'Fuller (2014)'!G98</f>
        <v>XAD Amino Acids</v>
      </c>
    </row>
    <row r="99" ht="12.0" customHeight="1">
      <c r="A99" s="38" t="str">
        <f>'Fuller (2015)'!A2</f>
        <v>LACM</v>
      </c>
      <c r="B99" s="38" t="str">
        <f>'Fuller (2015)'!B2</f>
        <v>HC-A642</v>
      </c>
      <c r="C99" s="38" t="str">
        <f>'Fuller (2015)'!D2</f>
        <v>Smilodon fatalis</v>
      </c>
      <c r="D99" s="38" t="str">
        <f>'Fuller (2015)'!E2</f>
        <v>Femur L</v>
      </c>
      <c r="E99" s="38" t="str">
        <f>'Fuller (2015)'!F2</f>
        <v>UCLA1292B</v>
      </c>
      <c r="F99" s="38" t="str">
        <f>'Fuller (2015)'!C2</f>
        <v>3</v>
      </c>
      <c r="G99" s="1">
        <f>'Fuller (2015)'!G2</f>
        <v>12650</v>
      </c>
      <c r="H99" s="16">
        <f>'Fuller (2015)'!H2</f>
        <v>160</v>
      </c>
      <c r="I99" s="1" t="str">
        <f>'Fuller (2015)'!J2</f>
        <v>Marcus and Berger (1984)</v>
      </c>
      <c r="J99" s="38" t="str">
        <f>'Fuller (2015)'!I2</f>
        <v>2</v>
      </c>
    </row>
    <row r="100" ht="12.0" customHeight="1">
      <c r="A100" s="38" t="str">
        <f>'Fuller (2015)'!A3</f>
        <v>LACM</v>
      </c>
      <c r="B100" s="38" t="str">
        <f>'Fuller (2015)'!B3</f>
        <v>HC-A667</v>
      </c>
      <c r="C100" s="38" t="str">
        <f>'Fuller (2015)'!D3</f>
        <v>Smilodon fatalis</v>
      </c>
      <c r="D100" s="38" t="str">
        <f>'Fuller (2015)'!E3</f>
        <v>Femur L</v>
      </c>
      <c r="E100" s="38" t="str">
        <f>'Fuller (2015)'!F3</f>
        <v>QC279</v>
      </c>
      <c r="F100" s="38" t="str">
        <f>'Fuller (2015)'!C3</f>
        <v>3</v>
      </c>
      <c r="G100" s="1">
        <f>'Fuller (2015)'!G3</f>
        <v>13035</v>
      </c>
      <c r="H100" s="16">
        <f>'Fuller (2015)'!H3</f>
        <v>275</v>
      </c>
      <c r="I100" s="1" t="str">
        <f>'Fuller (2015)'!J3</f>
        <v>Marcus and Berger (1984)</v>
      </c>
      <c r="J100" s="38" t="str">
        <f>'Fuller (2015)'!I3</f>
        <v>2</v>
      </c>
    </row>
    <row r="101" ht="12.0" customHeight="1">
      <c r="A101" s="38" t="str">
        <f>'Fuller (2015)'!A4</f>
        <v>LACM</v>
      </c>
      <c r="B101" s="38" t="str">
        <f>'Fuller (2015)'!B4</f>
        <v>HC-6161</v>
      </c>
      <c r="C101" s="38" t="str">
        <f>'Fuller (2015)'!D4</f>
        <v>Smilodon fatalis</v>
      </c>
      <c r="D101" s="38" t="str">
        <f>'Fuller (2015)'!E4</f>
        <v>Humerus R</v>
      </c>
      <c r="E101" s="38" t="str">
        <f>'Fuller (2015)'!F4</f>
        <v>QC414</v>
      </c>
      <c r="F101" s="38" t="str">
        <f>'Fuller (2015)'!C4</f>
        <v>3</v>
      </c>
      <c r="G101" s="1">
        <f>'Fuller (2015)'!G4</f>
        <v>13745</v>
      </c>
      <c r="H101" s="16">
        <f>'Fuller (2015)'!H4</f>
        <v>275</v>
      </c>
      <c r="I101" s="1" t="str">
        <f>'Fuller (2015)'!J4</f>
        <v>Marcus and Berger (1984)</v>
      </c>
      <c r="J101" s="38" t="str">
        <f>'Fuller (2015)'!I4</f>
        <v>2</v>
      </c>
    </row>
    <row r="102" ht="12.0" customHeight="1">
      <c r="A102" s="38" t="str">
        <f>'Fuller (2015)'!A5</f>
        <v>LACM</v>
      </c>
      <c r="B102" s="38" t="str">
        <f>'Fuller (2015)'!B5</f>
        <v>HC-6166</v>
      </c>
      <c r="C102" s="38" t="str">
        <f>'Fuller (2015)'!D5</f>
        <v>Smilodon fatalis</v>
      </c>
      <c r="D102" s="38" t="str">
        <f>'Fuller (2015)'!E5</f>
        <v>Femur L</v>
      </c>
      <c r="E102" s="38" t="str">
        <f>'Fuller (2015)'!F5</f>
        <v>QC401</v>
      </c>
      <c r="F102" s="38" t="str">
        <f>'Fuller (2015)'!C5</f>
        <v>3</v>
      </c>
      <c r="G102" s="1">
        <f>'Fuller (2015)'!G5</f>
        <v>13820</v>
      </c>
      <c r="H102" s="16">
        <f>'Fuller (2015)'!H5</f>
        <v>840</v>
      </c>
      <c r="I102" s="1" t="str">
        <f>'Fuller (2015)'!J5</f>
        <v>Marcus and Berger (1984)</v>
      </c>
      <c r="J102" s="38" t="str">
        <f>'Fuller (2015)'!I5</f>
        <v>2</v>
      </c>
    </row>
    <row r="103" ht="12.0" customHeight="1">
      <c r="A103" s="38" t="str">
        <f>'Fuller (2015)'!A6</f>
        <v>LACM</v>
      </c>
      <c r="B103" s="38" t="str">
        <f>'Fuller (2015)'!B6</f>
        <v>HC-Z6009</v>
      </c>
      <c r="C103" s="38" t="str">
        <f>'Fuller (2015)'!D6</f>
        <v>Mammut americanum</v>
      </c>
      <c r="D103" s="38" t="str">
        <f>'Fuller (2015)'!E6</f>
        <v>Ulna R</v>
      </c>
      <c r="E103" s="38" t="str">
        <f>'Fuller (2015)'!F6</f>
        <v>UCLA1292T</v>
      </c>
      <c r="F103" s="38" t="str">
        <f>'Fuller (2015)'!C6</f>
        <v>3</v>
      </c>
      <c r="G103" s="1">
        <f>'Fuller (2015)'!G6</f>
        <v>14350</v>
      </c>
      <c r="H103" s="16">
        <f>'Fuller (2015)'!H6</f>
        <v>175</v>
      </c>
      <c r="I103" s="1" t="str">
        <f>'Fuller (2015)'!J6</f>
        <v>Marcus and Berger (1984)</v>
      </c>
      <c r="J103" s="38" t="str">
        <f>'Fuller (2015)'!I6</f>
        <v>2</v>
      </c>
    </row>
    <row r="104" ht="12.0" customHeight="1">
      <c r="A104" s="38" t="str">
        <f>'Fuller (2015)'!A7</f>
        <v>LACM</v>
      </c>
      <c r="B104" s="38" t="str">
        <f>'Fuller (2015)'!B7</f>
        <v>HC-A835</v>
      </c>
      <c r="C104" s="38" t="str">
        <f>'Fuller (2015)'!D7</f>
        <v>Smilodon fatalis</v>
      </c>
      <c r="D104" s="38" t="str">
        <f>'Fuller (2015)'!E7</f>
        <v>Femur R</v>
      </c>
      <c r="E104" s="38" t="str">
        <f>'Fuller (2015)'!F7</f>
        <v>UCLA1292E</v>
      </c>
      <c r="F104" s="38" t="str">
        <f>'Fuller (2015)'!C7</f>
        <v>3</v>
      </c>
      <c r="G104" s="1">
        <f>'Fuller (2015)'!G7</f>
        <v>14400</v>
      </c>
      <c r="H104" s="16">
        <f>'Fuller (2015)'!H7</f>
        <v>2100</v>
      </c>
      <c r="I104" s="1" t="str">
        <f>'Fuller (2015)'!J7</f>
        <v>Marcus and Berger (1984)</v>
      </c>
      <c r="J104" s="38" t="str">
        <f>'Fuller (2015)'!I7</f>
        <v>2</v>
      </c>
    </row>
    <row r="105" ht="12.0" customHeight="1">
      <c r="A105" s="38" t="str">
        <f>'Fuller (2015)'!A8</f>
        <v>LACM</v>
      </c>
      <c r="B105" s="38" t="str">
        <f>'Fuller (2015)'!B8</f>
        <v>HC-1268</v>
      </c>
      <c r="C105" s="38" t="str">
        <f>'Fuller (2015)'!D8</f>
        <v>Mammut americanum</v>
      </c>
      <c r="D105" s="38" t="str">
        <f>'Fuller (2015)'!E8</f>
        <v>Tibia L</v>
      </c>
      <c r="E105" s="38" t="str">
        <f>'Fuller (2015)'!F8</f>
        <v>UCLA1292AA</v>
      </c>
      <c r="F105" s="38" t="str">
        <f>'Fuller (2015)'!C8</f>
        <v>3</v>
      </c>
      <c r="G105" s="1">
        <f>'Fuller (2015)'!G8</f>
        <v>14430</v>
      </c>
      <c r="H105" s="16">
        <f>'Fuller (2015)'!H8</f>
        <v>200</v>
      </c>
      <c r="I105" s="1" t="str">
        <f>'Fuller (2015)'!J8</f>
        <v>Marcus and Berger (1984)</v>
      </c>
      <c r="J105" s="38" t="str">
        <f>'Fuller (2015)'!I8</f>
        <v>2</v>
      </c>
    </row>
    <row r="106" ht="12.0" customHeight="1">
      <c r="A106" s="38" t="str">
        <f>'Fuller (2015)'!A9</f>
        <v>LACM</v>
      </c>
      <c r="B106" s="38" t="str">
        <f>'Fuller (2015)'!B9</f>
        <v>HC-A398</v>
      </c>
      <c r="C106" s="38" t="str">
        <f>'Fuller (2015)'!D9</f>
        <v>Smilodon fatalis</v>
      </c>
      <c r="D106" s="38" t="str">
        <f>'Fuller (2015)'!E9</f>
        <v>Femur L</v>
      </c>
      <c r="E106" s="38" t="str">
        <f>'Fuller (2015)'!F9</f>
        <v>UCLA1292C</v>
      </c>
      <c r="F106" s="38" t="str">
        <f>'Fuller (2015)'!C9</f>
        <v>3</v>
      </c>
      <c r="G106" s="1">
        <f>'Fuller (2015)'!G9</f>
        <v>14500</v>
      </c>
      <c r="H106" s="16">
        <f>'Fuller (2015)'!H9</f>
        <v>190</v>
      </c>
      <c r="I106" s="1" t="str">
        <f>'Fuller (2015)'!J9</f>
        <v>Marcus and Berger (1984)</v>
      </c>
      <c r="J106" s="38" t="str">
        <f>'Fuller (2015)'!I9</f>
        <v>2</v>
      </c>
    </row>
    <row r="107" ht="12.0" customHeight="1">
      <c r="A107" s="38" t="str">
        <f>'Fuller (2015)'!A10</f>
        <v>LACM</v>
      </c>
      <c r="B107" s="38" t="str">
        <f>'Fuller (2015)'!B10</f>
        <v>HC-K3407</v>
      </c>
      <c r="C107" s="38" t="str">
        <f>'Fuller (2015)'!D10</f>
        <v>Smilodon fatalis</v>
      </c>
      <c r="D107" s="38" t="str">
        <f>'Fuller (2015)'!E10</f>
        <v>Femur R</v>
      </c>
      <c r="E107" s="38" t="str">
        <f>'Fuller (2015)'!F10</f>
        <v>UCLA1292K</v>
      </c>
      <c r="F107" s="38" t="str">
        <f>'Fuller (2015)'!C10</f>
        <v>3</v>
      </c>
      <c r="G107" s="1">
        <f>'Fuller (2015)'!G10</f>
        <v>19300</v>
      </c>
      <c r="H107" s="16">
        <f>'Fuller (2015)'!H10</f>
        <v>395</v>
      </c>
      <c r="I107" s="1" t="str">
        <f>'Fuller (2015)'!J10</f>
        <v>Marcus and Berger (1984)</v>
      </c>
      <c r="J107" s="38" t="str">
        <f>'Fuller (2015)'!I10</f>
        <v>2</v>
      </c>
    </row>
    <row r="108" ht="12.0" customHeight="1">
      <c r="A108" s="38" t="str">
        <f>'Fuller (2015)'!A11</f>
        <v>LACM</v>
      </c>
      <c r="B108" s="38" t="str">
        <f>'Fuller (2015)'!B11</f>
        <v>HC-K3407</v>
      </c>
      <c r="C108" s="38" t="str">
        <f>'Fuller (2015)'!D11</f>
        <v>Smilodon fatalis</v>
      </c>
      <c r="D108" s="38" t="str">
        <f>'Fuller (2015)'!E11</f>
        <v>Femur R</v>
      </c>
      <c r="E108" s="38" t="str">
        <f>'Fuller (2015)'!F11</f>
        <v>QC283</v>
      </c>
      <c r="F108" s="38" t="str">
        <f>'Fuller (2015)'!C11</f>
        <v>3</v>
      </c>
      <c r="G108" s="1">
        <f>'Fuller (2015)'!G11</f>
        <v>19555</v>
      </c>
      <c r="H108" s="16">
        <f>'Fuller (2015)'!H11</f>
        <v>820</v>
      </c>
      <c r="I108" s="1" t="str">
        <f>'Fuller (2015)'!J11</f>
        <v>Marcus and Berger (1984)</v>
      </c>
      <c r="J108" s="38" t="str">
        <f>'Fuller (2015)'!I11</f>
        <v>2</v>
      </c>
    </row>
    <row r="109" ht="12.0" customHeight="1">
      <c r="A109" s="38" t="str">
        <f>'Fuller (2015)'!A12</f>
        <v>LACM</v>
      </c>
      <c r="B109" s="38" t="str">
        <f>'Fuller (2015)'!B12</f>
        <v>HC-A511</v>
      </c>
      <c r="C109" s="38" t="str">
        <f>'Fuller (2015)'!D12</f>
        <v>Smilodon fatalis</v>
      </c>
      <c r="D109" s="38" t="str">
        <f>'Fuller (2015)'!E12</f>
        <v>Femur L</v>
      </c>
      <c r="E109" s="38" t="str">
        <f>'Fuller (2015)'!F12</f>
        <v>UCLA1292J</v>
      </c>
      <c r="F109" s="38" t="str">
        <f>'Fuller (2015)'!C12</f>
        <v>3</v>
      </c>
      <c r="G109" s="1">
        <f>'Fuller (2015)'!G12</f>
        <v>20500</v>
      </c>
      <c r="H109" s="16">
        <f>'Fuller (2015)'!H12</f>
        <v>900</v>
      </c>
      <c r="I109" s="1" t="str">
        <f>'Fuller (2015)'!J12</f>
        <v>Marcus and Berger (1984)</v>
      </c>
      <c r="J109" s="38" t="str">
        <f>'Fuller (2015)'!I12</f>
        <v>2</v>
      </c>
    </row>
    <row r="110" ht="12.0" customHeight="1">
      <c r="A110" s="38" t="str">
        <f>'Fuller (2015)'!A13</f>
        <v>LACM</v>
      </c>
      <c r="B110" s="38" t="str">
        <f>'Fuller (2015)'!B13</f>
        <v>HC-A511</v>
      </c>
      <c r="C110" s="38" t="str">
        <f>'Fuller (2015)'!D13</f>
        <v>Smilodon fatalis</v>
      </c>
      <c r="D110" s="38" t="str">
        <f>'Fuller (2015)'!E13</f>
        <v>Femur L</v>
      </c>
      <c r="E110" s="38" t="str">
        <f>'Fuller (2015)'!F13</f>
        <v>UCLA1292A</v>
      </c>
      <c r="F110" s="38" t="str">
        <f>'Fuller (2015)'!C13</f>
        <v>3</v>
      </c>
      <c r="G110" s="1">
        <f>'Fuller (2015)'!G13</f>
        <v>21400</v>
      </c>
      <c r="H110" s="16">
        <f>'Fuller (2015)'!H13</f>
        <v>560</v>
      </c>
      <c r="I110" s="1" t="str">
        <f>'Fuller (2015)'!J13</f>
        <v>Marcus and Berger (1984)</v>
      </c>
      <c r="J110" s="38" t="str">
        <f>'Fuller (2015)'!I13</f>
        <v>2</v>
      </c>
    </row>
    <row r="111" ht="12.0" customHeight="1">
      <c r="A111" s="38" t="str">
        <f>'Fuller (2015)'!A14</f>
        <v>LACM</v>
      </c>
      <c r="B111" s="38" t="str">
        <f>'Fuller (2015)'!B14</f>
        <v>HC-A1077</v>
      </c>
      <c r="C111" s="38" t="str">
        <f>'Fuller (2015)'!D14</f>
        <v>Smilodon fatalis</v>
      </c>
      <c r="D111" s="38" t="str">
        <f>'Fuller (2015)'!E14</f>
        <v>Femur R</v>
      </c>
      <c r="E111" s="38" t="str">
        <f>'Fuller (2015)'!F14</f>
        <v>UCLA1292N</v>
      </c>
      <c r="F111" s="38" t="str">
        <f>'Fuller (2015)'!C14</f>
        <v>4</v>
      </c>
      <c r="G111" s="1">
        <f>'Fuller (2015)'!G14</f>
        <v>12760</v>
      </c>
      <c r="H111" s="16">
        <f>'Fuller (2015)'!H14</f>
        <v>150</v>
      </c>
      <c r="I111" s="1" t="str">
        <f>'Fuller (2015)'!J14</f>
        <v>Marcus and Berger (1984)</v>
      </c>
      <c r="J111" s="38" t="str">
        <f>'Fuller (2015)'!I14</f>
        <v>2</v>
      </c>
    </row>
    <row r="112" ht="12.0" customHeight="1">
      <c r="A112" s="38" t="str">
        <f>'Fuller (2015)'!A15</f>
        <v>LACM</v>
      </c>
      <c r="B112" s="38" t="str">
        <f>'Fuller (2015)'!B15</f>
        <v>HC-Y6738</v>
      </c>
      <c r="C112" s="38" t="str">
        <f>'Fuller (2015)'!D15</f>
        <v>Bison latifrons</v>
      </c>
      <c r="D112" s="38" t="str">
        <f>'Fuller (2015)'!E15</f>
        <v>Scapula L</v>
      </c>
      <c r="E112" s="38" t="str">
        <f>'Fuller (2015)'!F15</f>
        <v>UCLA1292A</v>
      </c>
      <c r="F112" s="38" t="str">
        <f>'Fuller (2015)'!C15</f>
        <v>4</v>
      </c>
      <c r="G112" s="1">
        <f>'Fuller (2015)'!G15</f>
        <v>13500</v>
      </c>
      <c r="H112" s="16">
        <f>'Fuller (2015)'!H15</f>
        <v>170</v>
      </c>
      <c r="I112" s="1" t="str">
        <f>'Fuller (2015)'!J15</f>
        <v>Marcus and Berger (1984)</v>
      </c>
      <c r="J112" s="38" t="str">
        <f>'Fuller (2015)'!I15</f>
        <v>2</v>
      </c>
    </row>
    <row r="113" ht="12.0" customHeight="1">
      <c r="A113" s="38" t="str">
        <f>'Fuller (2015)'!A16</f>
        <v>LACM</v>
      </c>
      <c r="B113" s="38" t="str">
        <f>'Fuller (2015)'!B16</f>
        <v>HC-T6101</v>
      </c>
      <c r="C113" s="38" t="str">
        <f>'Fuller (2015)'!D16</f>
        <v>Smilodon fatalis</v>
      </c>
      <c r="D113" s="38" t="str">
        <f>'Fuller (2015)'!E16</f>
        <v>Tibia L</v>
      </c>
      <c r="E113" s="38" t="str">
        <f>'Fuller (2015)'!F16</f>
        <v>UCLA1292L</v>
      </c>
      <c r="F113" s="38" t="str">
        <f>'Fuller (2015)'!C16</f>
        <v>4</v>
      </c>
      <c r="G113" s="1">
        <f>'Fuller (2015)'!G16</f>
        <v>15200</v>
      </c>
      <c r="H113" s="16">
        <f>'Fuller (2015)'!H16</f>
        <v>800</v>
      </c>
      <c r="I113" s="1" t="str">
        <f>'Fuller (2015)'!J16</f>
        <v>Marcus and Berger (1984)</v>
      </c>
      <c r="J113" s="38" t="str">
        <f>'Fuller (2015)'!I16</f>
        <v>2</v>
      </c>
    </row>
    <row r="114" ht="12.0" customHeight="1">
      <c r="A114" s="38" t="str">
        <f>'Fuller (2015)'!A17</f>
        <v>LACM</v>
      </c>
      <c r="B114" s="38" t="str">
        <f>'Fuller (2015)'!B17</f>
        <v>HC-A657</v>
      </c>
      <c r="C114" s="38" t="str">
        <f>'Fuller (2015)'!D17</f>
        <v>Smilodon fatalis</v>
      </c>
      <c r="D114" s="38" t="str">
        <f>'Fuller (2015)'!E17</f>
        <v>Femur L</v>
      </c>
      <c r="E114" s="38" t="str">
        <f>'Fuller (2015)'!F17</f>
        <v>UCLA1292R</v>
      </c>
      <c r="F114" s="38" t="str">
        <f>'Fuller (2015)'!C17</f>
        <v>4</v>
      </c>
      <c r="G114" s="1">
        <f>'Fuller (2015)'!G17</f>
        <v>19800</v>
      </c>
      <c r="H114" s="16">
        <f>'Fuller (2015)'!H17</f>
        <v>300</v>
      </c>
      <c r="I114" s="1" t="str">
        <f>'Fuller (2015)'!J17</f>
        <v>Marcus and Berger (1984)</v>
      </c>
      <c r="J114" s="38" t="str">
        <f>'Fuller (2015)'!I17</f>
        <v>2</v>
      </c>
    </row>
    <row r="115" ht="12.0" customHeight="1">
      <c r="A115" s="38" t="str">
        <f>'Fuller (2015)'!A18</f>
        <v>LACM</v>
      </c>
      <c r="B115" s="38" t="str">
        <f>'Fuller (2015)'!B18</f>
        <v>HC-6152</v>
      </c>
      <c r="C115" s="38" t="str">
        <f>'Fuller (2015)'!D18</f>
        <v>Equus sp.</v>
      </c>
      <c r="D115" s="38" t="str">
        <f>'Fuller (2015)'!E18</f>
        <v>Femur L</v>
      </c>
      <c r="E115" s="38" t="str">
        <f>'Fuller (2015)'!F18</f>
        <v>QC412</v>
      </c>
      <c r="F115" s="38" t="str">
        <f>'Fuller (2015)'!C18</f>
        <v>4</v>
      </c>
      <c r="G115" s="1">
        <f>'Fuller (2015)'!G18</f>
        <v>22000</v>
      </c>
      <c r="H115" s="16">
        <f>'Fuller (2015)'!H18</f>
        <v>1200</v>
      </c>
      <c r="I115" s="1" t="str">
        <f>'Fuller (2015)'!J18</f>
        <v>Marcus and Berger (1984)</v>
      </c>
      <c r="J115" s="38" t="str">
        <f>'Fuller (2015)'!I18</f>
        <v>2</v>
      </c>
    </row>
    <row r="116" ht="12.0" customHeight="1">
      <c r="A116" s="38" t="str">
        <f>'Fuller (2015)'!A19</f>
        <v>LACM</v>
      </c>
      <c r="B116" s="38" t="str">
        <f>'Fuller (2015)'!B19</f>
        <v>HC-6167</v>
      </c>
      <c r="C116" s="38" t="str">
        <f>'Fuller (2015)'!D19</f>
        <v>Smilodon fatalis</v>
      </c>
      <c r="D116" s="38" t="str">
        <f>'Fuller (2015)'!E19</f>
        <v>Femur L</v>
      </c>
      <c r="E116" s="38" t="str">
        <f>'Fuller (2015)'!F19</f>
        <v>QC386</v>
      </c>
      <c r="F116" s="38" t="str">
        <f>'Fuller (2015)'!C19</f>
        <v>4</v>
      </c>
      <c r="G116" s="1">
        <f>'Fuller (2015)'!G19</f>
        <v>26995</v>
      </c>
      <c r="H116" s="16">
        <f>'Fuller (2015)'!H19</f>
        <v>4000</v>
      </c>
      <c r="I116" s="1" t="str">
        <f>'Fuller (2015)'!J19</f>
        <v>Marcus and Berger (1984)</v>
      </c>
      <c r="J116" s="38" t="str">
        <f>'Fuller (2015)'!I19</f>
        <v>2</v>
      </c>
    </row>
    <row r="117" ht="12.0" customHeight="1">
      <c r="A117" s="38" t="str">
        <f>'Fuller (2015)'!A20</f>
        <v>LACM</v>
      </c>
      <c r="B117" s="38" t="str">
        <f>'Fuller (2015)'!B20</f>
        <v>HC-Y5664</v>
      </c>
      <c r="C117" s="38" t="str">
        <f>'Fuller (2015)'!D20</f>
        <v>Bison antiquus</v>
      </c>
      <c r="D117" s="38" t="str">
        <f>'Fuller (2015)'!E20</f>
        <v>Axis</v>
      </c>
      <c r="E117" s="38" t="str">
        <f>'Fuller (2015)'!F20</f>
        <v>UCLA1292Z</v>
      </c>
      <c r="F117" s="38" t="str">
        <f>'Fuller (2015)'!C20</f>
        <v>4</v>
      </c>
      <c r="G117" s="1">
        <f>'Fuller (2015)'!G20</f>
        <v>27000</v>
      </c>
      <c r="H117" s="16">
        <f>'Fuller (2015)'!H20</f>
        <v>1600</v>
      </c>
      <c r="I117" s="1" t="str">
        <f>'Fuller (2015)'!J20</f>
        <v>Marcus and Berger (1984)</v>
      </c>
      <c r="J117" s="38" t="str">
        <f>'Fuller (2015)'!I20</f>
        <v>2</v>
      </c>
    </row>
    <row r="118" ht="12.0" customHeight="1">
      <c r="A118" s="38" t="str">
        <f>'Fuller (2015)'!A21</f>
        <v>LACM</v>
      </c>
      <c r="B118" s="38" t="str">
        <f>'Fuller (2015)'!B21</f>
        <v>HC-A411</v>
      </c>
      <c r="C118" s="38" t="str">
        <f>'Fuller (2015)'!D21</f>
        <v>Smilodon fatalis</v>
      </c>
      <c r="D118" s="38" t="str">
        <f>'Fuller (2015)'!E21</f>
        <v>Femur L</v>
      </c>
      <c r="E118" s="38" t="str">
        <f>'Fuller (2015)'!F21</f>
        <v>UCLA1292D</v>
      </c>
      <c r="F118" s="38" t="str">
        <f>'Fuller (2015)'!C21</f>
        <v>4</v>
      </c>
      <c r="G118" s="1">
        <f>'Fuller (2015)'!G21</f>
        <v>28000</v>
      </c>
      <c r="H118" s="16">
        <f>'Fuller (2015)'!H21</f>
        <v>1400</v>
      </c>
      <c r="I118" s="1" t="str">
        <f>'Fuller (2015)'!J21</f>
        <v>Marcus and Berger (1984)</v>
      </c>
      <c r="J118" s="38" t="str">
        <f>'Fuller (2015)'!I21</f>
        <v>2</v>
      </c>
    </row>
    <row r="119" ht="12.0" customHeight="1">
      <c r="A119" s="38" t="str">
        <f>'Fuller (2015)'!A22</f>
        <v>LACM</v>
      </c>
      <c r="B119" s="38" t="str">
        <f>'Fuller (2015)'!B22</f>
        <v>HC-A768</v>
      </c>
      <c r="C119" s="38" t="str">
        <f>'Fuller (2015)'!D22</f>
        <v>Smilodon fatalis</v>
      </c>
      <c r="D119" s="38" t="str">
        <f>'Fuller (2015)'!E22</f>
        <v>Femur L</v>
      </c>
      <c r="E119" s="38" t="str">
        <f>'Fuller (2015)'!F22</f>
        <v>UCLA1292O</v>
      </c>
      <c r="F119" s="38" t="str">
        <f>'Fuller (2015)'!C22</f>
        <v>4</v>
      </c>
      <c r="G119" s="1">
        <f>'Fuller (2015)'!G22</f>
        <v>29600</v>
      </c>
      <c r="H119" s="16">
        <f>'Fuller (2015)'!H22</f>
        <v>1100</v>
      </c>
      <c r="I119" s="1" t="str">
        <f>'Fuller (2015)'!J22</f>
        <v>Marcus and Berger (1984)</v>
      </c>
      <c r="J119" s="38" t="str">
        <f>'Fuller (2015)'!I22</f>
        <v>2</v>
      </c>
    </row>
    <row r="120" ht="12.0" customHeight="1">
      <c r="A120" s="38" t="str">
        <f>'Fuller (2015)'!A23</f>
        <v>LACM</v>
      </c>
      <c r="B120" s="38" t="str">
        <f>'Fuller (2015)'!B23</f>
        <v>HC-A1176</v>
      </c>
      <c r="C120" s="38" t="str">
        <f>'Fuller (2015)'!D23</f>
        <v>Smilodon fatalis</v>
      </c>
      <c r="D120" s="38" t="str">
        <f>'Fuller (2015)'!E23</f>
        <v>Femur L</v>
      </c>
      <c r="E120" s="38" t="str">
        <f>'Fuller (2015)'!F23</f>
        <v>UCLA1292S</v>
      </c>
      <c r="F120" s="38" t="str">
        <f>'Fuller (2015)'!C23</f>
        <v>4</v>
      </c>
      <c r="G120" s="1">
        <f>'Fuller (2015)'!G23</f>
        <v>35500</v>
      </c>
      <c r="H120" s="16">
        <f>'Fuller (2015)'!H23</f>
        <v>2200</v>
      </c>
      <c r="I120" s="1" t="str">
        <f>'Fuller (2015)'!J23</f>
        <v>Marcus and Berger (1984)</v>
      </c>
      <c r="J120" s="38" t="str">
        <f>'Fuller (2015)'!I23</f>
        <v>2</v>
      </c>
    </row>
    <row r="121" ht="12.0" customHeight="1">
      <c r="A121" s="38" t="str">
        <f>'Fuller (2015)'!A24</f>
        <v>LACM</v>
      </c>
      <c r="B121" s="38" t="str">
        <f>'Fuller (2015)'!B24</f>
        <v>HC-A641</v>
      </c>
      <c r="C121" s="38" t="str">
        <f>'Fuller (2015)'!D24</f>
        <v>Smilodon fatalis</v>
      </c>
      <c r="D121" s="38" t="str">
        <f>'Fuller (2015)'!E24</f>
        <v>Femur L</v>
      </c>
      <c r="E121" s="38" t="str">
        <f>'Fuller (2015)'!F24</f>
        <v>UCLA1292M</v>
      </c>
      <c r="F121" s="38" t="str">
        <f>'Fuller (2015)'!C24</f>
        <v>4</v>
      </c>
      <c r="G121" s="1" t="str">
        <f>'Fuller (2015)'!G24</f>
        <v>&gt;36000</v>
      </c>
      <c r="H121" s="16" t="str">
        <f>'Fuller (2015)'!H24</f>
        <v>Limit</v>
      </c>
      <c r="I121" s="1" t="str">
        <f>'Fuller (2015)'!J24</f>
        <v>Marcus and Berger (1984)</v>
      </c>
      <c r="J121" s="38" t="str">
        <f>'Fuller (2015)'!I24</f>
        <v>2</v>
      </c>
    </row>
    <row r="122" ht="12.0" customHeight="1">
      <c r="A122" s="38" t="str">
        <f>'Fuller (2015)'!A25</f>
        <v>LACM</v>
      </c>
      <c r="B122" s="38" t="str">
        <f>'Fuller (2015)'!B25</f>
        <v>HC-133</v>
      </c>
      <c r="C122" s="38" t="str">
        <f>'Fuller (2015)'!D25</f>
        <v>Ursus arctos</v>
      </c>
      <c r="D122" s="38" t="str">
        <f>'Fuller (2015)'!E25</f>
        <v>Femur L</v>
      </c>
      <c r="E122" s="38" t="str">
        <f>'Fuller (2015)'!F25</f>
        <v>QC916R</v>
      </c>
      <c r="F122" s="38" t="str">
        <f>'Fuller (2015)'!C25</f>
        <v>10</v>
      </c>
      <c r="G122" s="1">
        <f>'Fuller (2015)'!G25</f>
        <v>5270</v>
      </c>
      <c r="H122" s="16">
        <f>'Fuller (2015)'!H25</f>
        <v>155</v>
      </c>
      <c r="I122" s="1" t="str">
        <f>'Fuller (2015)'!J25</f>
        <v>Marcus and Berger (1984)</v>
      </c>
      <c r="J122" s="38" t="str">
        <f>'Fuller (2015)'!I25</f>
        <v>2</v>
      </c>
    </row>
    <row r="123" ht="12.0" customHeight="1">
      <c r="A123" s="38" t="str">
        <f>'Fuller (2015)'!A26</f>
        <v>LACM</v>
      </c>
      <c r="B123" s="38" t="str">
        <f>'Fuller (2015)'!B26</f>
        <v>HC-1323</v>
      </c>
      <c r="C123" s="38" t="str">
        <f>'Fuller (2015)'!D26</f>
        <v>Homo sapiens</v>
      </c>
      <c r="D123" s="38" t="str">
        <f>'Fuller (2015)'!E26</f>
        <v>Femur L</v>
      </c>
      <c r="E123" s="38" t="str">
        <f>'Fuller (2015)'!F26</f>
        <v>UCLA1292BB</v>
      </c>
      <c r="F123" s="38" t="str">
        <f>'Fuller (2015)'!C26</f>
        <v>10</v>
      </c>
      <c r="G123" s="1">
        <f>'Fuller (2015)'!G26</f>
        <v>9000</v>
      </c>
      <c r="H123" s="16">
        <f>'Fuller (2015)'!H26</f>
        <v>80</v>
      </c>
      <c r="I123" s="1" t="str">
        <f>'Fuller (2015)'!J26</f>
        <v>Marcus and Berger (1984)</v>
      </c>
      <c r="J123" s="38" t="str">
        <f>'Fuller (2015)'!I26</f>
        <v>2</v>
      </c>
    </row>
    <row r="124" ht="12.0" customHeight="1">
      <c r="A124" s="38" t="str">
        <f>'Fuller (2015)'!A27</f>
        <v>LACM</v>
      </c>
      <c r="B124" s="38" t="str">
        <f>'Fuller (2015)'!B27</f>
        <v>HC-6945</v>
      </c>
      <c r="C124" s="38" t="str">
        <f>'Fuller (2015)'!D27</f>
        <v>Equus sp.</v>
      </c>
      <c r="D124" s="38" t="str">
        <f>'Fuller (2015)'!E27</f>
        <v>Femur L</v>
      </c>
      <c r="E124" s="38" t="str">
        <f>'Fuller (2015)'!F27</f>
        <v>UCLA1292CC</v>
      </c>
      <c r="F124" s="38" t="str">
        <f>'Fuller (2015)'!C27</f>
        <v>10</v>
      </c>
      <c r="G124" s="1">
        <f>'Fuller (2015)'!G27</f>
        <v>15700</v>
      </c>
      <c r="H124" s="16">
        <f>'Fuller (2015)'!H27</f>
        <v>530</v>
      </c>
      <c r="I124" s="1" t="str">
        <f>'Fuller (2015)'!J27</f>
        <v>Marcus and Berger (1984)</v>
      </c>
      <c r="J124" s="38" t="str">
        <f>'Fuller (2015)'!I27</f>
        <v>2</v>
      </c>
    </row>
    <row r="125" ht="12.0" customHeight="1">
      <c r="A125" s="38" t="str">
        <f>'Fuller (2015)'!A28</f>
        <v>LACM</v>
      </c>
      <c r="B125" s="38" t="str">
        <f>'Fuller (2015)'!B28</f>
        <v>HC-6156</v>
      </c>
      <c r="C125" s="38" t="str">
        <f>'Fuller (2015)'!D28</f>
        <v>Bison antiquus</v>
      </c>
      <c r="D125" s="38" t="str">
        <f>'Fuller (2015)'!E28</f>
        <v>Femur R</v>
      </c>
      <c r="E125" s="38" t="str">
        <f>'Fuller (2015)'!F28</f>
        <v>QC420</v>
      </c>
      <c r="F125" s="38" t="str">
        <f>'Fuller (2015)'!C28</f>
        <v>13</v>
      </c>
      <c r="G125" s="1">
        <f>'Fuller (2015)'!G28</f>
        <v>14310</v>
      </c>
      <c r="H125" s="16">
        <f>'Fuller (2015)'!H28</f>
        <v>920</v>
      </c>
      <c r="I125" s="1" t="str">
        <f>'Fuller (2015)'!J28</f>
        <v>Marcus and Berger (1984)</v>
      </c>
      <c r="J125" s="38" t="str">
        <f>'Fuller (2015)'!I28</f>
        <v>2</v>
      </c>
    </row>
    <row r="126" ht="12.0" customHeight="1">
      <c r="A126" s="38" t="str">
        <f>'Fuller (2015)'!A29</f>
        <v>LACM</v>
      </c>
      <c r="B126" s="38" t="str">
        <f>'Fuller (2015)'!B29</f>
        <v>HC-A797</v>
      </c>
      <c r="C126" s="38" t="str">
        <f>'Fuller (2015)'!D29</f>
        <v>Smilodon fatalis</v>
      </c>
      <c r="D126" s="38" t="str">
        <f>'Fuller (2015)'!E29</f>
        <v>Femur L</v>
      </c>
      <c r="E126" s="38" t="str">
        <f>'Fuller (2015)'!F29</f>
        <v>UCLA1292F</v>
      </c>
      <c r="F126" s="38" t="str">
        <f>'Fuller (2015)'!C29</f>
        <v>13</v>
      </c>
      <c r="G126" s="1">
        <f>'Fuller (2015)'!G29</f>
        <v>14950</v>
      </c>
      <c r="H126" s="16">
        <f>'Fuller (2015)'!H29</f>
        <v>430</v>
      </c>
      <c r="I126" s="1" t="str">
        <f>'Fuller (2015)'!J29</f>
        <v>Marcus and Berger (1984)</v>
      </c>
      <c r="J126" s="38" t="str">
        <f>'Fuller (2015)'!I29</f>
        <v>2</v>
      </c>
    </row>
    <row r="127" ht="12.0" customHeight="1">
      <c r="A127" s="38" t="str">
        <f>'Fuller (2015)'!A30</f>
        <v>LACM</v>
      </c>
      <c r="B127" s="38" t="str">
        <f>'Fuller (2015)'!B30</f>
        <v>HC-A4436</v>
      </c>
      <c r="C127" s="38" t="str">
        <f>'Fuller (2015)'!D30</f>
        <v>Smilodon fatalis</v>
      </c>
      <c r="D127" s="38" t="str">
        <f>'Fuller (2015)'!E30</f>
        <v>Femur R</v>
      </c>
      <c r="E127" s="38" t="str">
        <f>'Fuller (2015)'!F30</f>
        <v>UCLA1292I</v>
      </c>
      <c r="F127" s="38" t="str">
        <f>'Fuller (2015)'!C30</f>
        <v>13</v>
      </c>
      <c r="G127" s="1">
        <f>'Fuller (2015)'!G30</f>
        <v>15300</v>
      </c>
      <c r="H127" s="16">
        <f>'Fuller (2015)'!H30</f>
        <v>200</v>
      </c>
      <c r="I127" s="1" t="str">
        <f>'Fuller (2015)'!J30</f>
        <v>Marcus and Berger (1984)</v>
      </c>
      <c r="J127" s="38" t="str">
        <f>'Fuller (2015)'!I30</f>
        <v>2</v>
      </c>
    </row>
    <row r="128" ht="12.0" customHeight="1">
      <c r="A128" s="38" t="str">
        <f>'Fuller (2015)'!A31</f>
        <v>LACM</v>
      </c>
      <c r="B128" s="38" t="str">
        <f>'Fuller (2015)'!B31</f>
        <v>HC-A1089</v>
      </c>
      <c r="C128" s="38" t="str">
        <f>'Fuller (2015)'!D31</f>
        <v>Smilodon fatalis</v>
      </c>
      <c r="D128" s="38" t="str">
        <f>'Fuller (2015)'!E31</f>
        <v>Femur R</v>
      </c>
      <c r="E128" s="38" t="str">
        <f>'Fuller (2015)'!F31</f>
        <v>QC339</v>
      </c>
      <c r="F128" s="38" t="str">
        <f>'Fuller (2015)'!C31</f>
        <v>13</v>
      </c>
      <c r="G128" s="1">
        <f>'Fuller (2015)'!G31</f>
        <v>15360</v>
      </c>
      <c r="H128" s="16">
        <f>'Fuller (2015)'!H31</f>
        <v>480</v>
      </c>
      <c r="I128" s="1" t="str">
        <f>'Fuller (2015)'!J31</f>
        <v>Marcus and Berger (1984)</v>
      </c>
      <c r="J128" s="38" t="str">
        <f>'Fuller (2015)'!I31</f>
        <v>2</v>
      </c>
    </row>
    <row r="129" ht="12.0" customHeight="1">
      <c r="A129" s="38" t="str">
        <f>'Fuller (2015)'!A32</f>
        <v>LACM</v>
      </c>
      <c r="B129" s="38" t="str">
        <f>'Fuller (2015)'!B32</f>
        <v>HC-Y2451</v>
      </c>
      <c r="C129" s="38" t="str">
        <f>'Fuller (2015)'!D32</f>
        <v>Bison antiquus</v>
      </c>
      <c r="D129" s="38" t="str">
        <f>'Fuller (2015)'!E32</f>
        <v>Metacarpal</v>
      </c>
      <c r="E129" s="38" t="str">
        <f>'Fuller (2015)'!F32</f>
        <v>QC371</v>
      </c>
      <c r="F129" s="38" t="str">
        <f>'Fuller (2015)'!C32</f>
        <v>16</v>
      </c>
      <c r="G129" s="1">
        <f>'Fuller (2015)'!G32</f>
        <v>12275</v>
      </c>
      <c r="H129" s="16">
        <f>'Fuller (2015)'!H32</f>
        <v>775</v>
      </c>
      <c r="I129" s="1" t="str">
        <f>'Fuller (2015)'!J32</f>
        <v>Marcus and Berger (1984)</v>
      </c>
      <c r="J129" s="38" t="str">
        <f>'Fuller (2015)'!I32</f>
        <v>2</v>
      </c>
    </row>
    <row r="130" ht="12.0" customHeight="1">
      <c r="A130" s="38" t="str">
        <f>'Fuller (2015)'!A33</f>
        <v>LACM</v>
      </c>
      <c r="B130" s="38" t="str">
        <f>'Fuller (2015)'!B33</f>
        <v>HC-Y5611</v>
      </c>
      <c r="C130" s="38" t="str">
        <f>'Fuller (2015)'!D33</f>
        <v>Bison antiquus</v>
      </c>
      <c r="D130" s="38" t="str">
        <f>'Fuller (2015)'!E33</f>
        <v>Metatarsal R</v>
      </c>
      <c r="E130" s="38" t="str">
        <f>'Fuller (2015)'!F33</f>
        <v>QC278</v>
      </c>
      <c r="F130" s="38" t="str">
        <f>'Fuller (2015)'!C33</f>
        <v>16</v>
      </c>
      <c r="G130" s="1">
        <f>'Fuller (2015)'!G33</f>
        <v>24400</v>
      </c>
      <c r="H130" s="16">
        <f>'Fuller (2015)'!H33</f>
        <v>535</v>
      </c>
      <c r="I130" s="1" t="str">
        <f>'Fuller (2015)'!J33</f>
        <v>Marcus and Berger (1984)</v>
      </c>
      <c r="J130" s="38" t="str">
        <f>'Fuller (2015)'!I33</f>
        <v>2</v>
      </c>
    </row>
    <row r="131" ht="12.0" customHeight="1">
      <c r="A131" s="38" t="str">
        <f>'Fuller (2015)'!A34</f>
        <v>LACM</v>
      </c>
      <c r="B131" s="38" t="str">
        <f>'Fuller (2015)'!B34</f>
        <v>HC-Y5495</v>
      </c>
      <c r="C131" s="38" t="str">
        <f>'Fuller (2015)'!D34</f>
        <v>Bison antiquus</v>
      </c>
      <c r="D131" s="38" t="str">
        <f>'Fuller (2015)'!E34</f>
        <v>Metacarpal L</v>
      </c>
      <c r="E131" s="38" t="str">
        <f>'Fuller (2015)'!F34</f>
        <v>QC27711</v>
      </c>
      <c r="F131" s="38" t="str">
        <f>'Fuller (2015)'!C34</f>
        <v>16</v>
      </c>
      <c r="G131" s="1" t="str">
        <f>'Fuller (2015)'!G34</f>
        <v>&gt;32850</v>
      </c>
      <c r="H131" s="16" t="str">
        <f>'Fuller (2015)'!H34</f>
        <v>Limit</v>
      </c>
      <c r="I131" s="1" t="str">
        <f>'Fuller (2015)'!J34</f>
        <v>Marcus and Berger (1984)</v>
      </c>
      <c r="J131" s="38" t="str">
        <f>'Fuller (2015)'!I34</f>
        <v>2</v>
      </c>
    </row>
    <row r="132" ht="12.0" customHeight="1">
      <c r="A132" s="38" t="str">
        <f>'Fuller (2015)'!A35</f>
        <v>LACM</v>
      </c>
      <c r="B132" s="38" t="str">
        <f>'Fuller (2015)'!B35</f>
        <v>HC-6139</v>
      </c>
      <c r="C132" s="38" t="str">
        <f>'Fuller (2015)'!D35</f>
        <v>Paramylodon harlani</v>
      </c>
      <c r="D132" s="38" t="str">
        <f>'Fuller (2015)'!E35</f>
        <v>Rib</v>
      </c>
      <c r="E132" s="38" t="str">
        <f>'Fuller (2015)'!F35</f>
        <v>QC361</v>
      </c>
      <c r="F132" s="38" t="str">
        <f>'Fuller (2015)'!C35</f>
        <v>60</v>
      </c>
      <c r="G132" s="1">
        <f>'Fuller (2015)'!G35</f>
        <v>23420</v>
      </c>
      <c r="H132" s="16">
        <f>'Fuller (2015)'!H35</f>
        <v>350</v>
      </c>
      <c r="I132" s="1" t="str">
        <f>'Fuller (2015)'!J35</f>
        <v>Marcus and Berger (1984)</v>
      </c>
      <c r="J132" s="38" t="str">
        <f>'Fuller (2015)'!I35</f>
        <v>2</v>
      </c>
    </row>
    <row r="133" ht="12.0" customHeight="1">
      <c r="A133" s="38" t="str">
        <f>'Fuller (2015)'!A36</f>
        <v>LACM</v>
      </c>
      <c r="B133" s="38" t="str">
        <f>'Fuller (2015)'!B36</f>
        <v>HC-A4435</v>
      </c>
      <c r="C133" s="38" t="str">
        <f>'Fuller (2015)'!D36</f>
        <v>Smilodon fatalis</v>
      </c>
      <c r="D133" s="38" t="str">
        <f>'Fuller (2015)'!E36</f>
        <v>Femur R</v>
      </c>
      <c r="E133" s="38" t="str">
        <f>'Fuller (2015)'!F36</f>
        <v>UCLA1292H</v>
      </c>
      <c r="F133" s="38" t="str">
        <f>'Fuller (2015)'!C36</f>
        <v>60</v>
      </c>
      <c r="G133" s="1">
        <f>'Fuller (2015)'!G36</f>
        <v>23700</v>
      </c>
      <c r="H133" s="16">
        <f>'Fuller (2015)'!H36</f>
        <v>600</v>
      </c>
      <c r="I133" s="1" t="str">
        <f>'Fuller (2015)'!J36</f>
        <v>Marcus and Berger (1984)</v>
      </c>
      <c r="J133" s="38" t="str">
        <f>'Fuller (2015)'!I36</f>
        <v>2</v>
      </c>
    </row>
    <row r="134" ht="12.0" customHeight="1">
      <c r="A134" s="38" t="str">
        <f>'Fuller (2015)'!A37</f>
        <v>LACM</v>
      </c>
      <c r="B134" s="38" t="str">
        <f>'Fuller (2015)'!B37</f>
        <v>HC-6124</v>
      </c>
      <c r="C134" s="38" t="str">
        <f>'Fuller (2015)'!D37</f>
        <v>Equus sp.</v>
      </c>
      <c r="D134" s="38" t="str">
        <f>'Fuller (2015)'!E37</f>
        <v>Tibia R</v>
      </c>
      <c r="E134" s="38" t="str">
        <f>'Fuller (2015)'!F37</f>
        <v>QC410</v>
      </c>
      <c r="F134" s="38" t="str">
        <f>'Fuller (2015)'!C37</f>
        <v>60</v>
      </c>
      <c r="G134" s="1">
        <f>'Fuller (2015)'!G37</f>
        <v>24900</v>
      </c>
      <c r="H134" s="16">
        <f>'Fuller (2015)'!H37</f>
        <v>3360</v>
      </c>
      <c r="I134" s="1" t="str">
        <f>'Fuller (2015)'!J37</f>
        <v>Marcus and Berger (1984)</v>
      </c>
      <c r="J134" s="38" t="str">
        <f>'Fuller (2015)'!I37</f>
        <v>2</v>
      </c>
    </row>
    <row r="135" ht="12.0" customHeight="1">
      <c r="A135" s="38" t="str">
        <f>'Fuller (2015)'!A38</f>
        <v>LACM</v>
      </c>
      <c r="B135" s="38" t="str">
        <f>'Fuller (2015)'!B38</f>
        <v>HC-A686</v>
      </c>
      <c r="C135" s="38" t="str">
        <f>'Fuller (2015)'!D38</f>
        <v>Smilodon fatalis</v>
      </c>
      <c r="D135" s="38" t="str">
        <f>'Fuller (2015)'!E38</f>
        <v>Femur L</v>
      </c>
      <c r="E135" s="38" t="str">
        <f>'Fuller (2015)'!F38</f>
        <v>QC280</v>
      </c>
      <c r="F135" s="38" t="str">
        <f>'Fuller (2015)'!C38</f>
        <v>60</v>
      </c>
      <c r="G135" s="1">
        <f>'Fuller (2015)'!G38</f>
        <v>27900</v>
      </c>
      <c r="H135" s="16">
        <f>'Fuller (2015)'!H38</f>
        <v>2700</v>
      </c>
      <c r="I135" s="1" t="str">
        <f>'Fuller (2015)'!J38</f>
        <v>Marcus and Berger (1984)</v>
      </c>
      <c r="J135" s="38" t="str">
        <f>'Fuller (2015)'!I38</f>
        <v>2</v>
      </c>
    </row>
    <row r="136" ht="12.0" customHeight="1">
      <c r="A136" s="38" t="str">
        <f>'Fuller (2015)'!A39</f>
        <v>LACM</v>
      </c>
      <c r="B136" s="38" t="str">
        <f>'Fuller (2015)'!B39</f>
        <v>HC-Z4767</v>
      </c>
      <c r="C136" s="38" t="str">
        <f>'Fuller (2015)'!D39</f>
        <v>Equus sp.</v>
      </c>
      <c r="D136" s="38" t="str">
        <f>'Fuller (2015)'!E39</f>
        <v>Metacarpal L</v>
      </c>
      <c r="E136" s="38" t="str">
        <f>'Fuller (2015)'!F39</f>
        <v>QC365</v>
      </c>
      <c r="F136" s="38" t="str">
        <f>'Fuller (2015)'!C39</f>
        <v>60</v>
      </c>
      <c r="G136" s="1" t="str">
        <f>'Fuller (2015)'!G39</f>
        <v>&gt;28850</v>
      </c>
      <c r="H136" s="16" t="str">
        <f>'Fuller (2015)'!H39</f>
        <v>Limit</v>
      </c>
      <c r="I136" s="1" t="str">
        <f>'Fuller (2015)'!J39</f>
        <v>Marcus and Berger (1984)</v>
      </c>
      <c r="J136" s="38" t="str">
        <f>'Fuller (2015)'!I39</f>
        <v>2</v>
      </c>
    </row>
    <row r="137" ht="12.0" customHeight="1">
      <c r="A137" s="38" t="str">
        <f>'Fuller (2015)'!A40</f>
        <v>LACM</v>
      </c>
      <c r="B137" s="38" t="str">
        <f>'Fuller (2015)'!B40</f>
        <v>HC-6129</v>
      </c>
      <c r="C137" s="38" t="str">
        <f>'Fuller (2015)'!D40</f>
        <v>Smilodon fatalis</v>
      </c>
      <c r="D137" s="38" t="str">
        <f>'Fuller (2015)'!E40</f>
        <v>Humerus R</v>
      </c>
      <c r="E137" s="38" t="str">
        <f>'Fuller (2015)'!F40</f>
        <v>QC413</v>
      </c>
      <c r="F137" s="38" t="str">
        <f>'Fuller (2015)'!C40</f>
        <v>61/67</v>
      </c>
      <c r="G137" s="1">
        <f>'Fuller (2015)'!G40</f>
        <v>11130</v>
      </c>
      <c r="H137" s="16">
        <f>'Fuller (2015)'!H40</f>
        <v>275</v>
      </c>
      <c r="I137" s="1" t="str">
        <f>'Fuller (2015)'!J40</f>
        <v>Marcus and Berger (1984)</v>
      </c>
      <c r="J137" s="38" t="str">
        <f>'Fuller (2015)'!I40</f>
        <v>2</v>
      </c>
    </row>
    <row r="138" ht="12.0" customHeight="1">
      <c r="A138" s="38" t="str">
        <f>'Fuller (2015)'!A41</f>
        <v>LACM</v>
      </c>
      <c r="B138" s="38" t="str">
        <f>'Fuller (2015)'!B41</f>
        <v>HC-A979</v>
      </c>
      <c r="C138" s="38" t="str">
        <f>'Fuller (2015)'!D41</f>
        <v>Smilodon fatalis</v>
      </c>
      <c r="D138" s="38" t="str">
        <f>'Fuller (2015)'!E41</f>
        <v>Femur L</v>
      </c>
      <c r="E138" s="38" t="str">
        <f>'Fuller (2015)'!F41</f>
        <v>QC302A</v>
      </c>
      <c r="F138" s="38" t="str">
        <f>'Fuller (2015)'!C41</f>
        <v>61/67</v>
      </c>
      <c r="G138" s="1">
        <f>'Fuller (2015)'!G41</f>
        <v>11640</v>
      </c>
      <c r="H138" s="16">
        <f>'Fuller (2015)'!H41</f>
        <v>135</v>
      </c>
      <c r="I138" s="1" t="str">
        <f>'Fuller (2015)'!J41</f>
        <v>Marcus and Berger (1984)</v>
      </c>
      <c r="J138" s="38" t="str">
        <f>'Fuller (2015)'!I41</f>
        <v>2</v>
      </c>
    </row>
    <row r="139" ht="12.0" customHeight="1">
      <c r="A139" s="38" t="str">
        <f>'Fuller (2015)'!A42</f>
        <v>LACM</v>
      </c>
      <c r="B139" s="38" t="str">
        <f>'Fuller (2015)'!B42</f>
        <v>HC-A979</v>
      </c>
      <c r="C139" s="38" t="str">
        <f>'Fuller (2015)'!D42</f>
        <v>Smilodon fatalis</v>
      </c>
      <c r="D139" s="38" t="str">
        <f>'Fuller (2015)'!E42</f>
        <v>Femur L</v>
      </c>
      <c r="E139" s="38" t="str">
        <f>'Fuller (2015)'!F42</f>
        <v>QC302B</v>
      </c>
      <c r="F139" s="38" t="str">
        <f>'Fuller (2015)'!C42</f>
        <v>61/67</v>
      </c>
      <c r="G139" s="1">
        <f>'Fuller (2015)'!G42</f>
        <v>11980</v>
      </c>
      <c r="H139" s="16">
        <f>'Fuller (2015)'!H42</f>
        <v>260</v>
      </c>
      <c r="I139" s="1" t="str">
        <f>'Fuller (2015)'!J42</f>
        <v>Marcus and Berger (1984)</v>
      </c>
      <c r="J139" s="38" t="str">
        <f>'Fuller (2015)'!I42</f>
        <v>2</v>
      </c>
    </row>
    <row r="140" ht="12.0" customHeight="1">
      <c r="A140" s="38" t="str">
        <f>'Fuller (2015)'!A43</f>
        <v>LACM</v>
      </c>
      <c r="B140" s="38" t="str">
        <f>'Fuller (2015)'!B43</f>
        <v>HC-A498</v>
      </c>
      <c r="C140" s="38" t="str">
        <f>'Fuller (2015)'!D43</f>
        <v>Smilodon fatalis</v>
      </c>
      <c r="D140" s="38" t="str">
        <f>'Fuller (2015)'!E43</f>
        <v>Femur L</v>
      </c>
      <c r="E140" s="38" t="str">
        <f>'Fuller (2015)'!F43</f>
        <v>UCLA1292X</v>
      </c>
      <c r="F140" s="38" t="str">
        <f>'Fuller (2015)'!C43</f>
        <v>61/67</v>
      </c>
      <c r="G140" s="1">
        <f>'Fuller (2015)'!G43</f>
        <v>12000</v>
      </c>
      <c r="H140" s="16">
        <f>'Fuller (2015)'!H43</f>
        <v>125</v>
      </c>
      <c r="I140" s="1" t="str">
        <f>'Fuller (2015)'!J43</f>
        <v>Marcus and Berger (1984)</v>
      </c>
      <c r="J140" s="38" t="str">
        <f>'Fuller (2015)'!I43</f>
        <v>2</v>
      </c>
    </row>
    <row r="141" ht="12.0" customHeight="1">
      <c r="A141" s="38" t="str">
        <f>'Fuller (2015)'!A44</f>
        <v>LACM</v>
      </c>
      <c r="B141" s="38" t="str">
        <f>'Fuller (2015)'!B44</f>
        <v>HC-A502</v>
      </c>
      <c r="C141" s="38" t="str">
        <f>'Fuller (2015)'!D44</f>
        <v>Smilodon fatalis</v>
      </c>
      <c r="D141" s="38" t="str">
        <f>'Fuller (2015)'!E44</f>
        <v>Femur L</v>
      </c>
      <c r="E141" s="38" t="str">
        <f>'Fuller (2015)'!F44</f>
        <v>UCLA1292L</v>
      </c>
      <c r="F141" s="38" t="str">
        <f>'Fuller (2015)'!C44</f>
        <v>61/67</v>
      </c>
      <c r="G141" s="1">
        <f>'Fuller (2015)'!G44</f>
        <v>12200</v>
      </c>
      <c r="H141" s="16">
        <f>'Fuller (2015)'!H44</f>
        <v>200</v>
      </c>
      <c r="I141" s="1" t="str">
        <f>'Fuller (2015)'!J44</f>
        <v>Marcus and Berger (1984)</v>
      </c>
      <c r="J141" s="38" t="str">
        <f>'Fuller (2015)'!I44</f>
        <v>2</v>
      </c>
    </row>
    <row r="142" ht="12.0" customHeight="1">
      <c r="A142" s="38" t="str">
        <f>'Fuller (2015)'!A45</f>
        <v>LACM</v>
      </c>
      <c r="B142" s="38" t="str">
        <f>'Fuller (2015)'!B45</f>
        <v>HC-A677</v>
      </c>
      <c r="C142" s="38" t="str">
        <f>'Fuller (2015)'!D45</f>
        <v>Smilodon fatalis</v>
      </c>
      <c r="D142" s="38" t="str">
        <f>'Fuller (2015)'!E45</f>
        <v>Femur L</v>
      </c>
      <c r="E142" s="38" t="str">
        <f>'Fuller (2015)'!F45</f>
        <v>UCLA1292W</v>
      </c>
      <c r="F142" s="38" t="str">
        <f>'Fuller (2015)'!C45</f>
        <v>77</v>
      </c>
      <c r="G142" s="1">
        <f>'Fuller (2015)'!G45</f>
        <v>28200</v>
      </c>
      <c r="H142" s="16">
        <f>'Fuller (2015)'!H45</f>
        <v>980</v>
      </c>
      <c r="I142" s="1" t="str">
        <f>'Fuller (2015)'!J45</f>
        <v>Marcus and Berger (1984)</v>
      </c>
      <c r="J142" s="38" t="str">
        <f>'Fuller (2015)'!I45</f>
        <v>2</v>
      </c>
    </row>
    <row r="143" ht="12.0" customHeight="1">
      <c r="A143" s="38" t="str">
        <f>'Fuller (2015)'!A46</f>
        <v>LACM</v>
      </c>
      <c r="B143" s="38" t="str">
        <f>'Fuller (2015)'!B46</f>
        <v>HC-A439</v>
      </c>
      <c r="C143" s="38" t="str">
        <f>'Fuller (2015)'!D46</f>
        <v>Smilodon fatalis</v>
      </c>
      <c r="D143" s="38" t="str">
        <f>'Fuller (2015)'!E46</f>
        <v>Femur L</v>
      </c>
      <c r="E143" s="38" t="str">
        <f>'Fuller (2015)'!F46</f>
        <v>UCLA1292W</v>
      </c>
      <c r="F143" s="38" t="str">
        <f>'Fuller (2015)'!C46</f>
        <v>77</v>
      </c>
      <c r="G143" s="1">
        <f>'Fuller (2015)'!G46</f>
        <v>31300</v>
      </c>
      <c r="H143" s="16">
        <f>'Fuller (2015)'!H46</f>
        <v>1350</v>
      </c>
      <c r="I143" s="1" t="str">
        <f>'Fuller (2015)'!J46</f>
        <v>Marcus and Berger (1984)</v>
      </c>
      <c r="J143" s="38" t="str">
        <f>'Fuller (2015)'!I46</f>
        <v>2</v>
      </c>
    </row>
    <row r="144" ht="12.0" customHeight="1">
      <c r="A144" s="38" t="str">
        <f>'Fuller (2015)'!A47</f>
        <v>LACM</v>
      </c>
      <c r="B144" s="38" t="str">
        <f>'Fuller (2015)'!B47</f>
        <v>HC-A465</v>
      </c>
      <c r="C144" s="38" t="str">
        <f>'Fuller (2015)'!D47</f>
        <v>Smilodon fatalis</v>
      </c>
      <c r="D144" s="38" t="str">
        <f>'Fuller (2015)'!E47</f>
        <v>Femur L</v>
      </c>
      <c r="E144" s="38" t="str">
        <f>'Fuller (2015)'!F47</f>
        <v>UCLA1292U</v>
      </c>
      <c r="F144" s="38" t="str">
        <f>'Fuller (2015)'!C47</f>
        <v>77</v>
      </c>
      <c r="G144" s="1">
        <f>'Fuller (2015)'!G47</f>
        <v>33100</v>
      </c>
      <c r="H144" s="16">
        <f>'Fuller (2015)'!H47</f>
        <v>600</v>
      </c>
      <c r="I144" s="1" t="str">
        <f>'Fuller (2015)'!J47</f>
        <v>Marcus and Berger (1984)</v>
      </c>
      <c r="J144" s="38" t="str">
        <f>'Fuller (2015)'!I47</f>
        <v>2</v>
      </c>
    </row>
    <row r="145" ht="12.0" customHeight="1">
      <c r="A145" s="38" t="str">
        <f>'Fuller (2015)'!A48</f>
        <v>LACM</v>
      </c>
      <c r="B145" s="38" t="str">
        <f>'Fuller (2015)'!B48</f>
        <v>HC-6131</v>
      </c>
      <c r="C145" s="38" t="str">
        <f>'Fuller (2015)'!D48</f>
        <v>Equus sp.</v>
      </c>
      <c r="D145" s="38" t="str">
        <f>'Fuller (2015)'!E48</f>
        <v>Tibia</v>
      </c>
      <c r="E145" s="38" t="str">
        <f>'Fuller (2015)'!F48</f>
        <v>QC405</v>
      </c>
      <c r="F145" s="38" t="str">
        <f>'Fuller (2015)'!C48</f>
        <v>81</v>
      </c>
      <c r="G145" s="1">
        <f>'Fuller (2015)'!G48</f>
        <v>10940</v>
      </c>
      <c r="H145" s="16">
        <f>'Fuller (2015)'!H48</f>
        <v>510</v>
      </c>
      <c r="I145" s="1" t="str">
        <f>'Fuller (2015)'!J48</f>
        <v>Marcus and Berger (1984)</v>
      </c>
      <c r="J145" s="38" t="str">
        <f>'Fuller (2015)'!I48</f>
        <v>0</v>
      </c>
    </row>
    <row r="146" ht="12.0" customHeight="1">
      <c r="A146" s="38" t="str">
        <f>'Fuller (2015)'!A49</f>
        <v>LACM</v>
      </c>
      <c r="B146" s="38" t="str">
        <f>'Fuller (2015)'!B49</f>
        <v>HC-6131</v>
      </c>
      <c r="C146" s="38" t="str">
        <f>'Fuller (2015)'!D49</f>
        <v>Equus sp.</v>
      </c>
      <c r="D146" s="38" t="str">
        <f>'Fuller (2015)'!E49</f>
        <v>Tibia</v>
      </c>
      <c r="E146" s="38" t="str">
        <f>'Fuller (2015)'!F49</f>
        <v>QC405</v>
      </c>
      <c r="F146" s="38" t="str">
        <f>'Fuller (2015)'!C49</f>
        <v>81</v>
      </c>
      <c r="G146" s="1">
        <f>'Fuller (2015)'!G49</f>
        <v>14415</v>
      </c>
      <c r="H146" s="16">
        <f>'Fuller (2015)'!H49</f>
        <v>3250</v>
      </c>
      <c r="I146" s="1" t="str">
        <f>'Fuller (2015)'!J49</f>
        <v>Marcus and Berger (1984)</v>
      </c>
      <c r="J146" s="38" t="str">
        <f>'Fuller (2015)'!I49</f>
        <v>2</v>
      </c>
    </row>
    <row r="147" ht="12.0" customHeight="1">
      <c r="A147" s="38" t="str">
        <f>'Fuller (2015)'!A50</f>
        <v>LACM</v>
      </c>
      <c r="B147" s="38" t="str">
        <f>'Fuller (2015)'!B50</f>
        <v>HC-Z3245</v>
      </c>
      <c r="C147" s="38" t="str">
        <f>'Fuller (2015)'!D50</f>
        <v>Equus sp.</v>
      </c>
      <c r="D147" s="38" t="str">
        <f>'Fuller (2015)'!E50</f>
        <v>Radius L</v>
      </c>
      <c r="E147" s="38" t="str">
        <f>'Fuller (2015)'!F50</f>
        <v>QC384</v>
      </c>
      <c r="F147" s="38" t="str">
        <f>'Fuller (2015)'!C50</f>
        <v>91</v>
      </c>
      <c r="G147" s="1">
        <f>'Fuller (2015)'!G50</f>
        <v>8850</v>
      </c>
      <c r="H147" s="16">
        <f>'Fuller (2015)'!H50</f>
        <v>455</v>
      </c>
      <c r="I147" s="1" t="str">
        <f>'Fuller (2015)'!J50</f>
        <v>Marcus and Berger (1984)</v>
      </c>
      <c r="J147" s="38" t="str">
        <f>'Fuller (2015)'!I50</f>
        <v>0</v>
      </c>
    </row>
    <row r="148" ht="12.0" customHeight="1">
      <c r="A148" s="38" t="str">
        <f>'Fuller (2015)'!A51</f>
        <v>LACM</v>
      </c>
      <c r="B148" s="38" t="str">
        <f>'Fuller (2015)'!B51</f>
        <v>HC-Z4360</v>
      </c>
      <c r="C148" s="38" t="str">
        <f>'Fuller (2015)'!D51</f>
        <v>Equus sp.</v>
      </c>
      <c r="D148" s="38" t="str">
        <f>'Fuller (2015)'!E51</f>
        <v>Toe</v>
      </c>
      <c r="E148" s="38" t="str">
        <f>'Fuller (2015)'!F51</f>
        <v>ACRF833</v>
      </c>
      <c r="F148" s="38" t="str">
        <f>'Fuller (2015)'!C51</f>
        <v>3</v>
      </c>
      <c r="G148" s="1">
        <f>'Fuller (2015)'!G51</f>
        <v>12820</v>
      </c>
      <c r="H148" s="16">
        <f>'Fuller (2015)'!H51</f>
        <v>90</v>
      </c>
      <c r="I148" s="1" t="str">
        <f>'Fuller (2015)'!J51</f>
        <v>Coltrain et al. (2004)</v>
      </c>
      <c r="J148" s="38" t="str">
        <f>'Fuller (2015)'!I51</f>
        <v>1</v>
      </c>
    </row>
    <row r="149" ht="12.0" customHeight="1">
      <c r="A149" s="38" t="str">
        <f>'Fuller (2015)'!A52</f>
        <v>LACM</v>
      </c>
      <c r="B149" s="38" t="str">
        <f>'Fuller (2015)'!B52</f>
        <v>HC-Z4450</v>
      </c>
      <c r="C149" s="38" t="str">
        <f>'Fuller (2015)'!D52</f>
        <v>Equus sp.</v>
      </c>
      <c r="D149" s="38" t="str">
        <f>'Fuller (2015)'!E52</f>
        <v>Toe</v>
      </c>
      <c r="E149" s="38" t="str">
        <f>'Fuller (2015)'!F52</f>
        <v>ACRF830</v>
      </c>
      <c r="F149" s="38" t="str">
        <f>'Fuller (2015)'!C52</f>
        <v>3</v>
      </c>
      <c r="G149" s="1">
        <f>'Fuller (2015)'!G52</f>
        <v>14250</v>
      </c>
      <c r="H149" s="16">
        <f>'Fuller (2015)'!H52</f>
        <v>40</v>
      </c>
      <c r="I149" s="1" t="str">
        <f>'Fuller (2015)'!J52</f>
        <v>Coltrain et al. (2004)</v>
      </c>
      <c r="J149" s="38" t="str">
        <f>'Fuller (2015)'!I52</f>
        <v>1</v>
      </c>
    </row>
    <row r="150" ht="12.0" customHeight="1">
      <c r="A150" s="38" t="str">
        <f>'Fuller (2015)'!A53</f>
        <v>LACM</v>
      </c>
      <c r="B150" s="38" t="str">
        <f>'Fuller (2015)'!B53</f>
        <v>HC-A883</v>
      </c>
      <c r="C150" s="38" t="str">
        <f>'Fuller (2015)'!D53</f>
        <v>Smilodon fatalis</v>
      </c>
      <c r="D150" s="38" t="str">
        <f>'Fuller (2015)'!E53</f>
        <v>Femur R</v>
      </c>
      <c r="E150" s="38" t="str">
        <f>'Fuller (2015)'!F53</f>
        <v>ACRF827</v>
      </c>
      <c r="F150" s="38" t="str">
        <f>'Fuller (2015)'!C53</f>
        <v>3</v>
      </c>
      <c r="G150" s="1">
        <f>'Fuller (2015)'!G53</f>
        <v>14360</v>
      </c>
      <c r="H150" s="16">
        <f>'Fuller (2015)'!H53</f>
        <v>35</v>
      </c>
      <c r="I150" s="1" t="str">
        <f>'Fuller (2015)'!J53</f>
        <v>Coltrain et al. (2004)</v>
      </c>
      <c r="J150" s="38" t="str">
        <f>'Fuller (2015)'!I53</f>
        <v>1</v>
      </c>
    </row>
    <row r="151" ht="12.0" customHeight="1">
      <c r="A151" s="38" t="str">
        <f>'Fuller (2015)'!A54</f>
        <v>LACM</v>
      </c>
      <c r="B151" s="38" t="str">
        <f>'Fuller (2015)'!B54</f>
        <v>HC-28501</v>
      </c>
      <c r="C151" s="38" t="str">
        <f>'Fuller (2015)'!D54</f>
        <v>Equus sp.</v>
      </c>
      <c r="D151" s="38" t="str">
        <f>'Fuller (2015)'!E54</f>
        <v>Toe</v>
      </c>
      <c r="E151" s="38" t="str">
        <f>'Fuller (2015)'!F54</f>
        <v>ACRF832</v>
      </c>
      <c r="F151" s="38" t="str">
        <f>'Fuller (2015)'!C54</f>
        <v>3</v>
      </c>
      <c r="G151" s="1">
        <f>'Fuller (2015)'!G54</f>
        <v>14745</v>
      </c>
      <c r="H151" s="16">
        <f>'Fuller (2015)'!H54</f>
        <v>40</v>
      </c>
      <c r="I151" s="1" t="str">
        <f>'Fuller (2015)'!J54</f>
        <v>Coltrain et al. (2004)</v>
      </c>
      <c r="J151" s="38" t="str">
        <f>'Fuller (2015)'!I54</f>
        <v>1</v>
      </c>
    </row>
    <row r="152" ht="12.0" customHeight="1">
      <c r="A152" s="38" t="str">
        <f>'Fuller (2015)'!A55</f>
        <v>LACM</v>
      </c>
      <c r="B152" s="38" t="str">
        <f>'Fuller (2015)'!B55</f>
        <v>HC-133499</v>
      </c>
      <c r="C152" s="38" t="str">
        <f>'Fuller (2015)'!D55</f>
        <v>Ovis sp.</v>
      </c>
      <c r="D152" s="38" t="str">
        <f>'Fuller (2015)'!E55</f>
        <v>Atlas</v>
      </c>
      <c r="E152" s="38" t="str">
        <f>'Fuller (2015)'!F55</f>
        <v>ACRF816</v>
      </c>
      <c r="F152" s="38" t="str">
        <f>'Fuller (2015)'!C55</f>
        <v>4</v>
      </c>
      <c r="G152" s="1">
        <f>'Fuller (2015)'!G55</f>
        <v>185</v>
      </c>
      <c r="H152" s="16">
        <f>'Fuller (2015)'!H55</f>
        <v>30</v>
      </c>
      <c r="I152" s="1" t="str">
        <f>'Fuller (2015)'!J55</f>
        <v>Coltrain et al. (2004)</v>
      </c>
      <c r="J152" s="38" t="str">
        <f>'Fuller (2015)'!I55</f>
        <v>1</v>
      </c>
    </row>
    <row r="153" ht="12.0" customHeight="1">
      <c r="A153" s="38" t="str">
        <f>'Fuller (2015)'!A56</f>
        <v>LACM</v>
      </c>
      <c r="B153" s="38" t="str">
        <f>'Fuller (2015)'!B56</f>
        <v>HC-Z4484</v>
      </c>
      <c r="C153" s="38" t="str">
        <f>'Fuller (2015)'!D56</f>
        <v>Equus sp.</v>
      </c>
      <c r="D153" s="38" t="str">
        <f>'Fuller (2015)'!E56</f>
        <v>Toe</v>
      </c>
      <c r="E153" s="38" t="str">
        <f>'Fuller (2015)'!F56</f>
        <v>ACRF8231</v>
      </c>
      <c r="F153" s="38" t="str">
        <f>'Fuller (2015)'!C56</f>
        <v>4</v>
      </c>
      <c r="G153" s="1">
        <f>'Fuller (2015)'!G56</f>
        <v>28600</v>
      </c>
      <c r="H153" s="16">
        <f>'Fuller (2015)'!H56</f>
        <v>190</v>
      </c>
      <c r="I153" s="1" t="str">
        <f>'Fuller (2015)'!J56</f>
        <v>Coltrain et al. (2004)</v>
      </c>
      <c r="J153" s="38" t="str">
        <f>'Fuller (2015)'!I56</f>
        <v>1</v>
      </c>
    </row>
    <row r="154" ht="12.0" customHeight="1">
      <c r="A154" s="38" t="str">
        <f>'Fuller (2015)'!A57</f>
        <v>LACM</v>
      </c>
      <c r="B154" s="38" t="str">
        <f>'Fuller (2015)'!B57</f>
        <v>HC-X9982</v>
      </c>
      <c r="C154" s="38" t="str">
        <f>'Fuller (2015)'!D57</f>
        <v>Canis latrans</v>
      </c>
      <c r="D154" s="38" t="str">
        <f>'Fuller (2015)'!E57</f>
        <v>Ulna R</v>
      </c>
      <c r="E154" s="38" t="str">
        <f>'Fuller (2015)'!F57</f>
        <v>ACRF814</v>
      </c>
      <c r="F154" s="38" t="str">
        <f>'Fuller (2015)'!C57</f>
        <v>16</v>
      </c>
      <c r="G154" s="1">
        <f>'Fuller (2015)'!G57</f>
        <v>29860</v>
      </c>
      <c r="H154" s="16">
        <f>'Fuller (2015)'!H57</f>
        <v>190</v>
      </c>
      <c r="I154" s="1" t="str">
        <f>'Fuller (2015)'!J57</f>
        <v>Coltrain et al. (2004)</v>
      </c>
      <c r="J154" s="38" t="str">
        <f>'Fuller (2015)'!I57</f>
        <v>1</v>
      </c>
    </row>
    <row r="155" ht="12.0" customHeight="1">
      <c r="A155" s="38" t="str">
        <f>'Fuller (2015)'!A58</f>
        <v>LACM</v>
      </c>
      <c r="B155" s="38" t="str">
        <f>'Fuller (2015)'!B58</f>
        <v>HC-Z4579</v>
      </c>
      <c r="C155" s="38" t="str">
        <f>'Fuller (2015)'!D58</f>
        <v>Equus sp.</v>
      </c>
      <c r="D155" s="38" t="str">
        <f>'Fuller (2015)'!E58</f>
        <v>Metatarsal L</v>
      </c>
      <c r="E155" s="38" t="str">
        <f>'Fuller (2015)'!F58</f>
        <v>ACRF826</v>
      </c>
      <c r="F155" s="38" t="str">
        <f>'Fuller (2015)'!C58</f>
        <v>60</v>
      </c>
      <c r="G155" s="1">
        <f>'Fuller (2015)'!G58</f>
        <v>26320</v>
      </c>
      <c r="H155" s="16">
        <f>'Fuller (2015)'!H58</f>
        <v>240</v>
      </c>
      <c r="I155" s="1" t="str">
        <f>'Fuller (2015)'!J58</f>
        <v>Coltrain et al. (2004)</v>
      </c>
      <c r="J155" s="38" t="str">
        <f>'Fuller (2015)'!I58</f>
        <v>1</v>
      </c>
    </row>
    <row r="156" ht="12.0" customHeight="1">
      <c r="A156" s="38" t="str">
        <f>'Fuller (2015)'!A59</f>
        <v>LACM</v>
      </c>
      <c r="B156" s="38" t="str">
        <f>'Fuller (2015)'!B59</f>
        <v>HC-V5203</v>
      </c>
      <c r="C156" s="38" t="str">
        <f>'Fuller (2015)'!D59</f>
        <v>Canis familiaris</v>
      </c>
      <c r="D156" s="38" t="str">
        <f>'Fuller (2015)'!E59</f>
        <v>Mandible</v>
      </c>
      <c r="E156" s="38" t="str">
        <f>'Fuller (2015)'!F59</f>
        <v>ACRF829</v>
      </c>
      <c r="F156" s="38" t="str">
        <f>'Fuller (2015)'!C59</f>
        <v>61/67</v>
      </c>
      <c r="G156" s="1">
        <f>'Fuller (2015)'!G59</f>
        <v>6360</v>
      </c>
      <c r="H156" s="16">
        <f>'Fuller (2015)'!H59</f>
        <v>20</v>
      </c>
      <c r="I156" s="1" t="str">
        <f>'Fuller (2015)'!J59</f>
        <v>Coltrain et al. (2004)</v>
      </c>
      <c r="J156" s="38" t="str">
        <f>'Fuller (2015)'!I59</f>
        <v>1</v>
      </c>
    </row>
    <row r="157" ht="12.0" customHeight="1">
      <c r="A157" s="38" t="str">
        <f>'Fuller (2015)'!A60</f>
        <v>LACM</v>
      </c>
      <c r="B157" s="38" t="str">
        <f>'Fuller (2015)'!B60</f>
        <v>HC-116051</v>
      </c>
      <c r="C157" s="38" t="str">
        <f>'Fuller (2015)'!D60</f>
        <v>Canis latrans</v>
      </c>
      <c r="D157" s="38" t="str">
        <f>'Fuller (2015)'!E60</f>
        <v>Ulna L</v>
      </c>
      <c r="E157" s="38" t="str">
        <f>'Fuller (2015)'!F60</f>
        <v>ACRF815</v>
      </c>
      <c r="F157" s="38" t="str">
        <f>'Fuller (2015)'!C60</f>
        <v>A</v>
      </c>
      <c r="G157" s="1">
        <f>'Fuller (2015)'!G60</f>
        <v>46800</v>
      </c>
      <c r="H157" s="16">
        <f>'Fuller (2015)'!H60</f>
        <v>2500</v>
      </c>
      <c r="I157" s="1" t="str">
        <f>'Fuller (2015)'!J60</f>
        <v>Coltrain et al. (2004)</v>
      </c>
      <c r="J157" s="38" t="str">
        <f>'Fuller (2015)'!I60</f>
        <v>1</v>
      </c>
    </row>
    <row r="158" ht="12.0" customHeight="1">
      <c r="A158" s="38" t="str">
        <f>'Fuller (2015)'!A61</f>
        <v>LACM</v>
      </c>
      <c r="B158" s="38" t="str">
        <f>'Fuller (2015)'!B61</f>
        <v>HC-A846</v>
      </c>
      <c r="C158" s="38" t="str">
        <f>'Fuller (2015)'!D61</f>
        <v>Smilodon fatalis</v>
      </c>
      <c r="D158" s="38" t="str">
        <f>'Fuller (2015)'!E61</f>
        <v>Femur L</v>
      </c>
      <c r="E158" s="38" t="str">
        <f>'Fuller (2015)'!F61</f>
        <v>UCLA1292G</v>
      </c>
      <c r="F158" s="38" t="str">
        <f>'Fuller (2015)'!C61</f>
        <v>4</v>
      </c>
      <c r="G158" s="1">
        <f>'Fuller (2015)'!G61</f>
        <v>26700</v>
      </c>
      <c r="H158" s="16">
        <f>'Fuller (2015)'!H61</f>
        <v>900</v>
      </c>
      <c r="I158" s="1" t="str">
        <f>'Fuller (2015)'!J61</f>
        <v>Berger and Libby (1968)</v>
      </c>
      <c r="J158" s="38" t="str">
        <f>'Fuller (2015)'!I61</f>
        <v>2</v>
      </c>
    </row>
    <row r="159" ht="12.0" customHeight="1">
      <c r="A159" s="38" t="str">
        <f>'Fuller (2015)'!A62</f>
        <v>LACM</v>
      </c>
      <c r="B159" s="38" t="str">
        <f>'Fuller (2015)'!B62</f>
        <v>RLP-R51288</v>
      </c>
      <c r="C159" s="38" t="str">
        <f>'Fuller (2015)'!D62</f>
        <v>Smilodon fatalis</v>
      </c>
      <c r="D159" s="38" t="str">
        <f>'Fuller (2015)'!E62</f>
        <v>Humerus R</v>
      </c>
      <c r="E159" s="38" t="str">
        <f>'Fuller (2015)'!F62</f>
        <v>UCLA1738A</v>
      </c>
      <c r="F159" s="38" t="str">
        <f>'Fuller (2015)'!C62</f>
        <v>91</v>
      </c>
      <c r="G159" s="1">
        <f>'Fuller (2015)'!G62</f>
        <v>25100</v>
      </c>
      <c r="H159" s="16">
        <f>'Fuller (2015)'!H62</f>
        <v>850</v>
      </c>
      <c r="I159" s="1" t="str">
        <f>'Fuller (2015)'!J62</f>
        <v>Marcus and Berger (1984)</v>
      </c>
      <c r="J159" s="38" t="str">
        <f>'Fuller (2015)'!I62</f>
        <v>2</v>
      </c>
    </row>
    <row r="160" ht="12.0" customHeight="1">
      <c r="A160" s="38" t="str">
        <f>'Fuller (2015)'!A63</f>
        <v>LACM</v>
      </c>
      <c r="B160" s="38" t="str">
        <f>'Fuller (2015)'!B63</f>
        <v>RLP-R51286</v>
      </c>
      <c r="C160" s="38" t="str">
        <f>'Fuller (2015)'!D63</f>
        <v>Smilodon fatalis</v>
      </c>
      <c r="D160" s="38" t="str">
        <f>'Fuller (2015)'!E63</f>
        <v>Tibia</v>
      </c>
      <c r="E160" s="38" t="str">
        <f>'Fuller (2015)'!F63</f>
        <v>UCLA1738F</v>
      </c>
      <c r="F160" s="38" t="str">
        <f>'Fuller (2015)'!C63</f>
        <v>91</v>
      </c>
      <c r="G160" s="1">
        <f>'Fuller (2015)'!G63</f>
        <v>25100</v>
      </c>
      <c r="H160" s="16">
        <f>'Fuller (2015)'!H63</f>
        <v>1100</v>
      </c>
      <c r="I160" s="1" t="str">
        <f>'Fuller (2015)'!J63</f>
        <v>Marcus and Berger (1984)</v>
      </c>
      <c r="J160" s="38" t="str">
        <f>'Fuller (2015)'!I63</f>
        <v>2</v>
      </c>
    </row>
    <row r="161" ht="12.0" customHeight="1">
      <c r="A161" s="38" t="str">
        <f>'Fuller (2015)'!A64</f>
        <v>LACM</v>
      </c>
      <c r="B161" s="38" t="str">
        <f>'Fuller (2015)'!B64</f>
        <v>RLP-R51289</v>
      </c>
      <c r="C161" s="38" t="str">
        <f>'Fuller (2015)'!D64</f>
        <v>Smilodon fatalis</v>
      </c>
      <c r="D161" s="38" t="str">
        <f>'Fuller (2015)'!E64</f>
        <v>Femur R</v>
      </c>
      <c r="E161" s="38" t="str">
        <f>'Fuller (2015)'!F64</f>
        <v>UCLA1738C</v>
      </c>
      <c r="F161" s="38" t="str">
        <f>'Fuller (2015)'!C64</f>
        <v>91</v>
      </c>
      <c r="G161" s="1">
        <f>'Fuller (2015)'!G64</f>
        <v>29100</v>
      </c>
      <c r="H161" s="16">
        <f>'Fuller (2015)'!H64</f>
        <v>1200</v>
      </c>
      <c r="I161" s="1" t="str">
        <f>'Fuller (2015)'!J64</f>
        <v>Marcus and Berger (1984)</v>
      </c>
      <c r="J161" s="38" t="str">
        <f>'Fuller (2015)'!I64</f>
        <v>2</v>
      </c>
    </row>
    <row r="162" ht="12.0" customHeight="1">
      <c r="A162" s="38" t="str">
        <f>'Fuller (2015)'!A65</f>
        <v>LACM</v>
      </c>
      <c r="B162" s="38" t="str">
        <f>'Fuller (2015)'!B65</f>
        <v>RLP-R51289</v>
      </c>
      <c r="C162" s="38" t="str">
        <f>'Fuller (2015)'!D65</f>
        <v>Smilodon fatalis</v>
      </c>
      <c r="D162" s="38" t="str">
        <f>'Fuller (2015)'!E65</f>
        <v>Sacrum</v>
      </c>
      <c r="E162" s="38" t="str">
        <f>'Fuller (2015)'!F65</f>
        <v>UCLA1718</v>
      </c>
      <c r="F162" s="38" t="str">
        <f>'Fuller (2015)'!C65</f>
        <v>91</v>
      </c>
      <c r="G162" s="1">
        <f>'Fuller (2015)'!G65</f>
        <v>30800</v>
      </c>
      <c r="H162" s="16">
        <f>'Fuller (2015)'!H65</f>
        <v>600</v>
      </c>
      <c r="I162" s="1" t="str">
        <f>'Fuller (2015)'!J65</f>
        <v>Marcus and Berger (1984)</v>
      </c>
      <c r="J162" s="38" t="str">
        <f>'Fuller (2015)'!I65</f>
        <v>2</v>
      </c>
    </row>
    <row r="163" ht="12.0" customHeight="1">
      <c r="A163" s="38" t="str">
        <f>'Fuller (2015)'!A66</f>
        <v>LACM</v>
      </c>
      <c r="B163" s="38" t="str">
        <f>'Fuller (2015)'!B66</f>
        <v>RLP-R51285</v>
      </c>
      <c r="C163" s="38" t="str">
        <f>'Fuller (2015)'!D66</f>
        <v>Smilodon fatalis</v>
      </c>
      <c r="D163" s="38" t="str">
        <f>'Fuller (2015)'!E66</f>
        <v>Femur R</v>
      </c>
      <c r="E163" s="38" t="str">
        <f>'Fuller (2015)'!F66</f>
        <v>UCLA1738D</v>
      </c>
      <c r="F163" s="38" t="str">
        <f>'Fuller (2015)'!C66</f>
        <v>91</v>
      </c>
      <c r="G163" s="1">
        <f>'Fuller (2015)'!G66</f>
        <v>32600</v>
      </c>
      <c r="H163" s="16">
        <f>'Fuller (2015)'!H66</f>
        <v>2800</v>
      </c>
      <c r="I163" s="1" t="str">
        <f>'Fuller (2015)'!J66</f>
        <v>Marcus and Berger (1984)</v>
      </c>
      <c r="J163" s="38" t="str">
        <f>'Fuller (2015)'!I66</f>
        <v>2</v>
      </c>
    </row>
    <row r="164" ht="12.0" customHeight="1">
      <c r="A164" s="38" t="str">
        <f>'Fuller (2015)'!A67</f>
        <v>LACM</v>
      </c>
      <c r="B164" s="38" t="str">
        <f>'Fuller (2015)'!B67</f>
        <v>RLP-R51287</v>
      </c>
      <c r="C164" s="38" t="str">
        <f>'Fuller (2015)'!D67</f>
        <v>Smilodon fatalis</v>
      </c>
      <c r="D164" s="38" t="str">
        <f>'Fuller (2015)'!E67</f>
        <v>Humerus L</v>
      </c>
      <c r="E164" s="38" t="str">
        <f>'Fuller (2015)'!F67</f>
        <v>UCLA1738B</v>
      </c>
      <c r="F164" s="38" t="str">
        <f>'Fuller (2015)'!C67</f>
        <v>91</v>
      </c>
      <c r="G164" s="1">
        <f>'Fuller (2015)'!G67</f>
        <v>33000</v>
      </c>
      <c r="H164" s="16">
        <f>'Fuller (2015)'!H67</f>
        <v>1750</v>
      </c>
      <c r="I164" s="1" t="str">
        <f>'Fuller (2015)'!J67</f>
        <v>Marcus and Berger (1984)</v>
      </c>
      <c r="J164" s="38" t="str">
        <f>'Fuller (2015)'!I67</f>
        <v>2</v>
      </c>
    </row>
    <row r="165" ht="12.0" customHeight="1">
      <c r="A165" s="38" t="str">
        <f>'Fuller (2015)'!A68</f>
        <v>LACM</v>
      </c>
      <c r="B165" s="38" t="str">
        <f>'Fuller (2015)'!B68</f>
        <v>RLP-R19258</v>
      </c>
      <c r="C165" s="38" t="str">
        <f>'Fuller (2015)'!D68</f>
        <v>Arctodus simus</v>
      </c>
      <c r="D165" s="38" t="str">
        <f>'Fuller (2015)'!E68</f>
        <v>Humerus L</v>
      </c>
      <c r="E165" s="38" t="str">
        <f>'Fuller (2015)'!F68</f>
        <v>ACRF820</v>
      </c>
      <c r="F165" s="38" t="str">
        <f>'Fuller (2015)'!C68</f>
        <v>91</v>
      </c>
      <c r="G165" s="1">
        <f>'Fuller (2015)'!G68</f>
        <v>27330</v>
      </c>
      <c r="H165" s="16">
        <f>'Fuller (2015)'!H68</f>
        <v>140</v>
      </c>
      <c r="I165" s="1" t="str">
        <f>'Fuller (2015)'!J68</f>
        <v>Coltrain et al. (2004)</v>
      </c>
      <c r="J165" s="38" t="str">
        <f>'Fuller (2015)'!I68</f>
        <v>1</v>
      </c>
    </row>
    <row r="166" ht="12.0" customHeight="1">
      <c r="A166" s="38" t="str">
        <f>'Fuller (2015)'!A69</f>
        <v>LACM</v>
      </c>
      <c r="B166" s="38" t="str">
        <f>'Fuller (2015)'!B69</f>
        <v>RLP-R50477</v>
      </c>
      <c r="C166" s="38" t="str">
        <f>'Fuller (2015)'!D69</f>
        <v>Arctodus simus</v>
      </c>
      <c r="D166" s="38" t="str">
        <f>'Fuller (2015)'!E69</f>
        <v>Metatarsal R</v>
      </c>
      <c r="E166" s="38" t="str">
        <f>'Fuller (2015)'!F69</f>
        <v>ACRF834</v>
      </c>
      <c r="F166" s="38" t="str">
        <f>'Fuller (2015)'!C69</f>
        <v>91</v>
      </c>
      <c r="G166" s="1">
        <f>'Fuller (2015)'!G69</f>
        <v>28130</v>
      </c>
      <c r="H166" s="16">
        <f>'Fuller (2015)'!H69</f>
        <v>330</v>
      </c>
      <c r="I166" s="1" t="str">
        <f>'Fuller (2015)'!J69</f>
        <v>Coltrain et al. (2004)</v>
      </c>
      <c r="J166" s="38" t="str">
        <f>'Fuller (2015)'!I69</f>
        <v>1</v>
      </c>
    </row>
    <row r="167" ht="12.0" customHeight="1">
      <c r="A167" s="38" t="str">
        <f>'Fuller (2015)'!A70</f>
        <v>LACM</v>
      </c>
      <c r="B167" s="38" t="str">
        <f>'Fuller (2015)'!B70</f>
        <v>RLP-R42063</v>
      </c>
      <c r="C167" s="38" t="str">
        <f>'Fuller (2015)'!D70</f>
        <v>Arctodus simus</v>
      </c>
      <c r="D167" s="38" t="str">
        <f>'Fuller (2015)'!E70</f>
        <v>Vertebra cervical VI</v>
      </c>
      <c r="E167" s="38" t="str">
        <f>'Fuller (2015)'!F70</f>
        <v>ACRF819</v>
      </c>
      <c r="F167" s="38" t="str">
        <f>'Fuller (2015)'!C70</f>
        <v>91</v>
      </c>
      <c r="G167" s="1">
        <f>'Fuller (2015)'!G70</f>
        <v>28350</v>
      </c>
      <c r="H167" s="16">
        <f>'Fuller (2015)'!H70</f>
        <v>470</v>
      </c>
      <c r="I167" s="1" t="str">
        <f>'Fuller (2015)'!J70</f>
        <v>Coltrain et al. (2004)</v>
      </c>
      <c r="J167" s="38" t="str">
        <f>'Fuller (2015)'!I70</f>
        <v>1</v>
      </c>
    </row>
    <row r="168" ht="12.0" customHeight="1">
      <c r="A168" s="38" t="str">
        <f>'Fuller (2015)'!A71</f>
        <v>LACM</v>
      </c>
      <c r="B168" s="38" t="str">
        <f>'Fuller (2015)'!B71</f>
        <v>RLP-R14492</v>
      </c>
      <c r="C168" s="38" t="str">
        <f>'Fuller (2015)'!D71</f>
        <v>Canis dirus</v>
      </c>
      <c r="D168" s="38" t="str">
        <f>'Fuller (2015)'!E71</f>
        <v>Radius R</v>
      </c>
      <c r="E168" s="38" t="str">
        <f>'Fuller (2015)'!F71</f>
        <v>SR-5272</v>
      </c>
      <c r="F168" s="38" t="str">
        <f>'Fuller (2015)'!C71</f>
        <v>91</v>
      </c>
      <c r="G168" s="1">
        <f>'Fuller (2015)'!G71</f>
        <v>14040</v>
      </c>
      <c r="H168" s="16">
        <f>'Fuller (2015)'!H71</f>
        <v>50</v>
      </c>
      <c r="I168" s="1" t="str">
        <f>'Fuller (2015)'!J71</f>
        <v>Friscia et al. (2008)</v>
      </c>
      <c r="J168" s="38" t="str">
        <f>'Fuller (2015)'!I71</f>
        <v>2</v>
      </c>
    </row>
    <row r="169" ht="12.0" customHeight="1">
      <c r="A169" s="38" t="str">
        <f>'Fuller (2015)'!A72</f>
        <v>LACM</v>
      </c>
      <c r="B169" s="38" t="str">
        <f>'Fuller (2015)'!B72</f>
        <v>RLP-R32497</v>
      </c>
      <c r="C169" s="38" t="str">
        <f>'Fuller (2015)'!D72</f>
        <v>Canis dirus</v>
      </c>
      <c r="D169" s="38" t="str">
        <f>'Fuller (2015)'!E72</f>
        <v>Tibia L</v>
      </c>
      <c r="E169" s="38" t="str">
        <f>'Fuller (2015)'!F72</f>
        <v>SR-5444</v>
      </c>
      <c r="F169" s="38" t="str">
        <f>'Fuller (2015)'!C72</f>
        <v>91</v>
      </c>
      <c r="G169" s="1">
        <f>'Fuller (2015)'!G72</f>
        <v>23060</v>
      </c>
      <c r="H169" s="16">
        <f>'Fuller (2015)'!H72</f>
        <v>90</v>
      </c>
      <c r="I169" s="1" t="str">
        <f>'Fuller (2015)'!J72</f>
        <v>Friscia et al. (2008)</v>
      </c>
      <c r="J169" s="38" t="str">
        <f>'Fuller (2015)'!I72</f>
        <v>2</v>
      </c>
    </row>
    <row r="170" ht="12.0" customHeight="1">
      <c r="A170" s="38" t="str">
        <f>'Fuller (2015)'!A73</f>
        <v>LACM</v>
      </c>
      <c r="B170" s="38" t="str">
        <f>'Fuller (2015)'!B73</f>
        <v>RLP-R21648</v>
      </c>
      <c r="C170" s="38" t="str">
        <f>'Fuller (2015)'!D73</f>
        <v>Smilodon fatalis</v>
      </c>
      <c r="D170" s="38" t="str">
        <f>'Fuller (2015)'!E73</f>
        <v>Astragalus R</v>
      </c>
      <c r="E170" s="38" t="str">
        <f>'Fuller (2015)'!F73</f>
        <v>SR-5822</v>
      </c>
      <c r="F170" s="38" t="str">
        <f>'Fuller (2015)'!C73</f>
        <v>91</v>
      </c>
      <c r="G170" s="1">
        <f>'Fuller (2015)'!G73</f>
        <v>24930</v>
      </c>
      <c r="H170" s="16">
        <f>'Fuller (2015)'!H73</f>
        <v>240</v>
      </c>
      <c r="I170" s="1" t="str">
        <f>'Fuller (2015)'!J73</f>
        <v>Friscia et al. (2008)</v>
      </c>
      <c r="J170" s="38" t="str">
        <f>'Fuller (2015)'!I73</f>
        <v>2</v>
      </c>
    </row>
    <row r="171" ht="12.0" customHeight="1">
      <c r="A171" s="38" t="str">
        <f>'Fuller (2015)'!A74</f>
        <v>LACM</v>
      </c>
      <c r="B171" s="38" t="str">
        <f>'Fuller (2015)'!B74</f>
        <v>RLP-R25591</v>
      </c>
      <c r="C171" s="38" t="str">
        <f>'Fuller (2015)'!D74</f>
        <v>Smilodon fatalis</v>
      </c>
      <c r="D171" s="38" t="str">
        <f>'Fuller (2015)'!E74</f>
        <v>Tibia L</v>
      </c>
      <c r="E171" s="38" t="str">
        <f>'Fuller (2015)'!F74</f>
        <v>SR-5276</v>
      </c>
      <c r="F171" s="38" t="str">
        <f>'Fuller (2015)'!C74</f>
        <v>91</v>
      </c>
      <c r="G171" s="1">
        <f>'Fuller (2015)'!G74</f>
        <v>25710</v>
      </c>
      <c r="H171" s="16">
        <f>'Fuller (2015)'!H74</f>
        <v>140</v>
      </c>
      <c r="I171" s="1" t="str">
        <f>'Fuller (2015)'!J74</f>
        <v>Friscia et al. (2008)</v>
      </c>
      <c r="J171" s="38" t="str">
        <f>'Fuller (2015)'!I74</f>
        <v>2</v>
      </c>
    </row>
    <row r="172" ht="12.0" customHeight="1">
      <c r="A172" s="38" t="str">
        <f>'Fuller (2015)'!A75</f>
        <v>LACM</v>
      </c>
      <c r="B172" s="38" t="str">
        <f>'Fuller (2015)'!B75</f>
        <v>RLP-R27932</v>
      </c>
      <c r="C172" s="38" t="str">
        <f>'Fuller (2015)'!D75</f>
        <v>Smilodon fatalis</v>
      </c>
      <c r="D172" s="38" t="str">
        <f>'Fuller (2015)'!E75</f>
        <v>Vertebra caudal</v>
      </c>
      <c r="E172" s="38" t="str">
        <f>'Fuller (2015)'!F75</f>
        <v>SR-5588</v>
      </c>
      <c r="F172" s="38" t="str">
        <f>'Fuller (2015)'!C75</f>
        <v>91</v>
      </c>
      <c r="G172" s="1">
        <f>'Fuller (2015)'!G75</f>
        <v>25740</v>
      </c>
      <c r="H172" s="16">
        <f>'Fuller (2015)'!H75</f>
        <v>100</v>
      </c>
      <c r="I172" s="1" t="str">
        <f>'Fuller (2015)'!J75</f>
        <v>Friscia et al. (2008)</v>
      </c>
      <c r="J172" s="38" t="str">
        <f>'Fuller (2015)'!I75</f>
        <v>2</v>
      </c>
    </row>
    <row r="173" ht="12.0" customHeight="1">
      <c r="A173" s="38" t="str">
        <f>'Fuller (2015)'!A76</f>
        <v>LACM</v>
      </c>
      <c r="B173" s="38" t="str">
        <f>'Fuller (2015)'!B76</f>
        <v>RLP-R26201</v>
      </c>
      <c r="C173" s="38" t="str">
        <f>'Fuller (2015)'!D76</f>
        <v>Smilodon fatalis</v>
      </c>
      <c r="D173" s="38" t="str">
        <f>'Fuller (2015)'!E76</f>
        <v>Calcaneum L</v>
      </c>
      <c r="E173" s="38" t="str">
        <f>'Fuller (2015)'!F76</f>
        <v>SR-5826</v>
      </c>
      <c r="F173" s="38" t="str">
        <f>'Fuller (2015)'!C76</f>
        <v>91</v>
      </c>
      <c r="G173" s="1">
        <f>'Fuller (2015)'!G76</f>
        <v>26120</v>
      </c>
      <c r="H173" s="16">
        <f>'Fuller (2015)'!H76</f>
        <v>280</v>
      </c>
      <c r="I173" s="1" t="str">
        <f>'Fuller (2015)'!J76</f>
        <v>Friscia et al. (2008)</v>
      </c>
      <c r="J173" s="38" t="str">
        <f>'Fuller (2015)'!I76</f>
        <v>2</v>
      </c>
    </row>
    <row r="174" ht="12.0" customHeight="1">
      <c r="A174" s="38" t="str">
        <f>'Fuller (2015)'!A77</f>
        <v>LACM</v>
      </c>
      <c r="B174" s="38" t="str">
        <f>'Fuller (2015)'!B77</f>
        <v>RLP-R35212</v>
      </c>
      <c r="C174" s="38" t="str">
        <f>'Fuller (2015)'!D77</f>
        <v>Smilodon fatalis</v>
      </c>
      <c r="D174" s="38" t="str">
        <f>'Fuller (2015)'!E77</f>
        <v>Humerus L</v>
      </c>
      <c r="E174" s="38" t="str">
        <f>'Fuller (2015)'!F77</f>
        <v>SR-5825</v>
      </c>
      <c r="F174" s="38" t="str">
        <f>'Fuller (2015)'!C77</f>
        <v>91</v>
      </c>
      <c r="G174" s="1">
        <f>'Fuller (2015)'!G77</f>
        <v>26150</v>
      </c>
      <c r="H174" s="16">
        <f>'Fuller (2015)'!H77</f>
        <v>280</v>
      </c>
      <c r="I174" s="1" t="str">
        <f>'Fuller (2015)'!J77</f>
        <v>Friscia et al. (2008)</v>
      </c>
      <c r="J174" s="38" t="str">
        <f>'Fuller (2015)'!I77</f>
        <v>2</v>
      </c>
    </row>
    <row r="175" ht="12.0" customHeight="1">
      <c r="A175" s="38" t="str">
        <f>'Fuller (2015)'!A78</f>
        <v>LACM</v>
      </c>
      <c r="B175" s="38" t="str">
        <f>'Fuller (2015)'!B78</f>
        <v>RLP-R29708</v>
      </c>
      <c r="C175" s="38" t="str">
        <f>'Fuller (2015)'!D78</f>
        <v>Canis dirus</v>
      </c>
      <c r="D175" s="38" t="str">
        <f>'Fuller (2015)'!E78</f>
        <v>Radius L</v>
      </c>
      <c r="E175" s="38" t="str">
        <f>'Fuller (2015)'!F78</f>
        <v>SR-6146</v>
      </c>
      <c r="F175" s="38" t="str">
        <f>'Fuller (2015)'!C78</f>
        <v>91</v>
      </c>
      <c r="G175" s="1">
        <f>'Fuller (2015)'!G78</f>
        <v>26840</v>
      </c>
      <c r="H175" s="16">
        <f>'Fuller (2015)'!H78</f>
        <v>120</v>
      </c>
      <c r="I175" s="1" t="str">
        <f>'Fuller (2015)'!J78</f>
        <v>Friscia et al. (2008)</v>
      </c>
      <c r="J175" s="38" t="str">
        <f>'Fuller (2015)'!I78</f>
        <v>2</v>
      </c>
    </row>
    <row r="176" ht="12.0" customHeight="1">
      <c r="A176" s="38" t="str">
        <f>'Fuller (2015)'!A79</f>
        <v>LACM</v>
      </c>
      <c r="B176" s="38" t="str">
        <f>'Fuller (2015)'!B79</f>
        <v>RLP-R22719</v>
      </c>
      <c r="C176" s="38" t="str">
        <f>'Fuller (2015)'!D79</f>
        <v>Smilodon fatalis</v>
      </c>
      <c r="D176" s="38" t="str">
        <f>'Fuller (2015)'!E79</f>
        <v>Humerus L</v>
      </c>
      <c r="E176" s="38" t="str">
        <f>'Fuller (2015)'!F79</f>
        <v>SR-5449</v>
      </c>
      <c r="F176" s="38" t="str">
        <f>'Fuller (2015)'!C79</f>
        <v>91</v>
      </c>
      <c r="G176" s="1">
        <f>'Fuller (2015)'!G79</f>
        <v>27220</v>
      </c>
      <c r="H176" s="16">
        <f>'Fuller (2015)'!H79</f>
        <v>140</v>
      </c>
      <c r="I176" s="1" t="str">
        <f>'Fuller (2015)'!J79</f>
        <v>Friscia et al. (2008)</v>
      </c>
      <c r="J176" s="38" t="str">
        <f>'Fuller (2015)'!I79</f>
        <v>2</v>
      </c>
    </row>
    <row r="177" ht="12.0" customHeight="1">
      <c r="A177" s="38" t="str">
        <f>'Fuller (2015)'!A80</f>
        <v>LACM</v>
      </c>
      <c r="B177" s="38" t="str">
        <f>'Fuller (2015)'!B80</f>
        <v>RLP-R16695</v>
      </c>
      <c r="C177" s="38" t="str">
        <f>'Fuller (2015)'!D80</f>
        <v>Smilodon fatalis</v>
      </c>
      <c r="D177" s="38" t="str">
        <f>'Fuller (2015)'!E80</f>
        <v>Radius R</v>
      </c>
      <c r="E177" s="38" t="str">
        <f>'Fuller (2015)'!F80</f>
        <v>SR-5586</v>
      </c>
      <c r="F177" s="38" t="str">
        <f>'Fuller (2015)'!C80</f>
        <v>91</v>
      </c>
      <c r="G177" s="1">
        <f>'Fuller (2015)'!G80</f>
        <v>27350</v>
      </c>
      <c r="H177" s="16">
        <f>'Fuller (2015)'!H80</f>
        <v>120</v>
      </c>
      <c r="I177" s="1" t="str">
        <f>'Fuller (2015)'!J80</f>
        <v>Friscia et al. (2008)</v>
      </c>
      <c r="J177" s="38" t="str">
        <f>'Fuller (2015)'!I80</f>
        <v>2</v>
      </c>
    </row>
    <row r="178" ht="12.0" customHeight="1">
      <c r="A178" s="38" t="str">
        <f>'Fuller (2015)'!A81</f>
        <v>LACM</v>
      </c>
      <c r="B178" s="38" t="str">
        <f>'Fuller (2015)'!B81</f>
        <v>RLP-R22420</v>
      </c>
      <c r="C178" s="38" t="str">
        <f>'Fuller (2015)'!D81</f>
        <v>Canis dirus</v>
      </c>
      <c r="D178" s="38" t="str">
        <f>'Fuller (2015)'!E81</f>
        <v>Radius L</v>
      </c>
      <c r="E178" s="38" t="str">
        <f>'Fuller (2015)'!F81</f>
        <v>SR-6136</v>
      </c>
      <c r="F178" s="38" t="str">
        <f>'Fuller (2015)'!C81</f>
        <v>91</v>
      </c>
      <c r="G178" s="1">
        <f>'Fuller (2015)'!G81</f>
        <v>27460</v>
      </c>
      <c r="H178" s="16">
        <f>'Fuller (2015)'!H81</f>
        <v>130</v>
      </c>
      <c r="I178" s="1" t="str">
        <f>'Fuller (2015)'!J81</f>
        <v>Friscia et al. (2008)</v>
      </c>
      <c r="J178" s="38" t="str">
        <f>'Fuller (2015)'!I81</f>
        <v>2</v>
      </c>
    </row>
    <row r="179" ht="12.0" customHeight="1">
      <c r="A179" s="38" t="str">
        <f>'Fuller (2015)'!A82</f>
        <v>LACM</v>
      </c>
      <c r="B179" s="38" t="str">
        <f>'Fuller (2015)'!B82</f>
        <v>RLP-R16837</v>
      </c>
      <c r="C179" s="38" t="str">
        <f>'Fuller (2015)'!D82</f>
        <v>Canis dirus</v>
      </c>
      <c r="D179" s="38" t="str">
        <f>'Fuller (2015)'!E82</f>
        <v>Radius L</v>
      </c>
      <c r="E179" s="38" t="str">
        <f>'Fuller (2015)'!F82</f>
        <v>SR-5445</v>
      </c>
      <c r="F179" s="38" t="str">
        <f>'Fuller (2015)'!C82</f>
        <v>91</v>
      </c>
      <c r="G179" s="1">
        <f>'Fuller (2015)'!G82</f>
        <v>27560</v>
      </c>
      <c r="H179" s="16">
        <f>'Fuller (2015)'!H82</f>
        <v>130</v>
      </c>
      <c r="I179" s="1" t="str">
        <f>'Fuller (2015)'!J82</f>
        <v>Friscia et al. (2008)</v>
      </c>
      <c r="J179" s="38" t="str">
        <f>'Fuller (2015)'!I82</f>
        <v>2</v>
      </c>
    </row>
    <row r="180" ht="12.0" customHeight="1">
      <c r="A180" s="38" t="str">
        <f>'Fuller (2015)'!A83</f>
        <v>LACM</v>
      </c>
      <c r="B180" s="38" t="str">
        <f>'Fuller (2015)'!B83</f>
        <v>RLP-R48706</v>
      </c>
      <c r="C180" s="38" t="str">
        <f>'Fuller (2015)'!D83</f>
        <v>Smilodon fatalis</v>
      </c>
      <c r="D180" s="38" t="str">
        <f>'Fuller (2015)'!E83</f>
        <v>Astragalus R</v>
      </c>
      <c r="E180" s="38" t="str">
        <f>'Fuller (2015)'!F83</f>
        <v>SR-6004</v>
      </c>
      <c r="F180" s="38" t="str">
        <f>'Fuller (2015)'!C83</f>
        <v>91</v>
      </c>
      <c r="G180" s="1">
        <f>'Fuller (2015)'!G83</f>
        <v>27620</v>
      </c>
      <c r="H180" s="16">
        <f>'Fuller (2015)'!H83</f>
        <v>150</v>
      </c>
      <c r="I180" s="1" t="str">
        <f>'Fuller (2015)'!J83</f>
        <v>Friscia et al. (2008)</v>
      </c>
      <c r="J180" s="38" t="str">
        <f>'Fuller (2015)'!I83</f>
        <v>2</v>
      </c>
    </row>
    <row r="181" ht="12.0" customHeight="1">
      <c r="A181" s="38" t="str">
        <f>'Fuller (2015)'!A84</f>
        <v>LACM</v>
      </c>
      <c r="B181" s="38" t="str">
        <f>'Fuller (2015)'!B84</f>
        <v>RLP-R28227</v>
      </c>
      <c r="C181" s="38" t="str">
        <f>'Fuller (2015)'!D84</f>
        <v>Canis dirus</v>
      </c>
      <c r="D181" s="38" t="str">
        <f>'Fuller (2015)'!E84</f>
        <v>Humerus R</v>
      </c>
      <c r="E181" s="38" t="str">
        <f>'Fuller (2015)'!F84</f>
        <v>SR-5274</v>
      </c>
      <c r="F181" s="38" t="str">
        <f>'Fuller (2015)'!C84</f>
        <v>91</v>
      </c>
      <c r="G181" s="1">
        <f>'Fuller (2015)'!G84</f>
        <v>27660</v>
      </c>
      <c r="H181" s="16">
        <f>'Fuller (2015)'!H84</f>
        <v>120</v>
      </c>
      <c r="I181" s="1" t="str">
        <f>'Fuller (2015)'!J84</f>
        <v>Friscia et al. (2008)</v>
      </c>
      <c r="J181" s="38" t="str">
        <f>'Fuller (2015)'!I84</f>
        <v>2</v>
      </c>
    </row>
    <row r="182" ht="12.0" customHeight="1">
      <c r="A182" s="38" t="str">
        <f>'Fuller (2015)'!A85</f>
        <v>LACM</v>
      </c>
      <c r="B182" s="38" t="str">
        <f>'Fuller (2015)'!B85</f>
        <v>RLP-R54035</v>
      </c>
      <c r="C182" s="38" t="str">
        <f>'Fuller (2015)'!D85</f>
        <v>Canis dirus</v>
      </c>
      <c r="D182" s="38" t="str">
        <f>'Fuller (2015)'!E85</f>
        <v>Radius R</v>
      </c>
      <c r="E182" s="38" t="str">
        <f>'Fuller (2015)'!F85</f>
        <v>SR-6143</v>
      </c>
      <c r="F182" s="38" t="str">
        <f>'Fuller (2015)'!C85</f>
        <v>91</v>
      </c>
      <c r="G182" s="1">
        <f>'Fuller (2015)'!G85</f>
        <v>27680</v>
      </c>
      <c r="H182" s="16">
        <f>'Fuller (2015)'!H85</f>
        <v>140</v>
      </c>
      <c r="I182" s="1" t="str">
        <f>'Fuller (2015)'!J85</f>
        <v>Friscia et al. (2008)</v>
      </c>
      <c r="J182" s="38" t="str">
        <f>'Fuller (2015)'!I85</f>
        <v>2</v>
      </c>
    </row>
    <row r="183" ht="12.0" customHeight="1">
      <c r="A183" s="38" t="str">
        <f>'Fuller (2015)'!A86</f>
        <v>LACM</v>
      </c>
      <c r="B183" s="38" t="str">
        <f>'Fuller (2015)'!B86</f>
        <v>RLP-R45830</v>
      </c>
      <c r="C183" s="38" t="str">
        <f>'Fuller (2015)'!D86</f>
        <v>Smilodon fatalis</v>
      </c>
      <c r="D183" s="38" t="str">
        <f>'Fuller (2015)'!E86</f>
        <v>Vertebra thoracic VIII</v>
      </c>
      <c r="E183" s="38" t="str">
        <f>'Fuller (2015)'!F86</f>
        <v>SR-6003</v>
      </c>
      <c r="F183" s="38" t="str">
        <f>'Fuller (2015)'!C86</f>
        <v>91</v>
      </c>
      <c r="G183" s="1">
        <f>'Fuller (2015)'!G86</f>
        <v>27820</v>
      </c>
      <c r="H183" s="16">
        <f>'Fuller (2015)'!H86</f>
        <v>150</v>
      </c>
      <c r="I183" s="1" t="str">
        <f>'Fuller (2015)'!J86</f>
        <v>Friscia et al. (2008)</v>
      </c>
      <c r="J183" s="38" t="str">
        <f>'Fuller (2015)'!I86</f>
        <v>2</v>
      </c>
    </row>
    <row r="184" ht="12.0" customHeight="1">
      <c r="A184" s="38" t="str">
        <f>'Fuller (2015)'!A87</f>
        <v>LACM</v>
      </c>
      <c r="B184" s="38" t="str">
        <f>'Fuller (2015)'!B87</f>
        <v>RLP-R50699</v>
      </c>
      <c r="C184" s="38" t="str">
        <f>'Fuller (2015)'!D87</f>
        <v>Canis dirus</v>
      </c>
      <c r="D184" s="38" t="str">
        <f>'Fuller (2015)'!E87</f>
        <v>Radius L</v>
      </c>
      <c r="E184" s="38" t="str">
        <f>'Fuller (2015)'!F87</f>
        <v>SR-6142</v>
      </c>
      <c r="F184" s="38" t="str">
        <f>'Fuller (2015)'!C87</f>
        <v>91</v>
      </c>
      <c r="G184" s="1">
        <f>'Fuller (2015)'!G87</f>
        <v>27860</v>
      </c>
      <c r="H184" s="16">
        <f>'Fuller (2015)'!H87</f>
        <v>140</v>
      </c>
      <c r="I184" s="1" t="str">
        <f>'Fuller (2015)'!J87</f>
        <v>Friscia et al. (2008)</v>
      </c>
      <c r="J184" s="38" t="str">
        <f>'Fuller (2015)'!I87</f>
        <v>2</v>
      </c>
    </row>
    <row r="185" ht="12.0" customHeight="1">
      <c r="A185" s="38" t="str">
        <f>'Fuller (2015)'!A88</f>
        <v>LACM</v>
      </c>
      <c r="B185" s="38" t="str">
        <f>'Fuller (2015)'!B88</f>
        <v>RLP-R50952</v>
      </c>
      <c r="C185" s="38" t="str">
        <f>'Fuller (2015)'!D88</f>
        <v>Canis dirus</v>
      </c>
      <c r="D185" s="38" t="str">
        <f>'Fuller (2015)'!E88</f>
        <v>Radius R</v>
      </c>
      <c r="E185" s="38" t="str">
        <f>'Fuller (2015)'!F88</f>
        <v>SR-6140</v>
      </c>
      <c r="F185" s="38" t="str">
        <f>'Fuller (2015)'!C88</f>
        <v>91</v>
      </c>
      <c r="G185" s="1">
        <f>'Fuller (2015)'!G88</f>
        <v>27890</v>
      </c>
      <c r="H185" s="16">
        <f>'Fuller (2015)'!H88</f>
        <v>130</v>
      </c>
      <c r="I185" s="1" t="str">
        <f>'Fuller (2015)'!J88</f>
        <v>Friscia et al. (2008)</v>
      </c>
      <c r="J185" s="38" t="str">
        <f>'Fuller (2015)'!I88</f>
        <v>2</v>
      </c>
    </row>
    <row r="186" ht="12.0" customHeight="1">
      <c r="A186" s="38" t="str">
        <f>'Fuller (2015)'!A89</f>
        <v>LACM</v>
      </c>
      <c r="B186" s="38" t="str">
        <f>'Fuller (2015)'!B89</f>
        <v>RLP-R36962</v>
      </c>
      <c r="C186" s="38" t="str">
        <f>'Fuller (2015)'!D89</f>
        <v>Canis dirus</v>
      </c>
      <c r="D186" s="38" t="str">
        <f>'Fuller (2015)'!E89</f>
        <v>Humerus R</v>
      </c>
      <c r="E186" s="38" t="str">
        <f>'Fuller (2015)'!F89</f>
        <v>SR-5589</v>
      </c>
      <c r="F186" s="38" t="str">
        <f>'Fuller (2015)'!C89</f>
        <v>91</v>
      </c>
      <c r="G186" s="1">
        <f>'Fuller (2015)'!G89</f>
        <v>28070</v>
      </c>
      <c r="H186" s="16">
        <f>'Fuller (2015)'!H89</f>
        <v>130</v>
      </c>
      <c r="I186" s="1" t="str">
        <f>'Fuller (2015)'!J89</f>
        <v>Friscia et al. (2008)</v>
      </c>
      <c r="J186" s="38" t="str">
        <f>'Fuller (2015)'!I89</f>
        <v>2</v>
      </c>
    </row>
    <row r="187" ht="12.0" customHeight="1">
      <c r="A187" s="38" t="str">
        <f>'Fuller (2015)'!A90</f>
        <v>LACM</v>
      </c>
      <c r="B187" s="38" t="str">
        <f>'Fuller (2015)'!B90</f>
        <v>RLP-R23755</v>
      </c>
      <c r="C187" s="38" t="str">
        <f>'Fuller (2015)'!D90</f>
        <v>Smilodon fatalis</v>
      </c>
      <c r="D187" s="38" t="str">
        <f>'Fuller (2015)'!E90</f>
        <v>Tibia L</v>
      </c>
      <c r="E187" s="38" t="str">
        <f>'Fuller (2015)'!F90</f>
        <v>SR-5823</v>
      </c>
      <c r="F187" s="38" t="str">
        <f>'Fuller (2015)'!C90</f>
        <v>91</v>
      </c>
      <c r="G187" s="1">
        <f>'Fuller (2015)'!G90</f>
        <v>28150</v>
      </c>
      <c r="H187" s="16">
        <f>'Fuller (2015)'!H90</f>
        <v>360</v>
      </c>
      <c r="I187" s="1" t="str">
        <f>'Fuller (2015)'!J90</f>
        <v>Friscia et al. (2008)</v>
      </c>
      <c r="J187" s="38" t="str">
        <f>'Fuller (2015)'!I90</f>
        <v>2</v>
      </c>
    </row>
    <row r="188" ht="12.0" customHeight="1">
      <c r="A188" s="38" t="str">
        <f>'Fuller (2015)'!A91</f>
        <v>LACM</v>
      </c>
      <c r="B188" s="38" t="str">
        <f>'Fuller (2015)'!B91</f>
        <v>RLP-R34802</v>
      </c>
      <c r="C188" s="38" t="str">
        <f>'Fuller (2015)'!D91</f>
        <v>Smilodon fatalis</v>
      </c>
      <c r="D188" s="38" t="str">
        <f>'Fuller (2015)'!E91</f>
        <v>Humerus R</v>
      </c>
      <c r="E188" s="38" t="str">
        <f>'Fuller (2015)'!F91</f>
        <v>SR-5275</v>
      </c>
      <c r="F188" s="38" t="str">
        <f>'Fuller (2015)'!C91</f>
        <v>91</v>
      </c>
      <c r="G188" s="1">
        <f>'Fuller (2015)'!G91</f>
        <v>28170</v>
      </c>
      <c r="H188" s="16">
        <f>'Fuller (2015)'!H91</f>
        <v>160</v>
      </c>
      <c r="I188" s="1" t="str">
        <f>'Fuller (2015)'!J91</f>
        <v>Friscia et al. (2008)</v>
      </c>
      <c r="J188" s="38" t="str">
        <f>'Fuller (2015)'!I91</f>
        <v>2</v>
      </c>
    </row>
    <row r="189" ht="12.0" customHeight="1">
      <c r="A189" s="38" t="str">
        <f>'Fuller (2015)'!A92</f>
        <v>LACM</v>
      </c>
      <c r="B189" s="38" t="str">
        <f>'Fuller (2015)'!B92</f>
        <v>RLP-R22376</v>
      </c>
      <c r="C189" s="38" t="str">
        <f>'Fuller (2015)'!D92</f>
        <v>Smilodon fatalis</v>
      </c>
      <c r="D189" s="38" t="str">
        <f>'Fuller (2015)'!E92</f>
        <v>Radius R</v>
      </c>
      <c r="E189" s="38" t="str">
        <f>'Fuller (2015)'!F92</f>
        <v>SR-6000</v>
      </c>
      <c r="F189" s="38" t="str">
        <f>'Fuller (2015)'!C92</f>
        <v>91</v>
      </c>
      <c r="G189" s="1">
        <f>'Fuller (2015)'!G92</f>
        <v>28240</v>
      </c>
      <c r="H189" s="16">
        <f>'Fuller (2015)'!H92</f>
        <v>160</v>
      </c>
      <c r="I189" s="1" t="str">
        <f>'Fuller (2015)'!J92</f>
        <v>Friscia et al. (2008)</v>
      </c>
      <c r="J189" s="38" t="str">
        <f>'Fuller (2015)'!I92</f>
        <v>2</v>
      </c>
    </row>
    <row r="190" ht="12.0" customHeight="1">
      <c r="A190" s="38" t="str">
        <f>'Fuller (2015)'!A93</f>
        <v>LACM</v>
      </c>
      <c r="B190" s="38" t="str">
        <f>'Fuller (2015)'!B93</f>
        <v>RLP-R39006</v>
      </c>
      <c r="C190" s="38" t="str">
        <f>'Fuller (2015)'!D93</f>
        <v>Canis dirus</v>
      </c>
      <c r="D190" s="38" t="str">
        <f>'Fuller (2015)'!E93</f>
        <v>Radius L</v>
      </c>
      <c r="E190" s="38" t="str">
        <f>'Fuller (2015)'!F93</f>
        <v>SR-6141</v>
      </c>
      <c r="F190" s="38" t="str">
        <f>'Fuller (2015)'!C93</f>
        <v>91</v>
      </c>
      <c r="G190" s="1">
        <f>'Fuller (2015)'!G93</f>
        <v>28270</v>
      </c>
      <c r="H190" s="16">
        <f>'Fuller (2015)'!H93</f>
        <v>130</v>
      </c>
      <c r="I190" s="1" t="str">
        <f>'Fuller (2015)'!J93</f>
        <v>Friscia et al. (2008)</v>
      </c>
      <c r="J190" s="38" t="str">
        <f>'Fuller (2015)'!I93</f>
        <v>2</v>
      </c>
    </row>
    <row r="191" ht="12.0" customHeight="1">
      <c r="A191" s="38" t="str">
        <f>'Fuller (2015)'!A94</f>
        <v>LACM</v>
      </c>
      <c r="B191" s="38" t="str">
        <f>'Fuller (2015)'!B94</f>
        <v>RLP-R50546</v>
      </c>
      <c r="C191" s="38" t="str">
        <f>'Fuller (2015)'!D94</f>
        <v>Canis dirus</v>
      </c>
      <c r="D191" s="38" t="str">
        <f>'Fuller (2015)'!E94</f>
        <v>Tibia L</v>
      </c>
      <c r="E191" s="38" t="str">
        <f>'Fuller (2015)'!F94</f>
        <v>SR-5271</v>
      </c>
      <c r="F191" s="38" t="str">
        <f>'Fuller (2015)'!C94</f>
        <v>91</v>
      </c>
      <c r="G191" s="1">
        <f>'Fuller (2015)'!G94</f>
        <v>28310</v>
      </c>
      <c r="H191" s="16">
        <f>'Fuller (2015)'!H94</f>
        <v>170</v>
      </c>
      <c r="I191" s="1" t="str">
        <f>'Fuller (2015)'!J94</f>
        <v>Friscia et al. (2008)</v>
      </c>
      <c r="J191" s="38" t="str">
        <f>'Fuller (2015)'!I94</f>
        <v>2</v>
      </c>
    </row>
    <row r="192" ht="12.0" customHeight="1">
      <c r="A192" s="38" t="str">
        <f>'Fuller (2015)'!A95</f>
        <v>LACM</v>
      </c>
      <c r="B192" s="38" t="str">
        <f>'Fuller (2015)'!B95</f>
        <v>RLP-R26134</v>
      </c>
      <c r="C192" s="38" t="str">
        <f>'Fuller (2015)'!D95</f>
        <v>Smilodon fatalis</v>
      </c>
      <c r="D192" s="38" t="str">
        <f>'Fuller (2015)'!E95</f>
        <v>Tibia R</v>
      </c>
      <c r="E192" s="38" t="str">
        <f>'Fuller (2015)'!F95</f>
        <v>SR-5587</v>
      </c>
      <c r="F192" s="38" t="str">
        <f>'Fuller (2015)'!C95</f>
        <v>91</v>
      </c>
      <c r="G192" s="1">
        <f>'Fuller (2015)'!G95</f>
        <v>28320</v>
      </c>
      <c r="H192" s="16">
        <f>'Fuller (2015)'!H95</f>
        <v>140</v>
      </c>
      <c r="I192" s="1" t="str">
        <f>'Fuller (2015)'!J95</f>
        <v>Friscia et al. (2008)</v>
      </c>
      <c r="J192" s="38" t="str">
        <f>'Fuller (2015)'!I95</f>
        <v>2</v>
      </c>
    </row>
    <row r="193" ht="12.0" customHeight="1">
      <c r="A193" s="38" t="str">
        <f>'Fuller (2015)'!A96</f>
        <v>LACM</v>
      </c>
      <c r="B193" s="38" t="str">
        <f>'Fuller (2015)'!B96</f>
        <v>RLP-R30312</v>
      </c>
      <c r="C193" s="38" t="str">
        <f>'Fuller (2015)'!D96</f>
        <v>Canis dirus</v>
      </c>
      <c r="D193" s="38" t="str">
        <f>'Fuller (2015)'!E96</f>
        <v>Radius L</v>
      </c>
      <c r="E193" s="38" t="str">
        <f>'Fuller (2015)'!F96</f>
        <v>SR-6144</v>
      </c>
      <c r="F193" s="38" t="str">
        <f>'Fuller (2015)'!C96</f>
        <v>91</v>
      </c>
      <c r="G193" s="1">
        <f>'Fuller (2015)'!G96</f>
        <v>28330</v>
      </c>
      <c r="H193" s="16">
        <f>'Fuller (2015)'!H96</f>
        <v>200</v>
      </c>
      <c r="I193" s="1" t="str">
        <f>'Fuller (2015)'!J96</f>
        <v>Friscia et al. (2008)</v>
      </c>
      <c r="J193" s="38" t="str">
        <f>'Fuller (2015)'!I96</f>
        <v>2</v>
      </c>
    </row>
    <row r="194" ht="12.0" customHeight="1">
      <c r="A194" s="38" t="str">
        <f>'Fuller (2015)'!A97</f>
        <v>LACM</v>
      </c>
      <c r="B194" s="38" t="str">
        <f>'Fuller (2015)'!B97</f>
        <v>RLP-R22385</v>
      </c>
      <c r="C194" s="38" t="str">
        <f>'Fuller (2015)'!D97</f>
        <v>Nothrotheriops shastensis</v>
      </c>
      <c r="D194" s="38" t="str">
        <f>'Fuller (2015)'!E97</f>
        <v>Calcaneum L</v>
      </c>
      <c r="E194" s="38" t="str">
        <f>'Fuller (2015)'!F97</f>
        <v>SR-6713</v>
      </c>
      <c r="F194" s="38" t="str">
        <f>'Fuller (2015)'!C97</f>
        <v>91</v>
      </c>
      <c r="G194" s="1">
        <f>'Fuller (2015)'!G97</f>
        <v>28350</v>
      </c>
      <c r="H194" s="16">
        <f>'Fuller (2015)'!H97</f>
        <v>240</v>
      </c>
      <c r="I194" s="1" t="str">
        <f>'Fuller (2015)'!J97</f>
        <v>Friscia et al. (2008)</v>
      </c>
      <c r="J194" s="38" t="str">
        <f>'Fuller (2015)'!I97</f>
        <v>2</v>
      </c>
    </row>
    <row r="195" ht="12.0" customHeight="1">
      <c r="A195" s="38" t="str">
        <f>'Fuller (2015)'!A98</f>
        <v>LACM</v>
      </c>
      <c r="B195" s="38" t="str">
        <f>'Fuller (2015)'!B98</f>
        <v>RLP-R23621</v>
      </c>
      <c r="C195" s="38" t="str">
        <f>'Fuller (2015)'!D98</f>
        <v>Canis dirus</v>
      </c>
      <c r="D195" s="38" t="str">
        <f>'Fuller (2015)'!E98</f>
        <v>Femur L</v>
      </c>
      <c r="E195" s="38" t="str">
        <f>'Fuller (2015)'!F98</f>
        <v>SR-5447</v>
      </c>
      <c r="F195" s="38" t="str">
        <f>'Fuller (2015)'!C98</f>
        <v>91</v>
      </c>
      <c r="G195" s="1">
        <f>'Fuller (2015)'!G98</f>
        <v>28360</v>
      </c>
      <c r="H195" s="16">
        <f>'Fuller (2015)'!H98</f>
        <v>160</v>
      </c>
      <c r="I195" s="1" t="str">
        <f>'Fuller (2015)'!J98</f>
        <v>Friscia et al. (2008)</v>
      </c>
      <c r="J195" s="38" t="str">
        <f>'Fuller (2015)'!I98</f>
        <v>2</v>
      </c>
    </row>
    <row r="196" ht="12.0" customHeight="1">
      <c r="A196" s="38" t="str">
        <f>'Fuller (2015)'!A99</f>
        <v>LACM</v>
      </c>
      <c r="B196" s="38" t="str">
        <f>'Fuller (2015)'!B99</f>
        <v>RLP-R27065</v>
      </c>
      <c r="C196" s="38" t="str">
        <f>'Fuller (2015)'!D99</f>
        <v>Canis dirus</v>
      </c>
      <c r="D196" s="38" t="str">
        <f>'Fuller (2015)'!E99</f>
        <v>Radius L</v>
      </c>
      <c r="E196" s="38" t="str">
        <f>'Fuller (2015)'!F99</f>
        <v>SR-6139</v>
      </c>
      <c r="F196" s="38" t="str">
        <f>'Fuller (2015)'!C99</f>
        <v>91</v>
      </c>
      <c r="G196" s="1">
        <f>'Fuller (2015)'!G99</f>
        <v>28400</v>
      </c>
      <c r="H196" s="16">
        <f>'Fuller (2015)'!H99</f>
        <v>130</v>
      </c>
      <c r="I196" s="1" t="str">
        <f>'Fuller (2015)'!J99</f>
        <v>Friscia et al. (2008)</v>
      </c>
      <c r="J196" s="38" t="str">
        <f>'Fuller (2015)'!I99</f>
        <v>2</v>
      </c>
    </row>
    <row r="197" ht="12.0" customHeight="1">
      <c r="A197" s="38" t="str">
        <f>'Fuller (2015)'!A100</f>
        <v>LACM</v>
      </c>
      <c r="B197" s="38" t="str">
        <f>'Fuller (2015)'!B100</f>
        <v>RLP-R41785</v>
      </c>
      <c r="C197" s="38" t="str">
        <f>'Fuller (2015)'!D100</f>
        <v>Canis dirus</v>
      </c>
      <c r="D197" s="38" t="str">
        <f>'Fuller (2015)'!E100</f>
        <v>Radius L</v>
      </c>
      <c r="E197" s="38" t="str">
        <f>'Fuller (2015)'!F100</f>
        <v>SR-6137</v>
      </c>
      <c r="F197" s="38" t="str">
        <f>'Fuller (2015)'!C100</f>
        <v>91</v>
      </c>
      <c r="G197" s="1">
        <f>'Fuller (2015)'!G100</f>
        <v>28430</v>
      </c>
      <c r="H197" s="16">
        <f>'Fuller (2015)'!H100</f>
        <v>140</v>
      </c>
      <c r="I197" s="1" t="str">
        <f>'Fuller (2015)'!J100</f>
        <v>Friscia et al. (2008)</v>
      </c>
      <c r="J197" s="38" t="str">
        <f>'Fuller (2015)'!I100</f>
        <v>2</v>
      </c>
    </row>
    <row r="198" ht="12.0" customHeight="1">
      <c r="A198" s="38" t="str">
        <f>'Fuller (2015)'!A101</f>
        <v>LACM</v>
      </c>
      <c r="B198" s="38" t="str">
        <f>'Fuller (2015)'!B101</f>
        <v>RLP-R39292 </v>
      </c>
      <c r="C198" s="38" t="str">
        <f>'Fuller (2015)'!D101</f>
        <v>Canis dirus</v>
      </c>
      <c r="D198" s="38" t="str">
        <f>'Fuller (2015)'!E101</f>
        <v>Radius R</v>
      </c>
      <c r="E198" s="38" t="str">
        <f>'Fuller (2015)'!F101</f>
        <v>SR-5827</v>
      </c>
      <c r="F198" s="38" t="str">
        <f>'Fuller (2015)'!C101</f>
        <v>91</v>
      </c>
      <c r="G198" s="1">
        <f>'Fuller (2015)'!G101</f>
        <v>28510</v>
      </c>
      <c r="H198" s="16">
        <f>'Fuller (2015)'!H101</f>
        <v>380</v>
      </c>
      <c r="I198" s="1" t="str">
        <f>'Fuller (2015)'!J101</f>
        <v>Friscia et al. (2008)</v>
      </c>
      <c r="J198" s="38" t="str">
        <f>'Fuller (2015)'!I101</f>
        <v>2</v>
      </c>
    </row>
    <row r="199" ht="12.0" customHeight="1">
      <c r="A199" s="38" t="str">
        <f>'Fuller (2015)'!A102</f>
        <v>LACM</v>
      </c>
      <c r="B199" s="38" t="str">
        <f>'Fuller (2015)'!B102</f>
        <v>RLP-R38722</v>
      </c>
      <c r="C199" s="38" t="str">
        <f>'Fuller (2015)'!D102</f>
        <v>Nothrotheriops shastensis</v>
      </c>
      <c r="D199" s="38" t="str">
        <f>'Fuller (2015)'!E102</f>
        <v>Astragalus R</v>
      </c>
      <c r="E199" s="38" t="str">
        <f>'Fuller (2015)'!F102</f>
        <v>SR-6712</v>
      </c>
      <c r="F199" s="38" t="str">
        <f>'Fuller (2015)'!C102</f>
        <v>91</v>
      </c>
      <c r="G199" s="1">
        <f>'Fuller (2015)'!G102</f>
        <v>28530</v>
      </c>
      <c r="H199" s="16">
        <f>'Fuller (2015)'!H102</f>
        <v>240</v>
      </c>
      <c r="I199" s="1" t="str">
        <f>'Fuller (2015)'!J102</f>
        <v>Friscia et al. (2008)</v>
      </c>
      <c r="J199" s="38" t="str">
        <f>'Fuller (2015)'!I102</f>
        <v>2</v>
      </c>
    </row>
    <row r="200" ht="12.0" customHeight="1">
      <c r="A200" s="38" t="str">
        <f>'Fuller (2015)'!A103</f>
        <v>LACM</v>
      </c>
      <c r="B200" s="38" t="str">
        <f>'Fuller (2015)'!B103</f>
        <v>RLP-R29823</v>
      </c>
      <c r="C200" s="38" t="str">
        <f>'Fuller (2015)'!D103</f>
        <v>Canis dirus</v>
      </c>
      <c r="D200" s="38" t="str">
        <f>'Fuller (2015)'!E103</f>
        <v>Humerus R</v>
      </c>
      <c r="E200" s="38" t="str">
        <f>'Fuller (2015)'!F103</f>
        <v>SR-5824</v>
      </c>
      <c r="F200" s="38" t="str">
        <f>'Fuller (2015)'!C103</f>
        <v>91</v>
      </c>
      <c r="G200" s="1">
        <f>'Fuller (2015)'!G103</f>
        <v>28580</v>
      </c>
      <c r="H200" s="16">
        <f>'Fuller (2015)'!H103</f>
        <v>380</v>
      </c>
      <c r="I200" s="1" t="str">
        <f>'Fuller (2015)'!J103</f>
        <v>Friscia et al. (2008)</v>
      </c>
      <c r="J200" s="38" t="str">
        <f>'Fuller (2015)'!I103</f>
        <v>2</v>
      </c>
    </row>
    <row r="201" ht="12.0" customHeight="1">
      <c r="A201" s="38" t="str">
        <f>'Fuller (2015)'!A104</f>
        <v>LACM</v>
      </c>
      <c r="B201" s="38" t="str">
        <f>'Fuller (2015)'!B104</f>
        <v>RLP-R36388</v>
      </c>
      <c r="C201" s="38" t="str">
        <f>'Fuller (2015)'!D104</f>
        <v>Nothrotheriops shastensis</v>
      </c>
      <c r="D201" s="38" t="str">
        <f>'Fuller (2015)'!E104</f>
        <v>Cuboid L</v>
      </c>
      <c r="E201" s="38" t="str">
        <f>'Fuller (2015)'!F104</f>
        <v>SR-6711</v>
      </c>
      <c r="F201" s="38" t="str">
        <f>'Fuller (2015)'!C104</f>
        <v>91</v>
      </c>
      <c r="G201" s="1">
        <f>'Fuller (2015)'!G104</f>
        <v>28590</v>
      </c>
      <c r="H201" s="16">
        <f>'Fuller (2015)'!H104</f>
        <v>240</v>
      </c>
      <c r="I201" s="1" t="str">
        <f>'Fuller (2015)'!J104</f>
        <v>Friscia et al. (2008)</v>
      </c>
      <c r="J201" s="38" t="str">
        <f>'Fuller (2015)'!I104</f>
        <v>2</v>
      </c>
    </row>
    <row r="202" ht="12.0" customHeight="1">
      <c r="A202" s="38" t="str">
        <f>'Fuller (2015)'!A105</f>
        <v>LACM</v>
      </c>
      <c r="B202" s="38" t="str">
        <f>'Fuller (2015)'!B105</f>
        <v>RLP-R39320</v>
      </c>
      <c r="C202" s="38" t="str">
        <f>'Fuller (2015)'!D105</f>
        <v>Canis dirus</v>
      </c>
      <c r="D202" s="38" t="str">
        <f>'Fuller (2015)'!E105</f>
        <v>Humerus R</v>
      </c>
      <c r="E202" s="38" t="str">
        <f>'Fuller (2015)'!F105</f>
        <v>SR-6002</v>
      </c>
      <c r="F202" s="38" t="str">
        <f>'Fuller (2015)'!C105</f>
        <v>91</v>
      </c>
      <c r="G202" s="1">
        <f>'Fuller (2015)'!G105</f>
        <v>28620</v>
      </c>
      <c r="H202" s="16">
        <f>'Fuller (2015)'!H105</f>
        <v>200</v>
      </c>
      <c r="I202" s="1" t="str">
        <f>'Fuller (2015)'!J105</f>
        <v>Friscia et al. (2008)</v>
      </c>
      <c r="J202" s="38" t="str">
        <f>'Fuller (2015)'!I105</f>
        <v>2</v>
      </c>
    </row>
    <row r="203" ht="12.0" customHeight="1">
      <c r="A203" s="38" t="str">
        <f>'Fuller (2015)'!A106</f>
        <v>LACM</v>
      </c>
      <c r="B203" s="38" t="str">
        <f>'Fuller (2015)'!B106</f>
        <v>RLP-R22811</v>
      </c>
      <c r="C203" s="38" t="str">
        <f>'Fuller (2015)'!D106</f>
        <v>Puma concolor</v>
      </c>
      <c r="D203" s="38" t="str">
        <f>'Fuller (2015)'!E106</f>
        <v>Humerus L</v>
      </c>
      <c r="E203" s="38" t="str">
        <f>'Fuller (2015)'!F106</f>
        <v>SR-6714</v>
      </c>
      <c r="F203" s="38" t="str">
        <f>'Fuller (2015)'!C106</f>
        <v>91</v>
      </c>
      <c r="G203" s="1">
        <f>'Fuller (2015)'!G106</f>
        <v>28650</v>
      </c>
      <c r="H203" s="16">
        <f>'Fuller (2015)'!H106</f>
        <v>250</v>
      </c>
      <c r="I203" s="1" t="str">
        <f>'Fuller (2015)'!J106</f>
        <v>Friscia et al. (2008)</v>
      </c>
      <c r="J203" s="38" t="str">
        <f>'Fuller (2015)'!I106</f>
        <v>2</v>
      </c>
    </row>
    <row r="204" ht="12.0" customHeight="1">
      <c r="A204" s="38" t="str">
        <f>'Fuller (2015)'!A107</f>
        <v>LACM</v>
      </c>
      <c r="B204" s="38" t="str">
        <f>'Fuller (2015)'!B107</f>
        <v>RLP-R54033</v>
      </c>
      <c r="C204" s="38" t="str">
        <f>'Fuller (2015)'!D107</f>
        <v>Puma concolor</v>
      </c>
      <c r="D204" s="38" t="str">
        <f>'Fuller (2015)'!E107</f>
        <v>Radius L</v>
      </c>
      <c r="E204" s="38" t="str">
        <f>'Fuller (2015)'!F107</f>
        <v>SR-6715</v>
      </c>
      <c r="F204" s="38" t="str">
        <f>'Fuller (2015)'!C107</f>
        <v>91</v>
      </c>
      <c r="G204" s="1">
        <f>'Fuller (2015)'!G107</f>
        <v>28650</v>
      </c>
      <c r="H204" s="16">
        <f>'Fuller (2015)'!H107</f>
        <v>240</v>
      </c>
      <c r="I204" s="1" t="str">
        <f>'Fuller (2015)'!J107</f>
        <v>Friscia et al. (2008)</v>
      </c>
      <c r="J204" s="38" t="str">
        <f>'Fuller (2015)'!I107</f>
        <v>2</v>
      </c>
    </row>
    <row r="205" ht="12.0" customHeight="1">
      <c r="A205" s="38" t="str">
        <f>'Fuller (2015)'!A108</f>
        <v>LACM</v>
      </c>
      <c r="B205" s="38" t="str">
        <f>'Fuller (2015)'!B108</f>
        <v>RLP-R34667</v>
      </c>
      <c r="C205" s="38" t="str">
        <f>'Fuller (2015)'!D108</f>
        <v>Canis dirus</v>
      </c>
      <c r="D205" s="38" t="str">
        <f>'Fuller (2015)'!E108</f>
        <v>Vertebra thoracic VII</v>
      </c>
      <c r="E205" s="38" t="str">
        <f>'Fuller (2015)'!F108</f>
        <v>SR-6001</v>
      </c>
      <c r="F205" s="38" t="str">
        <f>'Fuller (2015)'!C108</f>
        <v>91</v>
      </c>
      <c r="G205" s="1">
        <f>'Fuller (2015)'!G108</f>
        <v>35800</v>
      </c>
      <c r="H205" s="16">
        <f>'Fuller (2015)'!H108</f>
        <v>400</v>
      </c>
      <c r="I205" s="1" t="str">
        <f>'Fuller (2015)'!J108</f>
        <v>Friscia et al. (2008)</v>
      </c>
      <c r="J205" s="38" t="str">
        <f>'Fuller (2015)'!I108</f>
        <v>2</v>
      </c>
    </row>
    <row r="206" ht="12.0" customHeight="1">
      <c r="A206" s="38" t="str">
        <f>'Fuller (2015)'!A109</f>
        <v>LACM</v>
      </c>
      <c r="B206" s="38" t="str">
        <f>'Fuller (2015)'!B109</f>
        <v>RLP-R37351</v>
      </c>
      <c r="C206" s="38" t="str">
        <f>'Fuller (2015)'!D109</f>
        <v>Canis dirus</v>
      </c>
      <c r="D206" s="38" t="str">
        <f>'Fuller (2015)'!E109</f>
        <v>Humerus R</v>
      </c>
      <c r="E206" s="38" t="str">
        <f>'Fuller (2015)'!F109</f>
        <v>SR-5273</v>
      </c>
      <c r="F206" s="38" t="str">
        <f>'Fuller (2015)'!C109</f>
        <v>91</v>
      </c>
      <c r="G206" s="1">
        <f>'Fuller (2015)'!G109</f>
        <v>39090</v>
      </c>
      <c r="H206" s="16">
        <f>'Fuller (2015)'!H109</f>
        <v>580</v>
      </c>
      <c r="I206" s="1" t="str">
        <f>'Fuller (2015)'!J109</f>
        <v>Friscia et al. (2008)</v>
      </c>
      <c r="J206" s="38" t="str">
        <f>'Fuller (2015)'!I109</f>
        <v>2</v>
      </c>
    </row>
    <row r="207" ht="12.0" customHeight="1">
      <c r="A207" s="38" t="str">
        <f>'Fuller (2015)'!A110</f>
        <v>LACM</v>
      </c>
      <c r="B207" s="38" t="str">
        <f>'Fuller (2015)'!B110</f>
        <v>RLP-R18896</v>
      </c>
      <c r="C207" s="38" t="str">
        <f>'Fuller (2015)'!D110</f>
        <v>Canis dirus</v>
      </c>
      <c r="D207" s="38" t="str">
        <f>'Fuller (2015)'!E110</f>
        <v>Radius L</v>
      </c>
      <c r="E207" s="38" t="str">
        <f>'Fuller (2015)'!F110</f>
        <v>SR-6138</v>
      </c>
      <c r="F207" s="38" t="str">
        <f>'Fuller (2015)'!C110</f>
        <v>91</v>
      </c>
      <c r="G207" s="1">
        <f>'Fuller (2015)'!G110</f>
        <v>41010</v>
      </c>
      <c r="H207" s="16">
        <f>'Fuller (2015)'!H110</f>
        <v>580</v>
      </c>
      <c r="I207" s="1" t="str">
        <f>'Fuller (2015)'!J110</f>
        <v>Friscia et al. (2008)</v>
      </c>
      <c r="J207" s="38" t="str">
        <f>'Fuller (2015)'!I110</f>
        <v>2</v>
      </c>
    </row>
    <row r="208" ht="12.0" customHeight="1">
      <c r="A208" s="38" t="str">
        <f>'Fuller (2015)'!A111</f>
        <v>LACM</v>
      </c>
      <c r="B208" s="38" t="str">
        <f>'Fuller (2015)'!B111</f>
        <v>RLP-R15406</v>
      </c>
      <c r="C208" s="38" t="str">
        <f>'Fuller (2015)'!D111</f>
        <v>Canis dirus</v>
      </c>
      <c r="D208" s="38" t="str">
        <f>'Fuller (2015)'!E111</f>
        <v>Tibia R</v>
      </c>
      <c r="E208" s="38" t="str">
        <f>'Fuller (2015)'!F111</f>
        <v>SR-5999</v>
      </c>
      <c r="F208" s="38" t="str">
        <f>'Fuller (2015)'!C111</f>
        <v>91</v>
      </c>
      <c r="G208" s="1">
        <f>'Fuller (2015)'!G111</f>
        <v>41800</v>
      </c>
      <c r="H208" s="16">
        <f>'Fuller (2015)'!H111</f>
        <v>800</v>
      </c>
      <c r="I208" s="1" t="str">
        <f>'Fuller (2015)'!J111</f>
        <v>Friscia et al. (2008)</v>
      </c>
      <c r="J208" s="38" t="str">
        <f>'Fuller (2015)'!I111</f>
        <v>2</v>
      </c>
    </row>
    <row r="209" ht="12.0" customHeight="1">
      <c r="A209" s="38" t="str">
        <f>'Fuller (2015)'!A112</f>
        <v>LACM</v>
      </c>
      <c r="B209" s="38" t="str">
        <f>'Fuller (2015)'!B112</f>
        <v>RLP-R39004</v>
      </c>
      <c r="C209" s="38" t="str">
        <f>'Fuller (2015)'!D112</f>
        <v>Canis dirus</v>
      </c>
      <c r="D209" s="38" t="str">
        <f>'Fuller (2015)'!E112</f>
        <v>Humerus R</v>
      </c>
      <c r="E209" s="38" t="str">
        <f>'Fuller (2015)'!F112</f>
        <v>SR-5446</v>
      </c>
      <c r="F209" s="38" t="str">
        <f>'Fuller (2015)'!C112</f>
        <v>91</v>
      </c>
      <c r="G209" s="1">
        <f>'Fuller (2015)'!G112</f>
        <v>41940</v>
      </c>
      <c r="H209" s="16">
        <f>'Fuller (2015)'!H112</f>
        <v>790</v>
      </c>
      <c r="I209" s="1" t="str">
        <f>'Fuller (2015)'!J112</f>
        <v>Friscia et al. (2008)</v>
      </c>
      <c r="J209" s="38" t="str">
        <f>'Fuller (2015)'!I112</f>
        <v>2</v>
      </c>
    </row>
    <row r="210" ht="12.0" customHeight="1">
      <c r="A210" s="38" t="str">
        <f>'Fuller (2015)'!A113</f>
        <v>LACM</v>
      </c>
      <c r="B210" s="38" t="str">
        <f>'Fuller (2015)'!B113</f>
        <v>RLP-R49462</v>
      </c>
      <c r="C210" s="38" t="str">
        <f>'Fuller (2015)'!D113</f>
        <v>Canis dirus</v>
      </c>
      <c r="D210" s="38" t="str">
        <f>'Fuller (2015)'!E113</f>
        <v>Innominate L</v>
      </c>
      <c r="E210" s="38" t="str">
        <f>'Fuller (2015)'!F113</f>
        <v>SR-5591</v>
      </c>
      <c r="F210" s="38" t="str">
        <f>'Fuller (2015)'!C113</f>
        <v>91</v>
      </c>
      <c r="G210" s="1">
        <f>'Fuller (2015)'!G113</f>
        <v>43000</v>
      </c>
      <c r="H210" s="16">
        <f>'Fuller (2015)'!H113</f>
        <v>720</v>
      </c>
      <c r="I210" s="1" t="str">
        <f>'Fuller (2015)'!J113</f>
        <v>Friscia et al. (2008)</v>
      </c>
      <c r="J210" s="38" t="str">
        <f>'Fuller (2015)'!I113</f>
        <v>2</v>
      </c>
    </row>
    <row r="211" ht="12.0" customHeight="1">
      <c r="A211" s="38" t="str">
        <f>'Fuller (2015)'!A114</f>
        <v>LACM</v>
      </c>
      <c r="B211" s="38" t="str">
        <f>'Fuller (2015)'!B114</f>
        <v>RLP-R42645</v>
      </c>
      <c r="C211" s="38" t="str">
        <f>'Fuller (2015)'!D114</f>
        <v>Smilodon fatalis</v>
      </c>
      <c r="D211" s="38" t="str">
        <f>'Fuller (2015)'!E114</f>
        <v>Metacarpal L II</v>
      </c>
      <c r="E211" s="38" t="str">
        <f>'Fuller (2015)'!F114</f>
        <v>SR-5590</v>
      </c>
      <c r="F211" s="38" t="str">
        <f>'Fuller (2015)'!C114</f>
        <v>91</v>
      </c>
      <c r="G211" s="1">
        <f>'Fuller (2015)'!G114</f>
        <v>44300</v>
      </c>
      <c r="H211" s="16">
        <f>'Fuller (2015)'!H114</f>
        <v>850</v>
      </c>
      <c r="I211" s="1" t="str">
        <f>'Fuller (2015)'!J114</f>
        <v>Friscia et al. (2008)</v>
      </c>
      <c r="J211" s="38" t="str">
        <f>'Fuller (2015)'!I114</f>
        <v>2</v>
      </c>
    </row>
    <row r="212" ht="12.0" customHeight="1">
      <c r="A212" s="38" t="str">
        <f>'Fuller (2015)'!A115</f>
        <v>LACM</v>
      </c>
      <c r="B212" s="38" t="str">
        <f>'Fuller (2015)'!B115</f>
        <v>RLP-R49462</v>
      </c>
      <c r="C212" s="38" t="str">
        <f>'Fuller (2015)'!D115</f>
        <v>Canis dirus</v>
      </c>
      <c r="D212" s="38" t="str">
        <f>'Fuller (2015)'!E115</f>
        <v>Innominate L</v>
      </c>
      <c r="E212" s="38" t="str">
        <f>'Fuller (2015)'!F115</f>
        <v>SR-6005</v>
      </c>
      <c r="F212" s="38" t="str">
        <f>'Fuller (2015)'!C115</f>
        <v>91</v>
      </c>
      <c r="G212" s="1">
        <f>'Fuller (2015)'!G115</f>
        <v>44600</v>
      </c>
      <c r="H212" s="16">
        <f>'Fuller (2015)'!H115</f>
        <v>1100</v>
      </c>
      <c r="I212" s="1" t="str">
        <f>'Fuller (2015)'!J115</f>
        <v>Friscia et al. (2008)</v>
      </c>
      <c r="J212" s="38" t="str">
        <f>'Fuller (2015)'!I115</f>
        <v>2</v>
      </c>
    </row>
    <row r="213" ht="12.0" customHeight="1">
      <c r="A213" s="38" t="str">
        <f>'Fuller (2015)'!A116</f>
        <v>LACM</v>
      </c>
      <c r="B213" s="38" t="str">
        <f>'Fuller (2015)'!B116</f>
        <v>RLP-R15199</v>
      </c>
      <c r="C213" s="38" t="str">
        <f>'Fuller (2015)'!D116</f>
        <v>Canis dirus</v>
      </c>
      <c r="D213" s="38" t="str">
        <f>'Fuller (2015)'!E116</f>
        <v>Ulna L</v>
      </c>
      <c r="E213" s="38" t="str">
        <f>'Fuller (2015)'!F116</f>
        <v>SR-5821</v>
      </c>
      <c r="F213" s="38" t="str">
        <f>'Fuller (2015)'!C116</f>
        <v>91</v>
      </c>
      <c r="G213" s="1">
        <f>'Fuller (2015)'!G116</f>
        <v>44650</v>
      </c>
      <c r="H213" s="16">
        <f>'Fuller (2015)'!H116</f>
        <v>2830</v>
      </c>
      <c r="I213" s="1" t="str">
        <f>'Fuller (2015)'!J116</f>
        <v>Friscia et al. (2008)</v>
      </c>
      <c r="J213" s="38" t="str">
        <f>'Fuller (2015)'!I116</f>
        <v>2</v>
      </c>
    </row>
    <row r="214" ht="12.0" customHeight="1">
      <c r="A214" s="38" t="str">
        <f>'Fuller (2015)'!A117</f>
        <v>UCMP</v>
      </c>
      <c r="B214" s="38" t="str">
        <f>'Fuller (2015)'!B117</f>
        <v>NA</v>
      </c>
      <c r="C214" s="38" t="str">
        <f>'Fuller (2015)'!D117</f>
        <v>Equus sp.</v>
      </c>
      <c r="D214" s="38" t="str">
        <f>'Fuller (2015)'!E117</f>
        <v>Femur</v>
      </c>
      <c r="E214" s="38" t="str">
        <f>'Fuller (2015)'!F117</f>
        <v>QC430</v>
      </c>
      <c r="F214" s="38" t="str">
        <f>'Fuller (2015)'!C117</f>
        <v>2051</v>
      </c>
      <c r="G214" s="1">
        <f>'Fuller (2015)'!G117</f>
        <v>6160</v>
      </c>
      <c r="H214" s="16">
        <f>'Fuller (2015)'!H117</f>
        <v>530</v>
      </c>
      <c r="I214" s="1" t="str">
        <f>'Fuller (2015)'!J117</f>
        <v>Marcus and Berger (1984)</v>
      </c>
      <c r="J214" s="38" t="str">
        <f>'Fuller (2015)'!I117</f>
        <v>0</v>
      </c>
    </row>
    <row r="215" ht="12.0" customHeight="1">
      <c r="A215" s="38" t="str">
        <f>'Fuller (2015)'!A118</f>
        <v>UCMP</v>
      </c>
      <c r="B215" s="38" t="str">
        <f>'Fuller (2015)'!B118</f>
        <v>NA</v>
      </c>
      <c r="C215" s="38" t="str">
        <f>'Fuller (2015)'!D118</f>
        <v>Smilodon fatalis</v>
      </c>
      <c r="D215" s="38" t="str">
        <f>'Fuller (2015)'!E118</f>
        <v>Humerus</v>
      </c>
      <c r="E215" s="38" t="str">
        <f>'Fuller (2015)'!F118</f>
        <v>NA</v>
      </c>
      <c r="F215" s="38" t="str">
        <f>'Fuller (2015)'!C118</f>
        <v>2051</v>
      </c>
      <c r="G215" s="1">
        <f>'Fuller (2015)'!G118</f>
        <v>13950</v>
      </c>
      <c r="H215" s="16">
        <f>'Fuller (2015)'!H118</f>
        <v>1570</v>
      </c>
      <c r="I215" s="1" t="str">
        <f>'Fuller (2015)'!J118</f>
        <v>Marcus and Berger (1984)</v>
      </c>
      <c r="J215" s="38" t="str">
        <f>'Fuller (2015)'!I118</f>
        <v>2</v>
      </c>
    </row>
    <row r="216" ht="12.0" customHeight="1">
      <c r="A216" s="38" t="str">
        <f>'Fuller (2015)'!A119</f>
        <v>UCMP</v>
      </c>
      <c r="B216" s="38" t="str">
        <f>'Fuller (2015)'!B119</f>
        <v>NA</v>
      </c>
      <c r="C216" s="38" t="str">
        <f>'Fuller (2015)'!D119</f>
        <v>Camelops hesternus</v>
      </c>
      <c r="D216" s="38" t="str">
        <f>'Fuller (2015)'!E119</f>
        <v>Metacarpal</v>
      </c>
      <c r="E216" s="38" t="str">
        <f>'Fuller (2015)'!F119</f>
        <v>QC442</v>
      </c>
      <c r="F216" s="38" t="str">
        <f>'Fuller (2015)'!C119</f>
        <v>2051</v>
      </c>
      <c r="G216" s="1">
        <f>'Fuller (2015)'!G119</f>
        <v>17630</v>
      </c>
      <c r="H216" s="16">
        <f>'Fuller (2015)'!H119</f>
        <v>1400</v>
      </c>
      <c r="I216" s="1" t="str">
        <f>'Fuller (2015)'!J119</f>
        <v>Marcus and Berger (1984)</v>
      </c>
      <c r="J216" s="38" t="str">
        <f>'Fuller (2015)'!I119</f>
        <v>0</v>
      </c>
    </row>
    <row r="217" ht="12.0" customHeight="1">
      <c r="A217" s="38" t="str">
        <f>'Fuller (2015)'!A120</f>
        <v>UCMP</v>
      </c>
      <c r="B217" s="38" t="str">
        <f>'Fuller (2015)'!B120</f>
        <v>NA</v>
      </c>
      <c r="C217" s="38" t="str">
        <f>'Fuller (2015)'!D120</f>
        <v>Smilodon fatalis</v>
      </c>
      <c r="D217" s="38" t="str">
        <f>'Fuller (2015)'!E120</f>
        <v>Humerus</v>
      </c>
      <c r="E217" s="38" t="str">
        <f>'Fuller (2015)'!F120</f>
        <v>QC435</v>
      </c>
      <c r="F217" s="38" t="str">
        <f>'Fuller (2015)'!C120</f>
        <v>2051</v>
      </c>
      <c r="G217" s="1">
        <f>'Fuller (2015)'!G120</f>
        <v>18475</v>
      </c>
      <c r="H217" s="16">
        <f>'Fuller (2015)'!H120</f>
        <v>320</v>
      </c>
      <c r="I217" s="1" t="str">
        <f>'Fuller (2015)'!J120</f>
        <v>Marcus and Berger (1984)</v>
      </c>
      <c r="J217" s="38" t="str">
        <f>'Fuller (2015)'!I120</f>
        <v>2</v>
      </c>
    </row>
    <row r="218" ht="12.0" customHeight="1">
      <c r="A218" s="38" t="str">
        <f>'Fuller (2015)'!A121</f>
        <v>UCMP</v>
      </c>
      <c r="B218" s="38" t="str">
        <f>'Fuller (2015)'!B121</f>
        <v>NA</v>
      </c>
      <c r="C218" s="38" t="str">
        <f>'Fuller (2015)'!D121</f>
        <v>Paramylodon harlani</v>
      </c>
      <c r="D218" s="38" t="str">
        <f>'Fuller (2015)'!E121</f>
        <v>Rib</v>
      </c>
      <c r="E218" s="38" t="str">
        <f>'Fuller (2015)'!F121</f>
        <v>QC381</v>
      </c>
      <c r="F218" s="38" t="str">
        <f>'Fuller (2015)'!C121</f>
        <v>2051</v>
      </c>
      <c r="G218" s="1">
        <f>'Fuller (2015)'!G121</f>
        <v>19480</v>
      </c>
      <c r="H218" s="16">
        <f>'Fuller (2015)'!H121</f>
        <v>550</v>
      </c>
      <c r="I218" s="1" t="str">
        <f>'Fuller (2015)'!J121</f>
        <v>Marcus and Berger (1984)</v>
      </c>
      <c r="J218" s="38" t="str">
        <f>'Fuller (2015)'!I121</f>
        <v>2</v>
      </c>
    </row>
    <row r="219" ht="12.0" customHeight="1">
      <c r="A219" s="38" t="str">
        <f>'Fuller (2015)'!A122</f>
        <v>UCMP</v>
      </c>
      <c r="B219" s="38" t="str">
        <f>'Fuller (2015)'!B122</f>
        <v>NA</v>
      </c>
      <c r="C219" s="38" t="str">
        <f>'Fuller (2015)'!D122</f>
        <v>Camelops hesternus</v>
      </c>
      <c r="D219" s="38" t="str">
        <f>'Fuller (2015)'!E122</f>
        <v>Metacarpal</v>
      </c>
      <c r="E219" s="38" t="str">
        <f>'Fuller (2015)'!F122</f>
        <v>QC442</v>
      </c>
      <c r="F219" s="38" t="str">
        <f>'Fuller (2015)'!C122</f>
        <v>2051</v>
      </c>
      <c r="G219" s="1">
        <f>'Fuller (2015)'!G122</f>
        <v>20300</v>
      </c>
      <c r="H219" s="16">
        <f>'Fuller (2015)'!H122</f>
        <v>1750</v>
      </c>
      <c r="I219" s="1" t="str">
        <f>'Fuller (2015)'!J122</f>
        <v>Marcus and Berger (1984)</v>
      </c>
      <c r="J219" s="38" t="str">
        <f>'Fuller (2015)'!I122</f>
        <v>2</v>
      </c>
    </row>
    <row r="220" ht="12.0" customHeight="1">
      <c r="A220" s="38" t="str">
        <f>'Fuller (2015)'!A123</f>
        <v>UCMP</v>
      </c>
      <c r="B220" s="38" t="str">
        <f>'Fuller (2015)'!B123</f>
        <v>NA</v>
      </c>
      <c r="C220" s="38" t="str">
        <f>'Fuller (2015)'!D123</f>
        <v>Smilodon fatalis</v>
      </c>
      <c r="D220" s="38" t="str">
        <f>'Fuller (2015)'!E123</f>
        <v>Humerus</v>
      </c>
      <c r="E220" s="38" t="str">
        <f>'Fuller (2015)'!F123</f>
        <v>QC436</v>
      </c>
      <c r="F220" s="38" t="str">
        <f>'Fuller (2015)'!C123</f>
        <v>2051</v>
      </c>
      <c r="G220" s="1">
        <f>'Fuller (2015)'!G123</f>
        <v>20410</v>
      </c>
      <c r="H220" s="16">
        <f>'Fuller (2015)'!H123</f>
        <v>2450</v>
      </c>
      <c r="I220" s="1" t="str">
        <f>'Fuller (2015)'!J123</f>
        <v>Marcus and Berger (1984)</v>
      </c>
      <c r="J220" s="38" t="str">
        <f>'Fuller (2015)'!I123</f>
        <v>0</v>
      </c>
    </row>
    <row r="221" ht="12.0" customHeight="1">
      <c r="A221" s="38" t="str">
        <f>'Fuller (2015)'!A124</f>
        <v>UCMP</v>
      </c>
      <c r="B221" s="38" t="str">
        <f>'Fuller (2015)'!B124</f>
        <v>NA</v>
      </c>
      <c r="C221" s="38" t="str">
        <f>'Fuller (2015)'!D124</f>
        <v>Paramylodon harlani</v>
      </c>
      <c r="D221" s="38" t="str">
        <f>'Fuller (2015)'!E124</f>
        <v>Rib</v>
      </c>
      <c r="E221" s="38" t="str">
        <f>'Fuller (2015)'!F124</f>
        <v>QC390</v>
      </c>
      <c r="F221" s="38" t="str">
        <f>'Fuller (2015)'!C124</f>
        <v>2051</v>
      </c>
      <c r="G221" s="1">
        <f>'Fuller (2015)'!G124</f>
        <v>20450</v>
      </c>
      <c r="H221" s="16">
        <f>'Fuller (2015)'!H124</f>
        <v>460</v>
      </c>
      <c r="I221" s="1" t="str">
        <f>'Fuller (2015)'!J124</f>
        <v>Marcus and Berger (1984)</v>
      </c>
      <c r="J221" s="38" t="str">
        <f>'Fuller (2015)'!I124</f>
        <v>2</v>
      </c>
    </row>
    <row r="222" ht="12.0" customHeight="1">
      <c r="A222" s="38" t="str">
        <f>'Fuller (2015)'!A125</f>
        <v>UCMP</v>
      </c>
      <c r="B222" s="38" t="str">
        <f>'Fuller (2015)'!B125</f>
        <v>NA</v>
      </c>
      <c r="C222" s="38" t="str">
        <f>'Fuller (2015)'!D125</f>
        <v>Smilodon fatalis</v>
      </c>
      <c r="D222" s="38" t="str">
        <f>'Fuller (2015)'!E125</f>
        <v>Humerus</v>
      </c>
      <c r="E222" s="38" t="str">
        <f>'Fuller (2015)'!F125</f>
        <v>QC435</v>
      </c>
      <c r="F222" s="38" t="str">
        <f>'Fuller (2015)'!C125</f>
        <v>2051</v>
      </c>
      <c r="G222" s="1">
        <f>'Fuller (2015)'!G125</f>
        <v>20900</v>
      </c>
      <c r="H222" s="16">
        <f>'Fuller (2015)'!H125</f>
        <v>2700</v>
      </c>
      <c r="I222" s="1" t="str">
        <f>'Fuller (2015)'!J125</f>
        <v>Marcus and Berger (1984)</v>
      </c>
      <c r="J222" s="38" t="str">
        <f>'Fuller (2015)'!I125</f>
        <v>0</v>
      </c>
    </row>
    <row r="223" ht="12.0" customHeight="1">
      <c r="A223" s="38" t="str">
        <f>'Fuller (2015)'!A126</f>
        <v>UCMP</v>
      </c>
      <c r="B223" s="38" t="str">
        <f>'Fuller (2015)'!B126</f>
        <v>NA</v>
      </c>
      <c r="C223" s="38" t="str">
        <f>'Fuller (2015)'!D126</f>
        <v>Smilodon fatalis</v>
      </c>
      <c r="D223" s="38" t="str">
        <f>'Fuller (2015)'!E126</f>
        <v>Rib</v>
      </c>
      <c r="E223" s="38" t="str">
        <f>'Fuller (2015)'!F126</f>
        <v>QC431</v>
      </c>
      <c r="F223" s="38" t="str">
        <f>'Fuller (2015)'!C126</f>
        <v>2051</v>
      </c>
      <c r="G223" s="1">
        <f>'Fuller (2015)'!G126</f>
        <v>22355</v>
      </c>
      <c r="H223" s="16">
        <f>'Fuller (2015)'!H126</f>
        <v>3400</v>
      </c>
      <c r="I223" s="1" t="str">
        <f>'Fuller (2015)'!J126</f>
        <v>Marcus and Berger (1984)</v>
      </c>
      <c r="J223" s="38" t="str">
        <f>'Fuller (2015)'!I126</f>
        <v>2</v>
      </c>
    </row>
    <row r="224" ht="12.0" customHeight="1">
      <c r="A224" s="38" t="str">
        <f>'Fuller (2015)'!A127</f>
        <v>UCMP</v>
      </c>
      <c r="B224" s="38" t="str">
        <f>'Fuller (2015)'!B127</f>
        <v>NA</v>
      </c>
      <c r="C224" s="38" t="str">
        <f>'Fuller (2015)'!D127</f>
        <v>Paramylodon harlani</v>
      </c>
      <c r="D224" s="38" t="str">
        <f>'Fuller (2015)'!E127</f>
        <v>Rib</v>
      </c>
      <c r="E224" s="38" t="str">
        <f>'Fuller (2015)'!F127</f>
        <v>QC442</v>
      </c>
      <c r="F224" s="38" t="str">
        <f>'Fuller (2015)'!C127</f>
        <v>2051</v>
      </c>
      <c r="G224" s="1">
        <f>'Fuller (2015)'!G127</f>
        <v>22890</v>
      </c>
      <c r="H224" s="16">
        <f>'Fuller (2015)'!H127</f>
        <v>500</v>
      </c>
      <c r="I224" s="1" t="str">
        <f>'Fuller (2015)'!J127</f>
        <v>Marcus and Berger (1984)</v>
      </c>
      <c r="J224" s="38" t="str">
        <f>'Fuller (2015)'!I127</f>
        <v>2</v>
      </c>
    </row>
    <row r="225" ht="12.0" customHeight="1">
      <c r="A225" s="38" t="str">
        <f>'Fuller (2015)'!A128</f>
        <v>UCMP</v>
      </c>
      <c r="B225" s="38" t="str">
        <f>'Fuller (2015)'!B128</f>
        <v>NA</v>
      </c>
      <c r="C225" s="38" t="str">
        <f>'Fuller (2015)'!D128</f>
        <v>Smilodon fatalis</v>
      </c>
      <c r="D225" s="38" t="str">
        <f>'Fuller (2015)'!E128</f>
        <v>Femur</v>
      </c>
      <c r="E225" s="38" t="str">
        <f>'Fuller (2015)'!F128</f>
        <v>QC440</v>
      </c>
      <c r="F225" s="38" t="str">
        <f>'Fuller (2015)'!C128</f>
        <v>2051</v>
      </c>
      <c r="G225" s="1">
        <f>'Fuller (2015)'!G128</f>
        <v>23850</v>
      </c>
      <c r="H225" s="16">
        <f>'Fuller (2015)'!H128</f>
        <v>1200</v>
      </c>
      <c r="I225" s="1" t="str">
        <f>'Fuller (2015)'!J128</f>
        <v>Marcus and Berger (1984)</v>
      </c>
      <c r="J225" s="38" t="str">
        <f>'Fuller (2015)'!I128</f>
        <v>2</v>
      </c>
    </row>
    <row r="226" ht="12.0" customHeight="1">
      <c r="A226" s="38" t="str">
        <f>'Fuller (2015)'!A129</f>
        <v>UCMP</v>
      </c>
      <c r="B226" s="38" t="str">
        <f>'Fuller (2015)'!B129</f>
        <v>NA</v>
      </c>
      <c r="C226" s="38" t="str">
        <f>'Fuller (2015)'!D129</f>
        <v>Equus sp.</v>
      </c>
      <c r="D226" s="38" t="str">
        <f>'Fuller (2015)'!E129</f>
        <v>Femur</v>
      </c>
      <c r="E226" s="38" t="str">
        <f>'Fuller (2015)'!F129</f>
        <v>QC430</v>
      </c>
      <c r="F226" s="38" t="str">
        <f>'Fuller (2015)'!C129</f>
        <v>2051</v>
      </c>
      <c r="G226" s="1">
        <f>'Fuller (2015)'!G129</f>
        <v>26140</v>
      </c>
      <c r="H226" s="16">
        <f>'Fuller (2015)'!H129</f>
        <v>2200</v>
      </c>
      <c r="I226" s="1" t="str">
        <f>'Fuller (2015)'!J129</f>
        <v>Marcus and Berger (1984)</v>
      </c>
      <c r="J226" s="38" t="str">
        <f>'Fuller (2015)'!I129</f>
        <v>2</v>
      </c>
    </row>
    <row r="227" ht="12.0" customHeight="1">
      <c r="A227" s="38" t="str">
        <f>'Fuller (2015)'!A130</f>
        <v>UCMP</v>
      </c>
      <c r="B227" s="38" t="str">
        <f>'Fuller (2015)'!B130</f>
        <v>NA</v>
      </c>
      <c r="C227" s="38" t="str">
        <f>'Fuller (2015)'!D130</f>
        <v>Smilodon fatalis</v>
      </c>
      <c r="D227" s="38" t="str">
        <f>'Fuller (2015)'!E130</f>
        <v>Ulna</v>
      </c>
      <c r="E227" s="38" t="str">
        <f>'Fuller (2015)'!F130</f>
        <v>QC438</v>
      </c>
      <c r="F227" s="38" t="str">
        <f>'Fuller (2015)'!C130</f>
        <v>2051</v>
      </c>
      <c r="G227" s="1">
        <f>'Fuller (2015)'!G130</f>
        <v>28250</v>
      </c>
      <c r="H227" s="16">
        <f>'Fuller (2015)'!H130</f>
        <v>1030</v>
      </c>
      <c r="I227" s="1" t="str">
        <f>'Fuller (2015)'!J130</f>
        <v>Marcus and Berger (1984)</v>
      </c>
      <c r="J227" s="38" t="str">
        <f>'Fuller (2015)'!I130</f>
        <v>2</v>
      </c>
    </row>
    <row r="228" ht="12.0" customHeight="1">
      <c r="A228" s="38" t="str">
        <f>'Fuller (2015)'!A131</f>
        <v>UCMP</v>
      </c>
      <c r="B228" s="38" t="str">
        <f>'Fuller (2015)'!B131</f>
        <v>NA</v>
      </c>
      <c r="C228" s="38" t="str">
        <f>'Fuller (2015)'!D131</f>
        <v>Smilodon fatalis</v>
      </c>
      <c r="D228" s="38" t="str">
        <f>'Fuller (2015)'!E131</f>
        <v>Ulna</v>
      </c>
      <c r="E228" s="38" t="str">
        <f>'Fuller (2015)'!F131</f>
        <v>QC438</v>
      </c>
      <c r="F228" s="38" t="str">
        <f>'Fuller (2015)'!C131</f>
        <v>2051</v>
      </c>
      <c r="G228" s="1" t="str">
        <f>'Fuller (2015)'!G131</f>
        <v>&gt;29760</v>
      </c>
      <c r="H228" s="16" t="str">
        <f>'Fuller (2015)'!H131</f>
        <v>Limit</v>
      </c>
      <c r="I228" s="1" t="str">
        <f>'Fuller (2015)'!J131</f>
        <v>Marcus and Berger (1984)</v>
      </c>
      <c r="J228" s="38" t="str">
        <f>'Fuller (2015)'!I131</f>
        <v>0</v>
      </c>
    </row>
    <row r="229" ht="12.0" customHeight="1">
      <c r="A229" s="38" t="str">
        <f>'Fuller (2015)'!A132</f>
        <v>UCMP</v>
      </c>
      <c r="B229" s="38" t="str">
        <f>'Fuller (2015)'!B132</f>
        <v>148877</v>
      </c>
      <c r="C229" s="38" t="str">
        <f>'Fuller (2015)'!D132</f>
        <v>Gymnogyps californianus</v>
      </c>
      <c r="D229" s="38" t="str">
        <f>'Fuller (2015)'!E132</f>
        <v>Ulna R</v>
      </c>
      <c r="E229" s="38" t="str">
        <f>'Fuller (2015)'!F132</f>
        <v>NA</v>
      </c>
      <c r="F229" s="38" t="str">
        <f>'Fuller (2015)'!C132</f>
        <v>2051</v>
      </c>
      <c r="G229" s="1">
        <f>'Fuller (2015)'!G132</f>
        <v>19030</v>
      </c>
      <c r="H229" s="16">
        <f>'Fuller (2015)'!H132</f>
        <v>280</v>
      </c>
      <c r="I229" s="1" t="str">
        <f>'Fuller (2015)'!J132</f>
        <v>Fox-Dobbs et al. (2006)</v>
      </c>
      <c r="J229" s="38" t="str">
        <f>'Fuller (2015)'!I132</f>
        <v>1</v>
      </c>
    </row>
    <row r="230" ht="12.0" customHeight="1">
      <c r="A230" s="38" t="str">
        <f>'Fuller (2015)'!A133</f>
        <v>UCMP</v>
      </c>
      <c r="B230" s="38" t="str">
        <f>'Fuller (2015)'!B133</f>
        <v>148880</v>
      </c>
      <c r="C230" s="38" t="str">
        <f>'Fuller (2015)'!D133</f>
        <v>Gymnogyps californianus</v>
      </c>
      <c r="D230" s="38" t="str">
        <f>'Fuller (2015)'!E133</f>
        <v>Ulna R</v>
      </c>
      <c r="E230" s="38" t="str">
        <f>'Fuller (2015)'!F133</f>
        <v>UCMP</v>
      </c>
      <c r="F230" s="38" t="str">
        <f>'Fuller (2015)'!C133</f>
        <v>2051</v>
      </c>
      <c r="G230" s="1">
        <f>'Fuller (2015)'!G133</f>
        <v>21260</v>
      </c>
      <c r="H230" s="16">
        <f>'Fuller (2015)'!H133</f>
        <v>370</v>
      </c>
      <c r="I230" s="1" t="str">
        <f>'Fuller (2015)'!J133</f>
        <v>Fox-Dobbs et al. (2006)</v>
      </c>
      <c r="J230" s="38" t="str">
        <f>'Fuller (2015)'!I133</f>
        <v>1</v>
      </c>
    </row>
    <row r="231" ht="12.0" customHeight="1">
      <c r="A231" s="38" t="str">
        <f>'Fuller (2015)'!A134</f>
        <v>UCMP</v>
      </c>
      <c r="B231" s="38" t="str">
        <f>'Fuller (2015)'!B134</f>
        <v>148878</v>
      </c>
      <c r="C231" s="38" t="str">
        <f>'Fuller (2015)'!D134</f>
        <v>Gymnogyps californianus</v>
      </c>
      <c r="D231" s="38" t="str">
        <f>'Fuller (2015)'!E134</f>
        <v>Ulna L</v>
      </c>
      <c r="E231" s="38" t="str">
        <f>'Fuller (2015)'!F134</f>
        <v>UCMP</v>
      </c>
      <c r="F231" s="38" t="str">
        <f>'Fuller (2015)'!C134</f>
        <v>2051</v>
      </c>
      <c r="G231" s="1">
        <f>'Fuller (2015)'!G134</f>
        <v>22710</v>
      </c>
      <c r="H231" s="16">
        <f>'Fuller (2015)'!H134</f>
        <v>450</v>
      </c>
      <c r="I231" s="1" t="str">
        <f>'Fuller (2015)'!J134</f>
        <v>Fox-Dobbs et al. (2006)</v>
      </c>
      <c r="J231" s="38" t="str">
        <f>'Fuller (2015)'!I134</f>
        <v>1</v>
      </c>
    </row>
    <row r="232" ht="12.0" customHeight="1">
      <c r="A232" s="38" t="str">
        <f>'Fuller (2015)'!A135</f>
        <v>UCMP</v>
      </c>
      <c r="B232" s="38" t="str">
        <f>'Fuller (2015)'!B135</f>
        <v>148875</v>
      </c>
      <c r="C232" s="38" t="str">
        <f>'Fuller (2015)'!D135</f>
        <v>Gymnogyps californianus</v>
      </c>
      <c r="D232" s="38" t="str">
        <f>'Fuller (2015)'!E135</f>
        <v>Ulna R</v>
      </c>
      <c r="E232" s="38" t="str">
        <f>'Fuller (2015)'!F135</f>
        <v>UCMP</v>
      </c>
      <c r="F232" s="38" t="str">
        <f>'Fuller (2015)'!C135</f>
        <v>2051</v>
      </c>
      <c r="G232" s="1">
        <f>'Fuller (2015)'!G135</f>
        <v>24230</v>
      </c>
      <c r="H232" s="16">
        <f>'Fuller (2015)'!H135</f>
        <v>550</v>
      </c>
      <c r="I232" s="1" t="str">
        <f>'Fuller (2015)'!J135</f>
        <v>Fox-Dobbs et al. (2006)</v>
      </c>
      <c r="J232" s="38" t="str">
        <f>'Fuller (2015)'!I135</f>
        <v>1</v>
      </c>
    </row>
    <row r="233" ht="12.0" customHeight="1">
      <c r="A233" s="38" t="str">
        <f>'Fuller (2015)'!A136</f>
        <v>UCMP</v>
      </c>
      <c r="B233" s="38" t="str">
        <f>'Fuller (2015)'!B136</f>
        <v>148885</v>
      </c>
      <c r="C233" s="38" t="str">
        <f>'Fuller (2015)'!D136</f>
        <v>Gymnogyps californianus</v>
      </c>
      <c r="D233" s="38" t="str">
        <f>'Fuller (2015)'!E136</f>
        <v>Ulna R</v>
      </c>
      <c r="E233" s="38" t="str">
        <f>'Fuller (2015)'!F136</f>
        <v>UCMP</v>
      </c>
      <c r="F233" s="38" t="str">
        <f>'Fuller (2015)'!C136</f>
        <v>2051</v>
      </c>
      <c r="G233" s="1">
        <f>'Fuller (2015)'!G136</f>
        <v>24900</v>
      </c>
      <c r="H233" s="16">
        <f>'Fuller (2015)'!H136</f>
        <v>600</v>
      </c>
      <c r="I233" s="1" t="str">
        <f>'Fuller (2015)'!J136</f>
        <v>Fox-Dobbs et al. (2006)</v>
      </c>
      <c r="J233" s="38" t="str">
        <f>'Fuller (2015)'!I136</f>
        <v>1</v>
      </c>
    </row>
    <row r="234" ht="12.0" customHeight="1">
      <c r="A234" s="38" t="str">
        <f>'Fuller (2015)'!A137</f>
        <v>UCMP</v>
      </c>
      <c r="B234" s="38" t="str">
        <f>'Fuller (2015)'!B137</f>
        <v>148881</v>
      </c>
      <c r="C234" s="38" t="str">
        <f>'Fuller (2015)'!D137</f>
        <v>Gymnogyps californianus</v>
      </c>
      <c r="D234" s="38" t="str">
        <f>'Fuller (2015)'!E137</f>
        <v>Ulna L</v>
      </c>
      <c r="E234" s="38" t="str">
        <f>'Fuller (2015)'!F137</f>
        <v>NA</v>
      </c>
      <c r="F234" s="38" t="str">
        <f>'Fuller (2015)'!C137</f>
        <v>2051</v>
      </c>
      <c r="G234" s="1">
        <f>'Fuller (2015)'!G137</f>
        <v>30700</v>
      </c>
      <c r="H234" s="16">
        <f>'Fuller (2015)'!H137</f>
        <v>1300</v>
      </c>
      <c r="I234" s="1" t="str">
        <f>'Fuller (2015)'!J137</f>
        <v>Fox-Dobbs et al. (2006)</v>
      </c>
      <c r="J234" s="38" t="str">
        <f>'Fuller (2015)'!I137</f>
        <v>1</v>
      </c>
    </row>
    <row r="235" ht="12.0" customHeight="1">
      <c r="A235" s="38" t="str">
        <f>'Fuller (2015)'!A138</f>
        <v>UCMP</v>
      </c>
      <c r="B235" s="38" t="str">
        <f>'Fuller (2015)'!B138</f>
        <v>148876</v>
      </c>
      <c r="C235" s="38" t="str">
        <f>'Fuller (2015)'!D138</f>
        <v>Gymnogyps californianus</v>
      </c>
      <c r="D235" s="38" t="str">
        <f>'Fuller (2015)'!E138</f>
        <v>Ulna R</v>
      </c>
      <c r="E235" s="38" t="str">
        <f>'Fuller (2015)'!F138</f>
        <v>NA</v>
      </c>
      <c r="F235" s="38" t="str">
        <f>'Fuller (2015)'!C138</f>
        <v>2051</v>
      </c>
      <c r="G235" s="1">
        <f>'Fuller (2015)'!G138</f>
        <v>30900</v>
      </c>
      <c r="H235" s="16">
        <f>'Fuller (2015)'!H138</f>
        <v>1300</v>
      </c>
      <c r="I235" s="1" t="str">
        <f>'Fuller (2015)'!J138</f>
        <v>Fox-Dobbs et al. (2006)</v>
      </c>
      <c r="J235" s="38" t="str">
        <f>'Fuller (2015)'!I138</f>
        <v>1</v>
      </c>
    </row>
    <row r="236" ht="12.0" customHeight="1">
      <c r="A236" s="38" t="str">
        <f>'Fuller (2015)'!A139</f>
        <v>UCMP</v>
      </c>
      <c r="B236" s="38" t="str">
        <f>'Fuller (2015)'!B139</f>
        <v>148884</v>
      </c>
      <c r="C236" s="38" t="str">
        <f>'Fuller (2015)'!D139</f>
        <v>Gymnogyps californianus</v>
      </c>
      <c r="D236" s="38" t="str">
        <f>'Fuller (2015)'!E139</f>
        <v>Ulna R</v>
      </c>
      <c r="E236" s="38" t="str">
        <f>'Fuller (2015)'!F139</f>
        <v>NA</v>
      </c>
      <c r="F236" s="38" t="str">
        <f>'Fuller (2015)'!C139</f>
        <v>2051</v>
      </c>
      <c r="G236" s="1">
        <f>'Fuller (2015)'!G139</f>
        <v>31000</v>
      </c>
      <c r="H236" s="16">
        <f>'Fuller (2015)'!H139</f>
        <v>1300</v>
      </c>
      <c r="I236" s="1" t="str">
        <f>'Fuller (2015)'!J139</f>
        <v>Fox-Dobbs et al. (2006)</v>
      </c>
      <c r="J236" s="38" t="str">
        <f>'Fuller (2015)'!I139</f>
        <v>1</v>
      </c>
    </row>
    <row r="237" ht="12.0" customHeight="1">
      <c r="A237" s="38" t="str">
        <f>'Fuller (2015)'!A140</f>
        <v>UCMP</v>
      </c>
      <c r="B237" s="38" t="str">
        <f>'Fuller (2015)'!B140</f>
        <v>24334</v>
      </c>
      <c r="C237" s="38" t="str">
        <f>'Fuller (2015)'!D140</f>
        <v>Canis dirus</v>
      </c>
      <c r="D237" s="38" t="str">
        <f>'Fuller (2015)'!E140</f>
        <v>Skull</v>
      </c>
      <c r="E237" s="38" t="str">
        <f>'Fuller (2015)'!F140</f>
        <v>NA</v>
      </c>
      <c r="F237" s="38" t="str">
        <f>'Fuller (2015)'!C140</f>
        <v>2051</v>
      </c>
      <c r="G237" s="1">
        <f>'Fuller (2015)'!G140</f>
        <v>19380</v>
      </c>
      <c r="H237" s="16">
        <f>'Fuller (2015)'!H140</f>
        <v>100</v>
      </c>
      <c r="I237" s="1" t="str">
        <f>'Fuller (2015)'!J140</f>
        <v>O'Keefe et al. (2009)</v>
      </c>
      <c r="J237" s="38" t="str">
        <f>'Fuller (2015)'!I140</f>
        <v>1</v>
      </c>
    </row>
    <row r="238" ht="12.0" customHeight="1">
      <c r="A238" s="38" t="str">
        <f>'Fuller (2015)'!A141</f>
        <v>UCMP</v>
      </c>
      <c r="B238" s="38" t="str">
        <f>'Fuller (2015)'!B141</f>
        <v>24346</v>
      </c>
      <c r="C238" s="38" t="str">
        <f>'Fuller (2015)'!D141</f>
        <v>Canis dirus</v>
      </c>
      <c r="D238" s="38" t="str">
        <f>'Fuller (2015)'!E141</f>
        <v>Skull</v>
      </c>
      <c r="E238" s="38" t="str">
        <f>'Fuller (2015)'!F141</f>
        <v>NA</v>
      </c>
      <c r="F238" s="38" t="str">
        <f>'Fuller (2015)'!C141</f>
        <v>2051</v>
      </c>
      <c r="G238" s="1">
        <f>'Fuller (2015)'!G141</f>
        <v>19580</v>
      </c>
      <c r="H238" s="16">
        <f>'Fuller (2015)'!H141</f>
        <v>190</v>
      </c>
      <c r="I238" s="1" t="str">
        <f>'Fuller (2015)'!J141</f>
        <v>O'Keefe et al. (2009)</v>
      </c>
      <c r="J238" s="38" t="str">
        <f>'Fuller (2015)'!I141</f>
        <v>1</v>
      </c>
    </row>
    <row r="239" ht="12.0" customHeight="1">
      <c r="A239" s="38" t="str">
        <f>'Fuller (2015)'!A142</f>
        <v>UCMP</v>
      </c>
      <c r="B239" s="38" t="str">
        <f>'Fuller (2015)'!B142</f>
        <v>24314</v>
      </c>
      <c r="C239" s="38" t="str">
        <f>'Fuller (2015)'!D142</f>
        <v>Canis dirus</v>
      </c>
      <c r="D239" s="38" t="str">
        <f>'Fuller (2015)'!E142</f>
        <v>Skull</v>
      </c>
      <c r="E239" s="38" t="str">
        <f>'Fuller (2015)'!F142</f>
        <v>NA</v>
      </c>
      <c r="F239" s="38" t="str">
        <f>'Fuller (2015)'!C142</f>
        <v>2051</v>
      </c>
      <c r="G239" s="1">
        <f>'Fuller (2015)'!G142</f>
        <v>19640</v>
      </c>
      <c r="H239" s="16">
        <f>'Fuller (2015)'!H142</f>
        <v>100</v>
      </c>
      <c r="I239" s="1" t="str">
        <f>'Fuller (2015)'!J142</f>
        <v>O'Keefe et al. (2009)</v>
      </c>
      <c r="J239" s="38" t="str">
        <f>'Fuller (2015)'!I142</f>
        <v>1</v>
      </c>
    </row>
    <row r="240" ht="12.0" customHeight="1">
      <c r="A240" s="38" t="str">
        <f>'Fuller (2015)'!A143</f>
        <v>UCMP</v>
      </c>
      <c r="B240" s="38" t="str">
        <f>'Fuller (2015)'!B143</f>
        <v>24332</v>
      </c>
      <c r="C240" s="38" t="str">
        <f>'Fuller (2015)'!D143</f>
        <v>Canis dirus</v>
      </c>
      <c r="D240" s="38" t="str">
        <f>'Fuller (2015)'!E143</f>
        <v>Skull</v>
      </c>
      <c r="E240" s="38" t="str">
        <f>'Fuller (2015)'!F143</f>
        <v>UCMP</v>
      </c>
      <c r="F240" s="38" t="str">
        <f>'Fuller (2015)'!C143</f>
        <v>2051</v>
      </c>
      <c r="G240" s="1">
        <f>'Fuller (2015)'!G143</f>
        <v>23080</v>
      </c>
      <c r="H240" s="16">
        <f>'Fuller (2015)'!H143</f>
        <v>150</v>
      </c>
      <c r="I240" s="1" t="str">
        <f>'Fuller (2015)'!J143</f>
        <v>O'Keefe et al. (2009)</v>
      </c>
      <c r="J240" s="38" t="str">
        <f>'Fuller (2015)'!I143</f>
        <v>1</v>
      </c>
    </row>
    <row r="241" ht="12.0" customHeight="1">
      <c r="A241" s="38" t="str">
        <f>'Fuller (2015)'!A144</f>
        <v>UCMP</v>
      </c>
      <c r="B241" s="38" t="str">
        <f>'Fuller (2015)'!B144</f>
        <v>24346</v>
      </c>
      <c r="C241" s="38" t="str">
        <f>'Fuller (2015)'!D144</f>
        <v>Canis dirus</v>
      </c>
      <c r="D241" s="38" t="str">
        <f>'Fuller (2015)'!E144</f>
        <v>Skull</v>
      </c>
      <c r="E241" s="38" t="str">
        <f>'Fuller (2015)'!F144</f>
        <v>UCMP</v>
      </c>
      <c r="F241" s="38" t="str">
        <f>'Fuller (2015)'!C144</f>
        <v>2051</v>
      </c>
      <c r="G241" s="1">
        <f>'Fuller (2015)'!G144</f>
        <v>23110</v>
      </c>
      <c r="H241" s="16">
        <f>'Fuller (2015)'!H144</f>
        <v>160</v>
      </c>
      <c r="I241" s="1" t="str">
        <f>'Fuller (2015)'!J144</f>
        <v>O'Keefe et al. (2009)</v>
      </c>
      <c r="J241" s="38" t="str">
        <f>'Fuller (2015)'!I144</f>
        <v>1</v>
      </c>
    </row>
    <row r="242" ht="12.0" customHeight="1">
      <c r="A242" s="38" t="str">
        <f>'Fuller (2015)'!A145</f>
        <v>UCMP</v>
      </c>
      <c r="B242" s="38" t="str">
        <f>'Fuller (2015)'!B145</f>
        <v>24319</v>
      </c>
      <c r="C242" s="38" t="str">
        <f>'Fuller (2015)'!D145</f>
        <v>Canis dirus</v>
      </c>
      <c r="D242" s="38" t="str">
        <f>'Fuller (2015)'!E145</f>
        <v>Skull</v>
      </c>
      <c r="E242" s="38" t="str">
        <f>'Fuller (2015)'!F145</f>
        <v>UCMP</v>
      </c>
      <c r="F242" s="38" t="str">
        <f>'Fuller (2015)'!C145</f>
        <v>2051</v>
      </c>
      <c r="G242" s="1">
        <f>'Fuller (2015)'!G145</f>
        <v>23600</v>
      </c>
      <c r="H242" s="16">
        <f>'Fuller (2015)'!H145</f>
        <v>330</v>
      </c>
      <c r="I242" s="1" t="str">
        <f>'Fuller (2015)'!J145</f>
        <v>O'Keefe et al. (2009)</v>
      </c>
      <c r="J242" s="38" t="str">
        <f>'Fuller (2015)'!I145</f>
        <v>1</v>
      </c>
    </row>
    <row r="243" ht="12.0" customHeight="1">
      <c r="A243" s="38" t="str">
        <f>'Fuller (2015)'!A146</f>
        <v>UCMP</v>
      </c>
      <c r="B243" s="38" t="str">
        <f>'Fuller (2015)'!B146</f>
        <v>24345</v>
      </c>
      <c r="C243" s="38" t="str">
        <f>'Fuller (2015)'!D146</f>
        <v>Canis dirus</v>
      </c>
      <c r="D243" s="38" t="str">
        <f>'Fuller (2015)'!E146</f>
        <v>Skull</v>
      </c>
      <c r="E243" s="38" t="str">
        <f>'Fuller (2015)'!F146</f>
        <v>UCMP</v>
      </c>
      <c r="F243" s="38" t="str">
        <f>'Fuller (2015)'!C146</f>
        <v>2051</v>
      </c>
      <c r="G243" s="1">
        <f>'Fuller (2015)'!G146</f>
        <v>24000</v>
      </c>
      <c r="H243" s="16">
        <f>'Fuller (2015)'!H146</f>
        <v>340</v>
      </c>
      <c r="I243" s="1" t="str">
        <f>'Fuller (2015)'!J146</f>
        <v>O'Keefe et al. (2009)</v>
      </c>
      <c r="J243" s="38" t="str">
        <f>'Fuller (2015)'!I146</f>
        <v>1</v>
      </c>
    </row>
    <row r="244" ht="12.0" customHeight="1">
      <c r="A244" s="38" t="str">
        <f>'Fuller (2015)'!A147</f>
        <v>UCMP</v>
      </c>
      <c r="B244" s="38" t="str">
        <f>'Fuller (2015)'!B147</f>
        <v>24343</v>
      </c>
      <c r="C244" s="38" t="str">
        <f>'Fuller (2015)'!D147</f>
        <v>Canis dirus</v>
      </c>
      <c r="D244" s="38" t="str">
        <f>'Fuller (2015)'!E147</f>
        <v>Skull</v>
      </c>
      <c r="E244" s="38" t="str">
        <f>'Fuller (2015)'!F147</f>
        <v>NA</v>
      </c>
      <c r="F244" s="38" t="str">
        <f>'Fuller (2015)'!C147</f>
        <v>2051</v>
      </c>
      <c r="G244" s="1">
        <f>'Fuller (2015)'!G147</f>
        <v>25240</v>
      </c>
      <c r="H244" s="16">
        <f>'Fuller (2015)'!H147</f>
        <v>400</v>
      </c>
      <c r="I244" s="1" t="str">
        <f>'Fuller (2015)'!J147</f>
        <v>O'Keefe et al. (2009)</v>
      </c>
      <c r="J244" s="38" t="str">
        <f>'Fuller (2015)'!I147</f>
        <v>1</v>
      </c>
    </row>
    <row r="245" ht="12.0" customHeight="1">
      <c r="A245" s="5" t="s">
        <v>58</v>
      </c>
      <c r="B245" s="38" t="str">
        <f>'Holden (2016)'!B2</f>
        <v>P23-5003</v>
      </c>
      <c r="C245" s="38" t="str">
        <f>'Holden (2016)'!D2</f>
        <v>Camelops hesternus</v>
      </c>
      <c r="D245" s="38" t="str">
        <f>'Holden (2016)'!E2</f>
        <v>Rib</v>
      </c>
      <c r="E245" s="38" t="str">
        <f>'Holden (2016)'!A2</f>
        <v>111980</v>
      </c>
      <c r="F245" s="38" t="str">
        <f>'Holden (2016)'!C2</f>
        <v>P23-5B</v>
      </c>
      <c r="G245" s="1">
        <f>'Holden (2016)'!G2</f>
        <v>42600</v>
      </c>
      <c r="H245" s="16">
        <f>'Holden (2016)'!H2</f>
        <v>1700</v>
      </c>
      <c r="I245" s="5" t="s">
        <v>1904</v>
      </c>
      <c r="J245" s="38" t="str">
        <f>'Holden (2016)'!F2</f>
        <v>Collagen</v>
      </c>
    </row>
    <row r="246" ht="12.0" customHeight="1">
      <c r="A246" s="5" t="s">
        <v>58</v>
      </c>
      <c r="B246" s="38" t="str">
        <f>'Holden (2016)'!B3</f>
        <v>P23-5003</v>
      </c>
      <c r="C246" s="38" t="str">
        <f>'Holden (2016)'!D3</f>
        <v>Camelops hesternus</v>
      </c>
      <c r="D246" s="38" t="str">
        <f>'Holden (2016)'!E3</f>
        <v>Rib</v>
      </c>
      <c r="E246" s="38" t="str">
        <f>'Holden (2016)'!A3</f>
        <v>112815</v>
      </c>
      <c r="F246" s="38" t="str">
        <f>'Holden (2016)'!C3</f>
        <v>P23-5B</v>
      </c>
      <c r="G246" s="1">
        <f>'Holden (2016)'!G3</f>
        <v>42800</v>
      </c>
      <c r="H246" s="16">
        <f>'Holden (2016)'!H3</f>
        <v>2900</v>
      </c>
      <c r="I246" s="5" t="s">
        <v>1904</v>
      </c>
      <c r="J246" s="38" t="str">
        <f>'Holden (2016)'!F3</f>
        <v>Collagen</v>
      </c>
    </row>
    <row r="247" ht="12.0" customHeight="1">
      <c r="A247" s="5" t="s">
        <v>58</v>
      </c>
      <c r="B247" s="38" t="str">
        <f>'Holden (2016)'!B4</f>
        <v>P23-5003</v>
      </c>
      <c r="C247" s="38" t="str">
        <f>'Holden (2016)'!D4</f>
        <v>Camelops hesternus</v>
      </c>
      <c r="D247" s="38" t="str">
        <f>'Holden (2016)'!E4</f>
        <v>Rib</v>
      </c>
      <c r="E247" s="38" t="str">
        <f>'Holden (2016)'!A4</f>
        <v>136676</v>
      </c>
      <c r="F247" s="38" t="str">
        <f>'Holden (2016)'!C4</f>
        <v>P23-5B</v>
      </c>
      <c r="G247" s="1">
        <f>'Holden (2016)'!G4</f>
        <v>46700</v>
      </c>
      <c r="H247" s="16">
        <f>'Holden (2016)'!H4</f>
        <v>2800</v>
      </c>
      <c r="I247" s="5" t="s">
        <v>1904</v>
      </c>
      <c r="J247" s="38" t="str">
        <f>'Holden (2016)'!F4</f>
        <v>Collagen</v>
      </c>
    </row>
    <row r="248" ht="12.0" customHeight="1">
      <c r="A248" s="5" t="s">
        <v>58</v>
      </c>
      <c r="B248" s="38" t="str">
        <f>'Holden (2016)'!B5</f>
        <v>P23-5003</v>
      </c>
      <c r="C248" s="38" t="str">
        <f>'Holden (2016)'!D5</f>
        <v>Camelops hesternus</v>
      </c>
      <c r="D248" s="38" t="str">
        <f>'Holden (2016)'!E5</f>
        <v>Rib</v>
      </c>
      <c r="E248" s="38" t="str">
        <f>'Holden (2016)'!A5</f>
        <v>136686</v>
      </c>
      <c r="F248" s="38" t="str">
        <f>'Holden (2016)'!C5</f>
        <v>P23-5B</v>
      </c>
      <c r="G248" s="1">
        <f>'Holden (2016)'!G5</f>
        <v>44200</v>
      </c>
      <c r="H248" s="16">
        <f>'Holden (2016)'!H5</f>
        <v>2000</v>
      </c>
      <c r="I248" s="5" t="s">
        <v>1904</v>
      </c>
      <c r="J248" s="38" t="str">
        <f>'Holden (2016)'!F5</f>
        <v>Collagen</v>
      </c>
    </row>
    <row r="249" ht="12.0" customHeight="1">
      <c r="A249" s="5" t="s">
        <v>58</v>
      </c>
      <c r="B249" s="38" t="str">
        <f>'Holden (2016)'!B6</f>
        <v>P23-3464</v>
      </c>
      <c r="C249" s="38" t="str">
        <f>'Holden (2016)'!D6</f>
        <v>Juniperus sp.</v>
      </c>
      <c r="D249" s="38" t="str">
        <f>'Holden (2016)'!E6</f>
        <v>Wood</v>
      </c>
      <c r="E249" s="38" t="str">
        <f>'Holden (2016)'!A6</f>
        <v>136675</v>
      </c>
      <c r="F249" s="38" t="str">
        <f>'Holden (2016)'!C6</f>
        <v>P23-5B</v>
      </c>
      <c r="G249" s="1">
        <f>'Holden (2016)'!G6</f>
        <v>42600</v>
      </c>
      <c r="H249" s="16">
        <f>'Holden (2016)'!H6</f>
        <v>1200</v>
      </c>
      <c r="I249" s="5" t="s">
        <v>1904</v>
      </c>
      <c r="J249" s="38" t="str">
        <f>'Holden (2016)'!F6</f>
        <v>Cellulose</v>
      </c>
    </row>
    <row r="250" ht="12.0" customHeight="1">
      <c r="A250" s="5" t="s">
        <v>58</v>
      </c>
      <c r="B250" s="38" t="str">
        <f>'Holden (2016)'!B7</f>
        <v>P23-19570</v>
      </c>
      <c r="C250" s="38" t="str">
        <f>'Holden (2016)'!D7</f>
        <v>Juniperus sp.</v>
      </c>
      <c r="D250" s="38" t="str">
        <f>'Holden (2016)'!E7</f>
        <v>Seed</v>
      </c>
      <c r="E250" s="38" t="str">
        <f>'Holden (2016)'!A7</f>
        <v>136739</v>
      </c>
      <c r="F250" s="38" t="str">
        <f>'Holden (2016)'!C7</f>
        <v>P23-5B</v>
      </c>
      <c r="G250" s="1">
        <f>'Holden (2016)'!G7</f>
        <v>42900</v>
      </c>
      <c r="H250" s="16">
        <f>'Holden (2016)'!H7</f>
        <v>1100</v>
      </c>
      <c r="I250" s="5" t="s">
        <v>1904</v>
      </c>
      <c r="J250" s="38" t="str">
        <f>'Holden (2016)'!F7</f>
        <v>Cellulose</v>
      </c>
    </row>
    <row r="251" ht="12.0" customHeight="1">
      <c r="A251" s="5" t="s">
        <v>58</v>
      </c>
      <c r="B251" s="38" t="str">
        <f>'Holden (2016)'!B8</f>
        <v>P23-19569</v>
      </c>
      <c r="C251" s="38" t="str">
        <f>'Holden (2016)'!D8</f>
        <v>Juniperus sp.</v>
      </c>
      <c r="D251" s="38" t="str">
        <f>'Holden (2016)'!E8</f>
        <v>Seed</v>
      </c>
      <c r="E251" s="38" t="str">
        <f>'Holden (2016)'!A8</f>
        <v>136740</v>
      </c>
      <c r="F251" s="38" t="str">
        <f>'Holden (2016)'!C8</f>
        <v>P23-5B</v>
      </c>
      <c r="G251" s="1">
        <f>'Holden (2016)'!G8</f>
        <v>44300</v>
      </c>
      <c r="H251" s="16">
        <f>'Holden (2016)'!H8</f>
        <v>1300</v>
      </c>
      <c r="I251" s="5" t="s">
        <v>1904</v>
      </c>
      <c r="J251" s="38" t="str">
        <f>'Holden (2016)'!F8</f>
        <v>Cellulose</v>
      </c>
    </row>
    <row r="252" ht="12.0" customHeight="1">
      <c r="A252" s="5" t="s">
        <v>58</v>
      </c>
      <c r="B252" s="38" t="str">
        <f>'Holden (2016)'!B9</f>
        <v>P23-19431</v>
      </c>
      <c r="C252" s="38" t="str">
        <f>'Holden (2016)'!D9</f>
        <v>Tracheophyta</v>
      </c>
      <c r="D252" s="38" t="str">
        <f>'Holden (2016)'!E9</f>
        <v>Wood</v>
      </c>
      <c r="E252" s="38" t="str">
        <f>'Holden (2016)'!A9</f>
        <v>136744</v>
      </c>
      <c r="F252" s="38" t="str">
        <f>'Holden (2016)'!C9</f>
        <v>P23-5B</v>
      </c>
      <c r="G252" s="1">
        <f>'Holden (2016)'!G9</f>
        <v>44200</v>
      </c>
      <c r="H252" s="16">
        <f>'Holden (2016)'!H9</f>
        <v>1300</v>
      </c>
      <c r="I252" s="5" t="s">
        <v>1904</v>
      </c>
      <c r="J252" s="38" t="str">
        <f>'Holden (2016)'!F9</f>
        <v>Cellulose</v>
      </c>
    </row>
    <row r="253" ht="12.0" customHeight="1">
      <c r="A253" s="5" t="s">
        <v>58</v>
      </c>
      <c r="B253" s="38" t="str">
        <f>'Holden (2016)'!B10</f>
        <v>P23-19208</v>
      </c>
      <c r="C253" s="38" t="str">
        <f>'Holden (2016)'!D10</f>
        <v>Insecta</v>
      </c>
      <c r="D253" s="38" t="str">
        <f>'Holden (2016)'!E10</f>
        <v>Bulk</v>
      </c>
      <c r="E253" s="38" t="str">
        <f>'Holden (2016)'!A10</f>
        <v>135937</v>
      </c>
      <c r="F253" s="38" t="str">
        <f>'Holden (2016)'!C10</f>
        <v>P23-5B</v>
      </c>
      <c r="G253" s="1">
        <f>'Holden (2016)'!G10</f>
        <v>44300</v>
      </c>
      <c r="H253" s="16">
        <f>'Holden (2016)'!H10</f>
        <v>1900</v>
      </c>
      <c r="I253" s="5" t="s">
        <v>1904</v>
      </c>
      <c r="J253" s="38" t="str">
        <f>'Holden (2016)'!F10</f>
        <v>Chitin</v>
      </c>
    </row>
    <row r="254" ht="12.0" customHeight="1">
      <c r="A254" s="5" t="s">
        <v>58</v>
      </c>
      <c r="B254" s="38" t="str">
        <f>'Holden (2016)'!B11</f>
        <v>P23-11716</v>
      </c>
      <c r="C254" s="38" t="str">
        <f>'Holden (2016)'!D11</f>
        <v>Coleoptera</v>
      </c>
      <c r="D254" s="38" t="str">
        <f>'Holden (2016)'!E11</f>
        <v>Mandible</v>
      </c>
      <c r="E254" s="38" t="str">
        <f>'Holden (2016)'!A11</f>
        <v>137683</v>
      </c>
      <c r="F254" s="38" t="str">
        <f>'Holden (2016)'!C11</f>
        <v>P23-5B</v>
      </c>
      <c r="G254" s="1">
        <f>'Holden (2016)'!G11</f>
        <v>46400</v>
      </c>
      <c r="H254" s="16">
        <f>'Holden (2016)'!H11</f>
        <v>1600</v>
      </c>
      <c r="I254" s="5" t="s">
        <v>1904</v>
      </c>
      <c r="J254" s="38" t="str">
        <f>'Holden (2016)'!F11</f>
        <v>Chitin</v>
      </c>
    </row>
    <row r="255" ht="12.0" customHeight="1">
      <c r="A255" s="5" t="s">
        <v>58</v>
      </c>
      <c r="B255" s="38" t="str">
        <f>'Holden (2016)'!B12</f>
        <v>P23-4096</v>
      </c>
      <c r="C255" s="38" t="str">
        <f>'Holden (2016)'!D12</f>
        <v>Panthera atrox</v>
      </c>
      <c r="D255" s="38" t="str">
        <f>'Holden (2016)'!E12</f>
        <v>Femur R</v>
      </c>
      <c r="E255" s="38" t="str">
        <f>'Holden (2016)'!A12</f>
        <v>109433</v>
      </c>
      <c r="F255" s="38" t="str">
        <f>'Holden (2016)'!C12</f>
        <v>P23-1</v>
      </c>
      <c r="G255" s="1">
        <f>'Holden (2016)'!G12</f>
        <v>34400</v>
      </c>
      <c r="H255" s="16">
        <f>'Holden (2016)'!H12</f>
        <v>680</v>
      </c>
      <c r="I255" s="5" t="s">
        <v>1904</v>
      </c>
      <c r="J255" s="38" t="str">
        <f>'Holden (2016)'!F12</f>
        <v>Collagen</v>
      </c>
    </row>
    <row r="256" ht="12.0" customHeight="1">
      <c r="A256" s="5" t="s">
        <v>58</v>
      </c>
      <c r="B256" s="38" t="str">
        <f>'Holden (2016)'!B13</f>
        <v>P23-4096</v>
      </c>
      <c r="C256" s="38" t="str">
        <f>'Holden (2016)'!D13</f>
        <v>Panthera atrox</v>
      </c>
      <c r="D256" s="38" t="str">
        <f>'Holden (2016)'!E13</f>
        <v>Femur R</v>
      </c>
      <c r="E256" s="38" t="str">
        <f>'Holden (2016)'!A13</f>
        <v>109447</v>
      </c>
      <c r="F256" s="38" t="str">
        <f>'Holden (2016)'!C13</f>
        <v>P23-1</v>
      </c>
      <c r="G256" s="1">
        <f>'Holden (2016)'!G13</f>
        <v>34810</v>
      </c>
      <c r="H256" s="16">
        <f>'Holden (2016)'!H13</f>
        <v>830</v>
      </c>
      <c r="I256" s="5" t="s">
        <v>1904</v>
      </c>
      <c r="J256" s="38" t="str">
        <f>'Holden (2016)'!F13</f>
        <v>Collagen</v>
      </c>
    </row>
    <row r="257" ht="12.0" customHeight="1">
      <c r="A257" s="5" t="s">
        <v>58</v>
      </c>
      <c r="B257" s="38" t="str">
        <f>'Holden (2016)'!B14</f>
        <v>P23-4096</v>
      </c>
      <c r="C257" s="38" t="str">
        <f>'Holden (2016)'!D14</f>
        <v>Panthera atrox</v>
      </c>
      <c r="D257" s="38" t="str">
        <f>'Holden (2016)'!E14</f>
        <v>Femur R</v>
      </c>
      <c r="E257" s="38" t="str">
        <f>'Holden (2016)'!A14</f>
        <v>109454</v>
      </c>
      <c r="F257" s="38" t="str">
        <f>'Holden (2016)'!C14</f>
        <v>P23-1</v>
      </c>
      <c r="G257" s="1">
        <f>'Holden (2016)'!G14</f>
        <v>33310</v>
      </c>
      <c r="H257" s="16">
        <f>'Holden (2016)'!H14</f>
        <v>590</v>
      </c>
      <c r="I257" s="5" t="s">
        <v>1904</v>
      </c>
      <c r="J257" s="38" t="str">
        <f>'Holden (2016)'!F14</f>
        <v>Collagen</v>
      </c>
    </row>
    <row r="258" ht="12.0" customHeight="1">
      <c r="A258" s="5" t="s">
        <v>58</v>
      </c>
      <c r="B258" s="38" t="str">
        <f>'Holden (2016)'!B15</f>
        <v>P23-4096</v>
      </c>
      <c r="C258" s="38" t="str">
        <f>'Holden (2016)'!D15</f>
        <v>Panthera atrox</v>
      </c>
      <c r="D258" s="38" t="str">
        <f>'Holden (2016)'!E15</f>
        <v>Femur R</v>
      </c>
      <c r="E258" s="38" t="str">
        <f>'Holden (2016)'!A15</f>
        <v>111960</v>
      </c>
      <c r="F258" s="38" t="str">
        <f>'Holden (2016)'!C15</f>
        <v>P23-1</v>
      </c>
      <c r="G258" s="1">
        <f>'Holden (2016)'!G15</f>
        <v>34950</v>
      </c>
      <c r="H258" s="16">
        <f>'Holden (2016)'!H15</f>
        <v>590</v>
      </c>
      <c r="I258" s="5" t="s">
        <v>1904</v>
      </c>
      <c r="J258" s="38" t="str">
        <f>'Holden (2016)'!F15</f>
        <v>Collagen</v>
      </c>
    </row>
    <row r="259" ht="12.0" customHeight="1">
      <c r="A259" s="5" t="s">
        <v>58</v>
      </c>
      <c r="B259" s="38" t="str">
        <f>'Holden (2016)'!B16</f>
        <v>P23-693</v>
      </c>
      <c r="C259" s="38" t="str">
        <f>'Holden (2016)'!D16</f>
        <v>Panthera atrox</v>
      </c>
      <c r="D259" s="38" t="str">
        <f>'Holden (2016)'!E16</f>
        <v>Radius L</v>
      </c>
      <c r="E259" s="38" t="str">
        <f>'Holden (2016)'!A16</f>
        <v>125322</v>
      </c>
      <c r="F259" s="38" t="str">
        <f>'Holden (2016)'!C16</f>
        <v>P23-1</v>
      </c>
      <c r="G259" s="1">
        <f>'Holden (2016)'!G16</f>
        <v>34860</v>
      </c>
      <c r="H259" s="16">
        <f>'Holden (2016)'!H16</f>
        <v>710</v>
      </c>
      <c r="I259" s="5" t="s">
        <v>1904</v>
      </c>
      <c r="J259" s="38" t="str">
        <f>'Holden (2016)'!F16</f>
        <v>Collagen</v>
      </c>
    </row>
    <row r="260" ht="12.0" customHeight="1">
      <c r="A260" s="5" t="s">
        <v>58</v>
      </c>
      <c r="B260" s="38" t="str">
        <f>'Holden (2016)'!B17</f>
        <v>P23-659</v>
      </c>
      <c r="C260" s="38" t="str">
        <f>'Holden (2016)'!D17</f>
        <v>Panthera atrox</v>
      </c>
      <c r="D260" s="38" t="str">
        <f>'Holden (2016)'!E17</f>
        <v>Tibia R</v>
      </c>
      <c r="E260" s="38" t="str">
        <f>'Holden (2016)'!A17</f>
        <v>125323</v>
      </c>
      <c r="F260" s="38" t="str">
        <f>'Holden (2016)'!C17</f>
        <v>P23-1</v>
      </c>
      <c r="G260" s="1">
        <f>'Holden (2016)'!G17</f>
        <v>36260</v>
      </c>
      <c r="H260" s="16">
        <f>'Holden (2016)'!H17</f>
        <v>840</v>
      </c>
      <c r="I260" s="5" t="s">
        <v>1904</v>
      </c>
      <c r="J260" s="38" t="str">
        <f>'Holden (2016)'!F17</f>
        <v>Collagen</v>
      </c>
    </row>
    <row r="261" ht="12.0" customHeight="1">
      <c r="A261" s="5" t="s">
        <v>58</v>
      </c>
      <c r="B261" s="38" t="str">
        <f>'Holden (2016)'!B18</f>
        <v>P23-19066</v>
      </c>
      <c r="C261" s="38" t="str">
        <f>'Holden (2016)'!D18</f>
        <v>Eleodes sp.</v>
      </c>
      <c r="D261" s="38" t="str">
        <f>'Holden (2016)'!E18</f>
        <v/>
      </c>
      <c r="E261" s="38" t="str">
        <f>'Holden (2016)'!A18</f>
        <v>135935</v>
      </c>
      <c r="F261" s="38" t="str">
        <f>'Holden (2016)'!C18</f>
        <v>P23-1</v>
      </c>
      <c r="G261" s="1">
        <f>'Holden (2016)'!G18</f>
        <v>35020</v>
      </c>
      <c r="H261" s="16">
        <f>'Holden (2016)'!H18</f>
        <v>590</v>
      </c>
      <c r="I261" s="5" t="s">
        <v>1904</v>
      </c>
      <c r="J261" s="38" t="str">
        <f>'Holden (2016)'!F18</f>
        <v>Chitin</v>
      </c>
    </row>
    <row r="262" ht="12.0" customHeight="1">
      <c r="A262" s="5" t="s">
        <v>58</v>
      </c>
      <c r="B262" s="38" t="str">
        <f>'Holden (2016)'!B19</f>
        <v>P23-19207</v>
      </c>
      <c r="C262" s="38" t="str">
        <f>'Holden (2016)'!D19</f>
        <v>Insecta</v>
      </c>
      <c r="D262" s="38" t="str">
        <f>'Holden (2016)'!E19</f>
        <v>Bulk, blanched</v>
      </c>
      <c r="E262" s="38" t="str">
        <f>'Holden (2016)'!A19</f>
        <v>135936</v>
      </c>
      <c r="F262" s="38" t="str">
        <f>'Holden (2016)'!C19</f>
        <v>P23-1</v>
      </c>
      <c r="G262" s="1">
        <f>'Holden (2016)'!G19</f>
        <v>29050</v>
      </c>
      <c r="H262" s="16">
        <f>'Holden (2016)'!H19</f>
        <v>290</v>
      </c>
      <c r="I262" s="5" t="s">
        <v>1904</v>
      </c>
      <c r="J262" s="38" t="str">
        <f>'Holden (2016)'!F19</f>
        <v>Chitin</v>
      </c>
    </row>
    <row r="263" ht="12.0" customHeight="1">
      <c r="A263" s="5" t="s">
        <v>58</v>
      </c>
      <c r="B263" s="38" t="str">
        <f>'Holden (2016)'!B20</f>
        <v>P23-19207</v>
      </c>
      <c r="C263" s="38" t="str">
        <f>'Holden (2016)'!D20</f>
        <v>Insecta</v>
      </c>
      <c r="D263" s="38" t="str">
        <f>'Holden (2016)'!E20</f>
        <v>Bulk</v>
      </c>
      <c r="E263" s="38" t="str">
        <f>'Holden (2016)'!A20</f>
        <v>135939</v>
      </c>
      <c r="F263" s="38" t="str">
        <f>'Holden (2016)'!C20</f>
        <v>P23-1</v>
      </c>
      <c r="G263" s="1">
        <f>'Holden (2016)'!G20</f>
        <v>38880</v>
      </c>
      <c r="H263" s="16">
        <f>'Holden (2016)'!H20</f>
        <v>960</v>
      </c>
      <c r="I263" s="5" t="s">
        <v>1904</v>
      </c>
      <c r="J263" s="38" t="str">
        <f>'Holden (2016)'!F20</f>
        <v>Chitin</v>
      </c>
    </row>
    <row r="264" ht="12.0" customHeight="1">
      <c r="A264" s="5" t="s">
        <v>58</v>
      </c>
      <c r="B264" s="38" t="str">
        <f>'Holden (2016)'!B21</f>
        <v>P23-20154</v>
      </c>
      <c r="C264" s="38" t="str">
        <f>'Holden (2016)'!D21</f>
        <v>Coleoptera</v>
      </c>
      <c r="D264" s="38" t="str">
        <f>'Holden (2016)'!E21</f>
        <v>Prothorax</v>
      </c>
      <c r="E264" s="38" t="str">
        <f>'Holden (2016)'!A21</f>
        <v>137680</v>
      </c>
      <c r="F264" s="38" t="str">
        <f>'Holden (2016)'!C21</f>
        <v>P23-1</v>
      </c>
      <c r="G264" s="1">
        <f>'Holden (2016)'!G21</f>
        <v>30850</v>
      </c>
      <c r="H264" s="16">
        <f>'Holden (2016)'!H21</f>
        <v>480</v>
      </c>
      <c r="I264" s="5" t="s">
        <v>1904</v>
      </c>
      <c r="J264" s="38" t="str">
        <f>'Holden (2016)'!F21</f>
        <v>Chitin</v>
      </c>
    </row>
    <row r="265" ht="12.0" customHeight="1">
      <c r="A265" s="5" t="s">
        <v>58</v>
      </c>
      <c r="B265" s="38" t="str">
        <f>'Holden (2016)'!B22</f>
        <v>P23-20155</v>
      </c>
      <c r="C265" s="38" t="str">
        <f>'Holden (2016)'!D22</f>
        <v>Coleoptera</v>
      </c>
      <c r="D265" s="38" t="str">
        <f>'Holden (2016)'!E22</f>
        <v>Elytron</v>
      </c>
      <c r="E265" s="38" t="str">
        <f>'Holden (2016)'!A22</f>
        <v>137681</v>
      </c>
      <c r="F265" s="38" t="str">
        <f>'Holden (2016)'!C22</f>
        <v>P23-1</v>
      </c>
      <c r="G265" s="1">
        <f>'Holden (2016)'!G22</f>
        <v>33450</v>
      </c>
      <c r="H265" s="16">
        <f>'Holden (2016)'!H22</f>
        <v>280</v>
      </c>
      <c r="I265" s="5" t="s">
        <v>1904</v>
      </c>
      <c r="J265" s="38" t="str">
        <f>'Holden (2016)'!F22</f>
        <v>Chitin</v>
      </c>
    </row>
    <row r="266" ht="12.0" customHeight="1">
      <c r="A266" s="5" t="s">
        <v>58</v>
      </c>
      <c r="B266" s="38" t="str">
        <f>'Holden (2016)'!B23</f>
        <v>P23-20156</v>
      </c>
      <c r="C266" s="38" t="str">
        <f>'Holden (2016)'!D23</f>
        <v>Coleoptera</v>
      </c>
      <c r="D266" s="38" t="str">
        <f>'Holden (2016)'!E23</f>
        <v>Head</v>
      </c>
      <c r="E266" s="38" t="str">
        <f>'Holden (2016)'!A23</f>
        <v>137682</v>
      </c>
      <c r="F266" s="38" t="str">
        <f>'Holden (2016)'!C23</f>
        <v>P23-1</v>
      </c>
      <c r="G266" s="1">
        <f>'Holden (2016)'!G23</f>
        <v>35500</v>
      </c>
      <c r="H266" s="16">
        <f>'Holden (2016)'!H23</f>
        <v>370</v>
      </c>
      <c r="I266" s="5" t="s">
        <v>1904</v>
      </c>
      <c r="J266" s="38" t="str">
        <f>'Holden (2016)'!F23</f>
        <v>Chitin</v>
      </c>
    </row>
    <row r="267" ht="12.0" customHeight="1">
      <c r="A267" s="5" t="s">
        <v>58</v>
      </c>
      <c r="B267" s="38" t="str">
        <f>'Holden (2016)'!B24</f>
        <v>P23-20156</v>
      </c>
      <c r="C267" s="38" t="str">
        <f>'Holden (2016)'!D24</f>
        <v>Coleoptera</v>
      </c>
      <c r="D267" s="38" t="str">
        <f>'Holden (2016)'!E24</f>
        <v>Head</v>
      </c>
      <c r="E267" s="38" t="str">
        <f>'Holden (2016)'!A24</f>
        <v>137684</v>
      </c>
      <c r="F267" s="38" t="str">
        <f>'Holden (2016)'!C24</f>
        <v>P23-1</v>
      </c>
      <c r="G267" s="1">
        <f>'Holden (2016)'!G24</f>
        <v>35560</v>
      </c>
      <c r="H267" s="16">
        <f>'Holden (2016)'!H24</f>
        <v>360</v>
      </c>
      <c r="I267" s="5" t="s">
        <v>1904</v>
      </c>
      <c r="J267" s="38" t="str">
        <f>'Holden (2016)'!F24</f>
        <v>Chitin</v>
      </c>
    </row>
    <row r="268" ht="12.0" customHeight="1">
      <c r="A268" s="5" t="s">
        <v>58</v>
      </c>
      <c r="B268" s="38" t="str">
        <f>'Holden (2016)'!B25</f>
        <v>P23-20681</v>
      </c>
      <c r="C268" s="38" t="str">
        <f>'Holden (2016)'!D25</f>
        <v>Coleoptera</v>
      </c>
      <c r="D268" s="38" t="str">
        <f>'Holden (2016)'!E25</f>
        <v>Elytron</v>
      </c>
      <c r="E268" s="38" t="str">
        <f>'Holden (2016)'!A25</f>
        <v>138836</v>
      </c>
      <c r="F268" s="38" t="str">
        <f>'Holden (2016)'!C25</f>
        <v>P23-1</v>
      </c>
      <c r="G268" s="1">
        <f>'Holden (2016)'!G25</f>
        <v>37380</v>
      </c>
      <c r="H268" s="16">
        <f>'Holden (2016)'!H25</f>
        <v>450</v>
      </c>
      <c r="I268" s="5" t="s">
        <v>1904</v>
      </c>
      <c r="J268" s="38" t="str">
        <f>'Holden (2016)'!F25</f>
        <v>Chitin</v>
      </c>
    </row>
    <row r="269" ht="12.0" customHeight="1">
      <c r="A269" s="5" t="s">
        <v>58</v>
      </c>
      <c r="B269" s="38" t="str">
        <f>'Holden (2016)'!B26</f>
        <v>P23-20681</v>
      </c>
      <c r="C269" s="38" t="str">
        <f>'Holden (2016)'!D26</f>
        <v>Coleoptera</v>
      </c>
      <c r="D269" s="38" t="str">
        <f>'Holden (2016)'!E26</f>
        <v>Elytron</v>
      </c>
      <c r="E269" s="38" t="str">
        <f>'Holden (2016)'!A26</f>
        <v>138837</v>
      </c>
      <c r="F269" s="38" t="str">
        <f>'Holden (2016)'!C26</f>
        <v>P23-1</v>
      </c>
      <c r="G269" s="1">
        <f>'Holden (2016)'!G26</f>
        <v>37790</v>
      </c>
      <c r="H269" s="16">
        <f>'Holden (2016)'!H26</f>
        <v>670</v>
      </c>
      <c r="I269" s="5" t="s">
        <v>1904</v>
      </c>
      <c r="J269" s="38" t="str">
        <f>'Holden (2016)'!F26</f>
        <v>Chitin</v>
      </c>
    </row>
    <row r="270" ht="12.0" customHeight="1">
      <c r="A270" s="5" t="s">
        <v>58</v>
      </c>
      <c r="B270" s="38" t="str">
        <f>'Holden (2016)'!B27</f>
        <v>P23-20679</v>
      </c>
      <c r="C270" s="38" t="str">
        <f>'Holden (2016)'!D27</f>
        <v>Coleoptera</v>
      </c>
      <c r="D270" s="38" t="str">
        <f>'Holden (2016)'!E27</f>
        <v>Elytron</v>
      </c>
      <c r="E270" s="38" t="str">
        <f>'Holden (2016)'!A27</f>
        <v>138838</v>
      </c>
      <c r="F270" s="38" t="str">
        <f>'Holden (2016)'!C27</f>
        <v>P23-1</v>
      </c>
      <c r="G270" s="1">
        <f>'Holden (2016)'!G27</f>
        <v>35140</v>
      </c>
      <c r="H270" s="16">
        <f>'Holden (2016)'!H27</f>
        <v>420</v>
      </c>
      <c r="I270" s="5" t="s">
        <v>1904</v>
      </c>
      <c r="J270" s="38" t="str">
        <f>'Holden (2016)'!F27</f>
        <v>Chitin</v>
      </c>
    </row>
    <row r="271" ht="12.0" customHeight="1">
      <c r="A271" s="5" t="s">
        <v>58</v>
      </c>
      <c r="B271" s="38" t="str">
        <f>'Holden (2016)'!B28</f>
        <v>P23-20679</v>
      </c>
      <c r="C271" s="38" t="str">
        <f>'Holden (2016)'!D28</f>
        <v>Coleoptera</v>
      </c>
      <c r="D271" s="38" t="str">
        <f>'Holden (2016)'!E28</f>
        <v>Elytron</v>
      </c>
      <c r="E271" s="38" t="str">
        <f>'Holden (2016)'!A28</f>
        <v>138839</v>
      </c>
      <c r="F271" s="38" t="str">
        <f>'Holden (2016)'!C28</f>
        <v>P23-1</v>
      </c>
      <c r="G271" s="1">
        <f>'Holden (2016)'!G28</f>
        <v>35620</v>
      </c>
      <c r="H271" s="16">
        <f>'Holden (2016)'!H28</f>
        <v>360</v>
      </c>
      <c r="I271" s="5" t="s">
        <v>1904</v>
      </c>
      <c r="J271" s="38" t="str">
        <f>'Holden (2016)'!F28</f>
        <v>Chitin</v>
      </c>
    </row>
    <row r="272" ht="12.0" customHeight="1">
      <c r="A272" s="5" t="s">
        <v>58</v>
      </c>
      <c r="B272" s="38" t="str">
        <f>'Holden (2016)'!B29</f>
        <v>HC-15083</v>
      </c>
      <c r="C272" s="38" t="str">
        <f>'Holden (2016)'!D29</f>
        <v>Insecta</v>
      </c>
      <c r="D272" s="38" t="str">
        <f>'Holden (2016)'!E29</f>
        <v>Bulk</v>
      </c>
      <c r="E272" s="38" t="str">
        <f>'Holden (2016)'!A29</f>
        <v>135090</v>
      </c>
      <c r="F272" s="38" t="str">
        <f>'Holden (2016)'!C29</f>
        <v>29</v>
      </c>
      <c r="G272" s="1">
        <f>'Holden (2016)'!G29</f>
        <v>2920</v>
      </c>
      <c r="H272" s="16">
        <f>'Holden (2016)'!H29</f>
        <v>15</v>
      </c>
      <c r="I272" s="5" t="s">
        <v>1904</v>
      </c>
      <c r="J272" s="38" t="str">
        <f>'Holden (2016)'!F29</f>
        <v>Chitin</v>
      </c>
    </row>
    <row r="273" ht="12.0" customHeight="1">
      <c r="A273" s="5" t="s">
        <v>58</v>
      </c>
      <c r="B273" s="38" t="str">
        <f>'Holden (2016)'!B30</f>
        <v>HC-15083</v>
      </c>
      <c r="C273" s="38" t="str">
        <f>'Holden (2016)'!D30</f>
        <v>Insecta</v>
      </c>
      <c r="D273" s="38" t="str">
        <f>'Holden (2016)'!E30</f>
        <v>Bulk</v>
      </c>
      <c r="E273" s="38" t="str">
        <f>'Holden (2016)'!A30</f>
        <v>135091</v>
      </c>
      <c r="F273" s="38" t="str">
        <f>'Holden (2016)'!C30</f>
        <v>29</v>
      </c>
      <c r="G273" s="1">
        <f>'Holden (2016)'!G30</f>
        <v>4590</v>
      </c>
      <c r="H273" s="16">
        <f>'Holden (2016)'!H30</f>
        <v>15</v>
      </c>
      <c r="I273" s="5" t="s">
        <v>1904</v>
      </c>
      <c r="J273" s="38" t="str">
        <f>'Holden (2016)'!F30</f>
        <v>Chitin</v>
      </c>
    </row>
    <row r="274" ht="12.0" customHeight="1">
      <c r="A274" s="5" t="s">
        <v>58</v>
      </c>
      <c r="B274" s="38" t="str">
        <f>'Holden (2016)'!B31</f>
        <v>HC-15083</v>
      </c>
      <c r="C274" s="38" t="str">
        <f>'Holden (2016)'!D31</f>
        <v>Insecta</v>
      </c>
      <c r="D274" s="38" t="str">
        <f>'Holden (2016)'!E31</f>
        <v>Bulk</v>
      </c>
      <c r="E274" s="38" t="str">
        <f>'Holden (2016)'!A31</f>
        <v>135093</v>
      </c>
      <c r="F274" s="38" t="str">
        <f>'Holden (2016)'!C31</f>
        <v>29</v>
      </c>
      <c r="G274" s="1">
        <f>'Holden (2016)'!G31</f>
        <v>5725</v>
      </c>
      <c r="H274" s="16">
        <f>'Holden (2016)'!H31</f>
        <v>15</v>
      </c>
      <c r="I274" s="5" t="s">
        <v>1904</v>
      </c>
      <c r="J274" s="38" t="str">
        <f>'Holden (2016)'!F31</f>
        <v>Chitin</v>
      </c>
    </row>
    <row r="275" ht="12.0" customHeight="1">
      <c r="A275" s="5" t="s">
        <v>58</v>
      </c>
      <c r="B275" s="38" t="str">
        <f>'Holden (2016)'!B32</f>
        <v>RLP-3311E</v>
      </c>
      <c r="C275" s="38" t="str">
        <f>'Holden (2016)'!D32</f>
        <v>Dicheirus sp.</v>
      </c>
      <c r="D275" s="38" t="str">
        <f>'Holden (2016)'!E32</f>
        <v/>
      </c>
      <c r="E275" s="38" t="str">
        <f>'Holden (2016)'!A32</f>
        <v>135934</v>
      </c>
      <c r="F275" s="38" t="str">
        <f>'Holden (2016)'!C32</f>
        <v>91</v>
      </c>
      <c r="G275" s="1">
        <f>'Holden (2016)'!G32</f>
        <v>7265</v>
      </c>
      <c r="H275" s="16">
        <f>'Holden (2016)'!H32</f>
        <v>25</v>
      </c>
      <c r="I275" s="5" t="s">
        <v>1904</v>
      </c>
      <c r="J275" s="38" t="str">
        <f>'Holden (2016)'!F32</f>
        <v>Chitin</v>
      </c>
    </row>
    <row r="276" ht="12.0" customHeight="1">
      <c r="A276" s="5" t="s">
        <v>58</v>
      </c>
      <c r="B276" s="38" t="str">
        <f>'Holden (2016)'!B33</f>
        <v>RLP-12854</v>
      </c>
      <c r="C276" s="38" t="str">
        <f>'Holden (2016)'!D33</f>
        <v>Coleoptera</v>
      </c>
      <c r="D276" s="38" t="str">
        <f>'Holden (2016)'!E33</f>
        <v>Prothorax</v>
      </c>
      <c r="E276" s="38" t="str">
        <f>'Holden (2016)'!A33</f>
        <v>137678</v>
      </c>
      <c r="F276" s="38" t="str">
        <f>'Holden (2016)'!C33</f>
        <v>91</v>
      </c>
      <c r="G276" s="1">
        <f>'Holden (2016)'!G33</f>
        <v>26710</v>
      </c>
      <c r="H276" s="16">
        <f>'Holden (2016)'!H33</f>
        <v>130</v>
      </c>
      <c r="I276" s="5" t="s">
        <v>1904</v>
      </c>
      <c r="J276" s="38" t="str">
        <f>'Holden (2016)'!F33</f>
        <v>Chitin</v>
      </c>
    </row>
    <row r="277" ht="12.0" customHeight="1">
      <c r="A277" s="5" t="s">
        <v>58</v>
      </c>
      <c r="B277" s="38" t="str">
        <f>'Holden (2016)'!B34</f>
        <v>RLP-12854</v>
      </c>
      <c r="C277" s="38" t="str">
        <f>'Holden (2016)'!D34</f>
        <v>Coleoptera</v>
      </c>
      <c r="D277" s="38" t="str">
        <f>'Holden (2016)'!E34</f>
        <v>Prothorax</v>
      </c>
      <c r="E277" s="38" t="str">
        <f>'Holden (2016)'!A34</f>
        <v>137685</v>
      </c>
      <c r="F277" s="38" t="str">
        <f>'Holden (2016)'!C34</f>
        <v>91</v>
      </c>
      <c r="G277" s="1">
        <f>'Holden (2016)'!G34</f>
        <v>26670</v>
      </c>
      <c r="H277" s="16">
        <f>'Holden (2016)'!H34</f>
        <v>130</v>
      </c>
      <c r="I277" s="5" t="s">
        <v>1904</v>
      </c>
      <c r="J277" s="38" t="str">
        <f>'Holden (2016)'!F34</f>
        <v>Chitin</v>
      </c>
    </row>
    <row r="278" ht="12.0" customHeight="1">
      <c r="A278" s="5" t="s">
        <v>58</v>
      </c>
      <c r="B278" s="38" t="str">
        <f>'Holden (2016)'!B35</f>
        <v>HC-5195E</v>
      </c>
      <c r="C278" s="38" t="str">
        <f>'Holden (2016)'!D35</f>
        <v>Dicheirus sp.</v>
      </c>
      <c r="D278" s="38" t="str">
        <f>'Holden (2016)'!E35</f>
        <v/>
      </c>
      <c r="E278" s="38" t="str">
        <f>'Holden (2016)'!A35</f>
        <v>1359933</v>
      </c>
      <c r="F278" s="38" t="str">
        <f>'Holden (2016)'!C35</f>
        <v>A</v>
      </c>
      <c r="G278" s="1">
        <f>'Holden (2016)'!G35</f>
        <v>1110</v>
      </c>
      <c r="H278" s="16">
        <f>'Holden (2016)'!H35</f>
        <v>20</v>
      </c>
      <c r="I278" s="5" t="s">
        <v>1904</v>
      </c>
      <c r="J278" s="38" t="str">
        <f>'Holden (2016)'!F35</f>
        <v>Chitin</v>
      </c>
    </row>
    <row r="279" ht="12.0" customHeight="1">
      <c r="A279" s="5" t="s">
        <v>58</v>
      </c>
      <c r="B279" s="38" t="str">
        <f>'Holden (2016)'!B36</f>
        <v>HC-7761</v>
      </c>
      <c r="C279" s="38" t="str">
        <f>'Holden (2016)'!D36</f>
        <v>Tenebrionidae</v>
      </c>
      <c r="D279" s="38" t="str">
        <f>'Holden (2016)'!E36</f>
        <v/>
      </c>
      <c r="E279" s="38" t="str">
        <f>'Holden (2016)'!A36</f>
        <v>136741</v>
      </c>
      <c r="F279" s="38" t="str">
        <f>'Holden (2016)'!C36</f>
        <v>A</v>
      </c>
      <c r="G279" s="1">
        <f>'Holden (2016)'!G36</f>
        <v>2295</v>
      </c>
      <c r="H279" s="16">
        <f>'Holden (2016)'!H36</f>
        <v>20</v>
      </c>
      <c r="I279" s="5" t="s">
        <v>1904</v>
      </c>
      <c r="J279" s="38" t="str">
        <f>'Holden (2016)'!F36</f>
        <v>Chitin</v>
      </c>
    </row>
    <row r="280" ht="12.0" customHeight="1">
      <c r="A280" s="5" t="s">
        <v>58</v>
      </c>
      <c r="B280" s="38" t="str">
        <f>'Holden (2016)'!B37</f>
        <v>HC-7761</v>
      </c>
      <c r="C280" s="38" t="str">
        <f>'Holden (2016)'!D37</f>
        <v>Tenebrionidae</v>
      </c>
      <c r="D280" s="38" t="str">
        <f>'Holden (2016)'!E37</f>
        <v>underlayer</v>
      </c>
      <c r="E280" s="38" t="str">
        <f>'Holden (2016)'!A37</f>
        <v>136747</v>
      </c>
      <c r="F280" s="38" t="str">
        <f>'Holden (2016)'!C37</f>
        <v>A</v>
      </c>
      <c r="G280" s="1">
        <f>'Holden (2016)'!G37</f>
        <v>2320</v>
      </c>
      <c r="H280" s="16">
        <f>'Holden (2016)'!H37</f>
        <v>25</v>
      </c>
      <c r="I280" s="5" t="s">
        <v>1904</v>
      </c>
      <c r="J280" s="38" t="str">
        <f>'Holden (2016)'!F37</f>
        <v>Chitin</v>
      </c>
    </row>
    <row r="281" ht="12.0" customHeight="1">
      <c r="A281" s="5" t="s">
        <v>58</v>
      </c>
      <c r="B281" s="38" t="str">
        <f>'Holden (2016)'!B38</f>
        <v>HC-7760</v>
      </c>
      <c r="C281" s="38" t="str">
        <f>'Holden (2016)'!D38</f>
        <v>Tenebrionidae</v>
      </c>
      <c r="D281" s="38" t="str">
        <f>'Holden (2016)'!E38</f>
        <v/>
      </c>
      <c r="E281" s="38" t="str">
        <f>'Holden (2016)'!A38</f>
        <v>136742</v>
      </c>
      <c r="F281" s="38" t="str">
        <f>'Holden (2016)'!C38</f>
        <v>A</v>
      </c>
      <c r="G281" s="1">
        <f>'Holden (2016)'!G38</f>
        <v>2170</v>
      </c>
      <c r="H281" s="16">
        <f>'Holden (2016)'!H38</f>
        <v>15</v>
      </c>
      <c r="I281" s="5" t="s">
        <v>1904</v>
      </c>
      <c r="J281" s="38" t="str">
        <f>'Holden (2016)'!F38</f>
        <v>Chitin</v>
      </c>
    </row>
    <row r="282" ht="12.0" customHeight="1">
      <c r="A282" s="5" t="s">
        <v>58</v>
      </c>
      <c r="B282" s="38" t="str">
        <f>'Holden (2016)'!B39</f>
        <v>HC-7760</v>
      </c>
      <c r="C282" s="38" t="str">
        <f>'Holden (2016)'!D39</f>
        <v>Tenebrionidae</v>
      </c>
      <c r="D282" s="38" t="str">
        <f>'Holden (2016)'!E39</f>
        <v>underlayer</v>
      </c>
      <c r="E282" s="38" t="str">
        <f>'Holden (2016)'!A39</f>
        <v>136748</v>
      </c>
      <c r="F282" s="38" t="str">
        <f>'Holden (2016)'!C39</f>
        <v>A</v>
      </c>
      <c r="G282" s="1">
        <f>'Holden (2016)'!G39</f>
        <v>2180</v>
      </c>
      <c r="H282" s="16">
        <f>'Holden (2016)'!H39</f>
        <v>15</v>
      </c>
      <c r="I282" s="5" t="s">
        <v>1904</v>
      </c>
      <c r="J282" s="38" t="str">
        <f>'Holden (2016)'!F39</f>
        <v>Chitin</v>
      </c>
    </row>
    <row r="283" ht="12.0" customHeight="1">
      <c r="A283" s="5" t="s">
        <v>58</v>
      </c>
      <c r="B283" s="38" t="str">
        <f>'Holden (2016)'!B40</f>
        <v>HC-7786</v>
      </c>
      <c r="C283" s="38" t="str">
        <f>'Holden (2016)'!D40</f>
        <v>Tenebrionidae</v>
      </c>
      <c r="D283" s="38" t="str">
        <f>'Holden (2016)'!E40</f>
        <v/>
      </c>
      <c r="E283" s="38" t="str">
        <f>'Holden (2016)'!A40</f>
        <v>136743</v>
      </c>
      <c r="F283" s="38" t="str">
        <f>'Holden (2016)'!C40</f>
        <v>A</v>
      </c>
      <c r="G283" s="1">
        <f>'Holden (2016)'!G40</f>
        <v>46900</v>
      </c>
      <c r="H283" s="16">
        <f>'Holden (2016)'!H40</f>
        <v>1700</v>
      </c>
      <c r="I283" s="5" t="s">
        <v>1904</v>
      </c>
      <c r="J283" s="38" t="str">
        <f>'Holden (2016)'!F40</f>
        <v>Chitin</v>
      </c>
    </row>
    <row r="284" ht="12.0" customHeight="1">
      <c r="A284" s="5" t="s">
        <v>58</v>
      </c>
      <c r="B284" s="38" t="str">
        <f>'Holden (2016)'!B41</f>
        <v>HC-7783</v>
      </c>
      <c r="C284" s="38" t="str">
        <f>'Holden (2016)'!D41</f>
        <v>Coleoptera</v>
      </c>
      <c r="D284" s="38" t="str">
        <f>'Holden (2016)'!E41</f>
        <v>Body capsule</v>
      </c>
      <c r="E284" s="38" t="str">
        <f>'Holden (2016)'!A41</f>
        <v>137679</v>
      </c>
      <c r="F284" s="38" t="str">
        <f>'Holden (2016)'!C41</f>
        <v>A</v>
      </c>
      <c r="G284" s="1">
        <f>'Holden (2016)'!G41</f>
        <v>2450</v>
      </c>
      <c r="H284" s="16">
        <f>'Holden (2016)'!H41</f>
        <v>25</v>
      </c>
      <c r="I284" s="5" t="s">
        <v>1904</v>
      </c>
      <c r="J284" s="38" t="str">
        <f>'Holden (2016)'!F41</f>
        <v>Chitin</v>
      </c>
    </row>
    <row r="285" ht="12.0" customHeight="1">
      <c r="A285" s="5" t="s">
        <v>58</v>
      </c>
      <c r="B285" s="38" t="str">
        <f>'Holden (2016)'!B42</f>
        <v>HC-7783</v>
      </c>
      <c r="C285" s="38" t="str">
        <f>'Holden (2016)'!D42</f>
        <v>Coleoptera</v>
      </c>
      <c r="D285" s="38" t="str">
        <f>'Holden (2016)'!E42</f>
        <v>Body capsule</v>
      </c>
      <c r="E285" s="38" t="str">
        <f>'Holden (2016)'!A42</f>
        <v>137686</v>
      </c>
      <c r="F285" s="38" t="str">
        <f>'Holden (2016)'!C42</f>
        <v>A</v>
      </c>
      <c r="G285" s="1">
        <f>'Holden (2016)'!G42</f>
        <v>2420</v>
      </c>
      <c r="H285" s="16">
        <f>'Holden (2016)'!H42</f>
        <v>25</v>
      </c>
      <c r="I285" s="5" t="s">
        <v>1904</v>
      </c>
      <c r="J285" s="38" t="str">
        <f>'Holden (2016)'!F42</f>
        <v>Chitin</v>
      </c>
    </row>
    <row r="286" ht="12.0" customHeight="1">
      <c r="A286" s="5" t="s">
        <v>58</v>
      </c>
      <c r="B286" s="38" t="str">
        <f>'Holden (2017)'!B2</f>
        <v>173025</v>
      </c>
      <c r="C286" s="38" t="str">
        <f>'Holden (2017)'!A2</f>
        <v>Eleodes acuticaudus</v>
      </c>
      <c r="E286" s="38" t="str">
        <f>'Holden (2017)'!C2</f>
        <v/>
      </c>
      <c r="F286" s="1">
        <f>'Holden (2017)'!E2</f>
        <v>2</v>
      </c>
      <c r="G286" s="1">
        <f>'Holden (2017)'!F2</f>
        <v>1060</v>
      </c>
      <c r="H286" s="16">
        <f>'Holden (2017)'!G2</f>
        <v>20</v>
      </c>
      <c r="I286" s="5" t="s">
        <v>1905</v>
      </c>
      <c r="J286" s="5" t="s">
        <v>485</v>
      </c>
      <c r="M286" s="1" t="str">
        <f>'Holden (2017)'!M2</f>
        <v/>
      </c>
      <c r="N286" s="1" t="str">
        <f>'Holden (2017)'!N2</f>
        <v/>
      </c>
    </row>
    <row r="287" ht="12.0" customHeight="1">
      <c r="A287" s="5" t="s">
        <v>58</v>
      </c>
      <c r="B287" s="38" t="str">
        <f>'Holden (2017)'!B3</f>
        <v>172341</v>
      </c>
      <c r="C287" s="38" t="str">
        <f>'Holden (2017)'!A3</f>
        <v>Apsena laticornis</v>
      </c>
      <c r="E287" s="38" t="str">
        <f>'Holden (2017)'!C3</f>
        <v/>
      </c>
      <c r="F287" s="1">
        <f>'Holden (2017)'!E3</f>
        <v>4</v>
      </c>
      <c r="G287" s="1">
        <f>'Holden (2017)'!F3</f>
        <v>2390</v>
      </c>
      <c r="H287" s="16">
        <f>'Holden (2017)'!G3</f>
        <v>25</v>
      </c>
      <c r="I287" s="5" t="s">
        <v>1905</v>
      </c>
      <c r="J287" s="5" t="s">
        <v>485</v>
      </c>
      <c r="M287" s="1" t="str">
        <f>'Holden (2017)'!M3</f>
        <v/>
      </c>
      <c r="N287" s="1" t="str">
        <f>'Holden (2017)'!N3</f>
        <v/>
      </c>
    </row>
    <row r="288" ht="12.0" customHeight="1">
      <c r="A288" s="5" t="s">
        <v>58</v>
      </c>
      <c r="B288" s="38" t="str">
        <f>'Holden (2017)'!B4</f>
        <v>173026</v>
      </c>
      <c r="C288" s="38" t="str">
        <f>'Holden (2017)'!A4</f>
        <v>Eleodes acuticaudus</v>
      </c>
      <c r="E288" s="38" t="str">
        <f>'Holden (2017)'!C4</f>
        <v/>
      </c>
      <c r="F288" s="1">
        <f>'Holden (2017)'!E4</f>
        <v>9</v>
      </c>
      <c r="G288" s="1">
        <f>'Holden (2017)'!F4</f>
        <v>1175</v>
      </c>
      <c r="H288" s="16">
        <f>'Holden (2017)'!G4</f>
        <v>15</v>
      </c>
      <c r="I288" s="5" t="s">
        <v>1905</v>
      </c>
      <c r="J288" s="5" t="s">
        <v>485</v>
      </c>
      <c r="M288" s="1" t="str">
        <f>'Holden (2017)'!M4</f>
        <v/>
      </c>
      <c r="N288" s="1" t="str">
        <f>'Holden (2017)'!N4</f>
        <v/>
      </c>
    </row>
    <row r="289" ht="12.0" customHeight="1">
      <c r="A289" s="5" t="s">
        <v>58</v>
      </c>
      <c r="B289" s="38" t="str">
        <f>'Holden (2017)'!B5</f>
        <v>172343</v>
      </c>
      <c r="C289" s="38" t="str">
        <f>'Holden (2017)'!A5</f>
        <v>Apsena laticornis</v>
      </c>
      <c r="E289" s="38" t="str">
        <f>'Holden (2017)'!C5</f>
        <v/>
      </c>
      <c r="F289" s="1">
        <f>'Holden (2017)'!E5</f>
        <v>9</v>
      </c>
      <c r="G289" s="1">
        <f>'Holden (2017)'!F5</f>
        <v>2705</v>
      </c>
      <c r="H289" s="16">
        <f>'Holden (2017)'!G5</f>
        <v>25</v>
      </c>
      <c r="I289" s="5" t="s">
        <v>1905</v>
      </c>
      <c r="J289" s="5" t="s">
        <v>485</v>
      </c>
      <c r="M289" s="1" t="str">
        <f>'Holden (2017)'!M5</f>
        <v/>
      </c>
      <c r="N289" s="1" t="str">
        <f>'Holden (2017)'!N5</f>
        <v/>
      </c>
    </row>
    <row r="290" ht="12.0" customHeight="1">
      <c r="A290" s="5" t="s">
        <v>58</v>
      </c>
      <c r="B290" s="38" t="str">
        <f>'Holden (2017)'!B6</f>
        <v>172344</v>
      </c>
      <c r="C290" s="38" t="str">
        <f>'Holden (2017)'!A6</f>
        <v>Apsena laticornis</v>
      </c>
      <c r="E290" s="38" t="str">
        <f>'Holden (2017)'!C6</f>
        <v/>
      </c>
      <c r="F290" s="1">
        <f>'Holden (2017)'!E6</f>
        <v>9</v>
      </c>
      <c r="G290" s="1">
        <f>'Holden (2017)'!F6</f>
        <v>1105</v>
      </c>
      <c r="H290" s="16">
        <f>'Holden (2017)'!G6</f>
        <v>25</v>
      </c>
      <c r="I290" s="5" t="s">
        <v>1905</v>
      </c>
      <c r="J290" s="5" t="s">
        <v>485</v>
      </c>
      <c r="M290" s="1" t="str">
        <f>'Holden (2017)'!M6</f>
        <v/>
      </c>
      <c r="N290" s="1" t="str">
        <f>'Holden (2017)'!N6</f>
        <v/>
      </c>
    </row>
    <row r="291" ht="12.0" customHeight="1">
      <c r="A291" s="5" t="s">
        <v>58</v>
      </c>
      <c r="B291" s="38" t="str">
        <f>'Holden (2017)'!B7</f>
        <v>P23 25167 </v>
      </c>
      <c r="C291" s="38" t="str">
        <f>'Holden (2017)'!A7</f>
        <v>Dicheirus dilatatus</v>
      </c>
      <c r="E291" s="38" t="str">
        <f>'Holden (2017)'!C7</f>
        <v>170754</v>
      </c>
      <c r="F291" s="1" t="str">
        <f>'Holden (2017)'!E7</f>
        <v>P23-1</v>
      </c>
      <c r="G291" s="1">
        <f>'Holden (2017)'!F7</f>
        <v>33500</v>
      </c>
      <c r="H291" s="16">
        <f>'Holden (2017)'!G7</f>
        <v>2300</v>
      </c>
      <c r="I291" s="5" t="s">
        <v>1905</v>
      </c>
      <c r="J291" s="5" t="s">
        <v>485</v>
      </c>
      <c r="M291" s="1" t="str">
        <f>'Holden (2017)'!M7</f>
        <v/>
      </c>
      <c r="N291" s="1" t="str">
        <f>'Holden (2017)'!N7</f>
        <v/>
      </c>
    </row>
    <row r="292" ht="12.0" customHeight="1">
      <c r="A292" s="5" t="s">
        <v>58</v>
      </c>
      <c r="B292" s="38" t="str">
        <f>'Holden (2017)'!B8</f>
        <v>P23 24960 </v>
      </c>
      <c r="C292" s="38" t="str">
        <f>'Holden (2017)'!A8</f>
        <v>Dicheirus dilatatus</v>
      </c>
      <c r="E292" s="38" t="str">
        <f>'Holden (2017)'!C8</f>
        <v>170756</v>
      </c>
      <c r="F292" s="1" t="str">
        <f>'Holden (2017)'!E8</f>
        <v>P23-5B</v>
      </c>
      <c r="G292" s="1" t="str">
        <f>'Holden (2017)'!F8</f>
        <v>&gt;24900</v>
      </c>
      <c r="H292" s="16" t="str">
        <f>'Holden (2017)'!G8</f>
        <v>N/A</v>
      </c>
      <c r="I292" s="5" t="s">
        <v>1905</v>
      </c>
      <c r="J292" s="5" t="s">
        <v>485</v>
      </c>
      <c r="M292" s="1" t="str">
        <f>'Holden (2017)'!M8</f>
        <v/>
      </c>
      <c r="N292" s="1" t="str">
        <f>'Holden (2017)'!N8</f>
        <v/>
      </c>
    </row>
    <row r="293" ht="12.0" customHeight="1">
      <c r="A293" s="5" t="s">
        <v>58</v>
      </c>
      <c r="B293" s="38" t="str">
        <f>'Holden (2017)'!B9</f>
        <v>P23 24968 </v>
      </c>
      <c r="C293" s="38" t="str">
        <f>'Holden (2017)'!A9</f>
        <v>Dicheirus dilatatus</v>
      </c>
      <c r="E293" s="38" t="str">
        <f>'Holden (2017)'!C9</f>
        <v>170763</v>
      </c>
      <c r="F293" s="1" t="str">
        <f>'Holden (2017)'!E9</f>
        <v>P23-5B</v>
      </c>
      <c r="G293" s="1" t="str">
        <f>'Holden (2017)'!F9</f>
        <v>&gt;41100</v>
      </c>
      <c r="H293" s="16" t="str">
        <f>'Holden (2017)'!G9</f>
        <v>N/A</v>
      </c>
      <c r="I293" s="5" t="s">
        <v>1905</v>
      </c>
      <c r="J293" s="5" t="s">
        <v>485</v>
      </c>
      <c r="M293" s="1" t="str">
        <f>'Holden (2017)'!M9</f>
        <v/>
      </c>
      <c r="N293" s="1" t="str">
        <f>'Holden (2017)'!N9</f>
        <v/>
      </c>
    </row>
    <row r="294" ht="12.0" customHeight="1">
      <c r="A294" s="5" t="s">
        <v>58</v>
      </c>
      <c r="B294" s="38" t="str">
        <f>'Holden (2017)'!B10</f>
        <v>P23 24971</v>
      </c>
      <c r="C294" s="38" t="str">
        <f>'Holden (2017)'!A10</f>
        <v>Dicheirus dilatatus</v>
      </c>
      <c r="E294" s="38" t="str">
        <f>'Holden (2017)'!C10</f>
        <v>170764</v>
      </c>
      <c r="F294" s="1" t="str">
        <f>'Holden (2017)'!E10</f>
        <v>P23-5B</v>
      </c>
      <c r="G294" s="1" t="str">
        <f>'Holden (2017)'!F10</f>
        <v>&gt;35000</v>
      </c>
      <c r="H294" s="16" t="str">
        <f>'Holden (2017)'!G10</f>
        <v>N/A</v>
      </c>
      <c r="I294" s="5" t="s">
        <v>1905</v>
      </c>
      <c r="J294" s="5" t="s">
        <v>485</v>
      </c>
      <c r="M294" s="1" t="str">
        <f>'Holden (2017)'!M10</f>
        <v/>
      </c>
      <c r="N294" s="1" t="str">
        <f>'Holden (2017)'!N10</f>
        <v/>
      </c>
    </row>
    <row r="295" ht="12.0" customHeight="1">
      <c r="A295" s="5" t="s">
        <v>58</v>
      </c>
      <c r="B295" s="38" t="str">
        <f>'Holden (2017)'!B11</f>
        <v>P23 25072</v>
      </c>
      <c r="C295" s="38" t="str">
        <f>'Holden (2017)'!A11</f>
        <v>Dicheirus dilatatus</v>
      </c>
      <c r="E295" s="38" t="str">
        <f>'Holden (2017)'!C11</f>
        <v>170765</v>
      </c>
      <c r="F295" s="1" t="str">
        <f>'Holden (2017)'!E11</f>
        <v>P23-5B</v>
      </c>
      <c r="G295" s="1" t="str">
        <f>'Holden (2017)'!F11</f>
        <v>&gt;36400</v>
      </c>
      <c r="H295" s="16" t="str">
        <f>'Holden (2017)'!G11</f>
        <v>N/A</v>
      </c>
      <c r="I295" s="5" t="s">
        <v>1905</v>
      </c>
      <c r="J295" s="5" t="s">
        <v>485</v>
      </c>
      <c r="M295" s="1" t="str">
        <f>'Holden (2017)'!M11</f>
        <v/>
      </c>
      <c r="N295" s="1" t="str">
        <f>'Holden (2017)'!N11</f>
        <v/>
      </c>
    </row>
    <row r="296" ht="12.0" customHeight="1">
      <c r="A296" s="5" t="s">
        <v>58</v>
      </c>
      <c r="B296" s="38" t="str">
        <f>'Holden (2017)'!B12</f>
        <v>P23 24973 </v>
      </c>
      <c r="C296" s="38" t="str">
        <f>'Holden (2017)'!A12</f>
        <v>Dicheirus dilatatus</v>
      </c>
      <c r="E296" s="38" t="str">
        <f>'Holden (2017)'!C12</f>
        <v>167074</v>
      </c>
      <c r="F296" s="1" t="str">
        <f>'Holden (2017)'!E12</f>
        <v>P23-5B</v>
      </c>
      <c r="G296" s="1">
        <f>'Holden (2017)'!F12</f>
        <v>43800</v>
      </c>
      <c r="H296" s="16">
        <f>'Holden (2017)'!G12</f>
        <v>1800</v>
      </c>
      <c r="I296" s="5" t="s">
        <v>1905</v>
      </c>
      <c r="J296" s="5" t="s">
        <v>485</v>
      </c>
      <c r="M296" s="1" t="str">
        <f>'Holden (2017)'!M12</f>
        <v/>
      </c>
      <c r="N296" s="1" t="str">
        <f>'Holden (2017)'!N12</f>
        <v/>
      </c>
    </row>
    <row r="297" ht="12.0" customHeight="1">
      <c r="A297" s="5" t="s">
        <v>58</v>
      </c>
      <c r="B297" s="38" t="str">
        <f>'Holden (2017)'!B13</f>
        <v>P23 25073 </v>
      </c>
      <c r="C297" s="38" t="str">
        <f>'Holden (2017)'!A13</f>
        <v>Dicheirus dilatatus</v>
      </c>
      <c r="E297" s="38" t="str">
        <f>'Holden (2017)'!C13</f>
        <v>170766</v>
      </c>
      <c r="F297" s="1" t="str">
        <f>'Holden (2017)'!E13</f>
        <v>P23-5B</v>
      </c>
      <c r="G297" s="1" t="str">
        <f>'Holden (2017)'!F13</f>
        <v>&gt;32100</v>
      </c>
      <c r="H297" s="16" t="str">
        <f>'Holden (2017)'!G13</f>
        <v>N/A</v>
      </c>
      <c r="I297" s="5" t="s">
        <v>1905</v>
      </c>
      <c r="J297" s="5" t="s">
        <v>485</v>
      </c>
      <c r="M297" s="1" t="str">
        <f>'Holden (2017)'!M13</f>
        <v/>
      </c>
      <c r="N297" s="1" t="str">
        <f>'Holden (2017)'!N13</f>
        <v/>
      </c>
    </row>
    <row r="298" ht="12.0" customHeight="1">
      <c r="A298" s="5" t="s">
        <v>58</v>
      </c>
      <c r="B298" s="38" t="str">
        <f>'Holden (2017)'!B14</f>
        <v>170755</v>
      </c>
      <c r="C298" s="38" t="str">
        <f>'Holden (2017)'!A14</f>
        <v>Tanystoma maculicolle</v>
      </c>
      <c r="E298" s="38" t="str">
        <f>'Holden (2017)'!C14</f>
        <v> .025mgC</v>
      </c>
      <c r="F298" s="1" t="str">
        <f>'Holden (2017)'!E14</f>
        <v>P23-5B</v>
      </c>
      <c r="G298" s="1" t="str">
        <f>'Holden (2017)'!F14</f>
        <v>&gt;27500</v>
      </c>
      <c r="H298" s="16" t="str">
        <f>'Holden (2017)'!G14</f>
        <v>N/A</v>
      </c>
      <c r="I298" s="5" t="s">
        <v>1905</v>
      </c>
      <c r="J298" s="5" t="s">
        <v>485</v>
      </c>
      <c r="M298" s="1" t="str">
        <f>'Holden (2017)'!M14</f>
        <v/>
      </c>
      <c r="N298" s="1" t="str">
        <f>'Holden (2017)'!N14</f>
        <v/>
      </c>
    </row>
    <row r="299" ht="12.0" customHeight="1">
      <c r="A299" s="5" t="s">
        <v>58</v>
      </c>
      <c r="B299" s="38" t="str">
        <f>'Holden (2017)'!B15</f>
        <v>170757</v>
      </c>
      <c r="C299" s="38" t="str">
        <f>'Holden (2017)'!A15</f>
        <v>Calathus ruficollis</v>
      </c>
      <c r="E299" s="38" t="str">
        <f>'Holden (2017)'!C15</f>
        <v>.067mgC</v>
      </c>
      <c r="F299" s="1" t="str">
        <f>'Holden (2017)'!E15</f>
        <v>P23-5B</v>
      </c>
      <c r="G299" s="1" t="str">
        <f>'Holden (2017)'!F15</f>
        <v>&gt;34500</v>
      </c>
      <c r="H299" s="16" t="str">
        <f>'Holden (2017)'!G15</f>
        <v>N/A</v>
      </c>
      <c r="I299" s="5" t="s">
        <v>1905</v>
      </c>
      <c r="J299" s="5" t="s">
        <v>485</v>
      </c>
      <c r="M299" s="1" t="str">
        <f>'Holden (2017)'!M15</f>
        <v/>
      </c>
      <c r="N299" s="1" t="str">
        <f>'Holden (2017)'!N15</f>
        <v/>
      </c>
    </row>
    <row r="300" ht="12.0" customHeight="1">
      <c r="A300" s="5" t="s">
        <v>58</v>
      </c>
      <c r="B300" s="38" t="str">
        <f>'Holden (2017)'!B16</f>
        <v>170758</v>
      </c>
      <c r="C300" s="38" t="str">
        <f>'Holden (2017)'!A16</f>
        <v>Calathus ruficollis</v>
      </c>
      <c r="E300" s="38" t="str">
        <f>'Holden (2017)'!C16</f>
        <v>.029mgC</v>
      </c>
      <c r="F300" s="1" t="str">
        <f>'Holden (2017)'!E16</f>
        <v>P23-5B</v>
      </c>
      <c r="G300" s="1" t="str">
        <f>'Holden (2017)'!F16</f>
        <v>&gt;30600</v>
      </c>
      <c r="H300" s="16" t="str">
        <f>'Holden (2017)'!G16</f>
        <v>N/A</v>
      </c>
      <c r="I300" s="5" t="s">
        <v>1905</v>
      </c>
      <c r="J300" s="5" t="s">
        <v>485</v>
      </c>
      <c r="M300" s="1" t="str">
        <f>'Holden (2017)'!M16</f>
        <v/>
      </c>
      <c r="N300" s="1" t="str">
        <f>'Holden (2017)'!N16</f>
        <v/>
      </c>
    </row>
    <row r="301" ht="12.0" customHeight="1">
      <c r="A301" s="5" t="s">
        <v>58</v>
      </c>
      <c r="B301" s="38" t="str">
        <f>'Holden (2017)'!B17</f>
        <v>173027</v>
      </c>
      <c r="C301" s="38" t="str">
        <f>'Holden (2017)'!A17</f>
        <v>Eleodes acuticaudus</v>
      </c>
      <c r="E301" s="38" t="str">
        <f>'Holden (2017)'!C17</f>
        <v/>
      </c>
      <c r="F301" s="1">
        <f>'Holden (2017)'!E17</f>
        <v>28</v>
      </c>
      <c r="G301" s="1">
        <f>'Holden (2017)'!F17</f>
        <v>7165</v>
      </c>
      <c r="H301" s="16">
        <f>'Holden (2017)'!G17</f>
        <v>20</v>
      </c>
      <c r="I301" s="5" t="s">
        <v>1905</v>
      </c>
      <c r="J301" s="5" t="s">
        <v>485</v>
      </c>
      <c r="M301" s="1" t="str">
        <f>'Holden (2017)'!M17</f>
        <v/>
      </c>
      <c r="N301" s="1" t="str">
        <f>'Holden (2017)'!N17</f>
        <v/>
      </c>
    </row>
    <row r="302" ht="12.0" customHeight="1">
      <c r="A302" s="5" t="s">
        <v>58</v>
      </c>
      <c r="B302" s="38" t="str">
        <f>'Holden (2017)'!B18</f>
        <v>173028</v>
      </c>
      <c r="C302" s="38" t="str">
        <f>'Holden (2017)'!A18</f>
        <v>Eleodes acuticaudus</v>
      </c>
      <c r="E302" s="38" t="str">
        <f>'Holden (2017)'!C18</f>
        <v/>
      </c>
      <c r="F302" s="1">
        <f>'Holden (2017)'!E18</f>
        <v>28</v>
      </c>
      <c r="G302" s="1">
        <f>'Holden (2017)'!F18</f>
        <v>8830</v>
      </c>
      <c r="H302" s="16">
        <f>'Holden (2017)'!G18</f>
        <v>20</v>
      </c>
      <c r="I302" s="5" t="s">
        <v>1905</v>
      </c>
      <c r="J302" s="5" t="s">
        <v>485</v>
      </c>
      <c r="M302" s="1" t="str">
        <f>'Holden (2017)'!M18</f>
        <v/>
      </c>
      <c r="N302" s="1" t="str">
        <f>'Holden (2017)'!N18</f>
        <v/>
      </c>
    </row>
    <row r="303" ht="12.0" customHeight="1">
      <c r="A303" s="5" t="s">
        <v>58</v>
      </c>
      <c r="B303" s="38" t="str">
        <f>'Holden (2017)'!B19</f>
        <v>169876</v>
      </c>
      <c r="C303" s="38" t="str">
        <f>'Holden (2017)'!A19</f>
        <v>Pterostichus illustris</v>
      </c>
      <c r="E303" s="38" t="str">
        <f>'Holden (2017)'!C19</f>
        <v/>
      </c>
      <c r="F303" s="1">
        <f>'Holden (2017)'!E19</f>
        <v>29</v>
      </c>
      <c r="G303" s="1">
        <f>'Holden (2017)'!F19</f>
        <v>765</v>
      </c>
      <c r="H303" s="16">
        <f>'Holden (2017)'!G19</f>
        <v>15</v>
      </c>
      <c r="I303" s="5" t="s">
        <v>1905</v>
      </c>
      <c r="J303" s="5" t="s">
        <v>485</v>
      </c>
      <c r="M303" s="1" t="str">
        <f>'Holden (2017)'!M19</f>
        <v/>
      </c>
      <c r="N303" s="1" t="str">
        <f>'Holden (2017)'!N19</f>
        <v/>
      </c>
    </row>
    <row r="304" ht="12.0" customHeight="1">
      <c r="A304" s="5" t="s">
        <v>58</v>
      </c>
      <c r="B304" s="38" t="str">
        <f>'Holden (2017)'!B20</f>
        <v>169877</v>
      </c>
      <c r="C304" s="38" t="str">
        <f>'Holden (2017)'!A20</f>
        <v>Pterostichus illustris</v>
      </c>
      <c r="E304" s="38" t="str">
        <f>'Holden (2017)'!C20</f>
        <v/>
      </c>
      <c r="F304" s="1">
        <f>'Holden (2017)'!E20</f>
        <v>29</v>
      </c>
      <c r="G304" s="1">
        <f>'Holden (2017)'!F20</f>
        <v>12910</v>
      </c>
      <c r="H304" s="16">
        <f>'Holden (2017)'!G20</f>
        <v>40</v>
      </c>
      <c r="I304" s="5" t="s">
        <v>1905</v>
      </c>
      <c r="J304" s="5" t="s">
        <v>485</v>
      </c>
      <c r="M304" s="1" t="str">
        <f>'Holden (2017)'!M20</f>
        <v/>
      </c>
      <c r="N304" s="1" t="str">
        <f>'Holden (2017)'!N20</f>
        <v/>
      </c>
    </row>
    <row r="305" ht="12.0" customHeight="1">
      <c r="A305" s="5" t="s">
        <v>58</v>
      </c>
      <c r="B305" s="38" t="str">
        <f>'Holden (2017)'!B21</f>
        <v>169878</v>
      </c>
      <c r="C305" s="38" t="str">
        <f>'Holden (2017)'!A21</f>
        <v>Pterostichus illustris</v>
      </c>
      <c r="E305" s="38" t="str">
        <f>'Holden (2017)'!C21</f>
        <v>.094mgC</v>
      </c>
      <c r="F305" s="1">
        <f>'Holden (2017)'!E21</f>
        <v>29</v>
      </c>
      <c r="G305" s="1">
        <f>'Holden (2017)'!F21</f>
        <v>9120</v>
      </c>
      <c r="H305" s="16">
        <f>'Holden (2017)'!G21</f>
        <v>60</v>
      </c>
      <c r="I305" s="5" t="s">
        <v>1905</v>
      </c>
      <c r="J305" s="5" t="s">
        <v>485</v>
      </c>
      <c r="M305" s="1" t="str">
        <f>'Holden (2017)'!M21</f>
        <v/>
      </c>
      <c r="N305" s="1" t="str">
        <f>'Holden (2017)'!N21</f>
        <v/>
      </c>
    </row>
    <row r="306" ht="12.0" customHeight="1">
      <c r="A306" s="5" t="s">
        <v>58</v>
      </c>
      <c r="B306" s="38" t="str">
        <f>'Holden (2017)'!B22</f>
        <v>172366</v>
      </c>
      <c r="C306" s="38" t="str">
        <f>'Holden (2017)'!A22</f>
        <v>Eleodes acuticaudus</v>
      </c>
      <c r="E306" s="38" t="str">
        <f>'Holden (2017)'!C22</f>
        <v/>
      </c>
      <c r="F306" s="1">
        <f>'Holden (2017)'!E22</f>
        <v>29</v>
      </c>
      <c r="G306" s="1">
        <f>'Holden (2017)'!F22</f>
        <v>3250</v>
      </c>
      <c r="H306" s="16">
        <f>'Holden (2017)'!G22</f>
        <v>25</v>
      </c>
      <c r="I306" s="5" t="s">
        <v>1905</v>
      </c>
      <c r="J306" s="5" t="s">
        <v>485</v>
      </c>
      <c r="M306" s="1" t="str">
        <f>'Holden (2017)'!M22</f>
        <v/>
      </c>
      <c r="N306" s="1" t="str">
        <f>'Holden (2017)'!N22</f>
        <v/>
      </c>
    </row>
    <row r="307" ht="12.0" customHeight="1">
      <c r="A307" s="5" t="s">
        <v>58</v>
      </c>
      <c r="B307" s="38" t="str">
        <f>'Holden (2017)'!B23</f>
        <v>172367</v>
      </c>
      <c r="C307" s="38" t="str">
        <f>'Holden (2017)'!A23</f>
        <v>Eleodes acuticaudus</v>
      </c>
      <c r="E307" s="38" t="str">
        <f>'Holden (2017)'!C23</f>
        <v/>
      </c>
      <c r="F307" s="1">
        <f>'Holden (2017)'!E23</f>
        <v>29</v>
      </c>
      <c r="G307" s="1">
        <f>'Holden (2017)'!F23</f>
        <v>540</v>
      </c>
      <c r="H307" s="16">
        <f>'Holden (2017)'!G23</f>
        <v>25</v>
      </c>
      <c r="I307" s="5" t="s">
        <v>1905</v>
      </c>
      <c r="J307" s="5" t="s">
        <v>485</v>
      </c>
      <c r="M307" s="1" t="str">
        <f>'Holden (2017)'!M23</f>
        <v/>
      </c>
      <c r="N307" s="1" t="str">
        <f>'Holden (2017)'!N23</f>
        <v/>
      </c>
    </row>
    <row r="308" ht="12.0" customHeight="1">
      <c r="A308" s="5" t="s">
        <v>58</v>
      </c>
      <c r="B308" s="38" t="str">
        <f>'Holden (2017)'!B24</f>
        <v>172368</v>
      </c>
      <c r="C308" s="38" t="str">
        <f>'Holden (2017)'!A24</f>
        <v>Eleodes acuticaudus</v>
      </c>
      <c r="E308" s="38" t="str">
        <f>'Holden (2017)'!C24</f>
        <v/>
      </c>
      <c r="F308" s="1">
        <f>'Holden (2017)'!E24</f>
        <v>29</v>
      </c>
      <c r="G308" s="1">
        <f>'Holden (2017)'!F24</f>
        <v>1380</v>
      </c>
      <c r="H308" s="16">
        <f>'Holden (2017)'!G24</f>
        <v>25</v>
      </c>
      <c r="I308" s="5" t="s">
        <v>1905</v>
      </c>
      <c r="J308" s="5" t="s">
        <v>485</v>
      </c>
      <c r="M308" s="1" t="str">
        <f>'Holden (2017)'!M24</f>
        <v/>
      </c>
      <c r="N308" s="1" t="str">
        <f>'Holden (2017)'!N24</f>
        <v/>
      </c>
    </row>
    <row r="309" ht="12.0" customHeight="1">
      <c r="A309" s="5" t="s">
        <v>58</v>
      </c>
      <c r="B309" s="38" t="str">
        <f>'Holden (2017)'!B25</f>
        <v>172350</v>
      </c>
      <c r="C309" s="38" t="str">
        <f>'Holden (2017)'!A25</f>
        <v>Apsena laticornis</v>
      </c>
      <c r="E309" s="38" t="str">
        <f>'Holden (2017)'!C25</f>
        <v/>
      </c>
      <c r="F309" s="1">
        <f>'Holden (2017)'!E25</f>
        <v>29</v>
      </c>
      <c r="G309" s="1">
        <f>'Holden (2017)'!F25</f>
        <v>575</v>
      </c>
      <c r="H309" s="16">
        <f>'Holden (2017)'!G25</f>
        <v>25</v>
      </c>
      <c r="I309" s="5" t="s">
        <v>1905</v>
      </c>
      <c r="J309" s="5" t="s">
        <v>485</v>
      </c>
      <c r="M309" s="1" t="str">
        <f>'Holden (2017)'!M25</f>
        <v/>
      </c>
      <c r="N309" s="1" t="str">
        <f>'Holden (2017)'!N25</f>
        <v/>
      </c>
    </row>
    <row r="310" ht="12.0" customHeight="1">
      <c r="A310" s="5" t="s">
        <v>58</v>
      </c>
      <c r="B310" s="38" t="str">
        <f>'Holden (2017)'!B26</f>
        <v>172352</v>
      </c>
      <c r="C310" s="38" t="str">
        <f>'Holden (2017)'!A26</f>
        <v>Apsena laticornis</v>
      </c>
      <c r="E310" s="38" t="str">
        <f>'Holden (2017)'!C26</f>
        <v/>
      </c>
      <c r="F310" s="1">
        <f>'Holden (2017)'!E26</f>
        <v>29</v>
      </c>
      <c r="G310" s="1">
        <f>'Holden (2017)'!F26</f>
        <v>550</v>
      </c>
      <c r="H310" s="16">
        <f>'Holden (2017)'!G26</f>
        <v>20</v>
      </c>
      <c r="I310" s="5" t="s">
        <v>1905</v>
      </c>
      <c r="J310" s="5" t="s">
        <v>485</v>
      </c>
      <c r="M310" s="1" t="str">
        <f>'Holden (2017)'!M26</f>
        <v/>
      </c>
      <c r="N310" s="1" t="str">
        <f>'Holden (2017)'!N26</f>
        <v/>
      </c>
    </row>
    <row r="311" ht="12.0" customHeight="1">
      <c r="A311" s="5" t="s">
        <v>58</v>
      </c>
      <c r="B311" s="38" t="str">
        <f>'Holden (2017)'!B27</f>
        <v>172353</v>
      </c>
      <c r="C311" s="38" t="str">
        <f>'Holden (2017)'!A27</f>
        <v>Apsena laticornis</v>
      </c>
      <c r="E311" s="38" t="str">
        <f>'Holden (2017)'!C27</f>
        <v/>
      </c>
      <c r="F311" s="1">
        <f>'Holden (2017)'!E27</f>
        <v>29</v>
      </c>
      <c r="G311" s="1">
        <f>'Holden (2017)'!F27</f>
        <v>1180</v>
      </c>
      <c r="H311" s="16">
        <f>'Holden (2017)'!G27</f>
        <v>25</v>
      </c>
      <c r="I311" s="5" t="s">
        <v>1905</v>
      </c>
      <c r="J311" s="5" t="s">
        <v>485</v>
      </c>
      <c r="M311" s="1" t="str">
        <f>'Holden (2017)'!M27</f>
        <v/>
      </c>
      <c r="N311" s="1" t="str">
        <f>'Holden (2017)'!N27</f>
        <v/>
      </c>
    </row>
    <row r="312" ht="12.0" customHeight="1">
      <c r="A312" s="5" t="s">
        <v>58</v>
      </c>
      <c r="B312" s="38" t="str">
        <f>'Holden (2017)'!B28</f>
        <v>172354</v>
      </c>
      <c r="C312" s="38" t="str">
        <f>'Holden (2017)'!A28</f>
        <v>Apsena laticornis</v>
      </c>
      <c r="E312" s="38" t="str">
        <f>'Holden (2017)'!C28</f>
        <v/>
      </c>
      <c r="F312" s="1">
        <f>'Holden (2017)'!E28</f>
        <v>29</v>
      </c>
      <c r="G312" s="1">
        <f>'Holden (2017)'!F28</f>
        <v>970</v>
      </c>
      <c r="H312" s="16">
        <f>'Holden (2017)'!G28</f>
        <v>25</v>
      </c>
      <c r="I312" s="5" t="s">
        <v>1905</v>
      </c>
      <c r="J312" s="5" t="s">
        <v>485</v>
      </c>
      <c r="M312" s="1" t="str">
        <f>'Holden (2017)'!M28</f>
        <v/>
      </c>
      <c r="N312" s="1" t="str">
        <f>'Holden (2017)'!N28</f>
        <v/>
      </c>
    </row>
    <row r="313" ht="12.0" customHeight="1">
      <c r="A313" s="5" t="s">
        <v>58</v>
      </c>
      <c r="B313" s="38" t="str">
        <f>'Holden (2017)'!B29</f>
        <v>172355</v>
      </c>
      <c r="C313" s="38" t="str">
        <f>'Holden (2017)'!A29</f>
        <v>Apsena laticornis</v>
      </c>
      <c r="E313" s="38" t="str">
        <f>'Holden (2017)'!C29</f>
        <v/>
      </c>
      <c r="F313" s="1">
        <f>'Holden (2017)'!E29</f>
        <v>29</v>
      </c>
      <c r="G313" s="1">
        <f>'Holden (2017)'!F29</f>
        <v>370</v>
      </c>
      <c r="H313" s="16">
        <f>'Holden (2017)'!G29</f>
        <v>25</v>
      </c>
      <c r="I313" s="5" t="s">
        <v>1905</v>
      </c>
      <c r="J313" s="5" t="s">
        <v>485</v>
      </c>
      <c r="M313" s="1" t="str">
        <f>'Holden (2017)'!M29</f>
        <v/>
      </c>
      <c r="N313" s="1" t="str">
        <f>'Holden (2017)'!N29</f>
        <v/>
      </c>
    </row>
    <row r="314" ht="12.0" customHeight="1">
      <c r="A314" s="5" t="s">
        <v>58</v>
      </c>
      <c r="B314" s="38" t="str">
        <f>'Holden (2017)'!B30</f>
        <v>172356</v>
      </c>
      <c r="C314" s="38" t="str">
        <f>'Holden (2017)'!A30</f>
        <v>Apsena laticornis</v>
      </c>
      <c r="E314" s="38" t="str">
        <f>'Holden (2017)'!C30</f>
        <v/>
      </c>
      <c r="F314" s="1">
        <f>'Holden (2017)'!E30</f>
        <v>29</v>
      </c>
      <c r="G314" s="1">
        <f>'Holden (2017)'!F30</f>
        <v>370</v>
      </c>
      <c r="H314" s="16">
        <f>'Holden (2017)'!G30</f>
        <v>25</v>
      </c>
      <c r="I314" s="5" t="s">
        <v>1905</v>
      </c>
      <c r="J314" s="5" t="s">
        <v>485</v>
      </c>
      <c r="M314" s="1" t="str">
        <f>'Holden (2017)'!M30</f>
        <v/>
      </c>
      <c r="N314" s="1" t="str">
        <f>'Holden (2017)'!N30</f>
        <v/>
      </c>
    </row>
    <row r="315" ht="12.0" customHeight="1">
      <c r="A315" s="5" t="s">
        <v>58</v>
      </c>
      <c r="B315" s="38" t="str">
        <f>'Holden (2017)'!B31</f>
        <v>172357</v>
      </c>
      <c r="C315" s="38" t="str">
        <f>'Holden (2017)'!A31</f>
        <v>Apsena laticornis</v>
      </c>
      <c r="E315" s="38" t="str">
        <f>'Holden (2017)'!C31</f>
        <v/>
      </c>
      <c r="F315" s="1">
        <f>'Holden (2017)'!E31</f>
        <v>29</v>
      </c>
      <c r="G315" s="1">
        <f>'Holden (2017)'!F31</f>
        <v>1740</v>
      </c>
      <c r="H315" s="16">
        <f>'Holden (2017)'!G31</f>
        <v>25</v>
      </c>
      <c r="I315" s="5" t="s">
        <v>1905</v>
      </c>
      <c r="J315" s="5" t="s">
        <v>485</v>
      </c>
      <c r="M315" s="1" t="str">
        <f>'Holden (2017)'!M31</f>
        <v/>
      </c>
      <c r="N315" s="1" t="str">
        <f>'Holden (2017)'!N31</f>
        <v/>
      </c>
    </row>
    <row r="316" ht="12.0" customHeight="1">
      <c r="A316" s="5" t="s">
        <v>58</v>
      </c>
      <c r="B316" s="38" t="str">
        <f>'Holden (2017)'!B32</f>
        <v>172358</v>
      </c>
      <c r="C316" s="38" t="str">
        <f>'Holden (2017)'!A32</f>
        <v>Apsena laticornis</v>
      </c>
      <c r="E316" s="38" t="str">
        <f>'Holden (2017)'!C32</f>
        <v/>
      </c>
      <c r="F316" s="1">
        <f>'Holden (2017)'!E32</f>
        <v>29</v>
      </c>
      <c r="G316" s="1">
        <f>'Holden (2017)'!F32</f>
        <v>485</v>
      </c>
      <c r="H316" s="16">
        <f>'Holden (2017)'!G32</f>
        <v>25</v>
      </c>
      <c r="I316" s="5" t="s">
        <v>1905</v>
      </c>
      <c r="J316" s="5" t="s">
        <v>485</v>
      </c>
      <c r="M316" s="1" t="str">
        <f>'Holden (2017)'!M32</f>
        <v/>
      </c>
      <c r="N316" s="1" t="str">
        <f>'Holden (2017)'!N32</f>
        <v/>
      </c>
    </row>
    <row r="317" ht="12.0" customHeight="1">
      <c r="A317" s="5" t="s">
        <v>58</v>
      </c>
      <c r="B317" s="38" t="str">
        <f>'Holden (2017)'!B33</f>
        <v>173029</v>
      </c>
      <c r="C317" s="38" t="str">
        <f>'Holden (2017)'!A33</f>
        <v>Apsena laticornis</v>
      </c>
      <c r="E317" s="38" t="str">
        <f>'Holden (2017)'!C33</f>
        <v/>
      </c>
      <c r="F317" s="1">
        <f>'Holden (2017)'!E33</f>
        <v>36</v>
      </c>
      <c r="G317" s="1">
        <f>'Holden (2017)'!F33</f>
        <v>815</v>
      </c>
      <c r="H317" s="16">
        <f>'Holden (2017)'!G33</f>
        <v>15</v>
      </c>
      <c r="I317" s="5" t="s">
        <v>1905</v>
      </c>
      <c r="J317" s="5" t="s">
        <v>485</v>
      </c>
      <c r="M317" s="1" t="str">
        <f>'Holden (2017)'!M33</f>
        <v/>
      </c>
      <c r="N317" s="1" t="str">
        <f>'Holden (2017)'!N33</f>
        <v/>
      </c>
    </row>
    <row r="318" ht="12.0" customHeight="1">
      <c r="A318" s="5" t="s">
        <v>58</v>
      </c>
      <c r="B318" s="38" t="str">
        <f>'Holden (2017)'!B34</f>
        <v>172365</v>
      </c>
      <c r="C318" s="38" t="str">
        <f>'Holden (2017)'!A34</f>
        <v>Eleodes acuticaudus</v>
      </c>
      <c r="E318" s="38" t="str">
        <f>'Holden (2017)'!C34</f>
        <v/>
      </c>
      <c r="F318" s="1">
        <f>'Holden (2017)'!E34</f>
        <v>37</v>
      </c>
      <c r="G318" s="1">
        <f>'Holden (2017)'!F34</f>
        <v>1255</v>
      </c>
      <c r="H318" s="16">
        <f>'Holden (2017)'!G34</f>
        <v>25</v>
      </c>
      <c r="I318" s="5" t="s">
        <v>1905</v>
      </c>
      <c r="J318" s="5" t="s">
        <v>485</v>
      </c>
      <c r="M318" s="1" t="str">
        <f>'Holden (2017)'!M34</f>
        <v/>
      </c>
      <c r="N318" s="1" t="str">
        <f>'Holden (2017)'!N34</f>
        <v/>
      </c>
    </row>
    <row r="319" ht="12.0" customHeight="1">
      <c r="A319" s="5" t="s">
        <v>58</v>
      </c>
      <c r="B319" s="38" t="str">
        <f>'Holden (2017)'!B35</f>
        <v>172360</v>
      </c>
      <c r="C319" s="38" t="str">
        <f>'Holden (2017)'!A35</f>
        <v>Eleodes acuticaudus</v>
      </c>
      <c r="E319" s="38" t="str">
        <f>'Holden (2017)'!C35</f>
        <v/>
      </c>
      <c r="F319" s="1">
        <f>'Holden (2017)'!E35</f>
        <v>81</v>
      </c>
      <c r="G319" s="1">
        <f>'Holden (2017)'!F35</f>
        <v>2655</v>
      </c>
      <c r="H319" s="16">
        <f>'Holden (2017)'!G35</f>
        <v>25</v>
      </c>
      <c r="I319" s="5" t="s">
        <v>1905</v>
      </c>
      <c r="J319" s="5" t="s">
        <v>485</v>
      </c>
      <c r="M319" s="1" t="str">
        <f>'Holden (2017)'!M35</f>
        <v/>
      </c>
      <c r="N319" s="1" t="str">
        <f>'Holden (2017)'!N35</f>
        <v/>
      </c>
    </row>
    <row r="320" ht="12.0" customHeight="1">
      <c r="A320" s="5" t="s">
        <v>58</v>
      </c>
      <c r="B320" s="38" t="str">
        <f>'Holden (2017)'!B36</f>
        <v>172361</v>
      </c>
      <c r="C320" s="38" t="str">
        <f>'Holden (2017)'!A36</f>
        <v>Eleodes acuticaudus</v>
      </c>
      <c r="E320" s="38" t="str">
        <f>'Holden (2017)'!C36</f>
        <v/>
      </c>
      <c r="F320" s="1">
        <f>'Holden (2017)'!E36</f>
        <v>81</v>
      </c>
      <c r="G320" s="1">
        <f>'Holden (2017)'!F36</f>
        <v>2635</v>
      </c>
      <c r="H320" s="16">
        <f>'Holden (2017)'!G36</f>
        <v>25</v>
      </c>
      <c r="I320" s="5" t="s">
        <v>1905</v>
      </c>
      <c r="J320" s="5" t="s">
        <v>485</v>
      </c>
      <c r="M320" s="1" t="str">
        <f>'Holden (2017)'!M36</f>
        <v/>
      </c>
      <c r="N320" s="1" t="str">
        <f>'Holden (2017)'!N36</f>
        <v/>
      </c>
    </row>
    <row r="321" ht="12.0" customHeight="1">
      <c r="A321" s="5" t="s">
        <v>58</v>
      </c>
      <c r="B321" s="38" t="str">
        <f>'Holden (2017)'!B37</f>
        <v>172364</v>
      </c>
      <c r="C321" s="38" t="str">
        <f>'Holden (2017)'!A37</f>
        <v>Eleodes acuticaudus</v>
      </c>
      <c r="E321" s="38" t="str">
        <f>'Holden (2017)'!C37</f>
        <v/>
      </c>
      <c r="F321" s="1">
        <f>'Holden (2017)'!E37</f>
        <v>81</v>
      </c>
      <c r="G321" s="1">
        <f>'Holden (2017)'!F37</f>
        <v>2555</v>
      </c>
      <c r="H321" s="16">
        <f>'Holden (2017)'!G37</f>
        <v>25</v>
      </c>
      <c r="I321" s="5" t="s">
        <v>1905</v>
      </c>
      <c r="J321" s="5" t="s">
        <v>485</v>
      </c>
      <c r="M321" s="1" t="str">
        <f>'Holden (2017)'!M37</f>
        <v/>
      </c>
      <c r="N321" s="1" t="str">
        <f>'Holden (2017)'!N37</f>
        <v/>
      </c>
    </row>
    <row r="322" ht="12.0" customHeight="1">
      <c r="A322" s="5" t="s">
        <v>58</v>
      </c>
      <c r="B322" s="38" t="str">
        <f>'Holden (2017)'!B38</f>
        <v>172342</v>
      </c>
      <c r="C322" s="38" t="str">
        <f>'Holden (2017)'!A38</f>
        <v>Apsena laticornis</v>
      </c>
      <c r="E322" s="38" t="str">
        <f>'Holden (2017)'!C38</f>
        <v/>
      </c>
      <c r="F322" s="1">
        <f>'Holden (2017)'!E38</f>
        <v>81</v>
      </c>
      <c r="G322" s="1">
        <f>'Holden (2017)'!F38</f>
        <v>3060</v>
      </c>
      <c r="H322" s="16">
        <f>'Holden (2017)'!G38</f>
        <v>25</v>
      </c>
      <c r="I322" s="5" t="s">
        <v>1905</v>
      </c>
      <c r="J322" s="5" t="s">
        <v>485</v>
      </c>
      <c r="M322" s="1" t="str">
        <f>'Holden (2017)'!M38</f>
        <v/>
      </c>
      <c r="N322" s="1" t="str">
        <f>'Holden (2017)'!N38</f>
        <v/>
      </c>
    </row>
    <row r="323" ht="12.0" customHeight="1">
      <c r="A323" s="5" t="s">
        <v>58</v>
      </c>
      <c r="B323" s="38" t="str">
        <f>'Holden (2017)'!B39</f>
        <v>172359</v>
      </c>
      <c r="C323" s="38" t="str">
        <f>'Holden (2017)'!A39</f>
        <v>Apsena laticornis</v>
      </c>
      <c r="E323" s="38" t="str">
        <f>'Holden (2017)'!C39</f>
        <v/>
      </c>
      <c r="F323" s="1">
        <f>'Holden (2017)'!E39</f>
        <v>81</v>
      </c>
      <c r="G323" s="1">
        <f>'Holden (2017)'!F39</f>
        <v>10520</v>
      </c>
      <c r="H323" s="16">
        <f>'Holden (2017)'!G39</f>
        <v>30</v>
      </c>
      <c r="I323" s="5" t="s">
        <v>1905</v>
      </c>
      <c r="J323" s="5" t="s">
        <v>485</v>
      </c>
      <c r="M323" s="1" t="str">
        <f>'Holden (2017)'!M39</f>
        <v/>
      </c>
      <c r="N323" s="1" t="str">
        <f>'Holden (2017)'!N39</f>
        <v/>
      </c>
    </row>
    <row r="324" ht="12.0" customHeight="1">
      <c r="A324" s="5" t="s">
        <v>58</v>
      </c>
      <c r="B324" s="38" t="str">
        <f>'Holden (2017)'!B40</f>
        <v>RLP 15181E </v>
      </c>
      <c r="C324" s="38" t="str">
        <f>'Holden (2017)'!A40</f>
        <v>Dicheirus dilatatus</v>
      </c>
      <c r="E324" s="38" t="str">
        <f>'Holden (2017)'!C40</f>
        <v>167057</v>
      </c>
      <c r="F324" s="1">
        <f>'Holden (2017)'!E40</f>
        <v>91</v>
      </c>
      <c r="G324" s="1">
        <f>'Holden (2017)'!F40</f>
        <v>135</v>
      </c>
      <c r="H324" s="16">
        <f>'Holden (2017)'!G40</f>
        <v>30</v>
      </c>
      <c r="I324" s="5" t="s">
        <v>1905</v>
      </c>
      <c r="J324" s="5" t="s">
        <v>485</v>
      </c>
      <c r="M324" s="1" t="str">
        <f>'Holden (2017)'!M40</f>
        <v/>
      </c>
      <c r="N324" s="1" t="str">
        <f>'Holden (2017)'!N40</f>
        <v/>
      </c>
    </row>
    <row r="325" ht="12.0" customHeight="1">
      <c r="A325" s="5" t="s">
        <v>58</v>
      </c>
      <c r="B325" s="38" t="str">
        <f>'Holden (2017)'!B41</f>
        <v>RLP 15151E </v>
      </c>
      <c r="C325" s="38" t="str">
        <f>'Holden (2017)'!A41</f>
        <v>Dicheirus dilatatus</v>
      </c>
      <c r="E325" s="38" t="str">
        <f>'Holden (2017)'!C41</f>
        <v>167060</v>
      </c>
      <c r="F325" s="1">
        <f>'Holden (2017)'!E41</f>
        <v>91</v>
      </c>
      <c r="G325" s="1">
        <f>'Holden (2017)'!F41</f>
        <v>180</v>
      </c>
      <c r="H325" s="16">
        <f>'Holden (2017)'!G41</f>
        <v>20</v>
      </c>
      <c r="I325" s="5" t="s">
        <v>1905</v>
      </c>
      <c r="J325" s="5" t="s">
        <v>485</v>
      </c>
      <c r="M325" s="1" t="str">
        <f>'Holden (2017)'!M41</f>
        <v/>
      </c>
      <c r="N325" s="1" t="str">
        <f>'Holden (2017)'!N41</f>
        <v/>
      </c>
    </row>
    <row r="326" ht="12.0" customHeight="1">
      <c r="A326" s="5" t="s">
        <v>58</v>
      </c>
      <c r="B326" s="38" t="str">
        <f>'Holden (2017)'!B42</f>
        <v>RLP 15180E </v>
      </c>
      <c r="C326" s="38" t="str">
        <f>'Holden (2017)'!A42</f>
        <v>Dicheirus dilatatus</v>
      </c>
      <c r="E326" s="38" t="str">
        <f>'Holden (2017)'!C42</f>
        <v>167061</v>
      </c>
      <c r="F326" s="1">
        <f>'Holden (2017)'!E42</f>
        <v>91</v>
      </c>
      <c r="G326" s="1">
        <f>'Holden (2017)'!F42</f>
        <v>9480</v>
      </c>
      <c r="H326" s="16">
        <f>'Holden (2017)'!G42</f>
        <v>45</v>
      </c>
      <c r="I326" s="5" t="s">
        <v>1905</v>
      </c>
      <c r="J326" s="5" t="s">
        <v>485</v>
      </c>
      <c r="M326" s="1" t="str">
        <f>'Holden (2017)'!M42</f>
        <v/>
      </c>
      <c r="N326" s="1" t="str">
        <f>'Holden (2017)'!N42</f>
        <v/>
      </c>
    </row>
    <row r="327" ht="12.0" customHeight="1">
      <c r="A327" s="5" t="s">
        <v>58</v>
      </c>
      <c r="B327" s="38" t="str">
        <f>'Holden (2017)'!B43</f>
        <v>RLP 15194E </v>
      </c>
      <c r="C327" s="38" t="str">
        <f>'Holden (2017)'!A43</f>
        <v>Dicheirus dilatatus</v>
      </c>
      <c r="E327" s="38" t="str">
        <f>'Holden (2017)'!C43</f>
        <v>167062</v>
      </c>
      <c r="F327" s="1">
        <f>'Holden (2017)'!E43</f>
        <v>91</v>
      </c>
      <c r="G327" s="1">
        <f>'Holden (2017)'!F43</f>
        <v>9765</v>
      </c>
      <c r="H327" s="16">
        <f>'Holden (2017)'!G43</f>
        <v>35</v>
      </c>
      <c r="I327" s="5" t="s">
        <v>1905</v>
      </c>
      <c r="J327" s="5" t="s">
        <v>485</v>
      </c>
      <c r="M327" s="1" t="str">
        <f>'Holden (2017)'!M43</f>
        <v/>
      </c>
      <c r="N327" s="1" t="str">
        <f>'Holden (2017)'!N43</f>
        <v/>
      </c>
    </row>
    <row r="328" ht="12.0" customHeight="1">
      <c r="A328" s="5" t="s">
        <v>58</v>
      </c>
      <c r="B328" s="38" t="str">
        <f>'Holden (2017)'!B44</f>
        <v>RLP 15147E </v>
      </c>
      <c r="C328" s="38" t="str">
        <f>'Holden (2017)'!A44</f>
        <v>Dicheirus dilatatus</v>
      </c>
      <c r="E328" s="38" t="str">
        <f>'Holden (2017)'!C44</f>
        <v>167063</v>
      </c>
      <c r="F328" s="1">
        <f>'Holden (2017)'!E44</f>
        <v>91</v>
      </c>
      <c r="G328" s="1">
        <f>'Holden (2017)'!F44</f>
        <v>230</v>
      </c>
      <c r="H328" s="16">
        <f>'Holden (2017)'!G44</f>
        <v>25</v>
      </c>
      <c r="I328" s="5" t="s">
        <v>1905</v>
      </c>
      <c r="J328" s="5" t="s">
        <v>485</v>
      </c>
      <c r="M328" s="1" t="str">
        <f>'Holden (2017)'!M44</f>
        <v/>
      </c>
      <c r="N328" s="1" t="str">
        <f>'Holden (2017)'!N44</f>
        <v/>
      </c>
    </row>
    <row r="329" ht="12.0" customHeight="1">
      <c r="A329" s="5" t="s">
        <v>58</v>
      </c>
      <c r="B329" s="38" t="str">
        <f>'Holden (2017)'!B45</f>
        <v>RLP 15185E </v>
      </c>
      <c r="C329" s="38" t="str">
        <f>'Holden (2017)'!A45</f>
        <v>Dicheirus dilatatus</v>
      </c>
      <c r="E329" s="38" t="str">
        <f>'Holden (2017)'!C45</f>
        <v>167065</v>
      </c>
      <c r="F329" s="1">
        <f>'Holden (2017)'!E45</f>
        <v>91</v>
      </c>
      <c r="G329" s="1">
        <f>'Holden (2017)'!F45</f>
        <v>36580</v>
      </c>
      <c r="H329" s="16">
        <f>'Holden (2017)'!G45</f>
        <v>960</v>
      </c>
      <c r="I329" s="5" t="s">
        <v>1905</v>
      </c>
      <c r="J329" s="5" t="s">
        <v>485</v>
      </c>
      <c r="M329" s="1" t="str">
        <f>'Holden (2017)'!M45</f>
        <v/>
      </c>
      <c r="N329" s="1" t="str">
        <f>'Holden (2017)'!N45</f>
        <v/>
      </c>
    </row>
    <row r="330" ht="12.0" customHeight="1">
      <c r="A330" s="5" t="s">
        <v>58</v>
      </c>
      <c r="B330" s="38" t="str">
        <f>'Holden (2017)'!B46</f>
        <v>RLP 15184E </v>
      </c>
      <c r="C330" s="38" t="str">
        <f>'Holden (2017)'!A46</f>
        <v>Dicheirus dilatatus</v>
      </c>
      <c r="E330" s="38" t="str">
        <f>'Holden (2017)'!C46</f>
        <v>167066</v>
      </c>
      <c r="F330" s="1">
        <f>'Holden (2017)'!E46</f>
        <v>91</v>
      </c>
      <c r="G330" s="1">
        <f>'Holden (2017)'!F46</f>
        <v>39200</v>
      </c>
      <c r="H330" s="16">
        <f>'Holden (2017)'!G46</f>
        <v>1700</v>
      </c>
      <c r="I330" s="5" t="s">
        <v>1905</v>
      </c>
      <c r="J330" s="5" t="s">
        <v>485</v>
      </c>
      <c r="M330" s="1" t="str">
        <f>'Holden (2017)'!M46</f>
        <v/>
      </c>
      <c r="N330" s="1" t="str">
        <f>'Holden (2017)'!N46</f>
        <v/>
      </c>
    </row>
    <row r="331" ht="12.0" customHeight="1">
      <c r="A331" s="5" t="s">
        <v>58</v>
      </c>
      <c r="B331" s="38" t="str">
        <f>'Holden (2017)'!B47</f>
        <v>RLP 15112E </v>
      </c>
      <c r="C331" s="38" t="str">
        <f>'Holden (2017)'!A47</f>
        <v>Dicheirus dilatatus</v>
      </c>
      <c r="E331" s="38" t="str">
        <f>'Holden (2017)'!C47</f>
        <v>167067</v>
      </c>
      <c r="F331" s="1">
        <f>'Holden (2017)'!E47</f>
        <v>91</v>
      </c>
      <c r="G331" s="1">
        <f>'Holden (2017)'!F47</f>
        <v>40900</v>
      </c>
      <c r="H331" s="16">
        <f>'Holden (2017)'!G47</f>
        <v>3800</v>
      </c>
      <c r="I331" s="5" t="s">
        <v>1905</v>
      </c>
      <c r="J331" s="5" t="s">
        <v>485</v>
      </c>
      <c r="M331" s="1" t="str">
        <f>'Holden (2017)'!M47</f>
        <v/>
      </c>
      <c r="N331" s="1" t="str">
        <f>'Holden (2017)'!N47</f>
        <v/>
      </c>
    </row>
    <row r="332" ht="12.0" customHeight="1">
      <c r="A332" s="5" t="s">
        <v>58</v>
      </c>
      <c r="B332" s="38" t="str">
        <f>'Holden (2017)'!B48</f>
        <v>RLP 2214E </v>
      </c>
      <c r="C332" s="38" t="str">
        <f>'Holden (2017)'!A48</f>
        <v>Dicheirus dilatatus</v>
      </c>
      <c r="E332" s="38" t="str">
        <f>'Holden (2017)'!C48</f>
        <v>167068</v>
      </c>
      <c r="F332" s="1">
        <f>'Holden (2017)'!E48</f>
        <v>91</v>
      </c>
      <c r="G332" s="1">
        <f>'Holden (2017)'!F48</f>
        <v>24880</v>
      </c>
      <c r="H332" s="16">
        <f>'Holden (2017)'!G48</f>
        <v>230</v>
      </c>
      <c r="I332" s="5" t="s">
        <v>1905</v>
      </c>
      <c r="J332" s="5" t="s">
        <v>485</v>
      </c>
      <c r="M332" s="1" t="str">
        <f>'Holden (2017)'!M48</f>
        <v/>
      </c>
      <c r="N332" s="1" t="str">
        <f>'Holden (2017)'!N48</f>
        <v/>
      </c>
    </row>
    <row r="333" ht="12.0" customHeight="1">
      <c r="A333" s="5" t="s">
        <v>58</v>
      </c>
      <c r="B333" s="38" t="str">
        <f>'Holden (2017)'!B49</f>
        <v>RLP 15108E</v>
      </c>
      <c r="C333" s="38" t="str">
        <f>'Holden (2017)'!A49</f>
        <v>Dicheirus dilatatus</v>
      </c>
      <c r="E333" s="38" t="str">
        <f>'Holden (2017)'!C49</f>
        <v>167072</v>
      </c>
      <c r="F333" s="1">
        <f>'Holden (2017)'!E49</f>
        <v>91</v>
      </c>
      <c r="G333" s="1">
        <f>'Holden (2017)'!F49</f>
        <v>25950</v>
      </c>
      <c r="H333" s="16">
        <f>'Holden (2017)'!G49</f>
        <v>280</v>
      </c>
      <c r="I333" s="5" t="s">
        <v>1905</v>
      </c>
      <c r="J333" s="5" t="s">
        <v>485</v>
      </c>
      <c r="M333" s="1" t="str">
        <f>'Holden (2017)'!M49</f>
        <v/>
      </c>
      <c r="N333" s="1" t="str">
        <f>'Holden (2017)'!N49</f>
        <v/>
      </c>
    </row>
    <row r="334" ht="12.0" customHeight="1">
      <c r="A334" s="5" t="s">
        <v>58</v>
      </c>
      <c r="B334" s="38" t="str">
        <f>'Holden (2017)'!B50</f>
        <v>RLP 15109E </v>
      </c>
      <c r="C334" s="38" t="str">
        <f>'Holden (2017)'!A50</f>
        <v>Dicheirus dilatatus</v>
      </c>
      <c r="E334" s="38" t="str">
        <f>'Holden (2017)'!C50</f>
        <v>167073</v>
      </c>
      <c r="F334" s="1">
        <f>'Holden (2017)'!E50</f>
        <v>91</v>
      </c>
      <c r="G334" s="1">
        <f>'Holden (2017)'!F50</f>
        <v>25870</v>
      </c>
      <c r="H334" s="16">
        <f>'Holden (2017)'!G50</f>
        <v>610</v>
      </c>
      <c r="I334" s="5" t="s">
        <v>1905</v>
      </c>
      <c r="J334" s="5" t="s">
        <v>485</v>
      </c>
      <c r="M334" s="1" t="str">
        <f>'Holden (2017)'!M50</f>
        <v/>
      </c>
      <c r="N334" s="1" t="str">
        <f>'Holden (2017)'!N50</f>
        <v/>
      </c>
    </row>
    <row r="335" ht="12.0" customHeight="1">
      <c r="A335" s="5" t="s">
        <v>58</v>
      </c>
      <c r="B335" s="38" t="str">
        <f>'Holden (2017)'!B51</f>
        <v>RLP 15204E </v>
      </c>
      <c r="C335" s="38" t="str">
        <f>'Holden (2017)'!A51</f>
        <v>Dicheirus dilatatus</v>
      </c>
      <c r="E335" s="38" t="str">
        <f>'Holden (2017)'!C51</f>
        <v>169884</v>
      </c>
      <c r="F335" s="1">
        <f>'Holden (2017)'!E51</f>
        <v>91</v>
      </c>
      <c r="G335" s="1">
        <f>'Holden (2017)'!F51</f>
        <v>40300</v>
      </c>
      <c r="H335" s="16">
        <f>'Holden (2017)'!G51</f>
        <v>1900</v>
      </c>
      <c r="I335" s="5" t="s">
        <v>1905</v>
      </c>
      <c r="J335" s="5" t="s">
        <v>485</v>
      </c>
      <c r="M335" s="1" t="str">
        <f>'Holden (2017)'!M51</f>
        <v/>
      </c>
      <c r="N335" s="1" t="str">
        <f>'Holden (2017)'!N51</f>
        <v/>
      </c>
    </row>
    <row r="336" ht="12.0" customHeight="1">
      <c r="A336" s="5" t="s">
        <v>58</v>
      </c>
      <c r="B336" s="38" t="str">
        <f>'Holden (2017)'!B52</f>
        <v>RLP 15210E</v>
      </c>
      <c r="C336" s="38" t="str">
        <f>'Holden (2017)'!A52</f>
        <v>Dicheirus dilatatus</v>
      </c>
      <c r="E336" s="38" t="str">
        <f>'Holden (2017)'!C52</f>
        <v>169885</v>
      </c>
      <c r="F336" s="1">
        <f>'Holden (2017)'!E52</f>
        <v>91</v>
      </c>
      <c r="G336" s="1">
        <f>'Holden (2017)'!F52</f>
        <v>38600</v>
      </c>
      <c r="H336" s="16">
        <f>'Holden (2017)'!G52</f>
        <v>2800</v>
      </c>
      <c r="I336" s="5" t="s">
        <v>1905</v>
      </c>
      <c r="J336" s="5" t="s">
        <v>485</v>
      </c>
      <c r="M336" s="1" t="str">
        <f>'Holden (2017)'!M52</f>
        <v/>
      </c>
      <c r="N336" s="1" t="str">
        <f>'Holden (2017)'!N52</f>
        <v/>
      </c>
    </row>
    <row r="337" ht="12.0" customHeight="1">
      <c r="A337" s="5" t="s">
        <v>58</v>
      </c>
      <c r="B337" s="38" t="str">
        <f>'Holden (2017)'!B53</f>
        <v>RLP 15216E </v>
      </c>
      <c r="C337" s="38" t="str">
        <f>'Holden (2017)'!A53</f>
        <v>Dicheirus dilatatus</v>
      </c>
      <c r="E337" s="38" t="str">
        <f>'Holden (2017)'!C53</f>
        <v>169889</v>
      </c>
      <c r="F337" s="1">
        <f>'Holden (2017)'!E53</f>
        <v>91</v>
      </c>
      <c r="G337" s="1">
        <f>'Holden (2017)'!F53</f>
        <v>35700</v>
      </c>
      <c r="H337" s="16">
        <f>'Holden (2017)'!G53</f>
        <v>2400</v>
      </c>
      <c r="I337" s="5" t="s">
        <v>1905</v>
      </c>
      <c r="J337" s="5" t="s">
        <v>485</v>
      </c>
      <c r="M337" s="1" t="str">
        <f>'Holden (2017)'!M53</f>
        <v/>
      </c>
      <c r="N337" s="1" t="str">
        <f>'Holden (2017)'!N53</f>
        <v/>
      </c>
    </row>
    <row r="338" ht="12.0" customHeight="1">
      <c r="A338" s="5" t="s">
        <v>58</v>
      </c>
      <c r="B338" s="38" t="str">
        <f>'Holden (2017)'!B54</f>
        <v>RLP 15222E </v>
      </c>
      <c r="C338" s="38" t="str">
        <f>'Holden (2017)'!A54</f>
        <v>Dicheirus dilatatus</v>
      </c>
      <c r="E338" s="38" t="str">
        <f>'Holden (2017)'!C54</f>
        <v>169890</v>
      </c>
      <c r="F338" s="1">
        <f>'Holden (2017)'!E54</f>
        <v>91</v>
      </c>
      <c r="G338" s="1" t="str">
        <f>'Holden (2017)'!F54</f>
        <v>&gt;28200</v>
      </c>
      <c r="H338" s="16" t="str">
        <f>'Holden (2017)'!G54</f>
        <v>N/A</v>
      </c>
      <c r="I338" s="5" t="s">
        <v>1905</v>
      </c>
      <c r="J338" s="5" t="s">
        <v>485</v>
      </c>
      <c r="M338" s="1" t="str">
        <f>'Holden (2017)'!M54</f>
        <v/>
      </c>
      <c r="N338" s="1" t="str">
        <f>'Holden (2017)'!N54</f>
        <v/>
      </c>
    </row>
    <row r="339" ht="12.0" customHeight="1">
      <c r="A339" s="5" t="s">
        <v>58</v>
      </c>
      <c r="B339" s="38" t="str">
        <f>'Holden (2017)'!B55</f>
        <v>RLP 15224E</v>
      </c>
      <c r="C339" s="38" t="str">
        <f>'Holden (2017)'!A55</f>
        <v>Dicheirus dilatatus</v>
      </c>
      <c r="E339" s="38" t="str">
        <f>'Holden (2017)'!C55</f>
        <v>170072</v>
      </c>
      <c r="F339" s="1">
        <f>'Holden (2017)'!E55</f>
        <v>91</v>
      </c>
      <c r="G339" s="1">
        <f>'Holden (2017)'!F55</f>
        <v>38600</v>
      </c>
      <c r="H339" s="16">
        <f>'Holden (2017)'!G55</f>
        <v>1300</v>
      </c>
      <c r="I339" s="5" t="s">
        <v>1905</v>
      </c>
      <c r="J339" s="5" t="s">
        <v>485</v>
      </c>
      <c r="M339" s="1" t="str">
        <f>'Holden (2017)'!M55</f>
        <v/>
      </c>
      <c r="N339" s="1" t="str">
        <f>'Holden (2017)'!N55</f>
        <v/>
      </c>
    </row>
    <row r="340" ht="12.0" customHeight="1">
      <c r="A340" s="5" t="s">
        <v>58</v>
      </c>
      <c r="B340" s="38" t="str">
        <f>'Holden (2017)'!B56</f>
        <v>RLP 15227E </v>
      </c>
      <c r="C340" s="38" t="str">
        <f>'Holden (2017)'!A56</f>
        <v>Dicheirus dilatatus</v>
      </c>
      <c r="E340" s="38" t="str">
        <f>'Holden (2017)'!C56</f>
        <v>170073</v>
      </c>
      <c r="F340" s="1">
        <f>'Holden (2017)'!E56</f>
        <v>91</v>
      </c>
      <c r="G340" s="1">
        <f>'Holden (2017)'!F56</f>
        <v>38900</v>
      </c>
      <c r="H340" s="16">
        <f>'Holden (2017)'!G56</f>
        <v>1600</v>
      </c>
      <c r="I340" s="5" t="s">
        <v>1905</v>
      </c>
      <c r="J340" s="5" t="s">
        <v>485</v>
      </c>
      <c r="M340" s="1" t="str">
        <f>'Holden (2017)'!M56</f>
        <v/>
      </c>
      <c r="N340" s="1" t="str">
        <f>'Holden (2017)'!N56</f>
        <v/>
      </c>
    </row>
    <row r="341" ht="12.0" customHeight="1">
      <c r="A341" s="5" t="s">
        <v>58</v>
      </c>
      <c r="B341" s="38" t="str">
        <f>'Holden (2017)'!B57</f>
        <v>RLP 15114E</v>
      </c>
      <c r="C341" s="38" t="str">
        <f>'Holden (2017)'!A57</f>
        <v>Dicheirus dilatatus</v>
      </c>
      <c r="E341" s="38" t="str">
        <f>'Holden (2017)'!C57</f>
        <v>170074</v>
      </c>
      <c r="F341" s="1">
        <f>'Holden (2017)'!E57</f>
        <v>91</v>
      </c>
      <c r="G341" s="1">
        <f>'Holden (2017)'!F57</f>
        <v>9510</v>
      </c>
      <c r="H341" s="16">
        <f>'Holden (2017)'!G57</f>
        <v>160</v>
      </c>
      <c r="I341" s="5" t="s">
        <v>1905</v>
      </c>
      <c r="J341" s="5" t="s">
        <v>485</v>
      </c>
      <c r="M341" s="1" t="str">
        <f>'Holden (2017)'!M57</f>
        <v/>
      </c>
      <c r="N341" s="1" t="str">
        <f>'Holden (2017)'!N57</f>
        <v/>
      </c>
    </row>
    <row r="342" ht="12.0" customHeight="1">
      <c r="A342" s="5" t="s">
        <v>58</v>
      </c>
      <c r="B342" s="38" t="str">
        <f>'Holden (2017)'!B58</f>
        <v>RLP 15186E </v>
      </c>
      <c r="C342" s="38" t="str">
        <f>'Holden (2017)'!A58</f>
        <v>Dicheirus dilatatus</v>
      </c>
      <c r="E342" s="38" t="str">
        <f>'Holden (2017)'!C58</f>
        <v>170088</v>
      </c>
      <c r="F342" s="1">
        <f>'Holden (2017)'!E58</f>
        <v>91</v>
      </c>
      <c r="G342" s="1">
        <f>'Holden (2017)'!F58</f>
        <v>10730</v>
      </c>
      <c r="H342" s="16">
        <f>'Holden (2017)'!G58</f>
        <v>160</v>
      </c>
      <c r="I342" s="5" t="s">
        <v>1905</v>
      </c>
      <c r="J342" s="5" t="s">
        <v>485</v>
      </c>
      <c r="M342" s="1" t="str">
        <f>'Holden (2017)'!M58</f>
        <v/>
      </c>
      <c r="N342" s="1" t="str">
        <f>'Holden (2017)'!N58</f>
        <v/>
      </c>
    </row>
    <row r="343" ht="12.0" customHeight="1">
      <c r="A343" s="5" t="s">
        <v>58</v>
      </c>
      <c r="B343" s="38" t="str">
        <f>'Holden (2017)'!B59</f>
        <v>RLP 15165E </v>
      </c>
      <c r="C343" s="38" t="str">
        <f>'Holden (2017)'!A59</f>
        <v>Dicheirus dilatatus</v>
      </c>
      <c r="E343" s="38" t="str">
        <f>'Holden (2017)'!C59</f>
        <v>170090</v>
      </c>
      <c r="F343" s="1">
        <f>'Holden (2017)'!E59</f>
        <v>91</v>
      </c>
      <c r="G343" s="1">
        <f>'Holden (2017)'!F59</f>
        <v>230</v>
      </c>
      <c r="H343" s="16">
        <f>'Holden (2017)'!G59</f>
        <v>25</v>
      </c>
      <c r="I343" s="5" t="s">
        <v>1905</v>
      </c>
      <c r="J343" s="5" t="s">
        <v>485</v>
      </c>
      <c r="M343" s="1" t="str">
        <f>'Holden (2017)'!M59</f>
        <v/>
      </c>
      <c r="N343" s="1" t="str">
        <f>'Holden (2017)'!N59</f>
        <v/>
      </c>
    </row>
    <row r="344" ht="12.0" customHeight="1">
      <c r="A344" s="5" t="s">
        <v>58</v>
      </c>
      <c r="B344" s="38" t="str">
        <f>'Holden (2017)'!B60</f>
        <v>RLP 15170E </v>
      </c>
      <c r="C344" s="38" t="str">
        <f>'Holden (2017)'!A60</f>
        <v>Dicheirus dilatatus</v>
      </c>
      <c r="E344" s="38" t="str">
        <f>'Holden (2017)'!C60</f>
        <v>170091</v>
      </c>
      <c r="F344" s="1">
        <f>'Holden (2017)'!E60</f>
        <v>91</v>
      </c>
      <c r="G344" s="1">
        <f>'Holden (2017)'!F60</f>
        <v>10310</v>
      </c>
      <c r="H344" s="16">
        <f>'Holden (2017)'!G60</f>
        <v>60</v>
      </c>
      <c r="I344" s="5" t="s">
        <v>1905</v>
      </c>
      <c r="J344" s="5" t="s">
        <v>485</v>
      </c>
      <c r="M344" s="1" t="str">
        <f>'Holden (2017)'!M60</f>
        <v/>
      </c>
      <c r="N344" s="1" t="str">
        <f>'Holden (2017)'!N60</f>
        <v/>
      </c>
    </row>
    <row r="345" ht="12.0" customHeight="1">
      <c r="A345" s="5" t="s">
        <v>58</v>
      </c>
      <c r="B345" s="38" t="str">
        <f>'Holden (2017)'!B61</f>
        <v>RLP 15171E </v>
      </c>
      <c r="C345" s="38" t="str">
        <f>'Holden (2017)'!A61</f>
        <v>Dicheirus dilatatus</v>
      </c>
      <c r="E345" s="38" t="str">
        <f>'Holden (2017)'!C61</f>
        <v>170092</v>
      </c>
      <c r="F345" s="1">
        <f>'Holden (2017)'!E61</f>
        <v>91</v>
      </c>
      <c r="G345" s="1">
        <f>'Holden (2017)'!F61</f>
        <v>1275</v>
      </c>
      <c r="H345" s="16">
        <f>'Holden (2017)'!G61</f>
        <v>30</v>
      </c>
      <c r="I345" s="5" t="s">
        <v>1905</v>
      </c>
      <c r="J345" s="5" t="s">
        <v>485</v>
      </c>
      <c r="M345" s="1" t="str">
        <f>'Holden (2017)'!M61</f>
        <v/>
      </c>
      <c r="N345" s="1" t="str">
        <f>'Holden (2017)'!N61</f>
        <v/>
      </c>
    </row>
    <row r="346" ht="12.0" customHeight="1">
      <c r="A346" s="5" t="s">
        <v>58</v>
      </c>
      <c r="B346" s="38" t="str">
        <f>'Holden (2017)'!B62</f>
        <v>RLP 15187E </v>
      </c>
      <c r="C346" s="38" t="str">
        <f>'Holden (2017)'!A62</f>
        <v>Dicheirus dilatatus</v>
      </c>
      <c r="E346" s="38" t="str">
        <f>'Holden (2017)'!C62</f>
        <v>170096</v>
      </c>
      <c r="F346" s="1">
        <f>'Holden (2017)'!E62</f>
        <v>91</v>
      </c>
      <c r="G346" s="1">
        <f>'Holden (2017)'!F62</f>
        <v>350</v>
      </c>
      <c r="H346" s="16">
        <f>'Holden (2017)'!G62</f>
        <v>30</v>
      </c>
      <c r="I346" s="5" t="s">
        <v>1905</v>
      </c>
      <c r="J346" s="5" t="s">
        <v>485</v>
      </c>
      <c r="M346" s="1" t="str">
        <f>'Holden (2017)'!M62</f>
        <v/>
      </c>
      <c r="N346" s="1" t="str">
        <f>'Holden (2017)'!N62</f>
        <v/>
      </c>
    </row>
    <row r="347" ht="12.0" customHeight="1">
      <c r="A347" s="5" t="s">
        <v>58</v>
      </c>
      <c r="B347" s="38" t="str">
        <f>'Holden (2017)'!B63</f>
        <v>RLP 15178E </v>
      </c>
      <c r="C347" s="38" t="str">
        <f>'Holden (2017)'!A63</f>
        <v>Dicheirus dilatatus</v>
      </c>
      <c r="E347" s="38" t="str">
        <f>'Holden (2017)'!C63</f>
        <v>170109</v>
      </c>
      <c r="F347" s="1">
        <f>'Holden (2017)'!E63</f>
        <v>91</v>
      </c>
      <c r="G347" s="1" t="str">
        <f>'Holden (2017)'!F63</f>
        <v>&gt;31100</v>
      </c>
      <c r="H347" s="16" t="str">
        <f>'Holden (2017)'!G63</f>
        <v>N/A</v>
      </c>
      <c r="I347" s="5" t="s">
        <v>1905</v>
      </c>
      <c r="J347" s="5" t="s">
        <v>485</v>
      </c>
      <c r="M347" s="1" t="str">
        <f>'Holden (2017)'!M63</f>
        <v/>
      </c>
      <c r="N347" s="1" t="str">
        <f>'Holden (2017)'!N63</f>
        <v/>
      </c>
    </row>
    <row r="348" ht="12.0" customHeight="1">
      <c r="A348" s="5" t="s">
        <v>58</v>
      </c>
      <c r="B348" s="38" t="str">
        <f>'Holden (2017)'!B64</f>
        <v>RLP 15179E </v>
      </c>
      <c r="C348" s="38" t="str">
        <f>'Holden (2017)'!A64</f>
        <v>Dicheirus dilatatus</v>
      </c>
      <c r="E348" s="38" t="str">
        <f>'Holden (2017)'!C64</f>
        <v>170110</v>
      </c>
      <c r="F348" s="1">
        <f>'Holden (2017)'!E64</f>
        <v>91</v>
      </c>
      <c r="G348" s="1" t="str">
        <f>'Holden (2017)'!F64</f>
        <v>&gt;31900</v>
      </c>
      <c r="H348" s="16" t="str">
        <f>'Holden (2017)'!G64</f>
        <v>N/A</v>
      </c>
      <c r="I348" s="5" t="s">
        <v>1905</v>
      </c>
      <c r="J348" s="5" t="s">
        <v>485</v>
      </c>
      <c r="M348" s="1" t="str">
        <f>'Holden (2017)'!M64</f>
        <v/>
      </c>
      <c r="N348" s="1" t="str">
        <f>'Holden (2017)'!N64</f>
        <v/>
      </c>
    </row>
    <row r="349" ht="12.0" customHeight="1">
      <c r="A349" s="5" t="s">
        <v>58</v>
      </c>
      <c r="B349" s="38" t="str">
        <f>'Holden (2017)'!B65</f>
        <v>RLP 669E </v>
      </c>
      <c r="C349" s="38" t="str">
        <f>'Holden (2017)'!A65</f>
        <v>Dicheirus dilatatus</v>
      </c>
      <c r="E349" s="38" t="str">
        <f>'Holden (2017)'!C65</f>
        <v>170111</v>
      </c>
      <c r="F349" s="1">
        <f>'Holden (2017)'!E65</f>
        <v>91</v>
      </c>
      <c r="G349" s="1">
        <f>'Holden (2017)'!F65</f>
        <v>10020</v>
      </c>
      <c r="H349" s="16">
        <f>'Holden (2017)'!G65</f>
        <v>210</v>
      </c>
      <c r="I349" s="5" t="s">
        <v>1905</v>
      </c>
      <c r="J349" s="5" t="s">
        <v>485</v>
      </c>
      <c r="M349" s="1" t="str">
        <f>'Holden (2017)'!M65</f>
        <v/>
      </c>
      <c r="N349" s="1" t="str">
        <f>'Holden (2017)'!N65</f>
        <v/>
      </c>
    </row>
    <row r="350" ht="12.0" customHeight="1">
      <c r="A350" s="5" t="s">
        <v>58</v>
      </c>
      <c r="B350" s="38" t="str">
        <f>'Holden (2017)'!B66</f>
        <v>RLP 15173E</v>
      </c>
      <c r="C350" s="38" t="str">
        <f>'Holden (2017)'!A66</f>
        <v>Dicheirus dilatatus</v>
      </c>
      <c r="E350" s="38" t="str">
        <f>'Holden (2017)'!C66</f>
        <v>170112</v>
      </c>
      <c r="F350" s="1">
        <f>'Holden (2017)'!E66</f>
        <v>91</v>
      </c>
      <c r="G350" s="1">
        <f>'Holden (2017)'!F66</f>
        <v>10010</v>
      </c>
      <c r="H350" s="16">
        <f>'Holden (2017)'!G66</f>
        <v>210</v>
      </c>
      <c r="I350" s="5" t="s">
        <v>1905</v>
      </c>
      <c r="J350" s="5" t="s">
        <v>485</v>
      </c>
      <c r="M350" s="1" t="str">
        <f>'Holden (2017)'!M66</f>
        <v/>
      </c>
      <c r="N350" s="1" t="str">
        <f>'Holden (2017)'!N66</f>
        <v/>
      </c>
    </row>
    <row r="351" ht="12.0" customHeight="1">
      <c r="A351" s="5" t="s">
        <v>58</v>
      </c>
      <c r="B351" s="38" t="str">
        <f>'Holden (2017)'!B67</f>
        <v>RLP 15174E </v>
      </c>
      <c r="C351" s="38" t="str">
        <f>'Holden (2017)'!A67</f>
        <v>Dicheirus dilatatus</v>
      </c>
      <c r="E351" s="38" t="str">
        <f>'Holden (2017)'!C67</f>
        <v>170113</v>
      </c>
      <c r="F351" s="1">
        <f>'Holden (2017)'!E67</f>
        <v>91</v>
      </c>
      <c r="G351" s="1">
        <f>'Holden (2017)'!F67</f>
        <v>10120</v>
      </c>
      <c r="H351" s="16">
        <f>'Holden (2017)'!G67</f>
        <v>140</v>
      </c>
      <c r="I351" s="5" t="s">
        <v>1905</v>
      </c>
      <c r="J351" s="5" t="s">
        <v>485</v>
      </c>
      <c r="M351" s="1" t="str">
        <f>'Holden (2017)'!M67</f>
        <v/>
      </c>
      <c r="N351" s="1" t="str">
        <f>'Holden (2017)'!N67</f>
        <v/>
      </c>
    </row>
    <row r="352" ht="12.0" customHeight="1">
      <c r="A352" s="5" t="s">
        <v>58</v>
      </c>
      <c r="B352" s="38" t="str">
        <f>'Holden (2017)'!B68</f>
        <v>RLP 15195E</v>
      </c>
      <c r="C352" s="38" t="str">
        <f>'Holden (2017)'!A68</f>
        <v>Dicheirus dilatatus</v>
      </c>
      <c r="E352" s="38" t="str">
        <f>'Holden (2017)'!C68</f>
        <v>170114</v>
      </c>
      <c r="F352" s="1">
        <f>'Holden (2017)'!E68</f>
        <v>91</v>
      </c>
      <c r="G352" s="1">
        <f>'Holden (2017)'!F68</f>
        <v>11840</v>
      </c>
      <c r="H352" s="16">
        <f>'Holden (2017)'!G68</f>
        <v>90</v>
      </c>
      <c r="I352" s="5" t="s">
        <v>1905</v>
      </c>
      <c r="J352" s="5" t="s">
        <v>485</v>
      </c>
      <c r="M352" s="1" t="str">
        <f>'Holden (2017)'!M68</f>
        <v/>
      </c>
      <c r="N352" s="1" t="str">
        <f>'Holden (2017)'!N68</f>
        <v/>
      </c>
    </row>
    <row r="353" ht="12.0" customHeight="1">
      <c r="A353" s="5" t="s">
        <v>58</v>
      </c>
      <c r="B353" s="38" t="str">
        <f>'Holden (2017)'!B69</f>
        <v>RLP 15263E</v>
      </c>
      <c r="C353" s="38" t="str">
        <f>'Holden (2017)'!A69</f>
        <v>Dicheirus dilatatus</v>
      </c>
      <c r="E353" s="38" t="str">
        <f>'Holden (2017)'!C69</f>
        <v>170736</v>
      </c>
      <c r="F353" s="1">
        <f>'Holden (2017)'!E69</f>
        <v>91</v>
      </c>
      <c r="G353" s="1">
        <f>'Holden (2017)'!F69</f>
        <v>39100</v>
      </c>
      <c r="H353" s="16">
        <f>'Holden (2017)'!G69</f>
        <v>3200</v>
      </c>
      <c r="I353" s="5" t="s">
        <v>1905</v>
      </c>
      <c r="J353" s="5" t="s">
        <v>485</v>
      </c>
      <c r="M353" s="1" t="str">
        <f>'Holden (2017)'!M69</f>
        <v/>
      </c>
      <c r="N353" s="1" t="str">
        <f>'Holden (2017)'!N69</f>
        <v/>
      </c>
    </row>
    <row r="354" ht="12.0" customHeight="1">
      <c r="A354" s="5" t="s">
        <v>58</v>
      </c>
      <c r="B354" s="38" t="str">
        <f>'Holden (2017)'!B70</f>
        <v>RLP 15264E </v>
      </c>
      <c r="C354" s="38" t="str">
        <f>'Holden (2017)'!A70</f>
        <v>Dicheirus dilatatus</v>
      </c>
      <c r="E354" s="38" t="str">
        <f>'Holden (2017)'!C70</f>
        <v>170737</v>
      </c>
      <c r="F354" s="1">
        <f>'Holden (2017)'!E70</f>
        <v>91</v>
      </c>
      <c r="G354" s="1">
        <f>'Holden (2017)'!F70</f>
        <v>39900</v>
      </c>
      <c r="H354" s="16">
        <f>'Holden (2017)'!G70</f>
        <v>1900</v>
      </c>
      <c r="I354" s="5" t="s">
        <v>1905</v>
      </c>
      <c r="J354" s="5" t="s">
        <v>485</v>
      </c>
      <c r="M354" s="1" t="str">
        <f>'Holden (2017)'!M70</f>
        <v/>
      </c>
      <c r="N354" s="1" t="str">
        <f>'Holden (2017)'!N70</f>
        <v/>
      </c>
    </row>
    <row r="355" ht="12.0" customHeight="1">
      <c r="A355" s="5" t="s">
        <v>58</v>
      </c>
      <c r="B355" s="38" t="str">
        <f>'Holden (2017)'!B71</f>
        <v>RLP 15101E</v>
      </c>
      <c r="C355" s="38" t="str">
        <f>'Holden (2017)'!A71</f>
        <v>Dicheirus dilatatus</v>
      </c>
      <c r="E355" s="38" t="str">
        <f>'Holden (2017)'!C71</f>
        <v>170740</v>
      </c>
      <c r="F355" s="1">
        <f>'Holden (2017)'!E71</f>
        <v>91</v>
      </c>
      <c r="G355" s="1">
        <f>'Holden (2017)'!F71</f>
        <v>10015</v>
      </c>
      <c r="H355" s="16">
        <f>'Holden (2017)'!G71</f>
        <v>45</v>
      </c>
      <c r="I355" s="5" t="s">
        <v>1905</v>
      </c>
      <c r="J355" s="5" t="s">
        <v>485</v>
      </c>
      <c r="M355" s="1" t="str">
        <f>'Holden (2017)'!M71</f>
        <v/>
      </c>
      <c r="N355" s="1" t="str">
        <f>'Holden (2017)'!N71</f>
        <v/>
      </c>
    </row>
    <row r="356" ht="12.0" customHeight="1">
      <c r="A356" s="5" t="s">
        <v>58</v>
      </c>
      <c r="B356" s="38" t="str">
        <f>'Holden (2017)'!B72</f>
        <v>RLP 15100E </v>
      </c>
      <c r="C356" s="38" t="str">
        <f>'Holden (2017)'!A72</f>
        <v>Dicheirus dilatatus</v>
      </c>
      <c r="E356" s="38" t="str">
        <f>'Holden (2017)'!C72</f>
        <v>170743</v>
      </c>
      <c r="F356" s="1">
        <f>'Holden (2017)'!E72</f>
        <v>91</v>
      </c>
      <c r="G356" s="1" t="str">
        <f>'Holden (2017)'!F72</f>
        <v>&gt;24500</v>
      </c>
      <c r="H356" s="16" t="str">
        <f>'Holden (2017)'!G72</f>
        <v>N/A</v>
      </c>
      <c r="I356" s="5" t="s">
        <v>1905</v>
      </c>
      <c r="J356" s="5" t="s">
        <v>485</v>
      </c>
      <c r="M356" s="1" t="str">
        <f>'Holden (2017)'!M72</f>
        <v/>
      </c>
      <c r="N356" s="1" t="str">
        <f>'Holden (2017)'!N72</f>
        <v/>
      </c>
    </row>
    <row r="357" ht="12.0" customHeight="1">
      <c r="A357" s="5" t="s">
        <v>58</v>
      </c>
      <c r="B357" s="38" t="str">
        <f>'Holden (2017)'!B73</f>
        <v>RLP 15200E</v>
      </c>
      <c r="C357" s="38" t="str">
        <f>'Holden (2017)'!A73</f>
        <v>Dicheirus dilatatus</v>
      </c>
      <c r="E357" s="38" t="str">
        <f>'Holden (2017)'!C73</f>
        <v>170744</v>
      </c>
      <c r="F357" s="1">
        <f>'Holden (2017)'!E73</f>
        <v>91</v>
      </c>
      <c r="G357" s="1">
        <f>'Holden (2017)'!F73</f>
        <v>33800</v>
      </c>
      <c r="H357" s="16">
        <f>'Holden (2017)'!G73</f>
        <v>2200</v>
      </c>
      <c r="I357" s="5" t="s">
        <v>1905</v>
      </c>
      <c r="J357" s="5" t="s">
        <v>485</v>
      </c>
      <c r="M357" s="1" t="str">
        <f>'Holden (2017)'!M73</f>
        <v/>
      </c>
      <c r="N357" s="1" t="str">
        <f>'Holden (2017)'!N73</f>
        <v/>
      </c>
    </row>
    <row r="358" ht="12.0" customHeight="1">
      <c r="A358" s="5" t="s">
        <v>58</v>
      </c>
      <c r="B358" s="38" t="str">
        <f>'Holden (2017)'!B74</f>
        <v>RLP 15087E </v>
      </c>
      <c r="C358" s="38" t="str">
        <f>'Holden (2017)'!A74</f>
        <v>Dicheirus dilatatus</v>
      </c>
      <c r="E358" s="38" t="str">
        <f>'Holden (2017)'!C74</f>
        <v>170745</v>
      </c>
      <c r="F358" s="1">
        <f>'Holden (2017)'!E74</f>
        <v>91</v>
      </c>
      <c r="G358" s="1">
        <f>'Holden (2017)'!F74</f>
        <v>10070</v>
      </c>
      <c r="H358" s="16">
        <f>'Holden (2017)'!G74</f>
        <v>310</v>
      </c>
      <c r="I358" s="5" t="s">
        <v>1905</v>
      </c>
      <c r="J358" s="5" t="s">
        <v>485</v>
      </c>
      <c r="M358" s="1" t="str">
        <f>'Holden (2017)'!M74</f>
        <v/>
      </c>
      <c r="N358" s="1" t="str">
        <f>'Holden (2017)'!N74</f>
        <v/>
      </c>
    </row>
    <row r="359" ht="12.0" customHeight="1">
      <c r="A359" s="5" t="s">
        <v>58</v>
      </c>
      <c r="B359" s="38" t="str">
        <f>'Holden (2017)'!B75</f>
        <v>RLP 15091E </v>
      </c>
      <c r="C359" s="38" t="str">
        <f>'Holden (2017)'!A75</f>
        <v>Dicheirus dilatatus</v>
      </c>
      <c r="E359" s="38" t="str">
        <f>'Holden (2017)'!C75</f>
        <v>170746</v>
      </c>
      <c r="F359" s="1">
        <f>'Holden (2017)'!E75</f>
        <v>91</v>
      </c>
      <c r="G359" s="1">
        <f>'Holden (2017)'!F75</f>
        <v>10510</v>
      </c>
      <c r="H359" s="16">
        <f>'Holden (2017)'!G75</f>
        <v>760</v>
      </c>
      <c r="I359" s="5" t="s">
        <v>1905</v>
      </c>
      <c r="J359" s="5" t="s">
        <v>485</v>
      </c>
      <c r="M359" s="1" t="str">
        <f>'Holden (2017)'!M75</f>
        <v/>
      </c>
      <c r="N359" s="1" t="str">
        <f>'Holden (2017)'!N75</f>
        <v/>
      </c>
    </row>
    <row r="360" ht="12.0" customHeight="1">
      <c r="A360" s="5" t="s">
        <v>58</v>
      </c>
      <c r="B360" s="38" t="str">
        <f>'Holden (2017)'!B76</f>
        <v>RLP 15095E</v>
      </c>
      <c r="C360" s="38" t="str">
        <f>'Holden (2017)'!A76</f>
        <v>Dicheirus dilatatus</v>
      </c>
      <c r="E360" s="38" t="str">
        <f>'Holden (2017)'!C76</f>
        <v>170747</v>
      </c>
      <c r="F360" s="1">
        <f>'Holden (2017)'!E76</f>
        <v>91</v>
      </c>
      <c r="G360" s="1">
        <f>'Holden (2017)'!F76</f>
        <v>10060</v>
      </c>
      <c r="H360" s="16">
        <f>'Holden (2017)'!G76</f>
        <v>70</v>
      </c>
      <c r="I360" s="5" t="s">
        <v>1905</v>
      </c>
      <c r="J360" s="5" t="s">
        <v>485</v>
      </c>
      <c r="M360" s="1" t="str">
        <f>'Holden (2017)'!M76</f>
        <v/>
      </c>
      <c r="N360" s="1" t="str">
        <f>'Holden (2017)'!N76</f>
        <v/>
      </c>
    </row>
    <row r="361" ht="12.0" customHeight="1">
      <c r="A361" s="5" t="s">
        <v>58</v>
      </c>
      <c r="B361" s="38" t="str">
        <f>'Holden (2017)'!B77</f>
        <v>RLP 15099E </v>
      </c>
      <c r="C361" s="38" t="str">
        <f>'Holden (2017)'!A77</f>
        <v>Dicheirus dilatatus</v>
      </c>
      <c r="E361" s="38" t="str">
        <f>'Holden (2017)'!C77</f>
        <v>170748</v>
      </c>
      <c r="F361" s="1">
        <f>'Holden (2017)'!E77</f>
        <v>91</v>
      </c>
      <c r="G361" s="1">
        <f>'Holden (2017)'!F77</f>
        <v>11080</v>
      </c>
      <c r="H361" s="16">
        <f>'Holden (2017)'!G77</f>
        <v>330</v>
      </c>
      <c r="I361" s="5" t="s">
        <v>1905</v>
      </c>
      <c r="J361" s="5" t="s">
        <v>485</v>
      </c>
      <c r="M361" s="1" t="str">
        <f>'Holden (2017)'!M77</f>
        <v/>
      </c>
      <c r="N361" s="1" t="str">
        <f>'Holden (2017)'!N77</f>
        <v/>
      </c>
    </row>
    <row r="362" ht="12.0" customHeight="1">
      <c r="A362" s="5" t="s">
        <v>58</v>
      </c>
      <c r="B362" s="38" t="str">
        <f>'Holden (2017)'!B78</f>
        <v>RLP 476E </v>
      </c>
      <c r="C362" s="38" t="str">
        <f>'Holden (2017)'!A78</f>
        <v>Dicheirus dilatatus</v>
      </c>
      <c r="E362" s="38" t="str">
        <f>'Holden (2017)'!C78</f>
        <v>170738</v>
      </c>
      <c r="F362" s="1">
        <f>'Holden (2017)'!E78</f>
        <v>91</v>
      </c>
      <c r="G362" s="1">
        <f>'Holden (2017)'!F78</f>
        <v>39100</v>
      </c>
      <c r="H362" s="16">
        <f>'Holden (2017)'!G78</f>
        <v>2000</v>
      </c>
      <c r="I362" s="5" t="s">
        <v>1905</v>
      </c>
      <c r="J362" s="5" t="s">
        <v>485</v>
      </c>
      <c r="M362" s="1" t="str">
        <f>'Holden (2017)'!M78</f>
        <v/>
      </c>
      <c r="N362" s="1" t="str">
        <f>'Holden (2017)'!N78</f>
        <v/>
      </c>
    </row>
    <row r="363" ht="12.0" customHeight="1">
      <c r="A363" s="5" t="s">
        <v>58</v>
      </c>
      <c r="B363" s="38" t="str">
        <f>'Holden (2017)'!B79</f>
        <v>167050</v>
      </c>
      <c r="C363" s="38" t="str">
        <f>'Holden (2017)'!A79</f>
        <v>Tanystoma maculicolle</v>
      </c>
      <c r="E363" s="38" t="str">
        <f>'Holden (2017)'!C79</f>
        <v>.15mgC</v>
      </c>
      <c r="F363" s="1">
        <f>'Holden (2017)'!E79</f>
        <v>91</v>
      </c>
      <c r="G363" s="1">
        <f>'Holden (2017)'!F79</f>
        <v>230</v>
      </c>
      <c r="H363" s="16">
        <f>'Holden (2017)'!G79</f>
        <v>20</v>
      </c>
      <c r="I363" s="5" t="s">
        <v>1905</v>
      </c>
      <c r="J363" s="5" t="s">
        <v>485</v>
      </c>
      <c r="M363" s="1" t="str">
        <f>'Holden (2017)'!M79</f>
        <v/>
      </c>
      <c r="N363" s="1" t="str">
        <f>'Holden (2017)'!N79</f>
        <v/>
      </c>
    </row>
    <row r="364" ht="12.0" customHeight="1">
      <c r="A364" s="5" t="s">
        <v>58</v>
      </c>
      <c r="B364" s="38" t="str">
        <f>'Holden (2017)'!B80</f>
        <v>167051</v>
      </c>
      <c r="C364" s="38" t="str">
        <f>'Holden (2017)'!A80</f>
        <v>Tanystoma maculicolle</v>
      </c>
      <c r="E364" s="38" t="str">
        <f>'Holden (2017)'!C80</f>
        <v>.14mgC</v>
      </c>
      <c r="F364" s="1">
        <f>'Holden (2017)'!E80</f>
        <v>91</v>
      </c>
      <c r="G364" s="1">
        <f>'Holden (2017)'!F80</f>
        <v>160</v>
      </c>
      <c r="H364" s="16">
        <f>'Holden (2017)'!G80</f>
        <v>20</v>
      </c>
      <c r="I364" s="5" t="s">
        <v>1905</v>
      </c>
      <c r="J364" s="5" t="s">
        <v>485</v>
      </c>
      <c r="M364" s="1" t="str">
        <f>'Holden (2017)'!M80</f>
        <v/>
      </c>
      <c r="N364" s="1" t="str">
        <f>'Holden (2017)'!N80</f>
        <v/>
      </c>
    </row>
    <row r="365" ht="12.0" customHeight="1">
      <c r="A365" s="5" t="s">
        <v>58</v>
      </c>
      <c r="B365" s="38" t="str">
        <f>'Holden (2017)'!B81</f>
        <v>167052</v>
      </c>
      <c r="C365" s="38" t="str">
        <f>'Holden (2017)'!A81</f>
        <v>Tanystoma maculicolle</v>
      </c>
      <c r="E365" s="38" t="str">
        <f>'Holden (2017)'!C81</f>
        <v>.15mgC</v>
      </c>
      <c r="F365" s="1">
        <f>'Holden (2017)'!E81</f>
        <v>91</v>
      </c>
      <c r="G365" s="1">
        <f>'Holden (2017)'!F81</f>
        <v>195</v>
      </c>
      <c r="H365" s="16">
        <f>'Holden (2017)'!G81</f>
        <v>20</v>
      </c>
      <c r="I365" s="5" t="s">
        <v>1905</v>
      </c>
      <c r="J365" s="5" t="s">
        <v>485</v>
      </c>
      <c r="M365" s="1" t="str">
        <f>'Holden (2017)'!M81</f>
        <v/>
      </c>
      <c r="N365" s="1" t="str">
        <f>'Holden (2017)'!N81</f>
        <v/>
      </c>
    </row>
    <row r="366" ht="12.0" customHeight="1">
      <c r="A366" s="5" t="s">
        <v>58</v>
      </c>
      <c r="B366" s="38" t="str">
        <f>'Holden (2017)'!B82</f>
        <v>167064</v>
      </c>
      <c r="C366" s="38" t="str">
        <f>'Holden (2017)'!A82</f>
        <v>Tanystoma maculicolle</v>
      </c>
      <c r="E366" s="38" t="str">
        <f>'Holden (2017)'!C82</f>
        <v>.075mgC</v>
      </c>
      <c r="F366" s="1">
        <f>'Holden (2017)'!E82</f>
        <v>91</v>
      </c>
      <c r="G366" s="1">
        <f>'Holden (2017)'!F82</f>
        <v>165</v>
      </c>
      <c r="H366" s="16">
        <f>'Holden (2017)'!G82</f>
        <v>30</v>
      </c>
      <c r="I366" s="5" t="s">
        <v>1905</v>
      </c>
      <c r="J366" s="5" t="s">
        <v>485</v>
      </c>
      <c r="M366" s="1" t="str">
        <f>'Holden (2017)'!M82</f>
        <v/>
      </c>
      <c r="N366" s="1" t="str">
        <f>'Holden (2017)'!N82</f>
        <v/>
      </c>
    </row>
    <row r="367" ht="12.0" customHeight="1">
      <c r="A367" s="5" t="s">
        <v>58</v>
      </c>
      <c r="B367" s="38" t="str">
        <f>'Holden (2017)'!B83</f>
        <v>170076</v>
      </c>
      <c r="C367" s="38" t="str">
        <f>'Holden (2017)'!A83</f>
        <v>Tanystoma maculicolle</v>
      </c>
      <c r="E367" s="38" t="str">
        <f>'Holden (2017)'!C83</f>
        <v>.077mgC</v>
      </c>
      <c r="F367" s="1">
        <f>'Holden (2017)'!E83</f>
        <v>91</v>
      </c>
      <c r="G367" s="1">
        <f>'Holden (2017)'!F83</f>
        <v>225</v>
      </c>
      <c r="H367" s="16">
        <f>'Holden (2017)'!G83</f>
        <v>25</v>
      </c>
      <c r="I367" s="5" t="s">
        <v>1905</v>
      </c>
      <c r="J367" s="5" t="s">
        <v>485</v>
      </c>
      <c r="M367" s="1" t="str">
        <f>'Holden (2017)'!M83</f>
        <v/>
      </c>
      <c r="N367" s="1" t="str">
        <f>'Holden (2017)'!N83</f>
        <v/>
      </c>
    </row>
    <row r="368" ht="12.0" customHeight="1">
      <c r="A368" s="5" t="s">
        <v>58</v>
      </c>
      <c r="B368" s="38" t="str">
        <f>'Holden (2017)'!B84</f>
        <v>170078</v>
      </c>
      <c r="C368" s="38" t="str">
        <f>'Holden (2017)'!A84</f>
        <v>Tanystoma maculicolle</v>
      </c>
      <c r="E368" s="38" t="str">
        <f>'Holden (2017)'!C84</f>
        <v>.054mgC</v>
      </c>
      <c r="F368" s="1">
        <f>'Holden (2017)'!E84</f>
        <v>91</v>
      </c>
      <c r="G368" s="1">
        <f>'Holden (2017)'!F84</f>
        <v>165</v>
      </c>
      <c r="H368" s="16">
        <f>'Holden (2017)'!G84</f>
        <v>30</v>
      </c>
      <c r="I368" s="5" t="s">
        <v>1905</v>
      </c>
      <c r="J368" s="5" t="s">
        <v>485</v>
      </c>
      <c r="M368" s="1" t="str">
        <f>'Holden (2017)'!M84</f>
        <v/>
      </c>
      <c r="N368" s="1" t="str">
        <f>'Holden (2017)'!N84</f>
        <v/>
      </c>
    </row>
    <row r="369" ht="12.0" customHeight="1">
      <c r="A369" s="5" t="s">
        <v>58</v>
      </c>
      <c r="B369" s="38" t="str">
        <f>'Holden (2017)'!B85</f>
        <v>170079</v>
      </c>
      <c r="C369" s="38" t="str">
        <f>'Holden (2017)'!A85</f>
        <v>Tanystoma maculicolle</v>
      </c>
      <c r="E369" s="38" t="str">
        <f>'Holden (2017)'!C85</f>
        <v>.054mgC</v>
      </c>
      <c r="F369" s="1">
        <f>'Holden (2017)'!E85</f>
        <v>91</v>
      </c>
      <c r="G369" s="1">
        <f>'Holden (2017)'!F85</f>
        <v>1165</v>
      </c>
      <c r="H369" s="16">
        <f>'Holden (2017)'!G85</f>
        <v>30</v>
      </c>
      <c r="I369" s="5" t="s">
        <v>1905</v>
      </c>
      <c r="J369" s="5" t="s">
        <v>485</v>
      </c>
      <c r="M369" s="1" t="str">
        <f>'Holden (2017)'!M85</f>
        <v/>
      </c>
      <c r="N369" s="1" t="str">
        <f>'Holden (2017)'!N85</f>
        <v/>
      </c>
    </row>
    <row r="370" ht="12.0" customHeight="1">
      <c r="A370" s="5" t="s">
        <v>58</v>
      </c>
      <c r="B370" s="38" t="str">
        <f>'Holden (2017)'!B86</f>
        <v>170083</v>
      </c>
      <c r="C370" s="38" t="str">
        <f>'Holden (2017)'!A86</f>
        <v>Tanystoma maculicolle</v>
      </c>
      <c r="E370" s="38" t="str">
        <f>'Holden (2017)'!C86</f>
        <v>.11mgC</v>
      </c>
      <c r="F370" s="1">
        <f>'Holden (2017)'!E86</f>
        <v>91</v>
      </c>
      <c r="G370" s="1">
        <f>'Holden (2017)'!F86</f>
        <v>305</v>
      </c>
      <c r="H370" s="16">
        <f>'Holden (2017)'!G86</f>
        <v>25</v>
      </c>
      <c r="I370" s="5" t="s">
        <v>1905</v>
      </c>
      <c r="J370" s="5" t="s">
        <v>485</v>
      </c>
      <c r="M370" s="1" t="str">
        <f>'Holden (2017)'!M86</f>
        <v/>
      </c>
      <c r="N370" s="1" t="str">
        <f>'Holden (2017)'!N86</f>
        <v/>
      </c>
    </row>
    <row r="371" ht="12.0" customHeight="1">
      <c r="A371" s="5" t="s">
        <v>58</v>
      </c>
      <c r="B371" s="38" t="str">
        <f>'Holden (2017)'!B87</f>
        <v>170084</v>
      </c>
      <c r="C371" s="38" t="str">
        <f>'Holden (2017)'!A87</f>
        <v>Tanystoma maculicolle</v>
      </c>
      <c r="E371" s="38" t="str">
        <f>'Holden (2017)'!C87</f>
        <v>.11mgC</v>
      </c>
      <c r="F371" s="1">
        <f>'Holden (2017)'!E87</f>
        <v>91</v>
      </c>
      <c r="G371" s="1">
        <f>'Holden (2017)'!F87</f>
        <v>220</v>
      </c>
      <c r="H371" s="16">
        <f>'Holden (2017)'!G87</f>
        <v>20</v>
      </c>
      <c r="I371" s="5" t="s">
        <v>1905</v>
      </c>
      <c r="J371" s="5" t="s">
        <v>485</v>
      </c>
      <c r="M371" s="1" t="str">
        <f>'Holden (2017)'!M87</f>
        <v/>
      </c>
      <c r="N371" s="1" t="str">
        <f>'Holden (2017)'!N87</f>
        <v/>
      </c>
    </row>
    <row r="372" ht="12.0" customHeight="1">
      <c r="A372" s="5" t="s">
        <v>58</v>
      </c>
      <c r="B372" s="38" t="str">
        <f>'Holden (2017)'!B88</f>
        <v>170085</v>
      </c>
      <c r="C372" s="38" t="str">
        <f>'Holden (2017)'!A88</f>
        <v>Tanystoma maculicolle</v>
      </c>
      <c r="E372" s="38" t="str">
        <f>'Holden (2017)'!C88</f>
        <v>.11mgC</v>
      </c>
      <c r="F372" s="1">
        <f>'Holden (2017)'!E88</f>
        <v>91</v>
      </c>
      <c r="G372" s="1">
        <f>'Holden (2017)'!F88</f>
        <v>195</v>
      </c>
      <c r="H372" s="16">
        <f>'Holden (2017)'!G88</f>
        <v>20</v>
      </c>
      <c r="I372" s="5" t="s">
        <v>1905</v>
      </c>
      <c r="J372" s="5" t="s">
        <v>485</v>
      </c>
      <c r="M372" s="1" t="str">
        <f>'Holden (2017)'!M88</f>
        <v/>
      </c>
      <c r="N372" s="1" t="str">
        <f>'Holden (2017)'!N88</f>
        <v/>
      </c>
    </row>
    <row r="373" ht="12.0" customHeight="1">
      <c r="A373" s="5" t="s">
        <v>58</v>
      </c>
      <c r="B373" s="38" t="str">
        <f>'Holden (2017)'!B89</f>
        <v>170087</v>
      </c>
      <c r="C373" s="38" t="str">
        <f>'Holden (2017)'!A89</f>
        <v>Tanystoma maculicolle</v>
      </c>
      <c r="E373" s="38" t="str">
        <f>'Holden (2017)'!C89</f>
        <v>.077mgC</v>
      </c>
      <c r="F373" s="1">
        <f>'Holden (2017)'!E89</f>
        <v>91</v>
      </c>
      <c r="G373" s="1">
        <f>'Holden (2017)'!F89</f>
        <v>330</v>
      </c>
      <c r="H373" s="16">
        <f>'Holden (2017)'!G89</f>
        <v>25</v>
      </c>
      <c r="I373" s="5" t="s">
        <v>1905</v>
      </c>
      <c r="J373" s="5" t="s">
        <v>485</v>
      </c>
      <c r="M373" s="1" t="str">
        <f>'Holden (2017)'!M89</f>
        <v/>
      </c>
      <c r="N373" s="1" t="str">
        <f>'Holden (2017)'!N89</f>
        <v/>
      </c>
    </row>
    <row r="374" ht="12.0" customHeight="1">
      <c r="A374" s="5" t="s">
        <v>58</v>
      </c>
      <c r="B374" s="38" t="str">
        <f>'Holden (2017)'!B90</f>
        <v>170089</v>
      </c>
      <c r="C374" s="38" t="str">
        <f>'Holden (2017)'!A90</f>
        <v>Tanystoma maculicolle</v>
      </c>
      <c r="E374" s="38" t="str">
        <f>'Holden (2017)'!C90</f>
        <v>.094mgC</v>
      </c>
      <c r="F374" s="1">
        <f>'Holden (2017)'!E90</f>
        <v>91</v>
      </c>
      <c r="G374" s="1">
        <f>'Holden (2017)'!F90</f>
        <v>205</v>
      </c>
      <c r="H374" s="16">
        <f>'Holden (2017)'!G90</f>
        <v>25</v>
      </c>
      <c r="I374" s="5" t="s">
        <v>1905</v>
      </c>
      <c r="J374" s="5" t="s">
        <v>485</v>
      </c>
      <c r="M374" s="1" t="str">
        <f>'Holden (2017)'!M90</f>
        <v/>
      </c>
      <c r="N374" s="1" t="str">
        <f>'Holden (2017)'!N90</f>
        <v/>
      </c>
    </row>
    <row r="375" ht="12.0" customHeight="1">
      <c r="A375" s="5" t="s">
        <v>58</v>
      </c>
      <c r="B375" s="38" t="str">
        <f>'Holden (2017)'!B91</f>
        <v>170097</v>
      </c>
      <c r="C375" s="38" t="str">
        <f>'Holden (2017)'!A91</f>
        <v>Tanystoma maculicolle</v>
      </c>
      <c r="E375" s="38" t="str">
        <f>'Holden (2017)'!C91</f>
        <v>.15mgC</v>
      </c>
      <c r="F375" s="1">
        <f>'Holden (2017)'!E91</f>
        <v>91</v>
      </c>
      <c r="G375" s="1">
        <f>'Holden (2017)'!F91</f>
        <v>190</v>
      </c>
      <c r="H375" s="16">
        <f>'Holden (2017)'!G91</f>
        <v>20</v>
      </c>
      <c r="I375" s="5" t="s">
        <v>1905</v>
      </c>
      <c r="J375" s="5" t="s">
        <v>485</v>
      </c>
      <c r="M375" s="1" t="str">
        <f>'Holden (2017)'!M91</f>
        <v/>
      </c>
      <c r="N375" s="1" t="str">
        <f>'Holden (2017)'!N91</f>
        <v/>
      </c>
    </row>
    <row r="376" ht="12.0" customHeight="1">
      <c r="A376" s="5" t="s">
        <v>58</v>
      </c>
      <c r="B376" s="38" t="str">
        <f>'Holden (2017)'!B92</f>
        <v>170098</v>
      </c>
      <c r="C376" s="38" t="str">
        <f>'Holden (2017)'!A92</f>
        <v>Tanystoma maculicolle</v>
      </c>
      <c r="E376" s="38" t="str">
        <f>'Holden (2017)'!C92</f>
        <v>.13mgC</v>
      </c>
      <c r="F376" s="1">
        <f>'Holden (2017)'!E92</f>
        <v>91</v>
      </c>
      <c r="G376" s="1">
        <f>'Holden (2017)'!F92</f>
        <v>180</v>
      </c>
      <c r="H376" s="16">
        <f>'Holden (2017)'!G92</f>
        <v>20</v>
      </c>
      <c r="I376" s="5" t="s">
        <v>1905</v>
      </c>
      <c r="J376" s="5" t="s">
        <v>485</v>
      </c>
      <c r="M376" s="1" t="str">
        <f>'Holden (2017)'!M92</f>
        <v/>
      </c>
      <c r="N376" s="1" t="str">
        <f>'Holden (2017)'!N92</f>
        <v/>
      </c>
    </row>
    <row r="377" ht="12.0" customHeight="1">
      <c r="A377" s="5" t="s">
        <v>58</v>
      </c>
      <c r="B377" s="38" t="str">
        <f>'Holden (2017)'!B93</f>
        <v>170099</v>
      </c>
      <c r="C377" s="38" t="str">
        <f>'Holden (2017)'!A93</f>
        <v>Tanystoma maculicolle</v>
      </c>
      <c r="E377" s="38" t="str">
        <f>'Holden (2017)'!C93</f>
        <v>.14mgC</v>
      </c>
      <c r="F377" s="1">
        <f>'Holden (2017)'!E93</f>
        <v>91</v>
      </c>
      <c r="G377" s="1">
        <f>'Holden (2017)'!F93</f>
        <v>195</v>
      </c>
      <c r="H377" s="16">
        <f>'Holden (2017)'!G93</f>
        <v>25</v>
      </c>
      <c r="I377" s="5" t="s">
        <v>1905</v>
      </c>
      <c r="J377" s="5" t="s">
        <v>485</v>
      </c>
      <c r="M377" s="1" t="str">
        <f>'Holden (2017)'!M93</f>
        <v/>
      </c>
      <c r="N377" s="1" t="str">
        <f>'Holden (2017)'!N93</f>
        <v/>
      </c>
    </row>
    <row r="378" ht="12.0" customHeight="1">
      <c r="A378" s="5" t="s">
        <v>58</v>
      </c>
      <c r="B378" s="38" t="str">
        <f>'Holden (2017)'!B94</f>
        <v>170100</v>
      </c>
      <c r="C378" s="38" t="str">
        <f>'Holden (2017)'!A94</f>
        <v>Tanystoma maculicolle</v>
      </c>
      <c r="E378" s="38" t="str">
        <f>'Holden (2017)'!C94</f>
        <v>.17mgC</v>
      </c>
      <c r="F378" s="1">
        <f>'Holden (2017)'!E94</f>
        <v>91</v>
      </c>
      <c r="G378" s="1">
        <f>'Holden (2017)'!F94</f>
        <v>150</v>
      </c>
      <c r="H378" s="16">
        <f>'Holden (2017)'!G94</f>
        <v>25</v>
      </c>
      <c r="I378" s="5" t="s">
        <v>1905</v>
      </c>
      <c r="J378" s="5" t="s">
        <v>485</v>
      </c>
      <c r="M378" s="1" t="str">
        <f>'Holden (2017)'!M94</f>
        <v/>
      </c>
      <c r="N378" s="1" t="str">
        <f>'Holden (2017)'!N94</f>
        <v/>
      </c>
    </row>
    <row r="379" ht="12.0" customHeight="1">
      <c r="A379" s="5" t="s">
        <v>58</v>
      </c>
      <c r="B379" s="38" t="str">
        <f>'Holden (2017)'!B95</f>
        <v>170101</v>
      </c>
      <c r="C379" s="38" t="str">
        <f>'Holden (2017)'!A95</f>
        <v>Tanystoma maculicolle</v>
      </c>
      <c r="E379" s="38" t="str">
        <f>'Holden (2017)'!C95</f>
        <v>.15mgC</v>
      </c>
      <c r="F379" s="1">
        <f>'Holden (2017)'!E95</f>
        <v>91</v>
      </c>
      <c r="G379" s="1">
        <f>'Holden (2017)'!F95</f>
        <v>175</v>
      </c>
      <c r="H379" s="16">
        <f>'Holden (2017)'!G95</f>
        <v>20</v>
      </c>
      <c r="I379" s="5" t="s">
        <v>1905</v>
      </c>
      <c r="J379" s="5" t="s">
        <v>485</v>
      </c>
      <c r="M379" s="1" t="str">
        <f>'Holden (2017)'!M95</f>
        <v/>
      </c>
      <c r="N379" s="1" t="str">
        <f>'Holden (2017)'!N95</f>
        <v/>
      </c>
    </row>
    <row r="380" ht="12.0" customHeight="1">
      <c r="A380" s="5" t="s">
        <v>58</v>
      </c>
      <c r="B380" s="38" t="str">
        <f>'Holden (2017)'!B96</f>
        <v>170102</v>
      </c>
      <c r="C380" s="38" t="str">
        <f>'Holden (2017)'!A96</f>
        <v>Tanystoma maculicolle</v>
      </c>
      <c r="E380" s="38" t="str">
        <f>'Holden (2017)'!C96</f>
        <v>.11mgC</v>
      </c>
      <c r="F380" s="1">
        <f>'Holden (2017)'!E96</f>
        <v>91</v>
      </c>
      <c r="G380" s="1">
        <f>'Holden (2017)'!F96</f>
        <v>165</v>
      </c>
      <c r="H380" s="16">
        <f>'Holden (2017)'!G96</f>
        <v>20</v>
      </c>
      <c r="I380" s="5" t="s">
        <v>1905</v>
      </c>
      <c r="J380" s="5" t="s">
        <v>485</v>
      </c>
      <c r="M380" s="1" t="str">
        <f>'Holden (2017)'!M96</f>
        <v/>
      </c>
      <c r="N380" s="1" t="str">
        <f>'Holden (2017)'!N96</f>
        <v/>
      </c>
    </row>
    <row r="381" ht="12.0" customHeight="1">
      <c r="A381" s="5" t="s">
        <v>58</v>
      </c>
      <c r="B381" s="38" t="str">
        <f>'Holden (2017)'!B97</f>
        <v>170103</v>
      </c>
      <c r="C381" s="38" t="str">
        <f>'Holden (2017)'!A97</f>
        <v>Tanystoma maculicolle</v>
      </c>
      <c r="E381" s="38" t="str">
        <f>'Holden (2017)'!C97</f>
        <v>.12mgC</v>
      </c>
      <c r="F381" s="1">
        <f>'Holden (2017)'!E97</f>
        <v>91</v>
      </c>
      <c r="G381" s="1">
        <f>'Holden (2017)'!F97</f>
        <v>205</v>
      </c>
      <c r="H381" s="16">
        <f>'Holden (2017)'!G97</f>
        <v>20</v>
      </c>
      <c r="I381" s="5" t="s">
        <v>1905</v>
      </c>
      <c r="J381" s="5" t="s">
        <v>485</v>
      </c>
      <c r="M381" s="1" t="str">
        <f>'Holden (2017)'!M97</f>
        <v/>
      </c>
      <c r="N381" s="1" t="str">
        <f>'Holden (2017)'!N97</f>
        <v/>
      </c>
    </row>
    <row r="382" ht="12.0" customHeight="1">
      <c r="A382" s="5" t="s">
        <v>58</v>
      </c>
      <c r="B382" s="38" t="str">
        <f>'Holden (2017)'!B98</f>
        <v>170104</v>
      </c>
      <c r="C382" s="38" t="str">
        <f>'Holden (2017)'!A98</f>
        <v>Tanystoma maculicolle</v>
      </c>
      <c r="E382" s="38" t="str">
        <f>'Holden (2017)'!C98</f>
        <v>.13mgC</v>
      </c>
      <c r="F382" s="1">
        <f>'Holden (2017)'!E98</f>
        <v>91</v>
      </c>
      <c r="G382" s="1">
        <f>'Holden (2017)'!F98</f>
        <v>190</v>
      </c>
      <c r="H382" s="16">
        <f>'Holden (2017)'!G98</f>
        <v>20</v>
      </c>
      <c r="I382" s="5" t="s">
        <v>1905</v>
      </c>
      <c r="J382" s="5" t="s">
        <v>485</v>
      </c>
      <c r="M382" s="1" t="str">
        <f>'Holden (2017)'!M98</f>
        <v/>
      </c>
      <c r="N382" s="1" t="str">
        <f>'Holden (2017)'!N98</f>
        <v/>
      </c>
    </row>
    <row r="383" ht="12.0" customHeight="1">
      <c r="A383" s="5" t="s">
        <v>58</v>
      </c>
      <c r="B383" s="38" t="str">
        <f>'Holden (2017)'!B99</f>
        <v>170105</v>
      </c>
      <c r="C383" s="38" t="str">
        <f>'Holden (2017)'!A99</f>
        <v>Tanystoma maculicolle</v>
      </c>
      <c r="E383" s="38" t="str">
        <f>'Holden (2017)'!C99</f>
        <v>.15mgC</v>
      </c>
      <c r="F383" s="1">
        <f>'Holden (2017)'!E99</f>
        <v>91</v>
      </c>
      <c r="G383" s="1">
        <f>'Holden (2017)'!F99</f>
        <v>190</v>
      </c>
      <c r="H383" s="16">
        <f>'Holden (2017)'!G99</f>
        <v>20</v>
      </c>
      <c r="I383" s="5" t="s">
        <v>1905</v>
      </c>
      <c r="J383" s="5" t="s">
        <v>485</v>
      </c>
      <c r="M383" s="1" t="str">
        <f>'Holden (2017)'!M99</f>
        <v/>
      </c>
      <c r="N383" s="1" t="str">
        <f>'Holden (2017)'!N99</f>
        <v/>
      </c>
    </row>
    <row r="384" ht="12.0" customHeight="1">
      <c r="A384" s="5" t="s">
        <v>58</v>
      </c>
      <c r="B384" s="38" t="str">
        <f>'Holden (2017)'!B100</f>
        <v>170107</v>
      </c>
      <c r="C384" s="38" t="str">
        <f>'Holden (2017)'!A100</f>
        <v>Tanystoma maculicolle</v>
      </c>
      <c r="E384" s="38" t="str">
        <f>'Holden (2017)'!C100</f>
        <v>.13mgC</v>
      </c>
      <c r="F384" s="1">
        <f>'Holden (2017)'!E100</f>
        <v>91</v>
      </c>
      <c r="G384" s="1">
        <f>'Holden (2017)'!F100</f>
        <v>205</v>
      </c>
      <c r="H384" s="16">
        <f>'Holden (2017)'!G100</f>
        <v>20</v>
      </c>
      <c r="I384" s="5" t="s">
        <v>1905</v>
      </c>
      <c r="J384" s="5" t="s">
        <v>485</v>
      </c>
      <c r="M384" s="1" t="str">
        <f>'Holden (2017)'!M100</f>
        <v/>
      </c>
      <c r="N384" s="1" t="str">
        <f>'Holden (2017)'!N100</f>
        <v/>
      </c>
    </row>
    <row r="385" ht="12.0" customHeight="1">
      <c r="A385" s="5" t="s">
        <v>58</v>
      </c>
      <c r="B385" s="38" t="str">
        <f>'Holden (2017)'!B101</f>
        <v>170108</v>
      </c>
      <c r="C385" s="38" t="str">
        <f>'Holden (2017)'!A101</f>
        <v>Tanystoma maculicolle</v>
      </c>
      <c r="E385" s="38" t="str">
        <f>'Holden (2017)'!C101</f>
        <v>.13mgC</v>
      </c>
      <c r="F385" s="1">
        <f>'Holden (2017)'!E101</f>
        <v>91</v>
      </c>
      <c r="G385" s="1">
        <f>'Holden (2017)'!F101</f>
        <v>175</v>
      </c>
      <c r="H385" s="16">
        <f>'Holden (2017)'!G101</f>
        <v>20</v>
      </c>
      <c r="I385" s="5" t="s">
        <v>1905</v>
      </c>
      <c r="J385" s="5" t="s">
        <v>485</v>
      </c>
      <c r="M385" s="1" t="str">
        <f>'Holden (2017)'!M101</f>
        <v/>
      </c>
      <c r="N385" s="1" t="str">
        <f>'Holden (2017)'!N101</f>
        <v/>
      </c>
    </row>
    <row r="386" ht="12.0" customHeight="1">
      <c r="A386" s="5" t="s">
        <v>58</v>
      </c>
      <c r="B386" s="38" t="str">
        <f>'Holden (2017)'!B102</f>
        <v>170735</v>
      </c>
      <c r="C386" s="38" t="str">
        <f>'Holden (2017)'!A102</f>
        <v>Tanystoma maculicolle</v>
      </c>
      <c r="E386" s="38" t="str">
        <f>'Holden (2017)'!C102</f>
        <v>.14mgC</v>
      </c>
      <c r="F386" s="1">
        <f>'Holden (2017)'!E102</f>
        <v>91</v>
      </c>
      <c r="G386" s="1">
        <f>'Holden (2017)'!F102</f>
        <v>245</v>
      </c>
      <c r="H386" s="16">
        <f>'Holden (2017)'!G102</f>
        <v>15</v>
      </c>
      <c r="I386" s="5" t="s">
        <v>1905</v>
      </c>
      <c r="J386" s="5" t="s">
        <v>485</v>
      </c>
      <c r="M386" s="1" t="str">
        <f>'Holden (2017)'!M102</f>
        <v/>
      </c>
      <c r="N386" s="1" t="str">
        <f>'Holden (2017)'!N102</f>
        <v/>
      </c>
    </row>
    <row r="387" ht="12.0" customHeight="1">
      <c r="A387" s="5" t="s">
        <v>58</v>
      </c>
      <c r="B387" s="38" t="str">
        <f>'Holden (2017)'!B103</f>
        <v>170734</v>
      </c>
      <c r="C387" s="38" t="str">
        <f>'Holden (2017)'!A103</f>
        <v>Pterostichus illustris</v>
      </c>
      <c r="E387" s="38" t="str">
        <f>'Holden (2017)'!C103</f>
        <v>.14mgC</v>
      </c>
      <c r="F387" s="1">
        <f>'Holden (2017)'!E103</f>
        <v>91</v>
      </c>
      <c r="G387" s="1">
        <f>'Holden (2017)'!F103</f>
        <v>9425</v>
      </c>
      <c r="H387" s="16">
        <f>'Holden (2017)'!G103</f>
        <v>40</v>
      </c>
      <c r="I387" s="5" t="s">
        <v>1905</v>
      </c>
      <c r="J387" s="5" t="s">
        <v>485</v>
      </c>
      <c r="M387" s="1" t="str">
        <f>'Holden (2017)'!M103</f>
        <v/>
      </c>
      <c r="N387" s="1" t="str">
        <f>'Holden (2017)'!N103</f>
        <v/>
      </c>
    </row>
    <row r="388" ht="12.0" customHeight="1">
      <c r="A388" s="5" t="s">
        <v>58</v>
      </c>
      <c r="B388" s="38" t="str">
        <f>'Holden (2017)'!B104</f>
        <v>170752</v>
      </c>
      <c r="C388" s="38" t="str">
        <f>'Holden (2017)'!A104</f>
        <v>Pterostichus illustris</v>
      </c>
      <c r="E388" s="38" t="str">
        <f>'Holden (2017)'!C104</f>
        <v/>
      </c>
      <c r="F388" s="1">
        <f>'Holden (2017)'!E104</f>
        <v>91</v>
      </c>
      <c r="G388" s="1">
        <f>'Holden (2017)'!F104</f>
        <v>28390</v>
      </c>
      <c r="H388" s="16">
        <f>'Holden (2017)'!G104</f>
        <v>160</v>
      </c>
      <c r="I388" s="5" t="s">
        <v>1905</v>
      </c>
      <c r="J388" s="5" t="s">
        <v>485</v>
      </c>
      <c r="M388" s="1" t="str">
        <f>'Holden (2017)'!M104</f>
        <v/>
      </c>
      <c r="N388" s="1" t="str">
        <f>'Holden (2017)'!N104</f>
        <v/>
      </c>
    </row>
    <row r="389" ht="12.0" customHeight="1">
      <c r="A389" s="5" t="s">
        <v>58</v>
      </c>
      <c r="B389" s="38" t="str">
        <f>'Holden (2017)'!B105</f>
        <v>170086</v>
      </c>
      <c r="C389" s="38" t="str">
        <f>'Holden (2017)'!A105</f>
        <v>Calathus ruficollis</v>
      </c>
      <c r="E389" s="38" t="str">
        <f>'Holden (2017)'!C105</f>
        <v>.033mgC</v>
      </c>
      <c r="F389" s="1">
        <f>'Holden (2017)'!E105</f>
        <v>91</v>
      </c>
      <c r="G389" s="1">
        <f>'Holden (2017)'!F105</f>
        <v>765</v>
      </c>
      <c r="H389" s="16">
        <f>'Holden (2017)'!G105</f>
        <v>35</v>
      </c>
      <c r="I389" s="5" t="s">
        <v>1905</v>
      </c>
      <c r="J389" s="5" t="s">
        <v>485</v>
      </c>
      <c r="M389" s="1" t="str">
        <f>'Holden (2017)'!M105</f>
        <v/>
      </c>
      <c r="N389" s="1" t="str">
        <f>'Holden (2017)'!N105</f>
        <v/>
      </c>
    </row>
    <row r="390" ht="12.0" customHeight="1">
      <c r="A390" s="5" t="s">
        <v>58</v>
      </c>
      <c r="B390" s="38" t="str">
        <f>'Holden (2017)'!B106</f>
        <v>170739</v>
      </c>
      <c r="C390" s="38" t="str">
        <f>'Holden (2017)'!A106</f>
        <v>Calathus ruficollis</v>
      </c>
      <c r="E390" s="38" t="str">
        <f>'Holden (2017)'!C106</f>
        <v>.056mgC</v>
      </c>
      <c r="F390" s="1">
        <f>'Holden (2017)'!E106</f>
        <v>91</v>
      </c>
      <c r="G390" s="1">
        <f>'Holden (2017)'!F106</f>
        <v>28200</v>
      </c>
      <c r="H390" s="16">
        <f>'Holden (2017)'!G106</f>
        <v>1500</v>
      </c>
      <c r="I390" s="5" t="s">
        <v>1905</v>
      </c>
      <c r="J390" s="5" t="s">
        <v>485</v>
      </c>
      <c r="M390" s="1" t="str">
        <f>'Holden (2017)'!M106</f>
        <v/>
      </c>
      <c r="N390" s="1" t="str">
        <f>'Holden (2017)'!N106</f>
        <v/>
      </c>
    </row>
    <row r="391" ht="12.0" customHeight="1">
      <c r="A391" s="5" t="s">
        <v>58</v>
      </c>
      <c r="B391" s="38" t="str">
        <f>'Holden (2017)'!B107</f>
        <v>170751</v>
      </c>
      <c r="C391" s="38" t="str">
        <f>'Holden (2017)'!A107</f>
        <v>Calathus ruficollis</v>
      </c>
      <c r="E391" s="38" t="str">
        <f>'Holden (2017)'!C107</f>
        <v>.048mgC</v>
      </c>
      <c r="F391" s="1">
        <f>'Holden (2017)'!E107</f>
        <v>91</v>
      </c>
      <c r="G391" s="1">
        <f>'Holden (2017)'!F107</f>
        <v>28100</v>
      </c>
      <c r="H391" s="16">
        <f>'Holden (2017)'!G107</f>
        <v>1700</v>
      </c>
      <c r="I391" s="5" t="s">
        <v>1905</v>
      </c>
      <c r="J391" s="5" t="s">
        <v>485</v>
      </c>
      <c r="M391" s="1" t="str">
        <f>'Holden (2017)'!M107</f>
        <v/>
      </c>
      <c r="N391" s="1" t="str">
        <f>'Holden (2017)'!N107</f>
        <v/>
      </c>
    </row>
    <row r="392" ht="12.0" customHeight="1">
      <c r="A392" s="5" t="s">
        <v>58</v>
      </c>
      <c r="B392" s="38" t="str">
        <f>'Holden (2017)'!B108</f>
        <v>HC 6456E </v>
      </c>
      <c r="C392" s="38" t="str">
        <f>'Holden (2017)'!A108</f>
        <v>Dicheirus dilatatus</v>
      </c>
      <c r="E392" s="38" t="str">
        <f>'Holden (2017)'!C108</f>
        <v>167034</v>
      </c>
      <c r="F392" s="1" t="str">
        <f>'Holden (2017)'!E108</f>
        <v>A</v>
      </c>
      <c r="G392" s="1">
        <f>'Holden (2017)'!F108</f>
        <v>205</v>
      </c>
      <c r="H392" s="16">
        <f>'Holden (2017)'!G108</f>
        <v>20</v>
      </c>
      <c r="I392" s="5" t="s">
        <v>1905</v>
      </c>
      <c r="J392" s="5" t="s">
        <v>485</v>
      </c>
      <c r="M392" s="1" t="str">
        <f>'Holden (2017)'!M108</f>
        <v/>
      </c>
      <c r="N392" s="1" t="str">
        <f>'Holden (2017)'!N108</f>
        <v/>
      </c>
    </row>
    <row r="393" ht="12.0" customHeight="1">
      <c r="A393" s="5" t="s">
        <v>58</v>
      </c>
      <c r="B393" s="38" t="str">
        <f>'Holden (2017)'!B109</f>
        <v>HC 6457E</v>
      </c>
      <c r="C393" s="38" t="str">
        <f>'Holden (2017)'!A109</f>
        <v>Dicheirus dilatatus</v>
      </c>
      <c r="E393" s="38" t="str">
        <f>'Holden (2017)'!C109</f>
        <v>167035</v>
      </c>
      <c r="F393" s="1" t="str">
        <f>'Holden (2017)'!E109</f>
        <v>A</v>
      </c>
      <c r="G393" s="1">
        <f>'Holden (2017)'!F109</f>
        <v>2165</v>
      </c>
      <c r="H393" s="16">
        <f>'Holden (2017)'!G109</f>
        <v>25</v>
      </c>
      <c r="I393" s="5" t="s">
        <v>1905</v>
      </c>
      <c r="J393" s="5" t="s">
        <v>485</v>
      </c>
      <c r="M393" s="1" t="str">
        <f>'Holden (2017)'!M109</f>
        <v/>
      </c>
      <c r="N393" s="1" t="str">
        <f>'Holden (2017)'!N109</f>
        <v/>
      </c>
    </row>
    <row r="394" ht="12.0" customHeight="1">
      <c r="A394" s="5" t="s">
        <v>58</v>
      </c>
      <c r="B394" s="38" t="str">
        <f>'Holden (2017)'!B110</f>
        <v>HC 6458E </v>
      </c>
      <c r="C394" s="38" t="str">
        <f>'Holden (2017)'!A110</f>
        <v>Dicheirus dilatatus</v>
      </c>
      <c r="E394" s="38" t="str">
        <f>'Holden (2017)'!C110</f>
        <v>167036</v>
      </c>
      <c r="F394" s="1" t="str">
        <f>'Holden (2017)'!E110</f>
        <v>A</v>
      </c>
      <c r="G394" s="1">
        <f>'Holden (2017)'!F110</f>
        <v>320</v>
      </c>
      <c r="H394" s="16">
        <f>'Holden (2017)'!G110</f>
        <v>20</v>
      </c>
      <c r="I394" s="5" t="s">
        <v>1905</v>
      </c>
      <c r="J394" s="5" t="s">
        <v>485</v>
      </c>
      <c r="M394" s="1" t="str">
        <f>'Holden (2017)'!M110</f>
        <v/>
      </c>
      <c r="N394" s="1" t="str">
        <f>'Holden (2017)'!N110</f>
        <v/>
      </c>
    </row>
    <row r="395" ht="12.0" customHeight="1">
      <c r="A395" s="5" t="s">
        <v>58</v>
      </c>
      <c r="B395" s="38" t="str">
        <f>'Holden (2017)'!B111</f>
        <v>HC 6459E</v>
      </c>
      <c r="C395" s="38" t="str">
        <f>'Holden (2017)'!A111</f>
        <v>Dicheirus dilatatus</v>
      </c>
      <c r="E395" s="38" t="str">
        <f>'Holden (2017)'!C111</f>
        <v>167037</v>
      </c>
      <c r="F395" s="1" t="str">
        <f>'Holden (2017)'!E111</f>
        <v>A</v>
      </c>
      <c r="G395" s="1">
        <f>'Holden (2017)'!F111</f>
        <v>570</v>
      </c>
      <c r="H395" s="16">
        <f>'Holden (2017)'!G111</f>
        <v>20</v>
      </c>
      <c r="I395" s="5" t="s">
        <v>1905</v>
      </c>
      <c r="J395" s="5" t="s">
        <v>485</v>
      </c>
      <c r="M395" s="1" t="str">
        <f>'Holden (2017)'!M111</f>
        <v/>
      </c>
      <c r="N395" s="1" t="str">
        <f>'Holden (2017)'!N111</f>
        <v/>
      </c>
    </row>
    <row r="396" ht="12.0" customHeight="1">
      <c r="A396" s="5" t="s">
        <v>58</v>
      </c>
      <c r="B396" s="38" t="str">
        <f>'Holden (2017)'!B112</f>
        <v>HC 6460E </v>
      </c>
      <c r="C396" s="38" t="str">
        <f>'Holden (2017)'!A112</f>
        <v>Dicheirus dilatatus</v>
      </c>
      <c r="E396" s="38" t="str">
        <f>'Holden (2017)'!C112</f>
        <v>167038</v>
      </c>
      <c r="F396" s="1" t="str">
        <f>'Holden (2017)'!E112</f>
        <v>A</v>
      </c>
      <c r="G396" s="1">
        <f>'Holden (2017)'!F112</f>
        <v>290</v>
      </c>
      <c r="H396" s="16">
        <f>'Holden (2017)'!G112</f>
        <v>20</v>
      </c>
      <c r="I396" s="5" t="s">
        <v>1905</v>
      </c>
      <c r="J396" s="5" t="s">
        <v>485</v>
      </c>
      <c r="M396" s="1" t="str">
        <f>'Holden (2017)'!M112</f>
        <v/>
      </c>
      <c r="N396" s="1" t="str">
        <f>'Holden (2017)'!N112</f>
        <v/>
      </c>
    </row>
    <row r="397" ht="12.0" customHeight="1">
      <c r="A397" s="5" t="s">
        <v>58</v>
      </c>
      <c r="B397" s="38" t="str">
        <f>'Holden (2017)'!B113</f>
        <v>HC 6461E</v>
      </c>
      <c r="C397" s="38" t="str">
        <f>'Holden (2017)'!A113</f>
        <v>Dicheirus dilatatus</v>
      </c>
      <c r="E397" s="38" t="str">
        <f>'Holden (2017)'!C113</f>
        <v>167039</v>
      </c>
      <c r="F397" s="1" t="str">
        <f>'Holden (2017)'!E113</f>
        <v>A</v>
      </c>
      <c r="G397" s="1">
        <f>'Holden (2017)'!F113</f>
        <v>320</v>
      </c>
      <c r="H397" s="16">
        <f>'Holden (2017)'!G113</f>
        <v>25</v>
      </c>
      <c r="I397" s="5" t="s">
        <v>1905</v>
      </c>
      <c r="J397" s="5" t="s">
        <v>485</v>
      </c>
      <c r="M397" s="1" t="str">
        <f>'Holden (2017)'!M113</f>
        <v/>
      </c>
      <c r="N397" s="1" t="str">
        <f>'Holden (2017)'!N113</f>
        <v/>
      </c>
    </row>
    <row r="398" ht="12.0" customHeight="1">
      <c r="A398" s="5" t="s">
        <v>58</v>
      </c>
      <c r="B398" s="38" t="str">
        <f>'Holden (2017)'!B114</f>
        <v>HC 6462E </v>
      </c>
      <c r="C398" s="38" t="str">
        <f>'Holden (2017)'!A114</f>
        <v>Dicheirus dilatatus</v>
      </c>
      <c r="E398" s="38" t="str">
        <f>'Holden (2017)'!C114</f>
        <v>167040</v>
      </c>
      <c r="F398" s="1" t="str">
        <f>'Holden (2017)'!E114</f>
        <v>A</v>
      </c>
      <c r="G398" s="1">
        <f>'Holden (2017)'!F114</f>
        <v>305</v>
      </c>
      <c r="H398" s="16">
        <f>'Holden (2017)'!G114</f>
        <v>20</v>
      </c>
      <c r="I398" s="5" t="s">
        <v>1905</v>
      </c>
      <c r="J398" s="5" t="s">
        <v>485</v>
      </c>
      <c r="M398" s="1" t="str">
        <f>'Holden (2017)'!M114</f>
        <v/>
      </c>
      <c r="N398" s="1" t="str">
        <f>'Holden (2017)'!N114</f>
        <v/>
      </c>
    </row>
    <row r="399" ht="12.0" customHeight="1">
      <c r="A399" s="5" t="s">
        <v>58</v>
      </c>
      <c r="B399" s="38" t="str">
        <f>'Holden (2017)'!B115</f>
        <v>HC 6463E </v>
      </c>
      <c r="C399" s="38" t="str">
        <f>'Holden (2017)'!A115</f>
        <v>Dicheirus dilatatus</v>
      </c>
      <c r="E399" s="38" t="str">
        <f>'Holden (2017)'!C115</f>
        <v>167041</v>
      </c>
      <c r="F399" s="1" t="str">
        <f>'Holden (2017)'!E115</f>
        <v>A</v>
      </c>
      <c r="G399" s="1">
        <f>'Holden (2017)'!F115</f>
        <v>650</v>
      </c>
      <c r="H399" s="16">
        <f>'Holden (2017)'!G115</f>
        <v>20</v>
      </c>
      <c r="I399" s="5" t="s">
        <v>1905</v>
      </c>
      <c r="J399" s="5" t="s">
        <v>485</v>
      </c>
      <c r="M399" s="1" t="str">
        <f>'Holden (2017)'!M115</f>
        <v/>
      </c>
      <c r="N399" s="1" t="str">
        <f>'Holden (2017)'!N115</f>
        <v/>
      </c>
    </row>
    <row r="400" ht="12.0" customHeight="1">
      <c r="A400" s="5" t="s">
        <v>58</v>
      </c>
      <c r="B400" s="38" t="str">
        <f>'Holden (2017)'!B116</f>
        <v>HC 6464E </v>
      </c>
      <c r="C400" s="38" t="str">
        <f>'Holden (2017)'!A116</f>
        <v>Dicheirus dilatatus</v>
      </c>
      <c r="E400" s="38" t="str">
        <f>'Holden (2017)'!C116</f>
        <v>167042</v>
      </c>
      <c r="F400" s="1" t="str">
        <f>'Holden (2017)'!E116</f>
        <v>A</v>
      </c>
      <c r="G400" s="1">
        <f>'Holden (2017)'!F116</f>
        <v>565</v>
      </c>
      <c r="H400" s="16">
        <f>'Holden (2017)'!G116</f>
        <v>20</v>
      </c>
      <c r="I400" s="5" t="s">
        <v>1905</v>
      </c>
      <c r="J400" s="5" t="s">
        <v>485</v>
      </c>
      <c r="M400" s="1" t="str">
        <f>'Holden (2017)'!M116</f>
        <v/>
      </c>
      <c r="N400" s="1" t="str">
        <f>'Holden (2017)'!N116</f>
        <v/>
      </c>
    </row>
    <row r="401" ht="12.0" customHeight="1">
      <c r="A401" s="5" t="s">
        <v>58</v>
      </c>
      <c r="B401" s="38" t="str">
        <f>'Holden (2017)'!B117</f>
        <v>HC 6912E </v>
      </c>
      <c r="C401" s="38" t="str">
        <f>'Holden (2017)'!A117</f>
        <v>Dicheirus dilatatus</v>
      </c>
      <c r="E401" s="38" t="str">
        <f>'Holden (2017)'!C117</f>
        <v>167046</v>
      </c>
      <c r="F401" s="1" t="str">
        <f>'Holden (2017)'!E117</f>
        <v>A</v>
      </c>
      <c r="G401" s="1">
        <f>'Holden (2017)'!F117</f>
        <v>2755</v>
      </c>
      <c r="H401" s="16">
        <f>'Holden (2017)'!G117</f>
        <v>20</v>
      </c>
      <c r="I401" s="5" t="s">
        <v>1905</v>
      </c>
      <c r="J401" s="5" t="s">
        <v>485</v>
      </c>
      <c r="M401" s="1" t="str">
        <f>'Holden (2017)'!M117</f>
        <v/>
      </c>
      <c r="N401" s="1" t="str">
        <f>'Holden (2017)'!N117</f>
        <v/>
      </c>
    </row>
    <row r="402" ht="12.0" customHeight="1">
      <c r="A402" s="5" t="s">
        <v>58</v>
      </c>
      <c r="B402" s="38" t="str">
        <f>'Holden (2017)'!B118</f>
        <v>HC 6447E </v>
      </c>
      <c r="C402" s="38" t="str">
        <f>'Holden (2017)'!A118</f>
        <v>Dicheirus dilatatus</v>
      </c>
      <c r="E402" s="38" t="str">
        <f>'Holden (2017)'!C118</f>
        <v>169848</v>
      </c>
      <c r="F402" s="1" t="str">
        <f>'Holden (2017)'!E118</f>
        <v>A</v>
      </c>
      <c r="G402" s="1">
        <f>'Holden (2017)'!F118</f>
        <v>500</v>
      </c>
      <c r="H402" s="16">
        <f>'Holden (2017)'!G118</f>
        <v>15</v>
      </c>
      <c r="I402" s="5" t="s">
        <v>1905</v>
      </c>
      <c r="J402" s="5" t="s">
        <v>485</v>
      </c>
      <c r="M402" s="1" t="str">
        <f>'Holden (2017)'!M118</f>
        <v/>
      </c>
      <c r="N402" s="1" t="str">
        <f>'Holden (2017)'!N118</f>
        <v/>
      </c>
    </row>
    <row r="403" ht="12.0" customHeight="1">
      <c r="A403" s="5" t="s">
        <v>58</v>
      </c>
      <c r="B403" s="38" t="str">
        <f>'Holden (2017)'!B119</f>
        <v>HC 6448E </v>
      </c>
      <c r="C403" s="38" t="str">
        <f>'Holden (2017)'!A119</f>
        <v>Dicheirus dilatatus</v>
      </c>
      <c r="E403" s="38" t="str">
        <f>'Holden (2017)'!C119</f>
        <v>169849</v>
      </c>
      <c r="F403" s="1" t="str">
        <f>'Holden (2017)'!E119</f>
        <v>A</v>
      </c>
      <c r="G403" s="1">
        <f>'Holden (2017)'!F119</f>
        <v>710</v>
      </c>
      <c r="H403" s="16">
        <f>'Holden (2017)'!G119</f>
        <v>15</v>
      </c>
      <c r="I403" s="5" t="s">
        <v>1905</v>
      </c>
      <c r="J403" s="5" t="s">
        <v>485</v>
      </c>
      <c r="M403" s="1" t="str">
        <f>'Holden (2017)'!M119</f>
        <v/>
      </c>
      <c r="N403" s="1" t="str">
        <f>'Holden (2017)'!N119</f>
        <v/>
      </c>
    </row>
    <row r="404" ht="12.0" customHeight="1">
      <c r="A404" s="5" t="s">
        <v>58</v>
      </c>
      <c r="B404" s="38" t="str">
        <f>'Holden (2017)'!B120</f>
        <v>HC 6449E</v>
      </c>
      <c r="C404" s="38" t="str">
        <f>'Holden (2017)'!A120</f>
        <v>Dicheirus dilatatus</v>
      </c>
      <c r="E404" s="38" t="str">
        <f>'Holden (2017)'!C120</f>
        <v>169850</v>
      </c>
      <c r="F404" s="1" t="str">
        <f>'Holden (2017)'!E120</f>
        <v>A</v>
      </c>
      <c r="G404" s="1">
        <f>'Holden (2017)'!F120</f>
        <v>340</v>
      </c>
      <c r="H404" s="16">
        <f>'Holden (2017)'!G120</f>
        <v>15</v>
      </c>
      <c r="I404" s="5" t="s">
        <v>1905</v>
      </c>
      <c r="J404" s="5" t="s">
        <v>485</v>
      </c>
      <c r="M404" s="1" t="str">
        <f>'Holden (2017)'!M120</f>
        <v/>
      </c>
      <c r="N404" s="1" t="str">
        <f>'Holden (2017)'!N120</f>
        <v/>
      </c>
    </row>
    <row r="405" ht="12.0" customHeight="1">
      <c r="A405" s="5" t="s">
        <v>58</v>
      </c>
      <c r="B405" s="38" t="str">
        <f>'Holden (2017)'!B121</f>
        <v>HC 7121E</v>
      </c>
      <c r="C405" s="38" t="str">
        <f>'Holden (2017)'!A121</f>
        <v>Dicheirus dilatatus</v>
      </c>
      <c r="E405" s="38" t="str">
        <f>'Holden (2017)'!C121</f>
        <v>169852</v>
      </c>
      <c r="F405" s="1" t="str">
        <f>'Holden (2017)'!E121</f>
        <v>A</v>
      </c>
      <c r="G405" s="1">
        <f>'Holden (2017)'!F121</f>
        <v>545</v>
      </c>
      <c r="H405" s="16">
        <f>'Holden (2017)'!G121</f>
        <v>15</v>
      </c>
      <c r="I405" s="5" t="s">
        <v>1905</v>
      </c>
      <c r="J405" s="5" t="s">
        <v>485</v>
      </c>
      <c r="M405" s="1" t="str">
        <f>'Holden (2017)'!M121</f>
        <v/>
      </c>
      <c r="N405" s="1" t="str">
        <f>'Holden (2017)'!N121</f>
        <v/>
      </c>
    </row>
    <row r="406" ht="12.0" customHeight="1">
      <c r="A406" s="5" t="s">
        <v>58</v>
      </c>
      <c r="B406" s="38" t="str">
        <f>'Holden (2017)'!B122</f>
        <v>HC 7122E</v>
      </c>
      <c r="C406" s="38" t="str">
        <f>'Holden (2017)'!A122</f>
        <v>Dicheirus dilatatus</v>
      </c>
      <c r="E406" s="38" t="str">
        <f>'Holden (2017)'!C122</f>
        <v>169853</v>
      </c>
      <c r="F406" s="1" t="str">
        <f>'Holden (2017)'!E122</f>
        <v>A</v>
      </c>
      <c r="G406" s="1">
        <f>'Holden (2017)'!F122</f>
        <v>535</v>
      </c>
      <c r="H406" s="16">
        <f>'Holden (2017)'!G122</f>
        <v>15</v>
      </c>
      <c r="I406" s="5" t="s">
        <v>1905</v>
      </c>
      <c r="J406" s="5" t="s">
        <v>485</v>
      </c>
      <c r="M406" s="1" t="str">
        <f>'Holden (2017)'!M122</f>
        <v/>
      </c>
      <c r="N406" s="1" t="str">
        <f>'Holden (2017)'!N122</f>
        <v/>
      </c>
    </row>
    <row r="407" ht="12.0" customHeight="1">
      <c r="A407" s="5" t="s">
        <v>58</v>
      </c>
      <c r="B407" s="38" t="str">
        <f>'Holden (2017)'!B123</f>
        <v>HC 15111E</v>
      </c>
      <c r="C407" s="38" t="str">
        <f>'Holden (2017)'!A123</f>
        <v>Dicheirus dilatatus</v>
      </c>
      <c r="E407" s="38" t="str">
        <f>'Holden (2017)'!C123</f>
        <v>169874</v>
      </c>
      <c r="F407" s="1" t="str">
        <f>'Holden (2017)'!E123</f>
        <v>A</v>
      </c>
      <c r="G407" s="1">
        <f>'Holden (2017)'!F123</f>
        <v>430</v>
      </c>
      <c r="H407" s="16">
        <f>'Holden (2017)'!G123</f>
        <v>15</v>
      </c>
      <c r="I407" s="5" t="s">
        <v>1905</v>
      </c>
      <c r="J407" s="5" t="s">
        <v>485</v>
      </c>
      <c r="M407" s="1" t="str">
        <f>'Holden (2017)'!M123</f>
        <v/>
      </c>
      <c r="N407" s="1" t="str">
        <f>'Holden (2017)'!N123</f>
        <v/>
      </c>
    </row>
    <row r="408" ht="12.0" customHeight="1">
      <c r="A408" s="5" t="s">
        <v>58</v>
      </c>
      <c r="B408" s="38" t="str">
        <f>'Holden (2017)'!B124</f>
        <v>169851</v>
      </c>
      <c r="C408" s="38" t="str">
        <f>'Holden (2017)'!A124</f>
        <v>Tanystoma maculicolle</v>
      </c>
      <c r="E408" s="38" t="str">
        <f>'Holden (2017)'!C124</f>
        <v>.12mgC</v>
      </c>
      <c r="F408" s="1" t="str">
        <f>'Holden (2017)'!E124</f>
        <v>A</v>
      </c>
      <c r="G408" s="1">
        <f>'Holden (2017)'!F124</f>
        <v>485</v>
      </c>
      <c r="H408" s="16">
        <f>'Holden (2017)'!G124</f>
        <v>15</v>
      </c>
      <c r="I408" s="5" t="s">
        <v>1905</v>
      </c>
      <c r="J408" s="5" t="s">
        <v>485</v>
      </c>
      <c r="M408" s="1" t="str">
        <f>'Holden (2017)'!M124</f>
        <v/>
      </c>
      <c r="N408" s="1" t="str">
        <f>'Holden (2017)'!N124</f>
        <v/>
      </c>
    </row>
    <row r="409" ht="12.0" customHeight="1">
      <c r="A409" s="5" t="s">
        <v>58</v>
      </c>
      <c r="B409" s="38" t="str">
        <f>'Holden (2017)'!B125</f>
        <v>169856</v>
      </c>
      <c r="C409" s="38" t="str">
        <f>'Holden (2017)'!A125</f>
        <v>Tanystoma maculicolle</v>
      </c>
      <c r="E409" s="38" t="str">
        <f>'Holden (2017)'!C125</f>
        <v>.12mgC</v>
      </c>
      <c r="F409" s="1" t="str">
        <f>'Holden (2017)'!E125</f>
        <v>A</v>
      </c>
      <c r="G409" s="1">
        <f>'Holden (2017)'!F125</f>
        <v>360</v>
      </c>
      <c r="H409" s="16">
        <f>'Holden (2017)'!G125</f>
        <v>15</v>
      </c>
      <c r="I409" s="5" t="s">
        <v>1905</v>
      </c>
      <c r="J409" s="5" t="s">
        <v>485</v>
      </c>
      <c r="M409" s="1" t="str">
        <f>'Holden (2017)'!M125</f>
        <v/>
      </c>
      <c r="N409" s="1" t="str">
        <f>'Holden (2017)'!N125</f>
        <v/>
      </c>
    </row>
    <row r="410" ht="12.0" customHeight="1">
      <c r="A410" s="5" t="s">
        <v>58</v>
      </c>
      <c r="B410" s="38" t="str">
        <f>'Holden (2017)'!B126</f>
        <v>169858</v>
      </c>
      <c r="C410" s="38" t="str">
        <f>'Holden (2017)'!A126</f>
        <v>Tanystoma maculicolle</v>
      </c>
      <c r="E410" s="38" t="str">
        <f>'Holden (2017)'!C126</f>
        <v>.12mgC</v>
      </c>
      <c r="F410" s="1" t="str">
        <f>'Holden (2017)'!E126</f>
        <v>A</v>
      </c>
      <c r="G410" s="1">
        <f>'Holden (2017)'!F126</f>
        <v>280</v>
      </c>
      <c r="H410" s="16">
        <f>'Holden (2017)'!G126</f>
        <v>15</v>
      </c>
      <c r="I410" s="5" t="s">
        <v>1905</v>
      </c>
      <c r="J410" s="5" t="s">
        <v>485</v>
      </c>
      <c r="M410" s="1" t="str">
        <f>'Holden (2017)'!M126</f>
        <v/>
      </c>
      <c r="N410" s="1" t="str">
        <f>'Holden (2017)'!N126</f>
        <v/>
      </c>
    </row>
    <row r="411" ht="12.0" customHeight="1">
      <c r="A411" s="5" t="s">
        <v>58</v>
      </c>
      <c r="B411" s="38" t="str">
        <f>'Holden (2017)'!B127</f>
        <v>169862</v>
      </c>
      <c r="C411" s="38" t="str">
        <f>'Holden (2017)'!A127</f>
        <v>Tanystoma maculicolle</v>
      </c>
      <c r="E411" s="38" t="str">
        <f>'Holden (2017)'!C127</f>
        <v>.13mgC</v>
      </c>
      <c r="F411" s="1" t="str">
        <f>'Holden (2017)'!E127</f>
        <v>A</v>
      </c>
      <c r="G411" s="1">
        <f>'Holden (2017)'!F127</f>
        <v>265</v>
      </c>
      <c r="H411" s="16">
        <f>'Holden (2017)'!G127</f>
        <v>15</v>
      </c>
      <c r="I411" s="5" t="s">
        <v>1905</v>
      </c>
      <c r="J411" s="5" t="s">
        <v>485</v>
      </c>
      <c r="M411" s="1" t="str">
        <f>'Holden (2017)'!M127</f>
        <v/>
      </c>
      <c r="N411" s="1" t="str">
        <f>'Holden (2017)'!N127</f>
        <v/>
      </c>
    </row>
    <row r="412" ht="12.0" customHeight="1">
      <c r="A412" s="5" t="s">
        <v>58</v>
      </c>
      <c r="B412" s="38" t="str">
        <f>'Holden (2017)'!B128</f>
        <v>169863</v>
      </c>
      <c r="C412" s="38" t="str">
        <f>'Holden (2017)'!A128</f>
        <v>Tanystoma maculicolle</v>
      </c>
      <c r="E412" s="38" t="str">
        <f>'Holden (2017)'!C128</f>
        <v>.073mgC</v>
      </c>
      <c r="F412" s="1" t="str">
        <f>'Holden (2017)'!E128</f>
        <v>A</v>
      </c>
      <c r="G412" s="1">
        <f>'Holden (2017)'!F128</f>
        <v>470</v>
      </c>
      <c r="H412" s="16">
        <f>'Holden (2017)'!G128</f>
        <v>20</v>
      </c>
      <c r="I412" s="5" t="s">
        <v>1905</v>
      </c>
      <c r="J412" s="5" t="s">
        <v>485</v>
      </c>
      <c r="M412" s="1" t="str">
        <f>'Holden (2017)'!M128</f>
        <v/>
      </c>
      <c r="N412" s="1" t="str">
        <f>'Holden (2017)'!N128</f>
        <v/>
      </c>
    </row>
    <row r="413" ht="12.0" customHeight="1">
      <c r="A413" s="5" t="s">
        <v>58</v>
      </c>
      <c r="B413" s="38" t="str">
        <f>'Holden (2017)'!B129</f>
        <v>169864</v>
      </c>
      <c r="C413" s="38" t="str">
        <f>'Holden (2017)'!A129</f>
        <v>Tanystoma maculicolle</v>
      </c>
      <c r="E413" s="38" t="str">
        <f>'Holden (2017)'!C129</f>
        <v>.069mgC</v>
      </c>
      <c r="F413" s="1" t="str">
        <f>'Holden (2017)'!E129</f>
        <v>A</v>
      </c>
      <c r="G413" s="1">
        <f>'Holden (2017)'!F129</f>
        <v>455</v>
      </c>
      <c r="H413" s="16">
        <f>'Holden (2017)'!G129</f>
        <v>20</v>
      </c>
      <c r="I413" s="5" t="s">
        <v>1905</v>
      </c>
      <c r="J413" s="5" t="s">
        <v>485</v>
      </c>
      <c r="M413" s="1" t="str">
        <f>'Holden (2017)'!M129</f>
        <v/>
      </c>
      <c r="N413" s="1" t="str">
        <f>'Holden (2017)'!N129</f>
        <v/>
      </c>
    </row>
    <row r="414" ht="12.0" customHeight="1">
      <c r="A414" s="5" t="s">
        <v>58</v>
      </c>
      <c r="B414" s="38" t="str">
        <f>'Holden (2017)'!B130</f>
        <v>169865</v>
      </c>
      <c r="C414" s="38" t="str">
        <f>'Holden (2017)'!A130</f>
        <v>Tanystoma maculicolle</v>
      </c>
      <c r="E414" s="38" t="str">
        <f>'Holden (2017)'!C130</f>
        <v>.094mgC</v>
      </c>
      <c r="F414" s="1" t="str">
        <f>'Holden (2017)'!E130</f>
        <v>A</v>
      </c>
      <c r="G414" s="1">
        <f>'Holden (2017)'!F130</f>
        <v>285</v>
      </c>
      <c r="H414" s="16">
        <f>'Holden (2017)'!G130</f>
        <v>15</v>
      </c>
      <c r="I414" s="5" t="s">
        <v>1905</v>
      </c>
      <c r="J414" s="5" t="s">
        <v>485</v>
      </c>
      <c r="M414" s="1" t="str">
        <f>'Holden (2017)'!M130</f>
        <v/>
      </c>
      <c r="N414" s="1" t="str">
        <f>'Holden (2017)'!N130</f>
        <v/>
      </c>
    </row>
    <row r="415" ht="12.0" customHeight="1">
      <c r="A415" s="5" t="s">
        <v>58</v>
      </c>
      <c r="B415" s="38" t="str">
        <f>'Holden (2017)'!B131</f>
        <v>169870</v>
      </c>
      <c r="C415" s="38" t="str">
        <f>'Holden (2017)'!A131</f>
        <v>Tanystoma maculicolle</v>
      </c>
      <c r="E415" s="38" t="str">
        <f>'Holden (2017)'!C131</f>
        <v>.088mgC</v>
      </c>
      <c r="F415" s="1" t="str">
        <f>'Holden (2017)'!E131</f>
        <v>A</v>
      </c>
      <c r="G415" s="1">
        <f>'Holden (2017)'!F131</f>
        <v>800</v>
      </c>
      <c r="H415" s="16">
        <f>'Holden (2017)'!G131</f>
        <v>25</v>
      </c>
      <c r="I415" s="5" t="s">
        <v>1905</v>
      </c>
      <c r="J415" s="5" t="s">
        <v>485</v>
      </c>
      <c r="M415" s="1" t="str">
        <f>'Holden (2017)'!M131</f>
        <v/>
      </c>
      <c r="N415" s="1" t="str">
        <f>'Holden (2017)'!N131</f>
        <v/>
      </c>
    </row>
    <row r="416" ht="12.0" customHeight="1">
      <c r="A416" s="5" t="s">
        <v>58</v>
      </c>
      <c r="B416" s="38" t="str">
        <f>'Holden (2017)'!B132</f>
        <v>169871</v>
      </c>
      <c r="C416" s="38" t="str">
        <f>'Holden (2017)'!A132</f>
        <v>Tanystoma maculicolle</v>
      </c>
      <c r="E416" s="38" t="str">
        <f>'Holden (2017)'!C132</f>
        <v>.081mgC</v>
      </c>
      <c r="F416" s="1" t="str">
        <f>'Holden (2017)'!E132</f>
        <v>A</v>
      </c>
      <c r="G416" s="1">
        <f>'Holden (2017)'!F132</f>
        <v>475</v>
      </c>
      <c r="H416" s="16">
        <f>'Holden (2017)'!G132</f>
        <v>20</v>
      </c>
      <c r="I416" s="5" t="s">
        <v>1905</v>
      </c>
      <c r="J416" s="5" t="s">
        <v>485</v>
      </c>
      <c r="M416" s="1" t="str">
        <f>'Holden (2017)'!M132</f>
        <v/>
      </c>
      <c r="N416" s="1" t="str">
        <f>'Holden (2017)'!N132</f>
        <v/>
      </c>
    </row>
    <row r="417" ht="12.0" customHeight="1">
      <c r="A417" s="5" t="s">
        <v>58</v>
      </c>
      <c r="B417" s="38" t="str">
        <f>'Holden (2017)'!B133</f>
        <v>169872</v>
      </c>
      <c r="C417" s="38" t="str">
        <f>'Holden (2017)'!A133</f>
        <v>Tanystoma maculicolle</v>
      </c>
      <c r="E417" s="38" t="str">
        <f>'Holden (2017)'!C133</f>
        <v>.12mgC</v>
      </c>
      <c r="F417" s="1" t="str">
        <f>'Holden (2017)'!E133</f>
        <v>A</v>
      </c>
      <c r="G417" s="1">
        <f>'Holden (2017)'!F133</f>
        <v>295</v>
      </c>
      <c r="H417" s="16">
        <f>'Holden (2017)'!G133</f>
        <v>15</v>
      </c>
      <c r="I417" s="5" t="s">
        <v>1905</v>
      </c>
      <c r="J417" s="5" t="s">
        <v>485</v>
      </c>
      <c r="M417" s="1" t="str">
        <f>'Holden (2017)'!M133</f>
        <v/>
      </c>
      <c r="N417" s="1" t="str">
        <f>'Holden (2017)'!N133</f>
        <v/>
      </c>
    </row>
    <row r="418" ht="12.0" customHeight="1">
      <c r="A418" s="5" t="s">
        <v>58</v>
      </c>
      <c r="B418" s="38" t="str">
        <f>'Holden (2017)'!B134</f>
        <v>169873</v>
      </c>
      <c r="C418" s="38" t="str">
        <f>'Holden (2017)'!A134</f>
        <v>Tanystoma maculicolle</v>
      </c>
      <c r="E418" s="38" t="str">
        <f>'Holden (2017)'!C134</f>
        <v>.090mgC</v>
      </c>
      <c r="F418" s="1" t="str">
        <f>'Holden (2017)'!E134</f>
        <v>A</v>
      </c>
      <c r="G418" s="1">
        <f>'Holden (2017)'!F134</f>
        <v>270</v>
      </c>
      <c r="H418" s="16">
        <f>'Holden (2017)'!G134</f>
        <v>15</v>
      </c>
      <c r="I418" s="5" t="s">
        <v>1905</v>
      </c>
      <c r="J418" s="5" t="s">
        <v>485</v>
      </c>
      <c r="M418" s="1" t="str">
        <f>'Holden (2017)'!M134</f>
        <v/>
      </c>
      <c r="N418" s="1" t="str">
        <f>'Holden (2017)'!N134</f>
        <v/>
      </c>
    </row>
    <row r="419" ht="12.0" customHeight="1">
      <c r="A419" s="5" t="s">
        <v>58</v>
      </c>
      <c r="B419" s="38" t="str">
        <f>'Holden (2017)'!B135</f>
        <v>169854</v>
      </c>
      <c r="C419" s="38" t="str">
        <f>'Holden (2017)'!A135</f>
        <v>Pterostichus illustris</v>
      </c>
      <c r="E419" s="38" t="str">
        <f>'Holden (2017)'!C135</f>
        <v/>
      </c>
      <c r="F419" s="1" t="str">
        <f>'Holden (2017)'!E135</f>
        <v>A</v>
      </c>
      <c r="G419" s="1">
        <f>'Holden (2017)'!F135</f>
        <v>390</v>
      </c>
      <c r="H419" s="16">
        <f>'Holden (2017)'!G135</f>
        <v>15</v>
      </c>
      <c r="I419" s="5" t="s">
        <v>1905</v>
      </c>
      <c r="J419" s="5" t="s">
        <v>485</v>
      </c>
      <c r="M419" s="1" t="str">
        <f>'Holden (2017)'!M135</f>
        <v/>
      </c>
      <c r="N419" s="1" t="str">
        <f>'Holden (2017)'!N135</f>
        <v/>
      </c>
    </row>
    <row r="420" ht="12.0" customHeight="1">
      <c r="A420" s="5" t="s">
        <v>58</v>
      </c>
      <c r="B420" s="38" t="str">
        <f>'Holden (2017)'!B136</f>
        <v>169855</v>
      </c>
      <c r="C420" s="38" t="str">
        <f>'Holden (2017)'!A136</f>
        <v>Pterostichus illustris</v>
      </c>
      <c r="E420" s="38" t="str">
        <f>'Holden (2017)'!C136</f>
        <v/>
      </c>
      <c r="F420" s="1" t="str">
        <f>'Holden (2017)'!E136</f>
        <v>A</v>
      </c>
      <c r="G420" s="1">
        <f>'Holden (2017)'!F136</f>
        <v>1095</v>
      </c>
      <c r="H420" s="16">
        <f>'Holden (2017)'!G136</f>
        <v>15</v>
      </c>
      <c r="I420" s="5" t="s">
        <v>1905</v>
      </c>
      <c r="J420" s="5" t="s">
        <v>485</v>
      </c>
      <c r="M420" s="1" t="str">
        <f>'Holden (2017)'!M136</f>
        <v/>
      </c>
      <c r="N420" s="1" t="str">
        <f>'Holden (2017)'!N136</f>
        <v/>
      </c>
    </row>
    <row r="421" ht="12.0" customHeight="1">
      <c r="A421" s="5" t="s">
        <v>58</v>
      </c>
      <c r="B421" s="38" t="str">
        <f>'Holden (2017)'!B137</f>
        <v>169859</v>
      </c>
      <c r="C421" s="38" t="str">
        <f>'Holden (2017)'!A137</f>
        <v>Pterostichus illustris</v>
      </c>
      <c r="E421" s="38" t="str">
        <f>'Holden (2017)'!C137</f>
        <v/>
      </c>
      <c r="F421" s="1" t="str">
        <f>'Holden (2017)'!E137</f>
        <v>A</v>
      </c>
      <c r="G421" s="1">
        <f>'Holden (2017)'!F137</f>
        <v>46800</v>
      </c>
      <c r="H421" s="16">
        <f>'Holden (2017)'!G137</f>
        <v>2300</v>
      </c>
      <c r="I421" s="5" t="s">
        <v>1905</v>
      </c>
      <c r="J421" s="5" t="s">
        <v>485</v>
      </c>
      <c r="M421" s="1" t="str">
        <f>'Holden (2017)'!M137</f>
        <v/>
      </c>
      <c r="N421" s="1" t="str">
        <f>'Holden (2017)'!N137</f>
        <v/>
      </c>
    </row>
    <row r="422" ht="12.0" customHeight="1">
      <c r="A422" s="5" t="s">
        <v>58</v>
      </c>
      <c r="B422" s="38" t="str">
        <f>'Holden (2017)'!B138</f>
        <v/>
      </c>
      <c r="C422" s="38" t="str">
        <f>'Holden (2017)'!A138</f>
        <v>Pterostichus illustris</v>
      </c>
      <c r="E422" s="38" t="str">
        <f>'Holden (2017)'!C138</f>
        <v/>
      </c>
      <c r="F422" s="1" t="str">
        <f>'Holden (2017)'!E138</f>
        <v>A</v>
      </c>
      <c r="G422" s="1">
        <f>'Holden (2017)'!F138</f>
        <v>46400</v>
      </c>
      <c r="H422" s="16">
        <f>'Holden (2017)'!G138</f>
        <v>2300</v>
      </c>
      <c r="I422" s="5" t="s">
        <v>1905</v>
      </c>
      <c r="J422" s="5" t="s">
        <v>485</v>
      </c>
      <c r="M422" s="1" t="str">
        <f>'Holden (2017)'!M138</f>
        <v/>
      </c>
      <c r="N422" s="1" t="str">
        <f>'Holden (2017)'!N138</f>
        <v/>
      </c>
    </row>
    <row r="423" ht="12.0" customHeight="1">
      <c r="A423" s="5" t="s">
        <v>58</v>
      </c>
      <c r="B423" s="38" t="str">
        <f>'Holden (2017)'!B139</f>
        <v>169860</v>
      </c>
      <c r="C423" s="38" t="str">
        <f>'Holden (2017)'!A139</f>
        <v>Pterostichus illustris</v>
      </c>
      <c r="E423" s="38" t="str">
        <f>'Holden (2017)'!C139</f>
        <v/>
      </c>
      <c r="F423" s="1" t="str">
        <f>'Holden (2017)'!E139</f>
        <v>A</v>
      </c>
      <c r="G423" s="1">
        <f>'Holden (2017)'!F139</f>
        <v>290</v>
      </c>
      <c r="H423" s="16">
        <f>'Holden (2017)'!G139</f>
        <v>25</v>
      </c>
      <c r="I423" s="5" t="s">
        <v>1905</v>
      </c>
      <c r="J423" s="5" t="s">
        <v>485</v>
      </c>
      <c r="M423" s="1" t="str">
        <f>'Holden (2017)'!M139</f>
        <v/>
      </c>
      <c r="N423" s="1" t="str">
        <f>'Holden (2017)'!N139</f>
        <v/>
      </c>
    </row>
    <row r="424" ht="12.0" customHeight="1">
      <c r="A424" s="5" t="s">
        <v>58</v>
      </c>
      <c r="B424" s="38" t="str">
        <f>'Holden (2017)'!B140</f>
        <v>169866</v>
      </c>
      <c r="C424" s="38" t="str">
        <f>'Holden (2017)'!A140</f>
        <v>Pterostichus illustris</v>
      </c>
      <c r="E424" s="38" t="str">
        <f>'Holden (2017)'!C140</f>
        <v/>
      </c>
      <c r="F424" s="1" t="str">
        <f>'Holden (2017)'!E140</f>
        <v>A</v>
      </c>
      <c r="G424" s="1">
        <f>'Holden (2017)'!F140</f>
        <v>230</v>
      </c>
      <c r="H424" s="16">
        <f>'Holden (2017)'!G140</f>
        <v>20</v>
      </c>
      <c r="I424" s="5" t="s">
        <v>1905</v>
      </c>
      <c r="J424" s="5" t="s">
        <v>485</v>
      </c>
      <c r="M424" s="1" t="str">
        <f>'Holden (2017)'!M140</f>
        <v/>
      </c>
      <c r="N424" s="1" t="str">
        <f>'Holden (2017)'!N140</f>
        <v/>
      </c>
    </row>
    <row r="425" ht="12.0" customHeight="1">
      <c r="A425" s="5" t="s">
        <v>58</v>
      </c>
      <c r="B425" s="38" t="str">
        <f>'Holden (2017)'!B141</f>
        <v>169869</v>
      </c>
      <c r="C425" s="38" t="str">
        <f>'Holden (2017)'!A141</f>
        <v>Pterostichus illustris</v>
      </c>
      <c r="E425" s="38" t="str">
        <f>'Holden (2017)'!C141</f>
        <v/>
      </c>
      <c r="F425" s="1" t="str">
        <f>'Holden (2017)'!E141</f>
        <v>A</v>
      </c>
      <c r="G425" s="1">
        <f>'Holden (2017)'!F141</f>
        <v>495</v>
      </c>
      <c r="H425" s="16">
        <f>'Holden (2017)'!G141</f>
        <v>15</v>
      </c>
      <c r="I425" s="5" t="s">
        <v>1905</v>
      </c>
      <c r="J425" s="5" t="s">
        <v>485</v>
      </c>
      <c r="M425" s="1" t="str">
        <f>'Holden (2017)'!M141</f>
        <v/>
      </c>
      <c r="N425" s="1" t="str">
        <f>'Holden (2017)'!N141</f>
        <v/>
      </c>
    </row>
    <row r="426" ht="12.0" customHeight="1">
      <c r="A426" s="5" t="s">
        <v>58</v>
      </c>
      <c r="B426" s="38" t="str">
        <f>'Holden (2017)'!B142</f>
        <v>169861</v>
      </c>
      <c r="C426" s="38" t="str">
        <f>'Holden (2017)'!A142</f>
        <v>Calathus ruficollis</v>
      </c>
      <c r="E426" s="38" t="str">
        <f>'Holden (2017)'!C142</f>
        <v>.10mgC</v>
      </c>
      <c r="F426" s="1" t="str">
        <f>'Holden (2017)'!E142</f>
        <v>A</v>
      </c>
      <c r="G426" s="1">
        <f>'Holden (2017)'!F142</f>
        <v>1210</v>
      </c>
      <c r="H426" s="16">
        <f>'Holden (2017)'!G142</f>
        <v>15</v>
      </c>
      <c r="I426" s="5" t="s">
        <v>1905</v>
      </c>
      <c r="J426" s="5" t="s">
        <v>485</v>
      </c>
      <c r="M426" s="1" t="str">
        <f>'Holden (2017)'!M142</f>
        <v/>
      </c>
      <c r="N426" s="1" t="str">
        <f>'Holden (2017)'!N142</f>
        <v/>
      </c>
    </row>
    <row r="427" ht="12.0" customHeight="1">
      <c r="A427" s="5" t="s">
        <v>58</v>
      </c>
      <c r="B427" s="38" t="str">
        <f>'Holden (2017)'!B143</f>
        <v>172369</v>
      </c>
      <c r="C427" s="38" t="str">
        <f>'Holden (2017)'!A143</f>
        <v>Eleodes acuticaudus</v>
      </c>
      <c r="E427" s="38" t="str">
        <f>'Holden (2017)'!C143</f>
        <v/>
      </c>
      <c r="F427" s="1" t="str">
        <f>'Holden (2017)'!E143</f>
        <v>A</v>
      </c>
      <c r="G427" s="1">
        <f>'Holden (2017)'!F143</f>
        <v>740</v>
      </c>
      <c r="H427" s="16">
        <f>'Holden (2017)'!G143</f>
        <v>25</v>
      </c>
      <c r="I427" s="5" t="s">
        <v>1905</v>
      </c>
      <c r="J427" s="5" t="s">
        <v>485</v>
      </c>
      <c r="M427" s="1" t="str">
        <f>'Holden (2017)'!M143</f>
        <v/>
      </c>
      <c r="N427" s="1" t="str">
        <f>'Holden (2017)'!N143</f>
        <v/>
      </c>
    </row>
    <row r="428" ht="12.0" customHeight="1">
      <c r="A428" s="5" t="s">
        <v>58</v>
      </c>
      <c r="B428" s="38" t="str">
        <f>'Holden (2017)'!B144</f>
        <v>172370</v>
      </c>
      <c r="C428" s="38" t="str">
        <f>'Holden (2017)'!A144</f>
        <v>Eleodes acuticaudus</v>
      </c>
      <c r="E428" s="38" t="str">
        <f>'Holden (2017)'!C144</f>
        <v/>
      </c>
      <c r="F428" s="1" t="str">
        <f>'Holden (2017)'!E144</f>
        <v>A</v>
      </c>
      <c r="G428" s="1">
        <f>'Holden (2017)'!F144</f>
        <v>2335</v>
      </c>
      <c r="H428" s="16">
        <f>'Holden (2017)'!G144</f>
        <v>25</v>
      </c>
      <c r="I428" s="5" t="s">
        <v>1905</v>
      </c>
      <c r="J428" s="5" t="s">
        <v>485</v>
      </c>
      <c r="M428" s="1" t="str">
        <f>'Holden (2017)'!M144</f>
        <v/>
      </c>
      <c r="N428" s="1" t="str">
        <f>'Holden (2017)'!N144</f>
        <v/>
      </c>
    </row>
    <row r="429" ht="12.0" customHeight="1">
      <c r="A429" s="5" t="s">
        <v>58</v>
      </c>
      <c r="B429" s="38" t="str">
        <f>'Holden (2017)'!B145</f>
        <v>172371</v>
      </c>
      <c r="C429" s="38" t="str">
        <f>'Holden (2017)'!A145</f>
        <v>Eleodes acuticaudus</v>
      </c>
      <c r="E429" s="38" t="str">
        <f>'Holden (2017)'!C145</f>
        <v/>
      </c>
      <c r="F429" s="1" t="str">
        <f>'Holden (2017)'!E145</f>
        <v>A</v>
      </c>
      <c r="G429" s="1">
        <f>'Holden (2017)'!F145</f>
        <v>2590</v>
      </c>
      <c r="H429" s="16">
        <f>'Holden (2017)'!G145</f>
        <v>25</v>
      </c>
      <c r="I429" s="5" t="s">
        <v>1905</v>
      </c>
      <c r="J429" s="5" t="s">
        <v>485</v>
      </c>
      <c r="M429" s="1" t="str">
        <f>'Holden (2017)'!M145</f>
        <v/>
      </c>
      <c r="N429" s="1" t="str">
        <f>'Holden (2017)'!N145</f>
        <v/>
      </c>
    </row>
    <row r="430" ht="12.0" customHeight="1">
      <c r="A430" s="5" t="s">
        <v>58</v>
      </c>
      <c r="B430" s="38" t="str">
        <f>'Holden (2017)'!B146</f>
        <v>172345</v>
      </c>
      <c r="C430" s="38" t="str">
        <f>'Holden (2017)'!A146</f>
        <v>Apsena laticornis</v>
      </c>
      <c r="E430" s="38" t="str">
        <f>'Holden (2017)'!C146</f>
        <v/>
      </c>
      <c r="F430" s="1" t="str">
        <f>'Holden (2017)'!E146</f>
        <v>A</v>
      </c>
      <c r="G430" s="1">
        <f>'Holden (2017)'!F146</f>
        <v>2380</v>
      </c>
      <c r="H430" s="16">
        <f>'Holden (2017)'!G146</f>
        <v>25</v>
      </c>
      <c r="I430" s="5" t="s">
        <v>1905</v>
      </c>
      <c r="J430" s="5" t="s">
        <v>485</v>
      </c>
      <c r="M430" s="1" t="str">
        <f>'Holden (2017)'!M146</f>
        <v/>
      </c>
      <c r="N430" s="1" t="str">
        <f>'Holden (2017)'!N146</f>
        <v/>
      </c>
    </row>
    <row r="431" ht="12.0" customHeight="1">
      <c r="A431" s="5" t="s">
        <v>58</v>
      </c>
      <c r="B431" s="38" t="str">
        <f>'Holden (2017)'!B147</f>
        <v>172346</v>
      </c>
      <c r="C431" s="38" t="str">
        <f>'Holden (2017)'!A147</f>
        <v>Apsena laticornis</v>
      </c>
      <c r="E431" s="38" t="str">
        <f>'Holden (2017)'!C147</f>
        <v/>
      </c>
      <c r="F431" s="1" t="str">
        <f>'Holden (2017)'!E147</f>
        <v>A</v>
      </c>
      <c r="G431" s="1">
        <f>'Holden (2017)'!F147</f>
        <v>2305</v>
      </c>
      <c r="H431" s="16">
        <f>'Holden (2017)'!G147</f>
        <v>20</v>
      </c>
      <c r="I431" s="5" t="s">
        <v>1905</v>
      </c>
      <c r="J431" s="5" t="s">
        <v>485</v>
      </c>
      <c r="M431" s="1" t="str">
        <f>'Holden (2017)'!M147</f>
        <v/>
      </c>
      <c r="N431" s="1" t="str">
        <f>'Holden (2017)'!N147</f>
        <v/>
      </c>
    </row>
    <row r="432" ht="12.0" customHeight="1">
      <c r="A432" s="5" t="s">
        <v>58</v>
      </c>
      <c r="B432" s="38" t="str">
        <f>'Holden (2017)'!B148</f>
        <v>172348</v>
      </c>
      <c r="C432" s="38" t="str">
        <f>'Holden (2017)'!A148</f>
        <v>Apsena laticornis</v>
      </c>
      <c r="E432" s="38" t="str">
        <f>'Holden (2017)'!C148</f>
        <v/>
      </c>
      <c r="F432" s="1" t="str">
        <f>'Holden (2017)'!E148</f>
        <v>A</v>
      </c>
      <c r="G432" s="1">
        <f>'Holden (2017)'!F148</f>
        <v>495</v>
      </c>
      <c r="H432" s="16">
        <f>'Holden (2017)'!G148</f>
        <v>25</v>
      </c>
      <c r="I432" s="5" t="s">
        <v>1905</v>
      </c>
      <c r="J432" s="5" t="s">
        <v>485</v>
      </c>
      <c r="M432" s="1" t="str">
        <f>'Holden (2017)'!M148</f>
        <v/>
      </c>
      <c r="N432" s="1" t="str">
        <f>'Holden (2017)'!N148</f>
        <v/>
      </c>
    </row>
    <row r="433" ht="12.0" customHeight="1">
      <c r="A433" s="5" t="s">
        <v>58</v>
      </c>
      <c r="B433" s="38" t="str">
        <f>'Holden (2017)'!B149</f>
        <v>173030</v>
      </c>
      <c r="C433" s="38" t="str">
        <f>'Holden (2017)'!A149</f>
        <v>Nyctoporis carinata</v>
      </c>
      <c r="E433" s="38" t="str">
        <f>'Holden (2017)'!C149</f>
        <v/>
      </c>
      <c r="F433" s="1" t="str">
        <f>'Holden (2017)'!E149</f>
        <v>A</v>
      </c>
      <c r="G433" s="1">
        <f>'Holden (2017)'!F149</f>
        <v>705</v>
      </c>
      <c r="H433" s="16">
        <f>'Holden (2017)'!G149</f>
        <v>15</v>
      </c>
      <c r="I433" s="5" t="s">
        <v>1905</v>
      </c>
      <c r="J433" s="5" t="s">
        <v>485</v>
      </c>
      <c r="M433" s="1" t="str">
        <f>'Holden (2017)'!M149</f>
        <v/>
      </c>
      <c r="N433" s="1" t="str">
        <f>'Holden (2017)'!N149</f>
        <v/>
      </c>
    </row>
    <row r="434" ht="12.0" customHeight="1">
      <c r="A434" s="5" t="s">
        <v>58</v>
      </c>
      <c r="B434" s="38" t="str">
        <f>'Holden (2017)'!B150</f>
        <v>173031</v>
      </c>
      <c r="C434" s="38" t="str">
        <f>'Holden (2017)'!A150</f>
        <v>Nyctoporis carinata</v>
      </c>
      <c r="E434" s="38" t="str">
        <f>'Holden (2017)'!C150</f>
        <v/>
      </c>
      <c r="F434" s="1" t="str">
        <f>'Holden (2017)'!E150</f>
        <v>A</v>
      </c>
      <c r="G434" s="1">
        <f>'Holden (2017)'!F150</f>
        <v>45600</v>
      </c>
      <c r="H434" s="16">
        <f>'Holden (2017)'!G150</f>
        <v>1000</v>
      </c>
      <c r="I434" s="5" t="s">
        <v>1905</v>
      </c>
      <c r="J434" s="5" t="s">
        <v>485</v>
      </c>
      <c r="M434" s="1" t="str">
        <f>'Holden (2017)'!M150</f>
        <v/>
      </c>
      <c r="N434" s="1" t="str">
        <f>'Holden (2017)'!N150</f>
        <v/>
      </c>
    </row>
    <row r="435" ht="12.0" customHeight="1">
      <c r="A435" s="5" t="s">
        <v>58</v>
      </c>
      <c r="B435" s="38" t="str">
        <f>'Holden (2017)'!B151</f>
        <v>173032</v>
      </c>
      <c r="C435" s="38" t="str">
        <f>'Holden (2017)'!A151</f>
        <v>Nyctoporis carinata</v>
      </c>
      <c r="E435" s="38" t="str">
        <f>'Holden (2017)'!C151</f>
        <v/>
      </c>
      <c r="F435" s="1" t="str">
        <f>'Holden (2017)'!E151</f>
        <v>A</v>
      </c>
      <c r="G435" s="1">
        <f>'Holden (2017)'!F151</f>
        <v>210</v>
      </c>
      <c r="H435" s="16">
        <f>'Holden (2017)'!G151</f>
        <v>20</v>
      </c>
      <c r="I435" s="5" t="s">
        <v>1905</v>
      </c>
      <c r="J435" s="5" t="s">
        <v>485</v>
      </c>
      <c r="M435" s="1" t="str">
        <f>'Holden (2017)'!M151</f>
        <v/>
      </c>
      <c r="N435" s="1" t="str">
        <f>'Holden (2017)'!N151</f>
        <v/>
      </c>
    </row>
    <row r="436" ht="12.0" customHeight="1">
      <c r="A436" s="5" t="s">
        <v>58</v>
      </c>
      <c r="B436" s="38" t="str">
        <f>'Holden (2017)'!B152</f>
        <v>173033</v>
      </c>
      <c r="C436" s="38" t="str">
        <f>'Holden (2017)'!A152</f>
        <v>Nyctoporis carinata</v>
      </c>
      <c r="E436" s="38" t="str">
        <f>'Holden (2017)'!C152</f>
        <v/>
      </c>
      <c r="F436" s="1" t="str">
        <f>'Holden (2017)'!E152</f>
        <v>A</v>
      </c>
      <c r="G436" s="1">
        <f>'Holden (2017)'!F152</f>
        <v>2930</v>
      </c>
      <c r="H436" s="16">
        <f>'Holden (2017)'!G152</f>
        <v>15</v>
      </c>
      <c r="I436" s="5" t="s">
        <v>1905</v>
      </c>
      <c r="J436" s="5" t="s">
        <v>485</v>
      </c>
      <c r="M436" s="1" t="str">
        <f>'Holden (2017)'!M152</f>
        <v/>
      </c>
      <c r="N436" s="1" t="str">
        <f>'Holden (2017)'!N152</f>
        <v/>
      </c>
    </row>
    <row r="437" ht="12.0" customHeight="1">
      <c r="A437" s="5" t="s">
        <v>58</v>
      </c>
      <c r="B437" s="38" t="str">
        <f>'Holden (2017)'!B153</f>
        <v>173035</v>
      </c>
      <c r="C437" s="38" t="str">
        <f>'Holden (2017)'!A153</f>
        <v>Nyctoporis carinata</v>
      </c>
      <c r="E437" s="38" t="str">
        <f>'Holden (2017)'!C153</f>
        <v/>
      </c>
      <c r="F437" s="1" t="str">
        <f>'Holden (2017)'!E153</f>
        <v>A</v>
      </c>
      <c r="G437" s="1">
        <f>'Holden (2017)'!F153</f>
        <v>490</v>
      </c>
      <c r="H437" s="16">
        <f>'Holden (2017)'!G153</f>
        <v>15</v>
      </c>
      <c r="I437" s="5" t="s">
        <v>1905</v>
      </c>
      <c r="J437" s="5" t="s">
        <v>485</v>
      </c>
      <c r="M437" s="1" t="str">
        <f>'Holden (2017)'!M153</f>
        <v/>
      </c>
      <c r="N437" s="1" t="str">
        <f>'Holden (2017)'!N153</f>
        <v/>
      </c>
    </row>
    <row r="438" ht="12.0" customHeight="1">
      <c r="A438" s="5" t="s">
        <v>58</v>
      </c>
      <c r="B438" s="38" t="str">
        <f>'Holden (2017)'!B154</f>
        <v>173036</v>
      </c>
      <c r="C438" s="38" t="str">
        <f>'Holden (2017)'!A154</f>
        <v>Nyctoporis carinata</v>
      </c>
      <c r="E438" s="38" t="str">
        <f>'Holden (2017)'!C154</f>
        <v/>
      </c>
      <c r="F438" s="1" t="str">
        <f>'Holden (2017)'!E154</f>
        <v>A</v>
      </c>
      <c r="G438" s="1">
        <f>'Holden (2017)'!F154</f>
        <v>2215</v>
      </c>
      <c r="H438" s="16">
        <f>'Holden (2017)'!G154</f>
        <v>15</v>
      </c>
      <c r="I438" s="5" t="s">
        <v>1905</v>
      </c>
      <c r="J438" s="5" t="s">
        <v>485</v>
      </c>
      <c r="M438" s="1" t="str">
        <f>'Holden (2017)'!M154</f>
        <v/>
      </c>
      <c r="N438" s="1" t="str">
        <f>'Holden (2017)'!N154</f>
        <v/>
      </c>
    </row>
    <row r="439" ht="12.0" customHeight="1">
      <c r="A439" s="5" t="s">
        <v>58</v>
      </c>
      <c r="B439" s="38" t="str">
        <f>'Holden (2017)'!B155</f>
        <v>173037</v>
      </c>
      <c r="C439" s="38" t="str">
        <f>'Holden (2017)'!A155</f>
        <v>Nyctoporis carinata</v>
      </c>
      <c r="E439" s="38" t="str">
        <f>'Holden (2017)'!C155</f>
        <v/>
      </c>
      <c r="F439" s="1" t="str">
        <f>'Holden (2017)'!E155</f>
        <v>A</v>
      </c>
      <c r="G439" s="1">
        <f>'Holden (2017)'!F155</f>
        <v>265</v>
      </c>
      <c r="H439" s="16">
        <f>'Holden (2017)'!G155</f>
        <v>20</v>
      </c>
      <c r="I439" s="5" t="s">
        <v>1905</v>
      </c>
      <c r="J439" s="5" t="s">
        <v>485</v>
      </c>
      <c r="M439" s="1" t="str">
        <f>'Holden (2017)'!M155</f>
        <v/>
      </c>
      <c r="N439" s="1" t="str">
        <f>'Holden (2017)'!N155</f>
        <v/>
      </c>
    </row>
    <row r="440" ht="12.0" customHeight="1">
      <c r="A440" s="5" t="s">
        <v>58</v>
      </c>
      <c r="B440" s="38" t="str">
        <f>'Holden (2017)'!B156</f>
        <v>173038</v>
      </c>
      <c r="C440" s="38" t="str">
        <f>'Holden (2017)'!A156</f>
        <v>Nyctoporis carinata</v>
      </c>
      <c r="E440" s="38" t="str">
        <f>'Holden (2017)'!C156</f>
        <v/>
      </c>
      <c r="F440" s="1" t="str">
        <f>'Holden (2017)'!E156</f>
        <v>A</v>
      </c>
      <c r="G440" s="1">
        <f>'Holden (2017)'!F156</f>
        <v>285</v>
      </c>
      <c r="H440" s="16">
        <f>'Holden (2017)'!G156</f>
        <v>20</v>
      </c>
      <c r="I440" s="5" t="s">
        <v>1905</v>
      </c>
      <c r="J440" s="5" t="s">
        <v>485</v>
      </c>
      <c r="M440" s="1" t="str">
        <f>'Holden (2017)'!M156</f>
        <v/>
      </c>
      <c r="N440" s="1" t="str">
        <f>'Holden (2017)'!N156</f>
        <v/>
      </c>
    </row>
    <row r="441" ht="12.0" customHeight="1">
      <c r="A441" s="5" t="s">
        <v>58</v>
      </c>
      <c r="B441" s="38" t="str">
        <f>'Holden (2017)'!B157</f>
        <v>173039</v>
      </c>
      <c r="C441" s="38" t="str">
        <f>'Holden (2017)'!A157</f>
        <v>Nyctoporis carinata</v>
      </c>
      <c r="E441" s="38" t="str">
        <f>'Holden (2017)'!C157</f>
        <v/>
      </c>
      <c r="F441" s="1" t="str">
        <f>'Holden (2017)'!E157</f>
        <v>A</v>
      </c>
      <c r="G441" s="1">
        <f>'Holden (2017)'!F157</f>
        <v>1670</v>
      </c>
      <c r="H441" s="16">
        <f>'Holden (2017)'!G157</f>
        <v>15</v>
      </c>
      <c r="I441" s="5" t="s">
        <v>1905</v>
      </c>
      <c r="J441" s="5" t="s">
        <v>485</v>
      </c>
      <c r="M441" s="1" t="str">
        <f>'Holden (2017)'!M157</f>
        <v/>
      </c>
      <c r="N441" s="1" t="str">
        <f>'Holden (2017)'!N157</f>
        <v/>
      </c>
    </row>
    <row r="442" ht="12.0" customHeight="1">
      <c r="A442" s="5" t="s">
        <v>58</v>
      </c>
      <c r="B442" s="38" t="str">
        <f>'Holden (2017)'!B158</f>
        <v>173040</v>
      </c>
      <c r="C442" s="38" t="str">
        <f>'Holden (2017)'!A158</f>
        <v>Nyctoporis carinata</v>
      </c>
      <c r="E442" s="38" t="str">
        <f>'Holden (2017)'!C158</f>
        <v/>
      </c>
      <c r="F442" s="1" t="str">
        <f>'Holden (2017)'!E158</f>
        <v>A</v>
      </c>
      <c r="G442" s="1">
        <f>'Holden (2017)'!F158</f>
        <v>425</v>
      </c>
      <c r="H442" s="16">
        <f>'Holden (2017)'!G158</f>
        <v>20</v>
      </c>
      <c r="I442" s="5" t="s">
        <v>1905</v>
      </c>
      <c r="J442" s="5" t="s">
        <v>485</v>
      </c>
      <c r="M442" s="1" t="str">
        <f>'Holden (2017)'!M158</f>
        <v/>
      </c>
      <c r="N442" s="1" t="str">
        <f>'Holden (2017)'!N158</f>
        <v/>
      </c>
    </row>
    <row r="443" ht="12.0" customHeight="1">
      <c r="A443" s="5" t="s">
        <v>58</v>
      </c>
      <c r="B443" s="38" t="str">
        <f>'Holden (2017)'!B159</f>
        <v>173041</v>
      </c>
      <c r="C443" s="38" t="str">
        <f>'Holden (2017)'!A159</f>
        <v>Nyctoporis carinata</v>
      </c>
      <c r="E443" s="38" t="str">
        <f>'Holden (2017)'!C159</f>
        <v/>
      </c>
      <c r="F443" s="1" t="str">
        <f>'Holden (2017)'!E159</f>
        <v>A</v>
      </c>
      <c r="G443" s="1">
        <f>'Holden (2017)'!F159</f>
        <v>460</v>
      </c>
      <c r="H443" s="16">
        <f>'Holden (2017)'!G159</f>
        <v>15</v>
      </c>
      <c r="I443" s="5" t="s">
        <v>1905</v>
      </c>
      <c r="J443" s="5" t="s">
        <v>485</v>
      </c>
      <c r="M443" s="1" t="str">
        <f>'Holden (2017)'!M159</f>
        <v/>
      </c>
      <c r="N443" s="1" t="str">
        <f>'Holden (2017)'!N159</f>
        <v/>
      </c>
    </row>
    <row r="444" ht="12.0" customHeight="1">
      <c r="A444" s="5" t="s">
        <v>58</v>
      </c>
      <c r="B444" s="38" t="str">
        <f>'Holden (2017)'!B160</f>
        <v>173042</v>
      </c>
      <c r="C444" s="38" t="str">
        <f>'Holden (2017)'!A160</f>
        <v>Nyctoporis carinata</v>
      </c>
      <c r="E444" s="38" t="str">
        <f>'Holden (2017)'!C160</f>
        <v/>
      </c>
      <c r="F444" s="1" t="str">
        <f>'Holden (2017)'!E160</f>
        <v>A</v>
      </c>
      <c r="G444" s="1">
        <f>'Holden (2017)'!F160</f>
        <v>2250</v>
      </c>
      <c r="H444" s="16">
        <f>'Holden (2017)'!G160</f>
        <v>15</v>
      </c>
      <c r="I444" s="5" t="s">
        <v>1905</v>
      </c>
      <c r="J444" s="5" t="s">
        <v>485</v>
      </c>
      <c r="M444" s="1" t="str">
        <f>'Holden (2017)'!M160</f>
        <v/>
      </c>
      <c r="N444" s="1" t="str">
        <f>'Holden (2017)'!N160</f>
        <v/>
      </c>
    </row>
    <row r="445" ht="12.0" customHeight="1">
      <c r="A445" s="5" t="s">
        <v>58</v>
      </c>
      <c r="B445" s="38" t="str">
        <f>'Holden (2017)'!B161</f>
        <v>173044</v>
      </c>
      <c r="C445" s="38" t="str">
        <f>'Holden (2017)'!A161</f>
        <v>Nyctoporis carinata</v>
      </c>
      <c r="E445" s="38" t="str">
        <f>'Holden (2017)'!C161</f>
        <v/>
      </c>
      <c r="F445" s="1" t="str">
        <f>'Holden (2017)'!E161</f>
        <v>A</v>
      </c>
      <c r="G445" s="1">
        <f>'Holden (2017)'!F161</f>
        <v>2385</v>
      </c>
      <c r="H445" s="16">
        <f>'Holden (2017)'!G161</f>
        <v>15</v>
      </c>
      <c r="I445" s="5" t="s">
        <v>1905</v>
      </c>
      <c r="J445" s="5" t="s">
        <v>485</v>
      </c>
      <c r="M445" s="1" t="str">
        <f>'Holden (2017)'!M161</f>
        <v/>
      </c>
      <c r="N445" s="1" t="str">
        <f>'Holden (2017)'!N161</f>
        <v/>
      </c>
    </row>
    <row r="446" ht="12.0" customHeight="1">
      <c r="A446" s="5" t="s">
        <v>58</v>
      </c>
      <c r="B446" s="38" t="str">
        <f>'Holden (2017)'!B162</f>
        <v>173047</v>
      </c>
      <c r="C446" s="38" t="str">
        <f>'Holden (2017)'!A162</f>
        <v>Nyctoporis carinata</v>
      </c>
      <c r="E446" s="38" t="str">
        <f>'Holden (2017)'!C162</f>
        <v/>
      </c>
      <c r="F446" s="1" t="str">
        <f>'Holden (2017)'!E162</f>
        <v>A</v>
      </c>
      <c r="G446" s="1">
        <f>'Holden (2017)'!F162</f>
        <v>2275</v>
      </c>
      <c r="H446" s="16">
        <f>'Holden (2017)'!G162</f>
        <v>15</v>
      </c>
      <c r="I446" s="5" t="s">
        <v>1905</v>
      </c>
      <c r="J446" s="5" t="s">
        <v>485</v>
      </c>
      <c r="M446" s="1" t="str">
        <f>'Holden (2017)'!M162</f>
        <v/>
      </c>
      <c r="N446" s="1" t="str">
        <f>'Holden (2017)'!N162</f>
        <v/>
      </c>
    </row>
    <row r="447" ht="12.0" customHeight="1">
      <c r="A447" s="5" t="s">
        <v>58</v>
      </c>
      <c r="B447" s="38" t="str">
        <f>'Holden (2017)'!B163</f>
        <v>173048</v>
      </c>
      <c r="C447" s="38" t="str">
        <f>'Holden (2017)'!A163</f>
        <v>Nyctoporis carinata</v>
      </c>
      <c r="E447" s="38" t="str">
        <f>'Holden (2017)'!C163</f>
        <v/>
      </c>
      <c r="F447" s="1" t="str">
        <f>'Holden (2017)'!E163</f>
        <v>A</v>
      </c>
      <c r="G447" s="1">
        <f>'Holden (2017)'!F163</f>
        <v>250</v>
      </c>
      <c r="H447" s="16">
        <f>'Holden (2017)'!G163</f>
        <v>15</v>
      </c>
      <c r="I447" s="5" t="s">
        <v>1905</v>
      </c>
      <c r="J447" s="5" t="s">
        <v>485</v>
      </c>
      <c r="M447" s="1" t="str">
        <f>'Holden (2017)'!M163</f>
        <v/>
      </c>
      <c r="N447" s="1" t="str">
        <f>'Holden (2017)'!N163</f>
        <v/>
      </c>
    </row>
    <row r="448" ht="12.0" customHeight="1">
      <c r="A448" s="5" t="s">
        <v>58</v>
      </c>
      <c r="B448" s="38" t="str">
        <f>'Holden (2017)'!B164</f>
        <v>HC 8496E </v>
      </c>
      <c r="C448" s="38" t="str">
        <f>'Holden (2017)'!A164</f>
        <v>Dicheirus dilatatus</v>
      </c>
      <c r="E448" s="38" t="str">
        <f>'Holden (2017)'!C164</f>
        <v>169875</v>
      </c>
      <c r="F448" s="1" t="str">
        <f>'Holden (2017)'!E164</f>
        <v>B</v>
      </c>
      <c r="G448" s="1">
        <f>'Holden (2017)'!F164</f>
        <v>565</v>
      </c>
      <c r="H448" s="16">
        <f>'Holden (2017)'!G164</f>
        <v>15</v>
      </c>
      <c r="I448" s="5" t="s">
        <v>1905</v>
      </c>
      <c r="J448" s="5" t="s">
        <v>485</v>
      </c>
      <c r="M448" s="1" t="str">
        <f>'Holden (2017)'!M164</f>
        <v/>
      </c>
      <c r="N448" s="1" t="str">
        <f>'Holden (2017)'!N164</f>
        <v/>
      </c>
    </row>
    <row r="449" ht="12.0" customHeight="1">
      <c r="A449" s="5" t="s">
        <v>58</v>
      </c>
      <c r="B449" s="38" t="str">
        <f>'Holden (2017)'!B165</f>
        <v>173024</v>
      </c>
      <c r="C449" s="38" t="str">
        <f>'Holden (2017)'!A165</f>
        <v>Eleodes acuticaudus</v>
      </c>
      <c r="E449" s="38" t="str">
        <f>'Holden (2017)'!C165</f>
        <v/>
      </c>
      <c r="F449" s="1" t="str">
        <f>'Holden (2017)'!E165</f>
        <v>B</v>
      </c>
      <c r="G449" s="1">
        <f>'Holden (2017)'!F165</f>
        <v>2275</v>
      </c>
      <c r="H449" s="16">
        <f>'Holden (2017)'!G165</f>
        <v>15</v>
      </c>
      <c r="I449" s="5" t="s">
        <v>1905</v>
      </c>
      <c r="J449" s="5" t="s">
        <v>485</v>
      </c>
      <c r="M449" s="1" t="str">
        <f>'Holden (2017)'!M165</f>
        <v/>
      </c>
      <c r="N449" s="1" t="str">
        <f>'Holden (2017)'!N165</f>
        <v/>
      </c>
    </row>
    <row r="450" ht="12.0" customHeight="1">
      <c r="A450" s="5" t="s">
        <v>58</v>
      </c>
      <c r="B450" s="38" t="str">
        <f>'Holden (2017)'!B166</f>
        <v>172347</v>
      </c>
      <c r="C450" s="38" t="str">
        <f>'Holden (2017)'!A166</f>
        <v>Apsena laticornis</v>
      </c>
      <c r="E450" s="38" t="str">
        <f>'Holden (2017)'!C166</f>
        <v/>
      </c>
      <c r="F450" s="1" t="str">
        <f>'Holden (2017)'!E166</f>
        <v>B</v>
      </c>
      <c r="G450" s="1">
        <f>'Holden (2017)'!F166</f>
        <v>8535</v>
      </c>
      <c r="H450" s="16">
        <f>'Holden (2017)'!G166</f>
        <v>25</v>
      </c>
      <c r="I450" s="5" t="s">
        <v>1905</v>
      </c>
      <c r="J450" s="5" t="s">
        <v>485</v>
      </c>
      <c r="M450" s="1" t="str">
        <f>'Holden (2017)'!M166</f>
        <v/>
      </c>
      <c r="N450" s="1" t="str">
        <f>'Holden (2017)'!N166</f>
        <v/>
      </c>
    </row>
    <row r="451" ht="12.0" customHeight="1">
      <c r="A451" s="5" t="s">
        <v>58</v>
      </c>
      <c r="B451" s="38" t="str">
        <f>'Holden (2017)'!B167</f>
        <v>172349</v>
      </c>
      <c r="C451" s="38" t="str">
        <f>'Holden (2017)'!A167</f>
        <v>Apsena laticornis</v>
      </c>
      <c r="E451" s="38" t="str">
        <f>'Holden (2017)'!C167</f>
        <v/>
      </c>
      <c r="F451" s="1" t="str">
        <f>'Holden (2017)'!E167</f>
        <v>B</v>
      </c>
      <c r="G451" s="1">
        <f>'Holden (2017)'!F167</f>
        <v>185</v>
      </c>
      <c r="H451" s="16">
        <f>'Holden (2017)'!G167</f>
        <v>25</v>
      </c>
      <c r="I451" s="5" t="s">
        <v>1905</v>
      </c>
      <c r="J451" s="5" t="s">
        <v>485</v>
      </c>
      <c r="M451" s="1" t="str">
        <f>'Holden (2017)'!M167</f>
        <v/>
      </c>
      <c r="N451" s="1" t="str">
        <f>'Holden (2017)'!N167</f>
        <v/>
      </c>
    </row>
    <row r="452" ht="12.0" customHeight="1">
      <c r="A452" s="5" t="s">
        <v>58</v>
      </c>
      <c r="B452" s="38" t="str">
        <f>'Holden (2017)'!B168</f>
        <v>173043</v>
      </c>
      <c r="C452" s="38" t="str">
        <f>'Holden (2017)'!A168</f>
        <v>Nyctoporis carinata</v>
      </c>
      <c r="E452" s="38" t="str">
        <f>'Holden (2017)'!C168</f>
        <v/>
      </c>
      <c r="F452" s="1" t="str">
        <f>'Holden (2017)'!E168</f>
        <v>B</v>
      </c>
      <c r="G452" s="1">
        <f>'Holden (2017)'!F168</f>
        <v>730</v>
      </c>
      <c r="H452" s="16">
        <f>'Holden (2017)'!G168</f>
        <v>15</v>
      </c>
      <c r="I452" s="5" t="s">
        <v>1905</v>
      </c>
      <c r="J452" s="5" t="s">
        <v>485</v>
      </c>
      <c r="M452" s="1" t="str">
        <f>'Holden (2017)'!M168</f>
        <v/>
      </c>
      <c r="N452" s="1" t="str">
        <f>'Holden (2017)'!N168</f>
        <v/>
      </c>
    </row>
    <row r="453" ht="12.0" customHeight="1">
      <c r="A453" s="5" t="s">
        <v>58</v>
      </c>
      <c r="B453" s="38" t="str">
        <f>'Holden (2017)'!B169</f>
        <v>173049</v>
      </c>
      <c r="C453" s="38" t="str">
        <f>'Holden (2017)'!A169</f>
        <v>Nyctoporis carinata</v>
      </c>
      <c r="E453" s="38" t="str">
        <f>'Holden (2017)'!C169</f>
        <v/>
      </c>
      <c r="F453" s="1" t="str">
        <f>'Holden (2017)'!E169</f>
        <v>B</v>
      </c>
      <c r="G453" s="1">
        <f>'Holden (2017)'!F169</f>
        <v>420</v>
      </c>
      <c r="H453" s="16">
        <f>'Holden (2017)'!G169</f>
        <v>15</v>
      </c>
      <c r="I453" s="5" t="s">
        <v>1905</v>
      </c>
      <c r="J453" s="5" t="s">
        <v>485</v>
      </c>
      <c r="M453" s="1" t="str">
        <f>'Holden (2017)'!M169</f>
        <v/>
      </c>
      <c r="N453" s="1" t="str">
        <f>'Holden (2017)'!N169</f>
        <v/>
      </c>
    </row>
    <row r="454" ht="12.0" customHeight="1">
      <c r="A454" s="5" t="s">
        <v>58</v>
      </c>
      <c r="B454" s="38" t="str">
        <f>'Holden (2017)'!B170</f>
        <v>173050</v>
      </c>
      <c r="C454" s="38" t="str">
        <f>'Holden (2017)'!A170</f>
        <v>Nyctoporis carinata</v>
      </c>
      <c r="E454" s="38" t="str">
        <f>'Holden (2017)'!C170</f>
        <v/>
      </c>
      <c r="F454" s="1" t="str">
        <f>'Holden (2017)'!E170</f>
        <v>B</v>
      </c>
      <c r="G454" s="1">
        <f>'Holden (2017)'!F170</f>
        <v>250</v>
      </c>
      <c r="H454" s="16">
        <f>'Holden (2017)'!G170</f>
        <v>20</v>
      </c>
      <c r="I454" s="5" t="s">
        <v>1905</v>
      </c>
      <c r="J454" s="5" t="s">
        <v>485</v>
      </c>
      <c r="M454" s="1" t="str">
        <f>'Holden (2017)'!M170</f>
        <v/>
      </c>
      <c r="N454" s="1" t="str">
        <f>'Holden (2017)'!N170</f>
        <v/>
      </c>
    </row>
    <row r="455" ht="12.0" customHeight="1">
      <c r="A455" s="5" t="s">
        <v>58</v>
      </c>
      <c r="B455" s="38" t="str">
        <f>'Holden (2017)'!B171</f>
        <v>173051</v>
      </c>
      <c r="C455" s="38" t="str">
        <f>'Holden (2017)'!A171</f>
        <v>Nyctoporis carinata</v>
      </c>
      <c r="E455" s="38" t="str">
        <f>'Holden (2017)'!C171</f>
        <v/>
      </c>
      <c r="F455" s="1" t="str">
        <f>'Holden (2017)'!E171</f>
        <v>B</v>
      </c>
      <c r="G455" s="1">
        <f>'Holden (2017)'!F171</f>
        <v>480</v>
      </c>
      <c r="H455" s="16">
        <f>'Holden (2017)'!G171</f>
        <v>15</v>
      </c>
      <c r="I455" s="5" t="s">
        <v>1905</v>
      </c>
      <c r="J455" s="5" t="s">
        <v>485</v>
      </c>
      <c r="M455" s="1" t="str">
        <f>'Holden (2017)'!M171</f>
        <v/>
      </c>
      <c r="N455" s="1" t="str">
        <f>'Holden (2017)'!N171</f>
        <v/>
      </c>
    </row>
    <row r="456" ht="12.0" customHeight="1">
      <c r="A456" s="5" t="s">
        <v>58</v>
      </c>
      <c r="B456" s="38" t="str">
        <f>'Holden (2017)'!B172</f>
        <v>169883</v>
      </c>
      <c r="C456" s="38" t="str">
        <f>'Holden (2017)'!A172</f>
        <v>Pterostichus illustris</v>
      </c>
      <c r="E456" s="38" t="str">
        <f>'Holden (2017)'!C172</f>
        <v>.11mgC</v>
      </c>
      <c r="F456" s="1" t="str">
        <f>'Holden (2017)'!E172</f>
        <v>X</v>
      </c>
      <c r="G456" s="1">
        <f>'Holden (2017)'!F172</f>
        <v>435</v>
      </c>
      <c r="H456" s="16">
        <f>'Holden (2017)'!G172</f>
        <v>15</v>
      </c>
      <c r="I456" s="5" t="s">
        <v>1905</v>
      </c>
      <c r="J456" s="5" t="s">
        <v>485</v>
      </c>
      <c r="M456" s="1" t="str">
        <f>'Holden (2017)'!M172</f>
        <v/>
      </c>
      <c r="N456" s="1" t="str">
        <f>'Holden (2017)'!N172</f>
        <v/>
      </c>
    </row>
    <row r="457" ht="12.0" customHeight="1">
      <c r="A457" s="5" t="s">
        <v>58</v>
      </c>
      <c r="B457" s="38" t="str">
        <f>'Fuller (2020)'!B2</f>
        <v>P23-2798</v>
      </c>
      <c r="C457" s="38" t="str">
        <f>'Fuller (2020)'!D2</f>
        <v>Bison antiquus</v>
      </c>
      <c r="D457" s="38" t="str">
        <f>'Fuller (2020)'!F2</f>
        <v>Tibia L</v>
      </c>
      <c r="E457" s="38" t="str">
        <f>'Fuller (2020)'!A2</f>
        <v>136674</v>
      </c>
      <c r="F457" s="38" t="str">
        <f>'Fuller (2020)'!C2</f>
        <v>P23-1</v>
      </c>
      <c r="G457" s="1">
        <f>'Fuller (2020)'!I2</f>
        <v>35460</v>
      </c>
      <c r="H457" s="16">
        <f>'Fuller (2020)'!J2</f>
        <v>690</v>
      </c>
      <c r="I457" s="38" t="str">
        <f>'Fuller (2020)'!O2</f>
        <v>Fuller et al. (2020)</v>
      </c>
    </row>
    <row r="458" ht="12.0" customHeight="1">
      <c r="A458" s="5" t="s">
        <v>58</v>
      </c>
      <c r="B458" s="38" t="str">
        <f>'Fuller (2020)'!B3</f>
        <v>P23-16259</v>
      </c>
      <c r="C458" s="38" t="str">
        <f>'Fuller (2020)'!D3</f>
        <v>Bison antiquus</v>
      </c>
      <c r="D458" s="38" t="str">
        <f>'Fuller (2020)'!F3</f>
        <v>Tibia L</v>
      </c>
      <c r="E458" s="38" t="str">
        <f>'Fuller (2020)'!A3</f>
        <v>131443</v>
      </c>
      <c r="F458" s="38" t="str">
        <f>'Fuller (2020)'!C3</f>
        <v>P23-1</v>
      </c>
      <c r="G458" s="1">
        <f>'Fuller (2020)'!I3</f>
        <v>37300</v>
      </c>
      <c r="H458" s="16">
        <f>'Fuller (2020)'!J3</f>
        <v>1200</v>
      </c>
      <c r="I458" s="38" t="str">
        <f>'Fuller (2020)'!O3</f>
        <v>Fuller et al. (2020)</v>
      </c>
    </row>
    <row r="459" ht="12.0" customHeight="1">
      <c r="A459" s="5" t="s">
        <v>58</v>
      </c>
      <c r="B459" s="38" t="str">
        <f>'Fuller (2020)'!B4</f>
        <v>P23-16259</v>
      </c>
      <c r="C459" s="38" t="str">
        <f>'Fuller (2020)'!D4</f>
        <v>Bison antiquus</v>
      </c>
      <c r="D459" s="38" t="str">
        <f>'Fuller (2020)'!F4</f>
        <v>Tibia L</v>
      </c>
      <c r="E459" s="38" t="str">
        <f>'Fuller (2020)'!A4</f>
        <v>220738</v>
      </c>
      <c r="F459" s="38" t="str">
        <f>'Fuller (2020)'!C4</f>
        <v>P23-1</v>
      </c>
      <c r="G459" s="1">
        <f>'Fuller (2020)'!I4</f>
        <v>35410</v>
      </c>
      <c r="H459" s="16">
        <f>'Fuller (2020)'!J4</f>
        <v>360</v>
      </c>
      <c r="I459" s="38" t="str">
        <f>'Fuller (2020)'!O4</f>
        <v>Fuller et al. (2020)</v>
      </c>
    </row>
    <row r="460" ht="12.0" customHeight="1">
      <c r="A460" s="5" t="s">
        <v>58</v>
      </c>
      <c r="B460" s="38" t="str">
        <f>'Fuller (2020)'!B5</f>
        <v>P23-2079</v>
      </c>
      <c r="C460" s="38" t="str">
        <f>'Fuller (2020)'!D5</f>
        <v>Camelops hesternus</v>
      </c>
      <c r="D460" s="38" t="str">
        <f>'Fuller (2020)'!F5</f>
        <v>Vertebra cervical VII</v>
      </c>
      <c r="E460" s="38" t="str">
        <f>'Fuller (2020)'!A5</f>
        <v>131429</v>
      </c>
      <c r="F460" s="38" t="str">
        <f>'Fuller (2020)'!C5</f>
        <v>P23-1</v>
      </c>
      <c r="G460" s="1">
        <f>'Fuller (2020)'!I5</f>
        <v>34710</v>
      </c>
      <c r="H460" s="16">
        <f>'Fuller (2020)'!J5</f>
        <v>890</v>
      </c>
      <c r="I460" s="38" t="str">
        <f>'Fuller (2020)'!O5</f>
        <v>Fuller et al. (2020)</v>
      </c>
    </row>
    <row r="461" ht="12.0" customHeight="1">
      <c r="A461" s="5" t="s">
        <v>58</v>
      </c>
      <c r="B461" s="38" t="str">
        <f>'Fuller (2020)'!B6</f>
        <v>P23-2294</v>
      </c>
      <c r="C461" s="38" t="str">
        <f>'Fuller (2020)'!D6</f>
        <v>Canis dirus</v>
      </c>
      <c r="D461" s="38" t="str">
        <f>'Fuller (2020)'!F6</f>
        <v>Humerus L</v>
      </c>
      <c r="E461" s="38" t="str">
        <f>'Fuller (2020)'!A6</f>
        <v>109446</v>
      </c>
      <c r="F461" s="38" t="str">
        <f>'Fuller (2020)'!C6</f>
        <v>P23-1</v>
      </c>
      <c r="G461" s="1">
        <f>'Fuller (2020)'!I6</f>
        <v>34660</v>
      </c>
      <c r="H461" s="16">
        <f>'Fuller (2020)'!J6</f>
        <v>220</v>
      </c>
      <c r="I461" s="38" t="str">
        <f>'Fuller (2020)'!O6</f>
        <v>Fuller et al. (2014)</v>
      </c>
    </row>
    <row r="462" ht="12.0" customHeight="1">
      <c r="A462" s="5" t="s">
        <v>58</v>
      </c>
      <c r="B462" s="38" t="str">
        <f>'Fuller (2020)'!B7</f>
        <v>P23-1619</v>
      </c>
      <c r="C462" s="38" t="str">
        <f>'Fuller (2020)'!D7</f>
        <v>Canis dirus</v>
      </c>
      <c r="D462" s="38" t="str">
        <f>'Fuller (2020)'!F7</f>
        <v>Tibia L</v>
      </c>
      <c r="E462" s="38" t="str">
        <f>'Fuller (2020)'!A7</f>
        <v>125324</v>
      </c>
      <c r="F462" s="38" t="str">
        <f>'Fuller (2020)'!C7</f>
        <v>P23-1</v>
      </c>
      <c r="G462" s="1">
        <f>'Fuller (2020)'!I7</f>
        <v>33380</v>
      </c>
      <c r="H462" s="16">
        <f>'Fuller (2020)'!J7</f>
        <v>800</v>
      </c>
      <c r="I462" s="38" t="str">
        <f>'Fuller (2020)'!O7</f>
        <v>Fuller et al. (2014)</v>
      </c>
    </row>
    <row r="463" ht="12.0" customHeight="1">
      <c r="A463" s="5" t="s">
        <v>58</v>
      </c>
      <c r="B463" s="38" t="str">
        <f>'Fuller (2020)'!B8</f>
        <v>P23-1619</v>
      </c>
      <c r="C463" s="38" t="str">
        <f>'Fuller (2020)'!D8</f>
        <v>Canis dirus</v>
      </c>
      <c r="D463" s="38" t="str">
        <f>'Fuller (2020)'!F8</f>
        <v>Tibia L</v>
      </c>
      <c r="E463" s="38" t="str">
        <f>'Fuller (2020)'!A8</f>
        <v>220742</v>
      </c>
      <c r="F463" s="38" t="str">
        <f>'Fuller (2020)'!C8</f>
        <v>P23-1</v>
      </c>
      <c r="G463" s="1">
        <f>'Fuller (2020)'!I8</f>
        <v>34630</v>
      </c>
      <c r="H463" s="16">
        <f>'Fuller (2020)'!J8</f>
        <v>330</v>
      </c>
      <c r="I463" s="38" t="str">
        <f>'Fuller (2020)'!O8</f>
        <v>Fuller et al. (2020)</v>
      </c>
    </row>
    <row r="464" ht="12.0" customHeight="1">
      <c r="A464" s="5" t="s">
        <v>58</v>
      </c>
      <c r="B464" s="38" t="str">
        <f>'Fuller (2020)'!B9</f>
        <v>P23-11369</v>
      </c>
      <c r="C464" s="38" t="str">
        <f>'Fuller (2020)'!D9</f>
        <v>Canis dirus</v>
      </c>
      <c r="D464" s="38" t="str">
        <f>'Fuller (2020)'!F9</f>
        <v>Humerus L</v>
      </c>
      <c r="E464" s="38" t="str">
        <f>'Fuller (2020)'!A9</f>
        <v>125325</v>
      </c>
      <c r="F464" s="38" t="str">
        <f>'Fuller (2020)'!C9</f>
        <v>P23-1</v>
      </c>
      <c r="G464" s="1">
        <f>'Fuller (2020)'!I9</f>
        <v>36690</v>
      </c>
      <c r="H464" s="16">
        <f>'Fuller (2020)'!J9</f>
        <v>890</v>
      </c>
      <c r="I464" s="38" t="str">
        <f>'Fuller (2020)'!O9</f>
        <v>Fuller et al. (2014)</v>
      </c>
    </row>
    <row r="465" ht="12.0" customHeight="1">
      <c r="A465" s="5" t="s">
        <v>58</v>
      </c>
      <c r="B465" s="38" t="str">
        <f>'Fuller (2020)'!B10</f>
        <v>P23-15023</v>
      </c>
      <c r="C465" s="38" t="str">
        <f>'Fuller (2020)'!D10</f>
        <v>Canis dirus</v>
      </c>
      <c r="D465" s="38" t="str">
        <f>'Fuller (2020)'!F10</f>
        <v>Tibia L</v>
      </c>
      <c r="E465" s="38" t="str">
        <f>'Fuller (2020)'!A10</f>
        <v>127080</v>
      </c>
      <c r="F465" s="38" t="str">
        <f>'Fuller (2020)'!C10</f>
        <v>P23-1</v>
      </c>
      <c r="G465" s="1">
        <f>'Fuller (2020)'!I10</f>
        <v>35400</v>
      </c>
      <c r="H465" s="16">
        <f>'Fuller (2020)'!J10</f>
        <v>420</v>
      </c>
      <c r="I465" s="38" t="str">
        <f>'Fuller (2020)'!O10</f>
        <v>Fuller et al. (2014)</v>
      </c>
    </row>
    <row r="466" ht="12.0" customHeight="1">
      <c r="A466" s="5" t="s">
        <v>58</v>
      </c>
      <c r="B466" s="38" t="str">
        <f>'Fuller (2020)'!B11</f>
        <v>P23-11528</v>
      </c>
      <c r="C466" s="38" t="str">
        <f>'Fuller (2020)'!D11</f>
        <v>Canis dirus</v>
      </c>
      <c r="D466" s="38" t="str">
        <f>'Fuller (2020)'!F11</f>
        <v>Humerus L</v>
      </c>
      <c r="E466" s="38" t="str">
        <f>'Fuller (2020)'!A11</f>
        <v>143027</v>
      </c>
      <c r="F466" s="38" t="str">
        <f>'Fuller (2020)'!C11</f>
        <v>P23-1</v>
      </c>
      <c r="G466" s="1">
        <f>'Fuller (2020)'!I11</f>
        <v>36430</v>
      </c>
      <c r="H466" s="16">
        <f>'Fuller (2020)'!J11</f>
        <v>630</v>
      </c>
      <c r="I466" s="38" t="str">
        <f>'Fuller (2020)'!O11</f>
        <v>Fuller et al. (2020)</v>
      </c>
    </row>
    <row r="467" ht="12.0" customHeight="1">
      <c r="A467" s="5" t="s">
        <v>58</v>
      </c>
      <c r="B467" s="38" t="str">
        <f>'Fuller (2020)'!B12</f>
        <v>P23-16401</v>
      </c>
      <c r="C467" s="38" t="str">
        <f>'Fuller (2020)'!D12</f>
        <v>Canis dirus</v>
      </c>
      <c r="D467" s="38" t="str">
        <f>'Fuller (2020)'!F12</f>
        <v>Humerus L</v>
      </c>
      <c r="E467" s="38" t="str">
        <f>'Fuller (2020)'!A12</f>
        <v>143028</v>
      </c>
      <c r="F467" s="38" t="str">
        <f>'Fuller (2020)'!C12</f>
        <v>P23-1</v>
      </c>
      <c r="G467" s="1">
        <f>'Fuller (2020)'!I12</f>
        <v>36480</v>
      </c>
      <c r="H467" s="16">
        <f>'Fuller (2020)'!J12</f>
        <v>630</v>
      </c>
      <c r="I467" s="38" t="str">
        <f>'Fuller (2020)'!O12</f>
        <v>Fuller et al. (2020)</v>
      </c>
    </row>
    <row r="468" ht="12.0" customHeight="1">
      <c r="A468" s="5" t="s">
        <v>58</v>
      </c>
      <c r="B468" s="38" t="str">
        <f>'Fuller (2020)'!B13</f>
        <v>P23-1616</v>
      </c>
      <c r="C468" s="38" t="str">
        <f>'Fuller (2020)'!D13</f>
        <v>Canis dirus</v>
      </c>
      <c r="D468" s="38" t="str">
        <f>'Fuller (2020)'!F13</f>
        <v>Proximal right ulna</v>
      </c>
      <c r="E468" s="38" t="str">
        <f>'Fuller (2020)'!A13</f>
        <v>131435</v>
      </c>
      <c r="F468" s="38" t="str">
        <f>'Fuller (2020)'!C13</f>
        <v>P23-1</v>
      </c>
      <c r="G468" s="1">
        <f>'Fuller (2020)'!I13</f>
        <v>35380</v>
      </c>
      <c r="H468" s="16">
        <f>'Fuller (2020)'!J13</f>
        <v>970</v>
      </c>
      <c r="I468" s="38" t="str">
        <f>'Fuller (2020)'!O13</f>
        <v>Fuller et al. (2020)</v>
      </c>
    </row>
    <row r="469" ht="12.0" customHeight="1">
      <c r="A469" s="5" t="s">
        <v>58</v>
      </c>
      <c r="B469" s="38" t="str">
        <f>'Fuller (2020)'!B14</f>
        <v>P23-2914</v>
      </c>
      <c r="C469" s="38" t="str">
        <f>'Fuller (2020)'!D14</f>
        <v>Canis latrans</v>
      </c>
      <c r="D469" s="38" t="str">
        <f>'Fuller (2020)'!F14</f>
        <v>Tibia R</v>
      </c>
      <c r="E469" s="38" t="str">
        <f>'Fuller (2020)'!A14</f>
        <v>131434</v>
      </c>
      <c r="F469" s="38" t="str">
        <f>'Fuller (2020)'!C14</f>
        <v>P23-1</v>
      </c>
      <c r="G469" s="1">
        <f>'Fuller (2020)'!I14</f>
        <v>36900</v>
      </c>
      <c r="H469" s="16">
        <f>'Fuller (2020)'!J14</f>
        <v>1200</v>
      </c>
      <c r="I469" s="38" t="str">
        <f>'Fuller (2020)'!O14</f>
        <v>Fuller et al. (2020)</v>
      </c>
    </row>
    <row r="470" ht="12.0" customHeight="1">
      <c r="A470" s="5" t="s">
        <v>58</v>
      </c>
      <c r="B470" s="38" t="str">
        <f>'Fuller (2020)'!B15</f>
        <v>P23-8884</v>
      </c>
      <c r="C470" s="38" t="str">
        <f>'Fuller (2020)'!D15</f>
        <v>Actinemys marmorata</v>
      </c>
      <c r="D470" s="38" t="str">
        <f>'Fuller (2020)'!F15</f>
        <v>Hypoplastron</v>
      </c>
      <c r="E470" s="38" t="str">
        <f>'Fuller (2020)'!A15</f>
        <v>131431</v>
      </c>
      <c r="F470" s="38" t="str">
        <f>'Fuller (2020)'!C15</f>
        <v>P23-1</v>
      </c>
      <c r="G470" s="1">
        <f>'Fuller (2020)'!I15</f>
        <v>30330</v>
      </c>
      <c r="H470" s="16">
        <f>'Fuller (2020)'!J15</f>
        <v>530</v>
      </c>
      <c r="I470" s="38" t="str">
        <f>'Fuller (2020)'!O15</f>
        <v>Fuller et al. (2020)</v>
      </c>
    </row>
    <row r="471" ht="12.0" customHeight="1">
      <c r="A471" s="5" t="s">
        <v>58</v>
      </c>
      <c r="B471" s="38" t="str">
        <f>'Fuller (2020)'!B16</f>
        <v>P23-14736</v>
      </c>
      <c r="C471" s="38" t="str">
        <f>'Fuller (2020)'!D16</f>
        <v>Crotalus sp.</v>
      </c>
      <c r="D471" s="38" t="str">
        <f>'Fuller (2020)'!F16</f>
        <v>Vertebra</v>
      </c>
      <c r="E471" s="38" t="str">
        <f>'Fuller (2020)'!A16</f>
        <v>131441</v>
      </c>
      <c r="F471" s="38" t="str">
        <f>'Fuller (2020)'!C16</f>
        <v>P23-1</v>
      </c>
      <c r="G471" s="1">
        <f>'Fuller (2020)'!I16</f>
        <v>37400</v>
      </c>
      <c r="H471" s="16">
        <f>'Fuller (2020)'!J16</f>
        <v>1200</v>
      </c>
      <c r="I471" s="38" t="str">
        <f>'Fuller (2020)'!O16</f>
        <v>Fuller et al. (2020)</v>
      </c>
    </row>
    <row r="472" ht="12.0" customHeight="1">
      <c r="A472" s="5" t="s">
        <v>58</v>
      </c>
      <c r="B472" s="38" t="str">
        <f>'Fuller (2020)'!B17</f>
        <v>P23-6549</v>
      </c>
      <c r="C472" s="38" t="str">
        <f>'Fuller (2020)'!D17</f>
        <v>Equus occidentalis</v>
      </c>
      <c r="D472" s="38" t="str">
        <f>'Fuller (2020)'!F17</f>
        <v>Humerus L</v>
      </c>
      <c r="E472" s="38" t="str">
        <f>'Fuller (2020)'!A17</f>
        <v>136677</v>
      </c>
      <c r="F472" s="38" t="str">
        <f>'Fuller (2020)'!C17</f>
        <v>P23-1</v>
      </c>
      <c r="G472" s="1">
        <f>'Fuller (2020)'!I17</f>
        <v>33390</v>
      </c>
      <c r="H472" s="16">
        <f>'Fuller (2020)'!J17</f>
        <v>540</v>
      </c>
      <c r="I472" s="38" t="str">
        <f>'Fuller (2020)'!O17</f>
        <v>Fuller et al. (2020)</v>
      </c>
    </row>
    <row r="473" ht="12.0" customHeight="1">
      <c r="A473" s="5" t="s">
        <v>58</v>
      </c>
      <c r="B473" s="38" t="str">
        <f>'Fuller (2020)'!B18</f>
        <v>P23-6549</v>
      </c>
      <c r="C473" s="38" t="str">
        <f>'Fuller (2020)'!D18</f>
        <v>Equus occidentalis</v>
      </c>
      <c r="D473" s="38" t="str">
        <f>'Fuller (2020)'!F18</f>
        <v>Humerus L</v>
      </c>
      <c r="E473" s="38" t="str">
        <f>'Fuller (2020)'!A18</f>
        <v>220740</v>
      </c>
      <c r="F473" s="38" t="str">
        <f>'Fuller (2020)'!C18</f>
        <v>P23-1</v>
      </c>
      <c r="G473" s="1">
        <f>'Fuller (2020)'!I18</f>
        <v>32470</v>
      </c>
      <c r="H473" s="16">
        <f>'Fuller (2020)'!J18</f>
        <v>250</v>
      </c>
      <c r="I473" s="38" t="str">
        <f>'Fuller (2020)'!O18</f>
        <v>Fuller et al. (2020)</v>
      </c>
    </row>
    <row r="474" ht="12.0" customHeight="1">
      <c r="A474" s="5" t="s">
        <v>58</v>
      </c>
      <c r="B474" s="38" t="str">
        <f>'Fuller (2020)'!B19</f>
        <v>P23-4144</v>
      </c>
      <c r="C474" s="38" t="str">
        <f>'Fuller (2020)'!D19</f>
        <v>Equus occidentalis</v>
      </c>
      <c r="D474" s="38" t="str">
        <f>'Fuller (2020)'!F19</f>
        <v>Ilium L</v>
      </c>
      <c r="E474" s="38" t="str">
        <f>'Fuller (2020)'!A19</f>
        <v>143018</v>
      </c>
      <c r="F474" s="38" t="str">
        <f>'Fuller (2020)'!C19</f>
        <v>P23-1</v>
      </c>
      <c r="G474" s="1">
        <f>'Fuller (2020)'!I19</f>
        <v>42700</v>
      </c>
      <c r="H474" s="16">
        <f>'Fuller (2020)'!J19</f>
        <v>1400</v>
      </c>
      <c r="I474" s="38" t="str">
        <f>'Fuller (2020)'!O19</f>
        <v>Fuller et al. (2020)</v>
      </c>
    </row>
    <row r="475" ht="12.0" customHeight="1">
      <c r="A475" s="5" t="s">
        <v>58</v>
      </c>
      <c r="B475" s="38" t="str">
        <f>'Fuller (2020)'!B20</f>
        <v>P23-4144</v>
      </c>
      <c r="C475" s="38" t="str">
        <f>'Fuller (2020)'!D20</f>
        <v>Equus occidentalis</v>
      </c>
      <c r="D475" s="38" t="str">
        <f>'Fuller (2020)'!F20</f>
        <v>Ilium L</v>
      </c>
      <c r="E475" s="38" t="str">
        <f>'Fuller (2020)'!A20</f>
        <v>131436</v>
      </c>
      <c r="F475" s="38" t="str">
        <f>'Fuller (2020)'!C20</f>
        <v>P23-1</v>
      </c>
      <c r="G475" s="1">
        <f>'Fuller (2020)'!I20</f>
        <v>40800</v>
      </c>
      <c r="H475" s="16">
        <f>'Fuller (2020)'!J20</f>
        <v>1900</v>
      </c>
      <c r="I475" s="38" t="str">
        <f>'Fuller (2020)'!O20</f>
        <v>Fuller et al. (2020)</v>
      </c>
    </row>
    <row r="476" ht="12.0" customHeight="1">
      <c r="A476" s="5" t="s">
        <v>58</v>
      </c>
      <c r="B476" s="38" t="str">
        <f>'Fuller (2020)'!B21</f>
        <v>P23-933</v>
      </c>
      <c r="C476" s="38" t="str">
        <f>'Fuller (2020)'!D21</f>
        <v>Lepus sp.</v>
      </c>
      <c r="D476" s="38" t="str">
        <f>'Fuller (2020)'!F21</f>
        <v>Calcaneum L</v>
      </c>
      <c r="E476" s="38" t="str">
        <f>'Fuller (2020)'!A21</f>
        <v>136672</v>
      </c>
      <c r="F476" s="38" t="str">
        <f>'Fuller (2020)'!C21</f>
        <v>P23-1</v>
      </c>
      <c r="G476" s="1">
        <f>'Fuller (2020)'!I21</f>
        <v>34770</v>
      </c>
      <c r="H476" s="16">
        <f>'Fuller (2020)'!J21</f>
        <v>640</v>
      </c>
      <c r="I476" s="38" t="str">
        <f>'Fuller (2020)'!O21</f>
        <v>Fuller et al. (2020)</v>
      </c>
    </row>
    <row r="477" ht="12.0" customHeight="1">
      <c r="A477" s="5" t="s">
        <v>58</v>
      </c>
      <c r="B477" s="38" t="str">
        <f>'Fuller (2020)'!B22</f>
        <v>P23-934</v>
      </c>
      <c r="C477" s="38" t="str">
        <f>'Fuller (2020)'!D22</f>
        <v>Mustela frenata</v>
      </c>
      <c r="D477" s="38" t="str">
        <f>'Fuller (2020)'!F22</f>
        <v>Tibia L</v>
      </c>
      <c r="E477" s="38" t="str">
        <f>'Fuller (2020)'!A22</f>
        <v>136673</v>
      </c>
      <c r="F477" s="38" t="str">
        <f>'Fuller (2020)'!C22</f>
        <v>P23-1</v>
      </c>
      <c r="G477" s="1">
        <f>'Fuller (2020)'!I22</f>
        <v>35010</v>
      </c>
      <c r="H477" s="16">
        <f>'Fuller (2020)'!J22</f>
        <v>660</v>
      </c>
      <c r="I477" s="38" t="str">
        <f>'Fuller (2020)'!O22</f>
        <v>Fuller et al. (2020)</v>
      </c>
    </row>
    <row r="478" ht="12.0" customHeight="1">
      <c r="A478" s="5" t="s">
        <v>58</v>
      </c>
      <c r="B478" s="38" t="str">
        <f>'Fuller (2020)'!B23</f>
        <v>P23-8260</v>
      </c>
      <c r="C478" s="38" t="str">
        <f>'Fuller (2020)'!D23</f>
        <v>Nothrotheriops shastensis</v>
      </c>
      <c r="D478" s="38" t="str">
        <f>'Fuller (2020)'!F23</f>
        <v>Patella L</v>
      </c>
      <c r="E478" s="38" t="str">
        <f>'Fuller (2020)'!A23</f>
        <v>131430</v>
      </c>
      <c r="F478" s="38" t="str">
        <f>'Fuller (2020)'!C23</f>
        <v>P23-1</v>
      </c>
      <c r="G478" s="1">
        <f>'Fuller (2020)'!I23</f>
        <v>34880</v>
      </c>
      <c r="H478" s="16">
        <f>'Fuller (2020)'!J23</f>
        <v>900</v>
      </c>
      <c r="I478" s="38" t="str">
        <f>'Fuller (2020)'!O23</f>
        <v>Fuller et al. (2020)</v>
      </c>
    </row>
    <row r="479" ht="12.0" customHeight="1">
      <c r="A479" s="5" t="s">
        <v>58</v>
      </c>
      <c r="B479" s="38" t="str">
        <f>'Fuller (2020)'!B24</f>
        <v>P23-4096</v>
      </c>
      <c r="C479" s="38" t="str">
        <f>'Fuller (2020)'!D24</f>
        <v>Panthera atrox</v>
      </c>
      <c r="D479" s="38" t="str">
        <f>'Fuller (2020)'!F24</f>
        <v>Femur R</v>
      </c>
      <c r="E479" s="38" t="str">
        <f>'Fuller (2020)'!A24</f>
        <v>109433</v>
      </c>
      <c r="F479" s="38" t="str">
        <f>'Fuller (2020)'!C24</f>
        <v>P23-1</v>
      </c>
      <c r="G479" s="1">
        <f>'Fuller (2020)'!I24</f>
        <v>34740</v>
      </c>
      <c r="H479" s="16">
        <f>'Fuller (2020)'!J24</f>
        <v>390</v>
      </c>
      <c r="I479" s="38" t="str">
        <f>'Fuller (2020)'!O24</f>
        <v>Fuller et al. (2014)</v>
      </c>
    </row>
    <row r="480" ht="12.0" customHeight="1">
      <c r="A480" s="5" t="s">
        <v>58</v>
      </c>
      <c r="B480" s="38" t="str">
        <f>'Fuller (2020)'!B25</f>
        <v>P23-5072</v>
      </c>
      <c r="C480" s="38" t="str">
        <f>'Fuller (2020)'!D25</f>
        <v>Paramylodon harlani</v>
      </c>
      <c r="D480" s="38" t="str">
        <f>'Fuller (2020)'!F25</f>
        <v>Right rib</v>
      </c>
      <c r="E480" s="38" t="str">
        <f>'Fuller (2020)'!A25</f>
        <v>131432</v>
      </c>
      <c r="F480" s="38" t="str">
        <f>'Fuller (2020)'!C25</f>
        <v>P23-1</v>
      </c>
      <c r="G480" s="1">
        <f>'Fuller (2020)'!I25</f>
        <v>35900</v>
      </c>
      <c r="H480" s="16">
        <f>'Fuller (2020)'!J25</f>
        <v>1000</v>
      </c>
      <c r="I480" s="38" t="str">
        <f>'Fuller (2020)'!O25</f>
        <v>Fuller et al. (2020)</v>
      </c>
    </row>
    <row r="481" ht="12.0" customHeight="1">
      <c r="A481" s="5" t="s">
        <v>58</v>
      </c>
      <c r="B481" s="38" t="str">
        <f>'Fuller (2020)'!B26</f>
        <v>P23-2254</v>
      </c>
      <c r="C481" s="38" t="str">
        <f>'Fuller (2020)'!D26</f>
        <v>Paramylodon harlani</v>
      </c>
      <c r="D481" s="38" t="str">
        <f>'Fuller (2020)'!F26</f>
        <v>Fibula R</v>
      </c>
      <c r="E481" s="38" t="str">
        <f>'Fuller (2020)'!A26</f>
        <v>131433</v>
      </c>
      <c r="F481" s="38" t="str">
        <f>'Fuller (2020)'!C26</f>
        <v>P23-1</v>
      </c>
      <c r="G481" s="1">
        <f>'Fuller (2020)'!I26</f>
        <v>36100</v>
      </c>
      <c r="H481" s="16">
        <f>'Fuller (2020)'!J26</f>
        <v>1100</v>
      </c>
      <c r="I481" s="38" t="str">
        <f>'Fuller (2020)'!O26</f>
        <v>Fuller et al. (2020)</v>
      </c>
    </row>
    <row r="482" ht="12.0" customHeight="1">
      <c r="A482" s="5" t="s">
        <v>58</v>
      </c>
      <c r="B482" s="38" t="str">
        <f>'Fuller (2020)'!B27</f>
        <v>P23-10571</v>
      </c>
      <c r="C482" s="38" t="str">
        <f>'Fuller (2020)'!D27</f>
        <v>Paramylodon harlani</v>
      </c>
      <c r="D482" s="38" t="str">
        <f>'Fuller (2020)'!F27</f>
        <v>Dermal ossicle</v>
      </c>
      <c r="E482" s="38" t="str">
        <f>'Fuller (2020)'!A27</f>
        <v>131439</v>
      </c>
      <c r="F482" s="38" t="str">
        <f>'Fuller (2020)'!C27</f>
        <v>P23-1</v>
      </c>
      <c r="G482" s="1">
        <f>'Fuller (2020)'!I27</f>
        <v>35620</v>
      </c>
      <c r="H482" s="16">
        <f>'Fuller (2020)'!J27</f>
        <v>990</v>
      </c>
      <c r="I482" s="38" t="str">
        <f>'Fuller (2020)'!O27</f>
        <v>Fuller et al. (2020)</v>
      </c>
    </row>
    <row r="483" ht="12.0" customHeight="1">
      <c r="A483" s="5" t="s">
        <v>58</v>
      </c>
      <c r="B483" s="38" t="str">
        <f>'Fuller (2020)'!B28</f>
        <v>P23-10571</v>
      </c>
      <c r="C483" s="38" t="str">
        <f>'Fuller (2020)'!D28</f>
        <v>Paramylodon harlani</v>
      </c>
      <c r="D483" s="38" t="str">
        <f>'Fuller (2020)'!F28</f>
        <v>Dermal ossicle</v>
      </c>
      <c r="E483" s="38" t="str">
        <f>'Fuller (2020)'!A28</f>
        <v>220746</v>
      </c>
      <c r="F483" s="38" t="str">
        <f>'Fuller (2020)'!C28</f>
        <v>P23-1</v>
      </c>
      <c r="G483" s="1">
        <f>'Fuller (2020)'!I28</f>
        <v>35050</v>
      </c>
      <c r="H483" s="16">
        <f>'Fuller (2020)'!J28</f>
        <v>360</v>
      </c>
      <c r="I483" s="38" t="str">
        <f>'Fuller (2020)'!O28</f>
        <v>Fuller et al. (2020)</v>
      </c>
    </row>
    <row r="484" ht="12.0" customHeight="1">
      <c r="A484" s="5" t="s">
        <v>58</v>
      </c>
      <c r="B484" s="38" t="str">
        <f>'Fuller (2020)'!B29</f>
        <v>P23-967</v>
      </c>
      <c r="C484" s="38" t="str">
        <f>'Fuller (2020)'!D29</f>
        <v>Smilodon fatalis</v>
      </c>
      <c r="D484" s="38" t="str">
        <f>'Fuller (2020)'!F29</f>
        <v>Femur L</v>
      </c>
      <c r="E484" s="38" t="str">
        <f>'Fuller (2020)'!A29</f>
        <v>109432</v>
      </c>
      <c r="F484" s="38" t="str">
        <f>'Fuller (2020)'!C29</f>
        <v>P23-1</v>
      </c>
      <c r="G484" s="1">
        <f>'Fuller (2020)'!I29</f>
        <v>34270</v>
      </c>
      <c r="H484" s="16">
        <f>'Fuller (2020)'!J29</f>
        <v>540</v>
      </c>
      <c r="I484" s="38" t="str">
        <f>'Fuller (2020)'!O29</f>
        <v>Fuller et al. (2014)</v>
      </c>
    </row>
    <row r="485" ht="12.0" customHeight="1">
      <c r="A485" s="5" t="s">
        <v>58</v>
      </c>
      <c r="B485" s="38" t="str">
        <f>'Fuller (2020)'!B30</f>
        <v>P23-15065</v>
      </c>
      <c r="C485" s="38" t="str">
        <f>'Fuller (2020)'!D30</f>
        <v>Smilodon fatalis</v>
      </c>
      <c r="D485" s="38" t="str">
        <f>'Fuller (2020)'!F30</f>
        <v>Radius L</v>
      </c>
      <c r="E485" s="38" t="str">
        <f>'Fuller (2020)'!A30</f>
        <v>127081</v>
      </c>
      <c r="F485" s="38" t="str">
        <f>'Fuller (2020)'!C30</f>
        <v>P23-1</v>
      </c>
      <c r="G485" s="1">
        <f>'Fuller (2020)'!I30</f>
        <v>35000</v>
      </c>
      <c r="H485" s="16">
        <f>'Fuller (2020)'!J30</f>
        <v>400</v>
      </c>
      <c r="I485" s="38" t="str">
        <f>'Fuller (2020)'!O30</f>
        <v>Fuller et al. (2014)</v>
      </c>
    </row>
    <row r="486" ht="12.0" customHeight="1">
      <c r="A486" s="5" t="s">
        <v>58</v>
      </c>
      <c r="B486" s="38" t="str">
        <f>'Fuller (2020)'!B31</f>
        <v>P23-690</v>
      </c>
      <c r="C486" s="38" t="str">
        <f>'Fuller (2020)'!D31</f>
        <v>Smilodon fatalis</v>
      </c>
      <c r="D486" s="38" t="str">
        <f>'Fuller (2020)'!F31</f>
        <v>Femur R</v>
      </c>
      <c r="E486" s="38" t="str">
        <f>'Fuller (2020)'!A31</f>
        <v>143021</v>
      </c>
      <c r="F486" s="38" t="str">
        <f>'Fuller (2020)'!C31</f>
        <v>P23-1</v>
      </c>
      <c r="G486" s="1">
        <f>'Fuller (2020)'!I31</f>
        <v>35590</v>
      </c>
      <c r="H486" s="16">
        <f>'Fuller (2020)'!J31</f>
        <v>570</v>
      </c>
      <c r="I486" s="38" t="str">
        <f>'Fuller (2020)'!O31</f>
        <v>Fuller et al. (2020)</v>
      </c>
    </row>
    <row r="487" ht="12.0" customHeight="1">
      <c r="A487" s="5" t="s">
        <v>58</v>
      </c>
      <c r="B487" s="38" t="str">
        <f>'Fuller (2020)'!B32</f>
        <v>P23-9283</v>
      </c>
      <c r="C487" s="38" t="str">
        <f>'Fuller (2020)'!D32</f>
        <v>Smilodon fatalis</v>
      </c>
      <c r="D487" s="38" t="str">
        <f>'Fuller (2020)'!F32</f>
        <v>Femur R</v>
      </c>
      <c r="E487" s="38" t="str">
        <f>'Fuller (2020)'!A32</f>
        <v>143026</v>
      </c>
      <c r="F487" s="38" t="str">
        <f>'Fuller (2020)'!C32</f>
        <v>P23-1</v>
      </c>
      <c r="G487" s="1">
        <f>'Fuller (2020)'!I32</f>
        <v>36050</v>
      </c>
      <c r="H487" s="16">
        <f>'Fuller (2020)'!J32</f>
        <v>600</v>
      </c>
      <c r="I487" s="38" t="str">
        <f>'Fuller (2020)'!O32</f>
        <v>Fuller et al. (2020)</v>
      </c>
    </row>
    <row r="488" ht="12.0" customHeight="1">
      <c r="A488" s="5" t="s">
        <v>58</v>
      </c>
      <c r="B488" s="38" t="str">
        <f>'Fuller (2020)'!B33</f>
        <v>P23-9351</v>
      </c>
      <c r="C488" s="38" t="str">
        <f>'Fuller (2020)'!D33</f>
        <v>Smilodon fatalis</v>
      </c>
      <c r="D488" s="38" t="str">
        <f>'Fuller (2020)'!F33</f>
        <v>Femur R</v>
      </c>
      <c r="E488" s="38" t="str">
        <f>'Fuller (2020)'!A33</f>
        <v>143022</v>
      </c>
      <c r="F488" s="38" t="str">
        <f>'Fuller (2020)'!C33</f>
        <v>P23-1</v>
      </c>
      <c r="G488" s="1">
        <f>'Fuller (2020)'!I33</f>
        <v>35840</v>
      </c>
      <c r="H488" s="16">
        <f>'Fuller (2020)'!J33</f>
        <v>590</v>
      </c>
      <c r="I488" s="38" t="str">
        <f>'Fuller (2020)'!O33</f>
        <v>Fuller et al. (2020)</v>
      </c>
    </row>
    <row r="489" ht="12.0" customHeight="1">
      <c r="A489" s="5" t="s">
        <v>58</v>
      </c>
      <c r="B489" s="38" t="str">
        <f>'Fuller (2020)'!B34</f>
        <v>P23-2837</v>
      </c>
      <c r="C489" s="38" t="str">
        <f>'Fuller (2020)'!D34</f>
        <v>Smilodon fatalis</v>
      </c>
      <c r="D489" s="38" t="str">
        <f>'Fuller (2020)'!F34</f>
        <v>Femur R</v>
      </c>
      <c r="E489" s="38" t="str">
        <f>'Fuller (2020)'!A34</f>
        <v>143023</v>
      </c>
      <c r="F489" s="38" t="str">
        <f>'Fuller (2020)'!C34</f>
        <v>P23-1</v>
      </c>
      <c r="G489" s="1">
        <f>'Fuller (2020)'!I34</f>
        <v>35640</v>
      </c>
      <c r="H489" s="16">
        <f>'Fuller (2020)'!J34</f>
        <v>570</v>
      </c>
      <c r="I489" s="38" t="str">
        <f>'Fuller (2020)'!O34</f>
        <v>Fuller et al. (2020)</v>
      </c>
    </row>
    <row r="490" ht="12.0" customHeight="1">
      <c r="A490" s="5" t="s">
        <v>58</v>
      </c>
      <c r="B490" s="38" t="str">
        <f>'Fuller (2020)'!B35</f>
        <v>P23-14393</v>
      </c>
      <c r="C490" s="38" t="str">
        <f>'Fuller (2020)'!D35</f>
        <v>Smilodon fatalis</v>
      </c>
      <c r="D490" s="38" t="str">
        <f>'Fuller (2020)'!F35</f>
        <v>Femur R</v>
      </c>
      <c r="E490" s="38" t="str">
        <f>'Fuller (2020)'!A35</f>
        <v>143024</v>
      </c>
      <c r="F490" s="38" t="str">
        <f>'Fuller (2020)'!C35</f>
        <v>P23-1</v>
      </c>
      <c r="G490" s="1">
        <f>'Fuller (2020)'!I35</f>
        <v>35820</v>
      </c>
      <c r="H490" s="16">
        <f>'Fuller (2020)'!J35</f>
        <v>590</v>
      </c>
      <c r="I490" s="38" t="str">
        <f>'Fuller (2020)'!O35</f>
        <v>Fuller et al. (2020)</v>
      </c>
    </row>
    <row r="491" ht="12.0" customHeight="1">
      <c r="A491" s="5" t="s">
        <v>58</v>
      </c>
      <c r="B491" s="38" t="str">
        <f>'Fuller (2020)'!B36</f>
        <v>P23-9274</v>
      </c>
      <c r="C491" s="38" t="str">
        <f>'Fuller (2020)'!D36</f>
        <v>Smilodon fatalis</v>
      </c>
      <c r="D491" s="38" t="str">
        <f>'Fuller (2020)'!F36</f>
        <v>Femur R</v>
      </c>
      <c r="E491" s="38" t="str">
        <f>'Fuller (2020)'!A36</f>
        <v>143025</v>
      </c>
      <c r="F491" s="38" t="str">
        <f>'Fuller (2020)'!C36</f>
        <v>P23-1</v>
      </c>
      <c r="G491" s="1">
        <f>'Fuller (2020)'!I36</f>
        <v>35660</v>
      </c>
      <c r="H491" s="16">
        <f>'Fuller (2020)'!J36</f>
        <v>570</v>
      </c>
      <c r="I491" s="38" t="str">
        <f>'Fuller (2020)'!O36</f>
        <v>Fuller et al. (2020)</v>
      </c>
    </row>
    <row r="492" ht="12.0" customHeight="1">
      <c r="A492" s="5" t="s">
        <v>58</v>
      </c>
      <c r="B492" s="38" t="str">
        <f>'Fuller (2020)'!B37</f>
        <v>P23-21564</v>
      </c>
      <c r="C492" s="38" t="str">
        <f>'Fuller (2020)'!D37</f>
        <v>Spermophilus beecheyi</v>
      </c>
      <c r="D492" s="38" t="str">
        <f>'Fuller (2020)'!F37</f>
        <v>Femur R</v>
      </c>
      <c r="E492" s="38" t="str">
        <f>'Fuller (2020)'!A37</f>
        <v>143019</v>
      </c>
      <c r="F492" s="38" t="str">
        <f>'Fuller (2020)'!C37</f>
        <v>P23-1</v>
      </c>
      <c r="G492" s="1">
        <f>'Fuller (2020)'!I37</f>
        <v>32110</v>
      </c>
      <c r="H492" s="16">
        <f>'Fuller (2020)'!J37</f>
        <v>410</v>
      </c>
      <c r="I492" s="38" t="str">
        <f>'Fuller (2020)'!O37</f>
        <v>Fuller et al. (2020)</v>
      </c>
    </row>
    <row r="493" ht="12.0" customHeight="1">
      <c r="A493" s="5" t="s">
        <v>58</v>
      </c>
      <c r="B493" s="38" t="str">
        <f>'Fuller (2020)'!B38</f>
        <v>P23-21564</v>
      </c>
      <c r="C493" s="38" t="str">
        <f>'Fuller (2020)'!D38</f>
        <v>Spermophilus beecheyi</v>
      </c>
      <c r="D493" s="38" t="str">
        <f>'Fuller (2020)'!F38</f>
        <v>Femur R</v>
      </c>
      <c r="E493" s="38" t="str">
        <f>'Fuller (2020)'!A38</f>
        <v>220390</v>
      </c>
      <c r="F493" s="38" t="str">
        <f>'Fuller (2020)'!C38</f>
        <v>P23-1</v>
      </c>
      <c r="G493" s="1">
        <f>'Fuller (2020)'!I38</f>
        <v>31370</v>
      </c>
      <c r="H493" s="16">
        <f>'Fuller (2020)'!J38</f>
        <v>190</v>
      </c>
      <c r="I493" s="38" t="str">
        <f>'Fuller (2020)'!O38</f>
        <v>Fuller et al. (2020)</v>
      </c>
    </row>
    <row r="494" ht="12.0" customHeight="1">
      <c r="A494" s="5" t="s">
        <v>58</v>
      </c>
      <c r="B494" s="38" t="str">
        <f>'Fuller (2020)'!B39</f>
        <v>P23-6538</v>
      </c>
      <c r="C494" s="38" t="str">
        <f>'Fuller (2020)'!D39</f>
        <v>Spermophilus beecheyi</v>
      </c>
      <c r="D494" s="38" t="str">
        <f>'Fuller (2020)'!F39</f>
        <v>Femur R</v>
      </c>
      <c r="E494" s="38" t="str">
        <f>'Fuller (2020)'!A39</f>
        <v>131440</v>
      </c>
      <c r="F494" s="38" t="str">
        <f>'Fuller (2020)'!C39</f>
        <v>P23-1</v>
      </c>
      <c r="G494" s="1">
        <f>'Fuller (2020)'!I39</f>
        <v>35800</v>
      </c>
      <c r="H494" s="16">
        <f>'Fuller (2020)'!J39</f>
        <v>1000</v>
      </c>
      <c r="I494" s="38" t="str">
        <f>'Fuller (2020)'!O39</f>
        <v>Fuller et al. (2020)</v>
      </c>
    </row>
    <row r="495" ht="12.0" customHeight="1">
      <c r="A495" s="5" t="s">
        <v>58</v>
      </c>
      <c r="B495" s="38" t="str">
        <f>'Fuller (2020)'!B40</f>
        <v>P23-4307</v>
      </c>
      <c r="C495" s="38" t="str">
        <f>'Fuller (2020)'!D40</f>
        <v>Sylvilagus sp.</v>
      </c>
      <c r="D495" s="38" t="str">
        <f>'Fuller (2020)'!F40</f>
        <v>Calcaneum L</v>
      </c>
      <c r="E495" s="38" t="str">
        <f>'Fuller (2020)'!A40</f>
        <v>143020</v>
      </c>
      <c r="F495" s="38" t="str">
        <f>'Fuller (2020)'!C40</f>
        <v>P23-1</v>
      </c>
      <c r="G495" s="1">
        <f>'Fuller (2020)'!I40</f>
        <v>35800</v>
      </c>
      <c r="H495" s="16">
        <f>'Fuller (2020)'!J40</f>
        <v>650</v>
      </c>
      <c r="I495" s="38" t="str">
        <f>'Fuller (2020)'!O40</f>
        <v>Fuller et al. (2020)</v>
      </c>
    </row>
    <row r="496" ht="12.0" customHeight="1">
      <c r="A496" s="5" t="s">
        <v>58</v>
      </c>
      <c r="B496" s="38" t="str">
        <f>'Fuller (2020)'!B41</f>
        <v>P23-4307</v>
      </c>
      <c r="C496" s="38" t="str">
        <f>'Fuller (2020)'!D41</f>
        <v>Sylvilagus sp.</v>
      </c>
      <c r="D496" s="38" t="str">
        <f>'Fuller (2020)'!F41</f>
        <v>Calcaneum L</v>
      </c>
      <c r="E496" s="38" t="str">
        <f>'Fuller (2020)'!A41</f>
        <v>220389</v>
      </c>
      <c r="F496" s="38" t="str">
        <f>'Fuller (2020)'!C41</f>
        <v>P23-1</v>
      </c>
      <c r="G496" s="1">
        <f>'Fuller (2020)'!I41</f>
        <v>35590</v>
      </c>
      <c r="H496" s="16">
        <f>'Fuller (2020)'!J41</f>
        <v>300</v>
      </c>
      <c r="I496" s="38" t="str">
        <f>'Fuller (2020)'!O41</f>
        <v>Fuller et al. (2020)</v>
      </c>
    </row>
    <row r="497" ht="12.0" customHeight="1">
      <c r="A497" s="5" t="s">
        <v>58</v>
      </c>
      <c r="B497" s="38" t="str">
        <f>'Fuller (2020)'!B42</f>
        <v>P23-2693</v>
      </c>
      <c r="C497" s="38" t="str">
        <f>'Fuller (2020)'!D42</f>
        <v>Sylvilagus sp.</v>
      </c>
      <c r="D497" s="38" t="str">
        <f>'Fuller (2020)'!F42</f>
        <v>Calcaneum L</v>
      </c>
      <c r="E497" s="38" t="str">
        <f>'Fuller (2020)'!A42</f>
        <v>131437</v>
      </c>
      <c r="F497" s="38" t="str">
        <f>'Fuller (2020)'!C42</f>
        <v>P23-1</v>
      </c>
      <c r="G497" s="1">
        <f>'Fuller (2020)'!I42</f>
        <v>33320</v>
      </c>
      <c r="H497" s="16">
        <f>'Fuller (2020)'!J42</f>
        <v>750</v>
      </c>
      <c r="I497" s="38" t="str">
        <f>'Fuller (2020)'!O42</f>
        <v>Fuller et al. (2020)</v>
      </c>
    </row>
    <row r="498" ht="12.0" customHeight="1">
      <c r="A498" s="5" t="s">
        <v>58</v>
      </c>
      <c r="B498" s="38" t="str">
        <f>'Fuller (2020)'!B43</f>
        <v>P23-2693</v>
      </c>
      <c r="C498" s="38" t="str">
        <f>'Fuller (2020)'!D43</f>
        <v>Sylvilagus sp.</v>
      </c>
      <c r="D498" s="38" t="str">
        <f>'Fuller (2020)'!F43</f>
        <v>Calcaneum L</v>
      </c>
      <c r="E498" s="38" t="str">
        <f>'Fuller (2020)'!A43</f>
        <v>220388</v>
      </c>
      <c r="F498" s="38" t="str">
        <f>'Fuller (2020)'!C43</f>
        <v>P23-1</v>
      </c>
      <c r="G498" s="1">
        <f>'Fuller (2020)'!I43</f>
        <v>33300</v>
      </c>
      <c r="H498" s="16">
        <f>'Fuller (2020)'!J43</f>
        <v>240</v>
      </c>
      <c r="I498" s="38" t="str">
        <f>'Fuller (2020)'!O43</f>
        <v>Fuller et al. (2020)</v>
      </c>
    </row>
    <row r="499" ht="12.0" customHeight="1">
      <c r="A499" s="5" t="s">
        <v>58</v>
      </c>
      <c r="B499" s="38" t="str">
        <f>'Fuller (2020)'!B44</f>
        <v>P23-14369</v>
      </c>
      <c r="C499" s="38" t="str">
        <f>'Fuller (2020)'!D44</f>
        <v>Sylvilagus sp.</v>
      </c>
      <c r="D499" s="38" t="str">
        <f>'Fuller (2020)'!F44</f>
        <v>Calcaneum L</v>
      </c>
      <c r="E499" s="38" t="str">
        <f>'Fuller (2020)'!A44</f>
        <v>131438</v>
      </c>
      <c r="F499" s="38" t="str">
        <f>'Fuller (2020)'!C44</f>
        <v>P23-1</v>
      </c>
      <c r="G499" s="1" t="str">
        <f>'Fuller (2020)'!I44</f>
        <v>&gt;42900</v>
      </c>
      <c r="H499" s="16" t="str">
        <f>'Fuller (2020)'!J44</f>
        <v>Limit</v>
      </c>
      <c r="I499" s="38" t="str">
        <f>'Fuller (2020)'!O44</f>
        <v>Fuller et al. (2020)</v>
      </c>
    </row>
    <row r="500" ht="12.0" customHeight="1">
      <c r="A500" s="5" t="s">
        <v>58</v>
      </c>
      <c r="B500" s="38" t="str">
        <f>'Fuller (2020)'!B45</f>
        <v>P23-14738</v>
      </c>
      <c r="C500" s="38" t="str">
        <f>'Fuller (2020)'!D45</f>
        <v>Sylvilagus sp.</v>
      </c>
      <c r="D500" s="38" t="str">
        <f>'Fuller (2020)'!F45</f>
        <v>Calcaneum L</v>
      </c>
      <c r="E500" s="38" t="str">
        <f>'Fuller (2020)'!A45</f>
        <v>131442</v>
      </c>
      <c r="F500" s="38" t="str">
        <f>'Fuller (2020)'!C45</f>
        <v>P23-1</v>
      </c>
      <c r="G500" s="1">
        <f>'Fuller (2020)'!I45</f>
        <v>36100</v>
      </c>
      <c r="H500" s="16">
        <f>'Fuller (2020)'!J45</f>
        <v>1100</v>
      </c>
      <c r="I500" s="38" t="str">
        <f>'Fuller (2020)'!O45</f>
        <v>Fuller et al. (2020)</v>
      </c>
    </row>
    <row r="501" ht="12.0" customHeight="1">
      <c r="A501" s="5" t="s">
        <v>58</v>
      </c>
      <c r="B501" s="38" t="str">
        <f>'Fuller (2020)'!B46</f>
        <v>P23-28757</v>
      </c>
      <c r="C501" s="38" t="str">
        <f>'Fuller (2020)'!D46</f>
        <v>Capromeryx minor</v>
      </c>
      <c r="D501" s="38" t="str">
        <f>'Fuller (2020)'!F46</f>
        <v>Tibia L</v>
      </c>
      <c r="E501" s="38" t="str">
        <f>'Fuller (2020)'!A46</f>
        <v>199128</v>
      </c>
      <c r="F501" s="38" t="str">
        <f>'Fuller (2020)'!C46</f>
        <v>P23-1</v>
      </c>
      <c r="G501" s="1">
        <f>'Fuller (2020)'!I46</f>
        <v>35590</v>
      </c>
      <c r="H501" s="16">
        <f>'Fuller (2020)'!J46</f>
        <v>730</v>
      </c>
      <c r="I501" s="38" t="str">
        <f>'Fuller (2020)'!O46</f>
        <v>Fuller et al. (2020)</v>
      </c>
    </row>
    <row r="502" ht="12.0" customHeight="1">
      <c r="A502" s="5" t="s">
        <v>58</v>
      </c>
      <c r="B502" s="38" t="str">
        <f>'Fuller (2020)'!B47</f>
        <v>P23-3492</v>
      </c>
      <c r="C502" s="38" t="str">
        <f>'Fuller (2020)'!D47</f>
        <v>Wood</v>
      </c>
      <c r="D502" s="38" t="str">
        <f>'Fuller (2020)'!F47</f>
        <v>-</v>
      </c>
      <c r="E502" s="38" t="str">
        <f>'Fuller (2020)'!A47</f>
        <v>131444</v>
      </c>
      <c r="F502" s="38" t="str">
        <f>'Fuller (2020)'!C47</f>
        <v>P23-1</v>
      </c>
      <c r="G502" s="1">
        <f>'Fuller (2020)'!I47</f>
        <v>41700</v>
      </c>
      <c r="H502" s="16">
        <f>'Fuller (2020)'!J47</f>
        <v>1100</v>
      </c>
      <c r="I502" s="38" t="str">
        <f>'Fuller (2020)'!O47</f>
        <v>Fuller et al. (2020)</v>
      </c>
    </row>
    <row r="503" ht="12.0" customHeight="1">
      <c r="A503" s="5" t="s">
        <v>58</v>
      </c>
      <c r="B503" s="38" t="str">
        <f>'Fuller (2020)'!B48</f>
        <v>P23-19432</v>
      </c>
      <c r="C503" s="38" t="str">
        <f>'Fuller (2020)'!D48</f>
        <v>Wood</v>
      </c>
      <c r="D503" s="38" t="str">
        <f>'Fuller (2020)'!F48</f>
        <v>-</v>
      </c>
      <c r="E503" s="38" t="str">
        <f>'Fuller (2020)'!A48</f>
        <v>136675</v>
      </c>
      <c r="F503" s="38" t="str">
        <f>'Fuller (2020)'!C48</f>
        <v>P23-1</v>
      </c>
      <c r="G503" s="1">
        <f>'Fuller (2020)'!I48</f>
        <v>40010</v>
      </c>
      <c r="H503" s="16">
        <f>'Fuller (2020)'!J48</f>
        <v>740</v>
      </c>
      <c r="I503" s="38" t="str">
        <f>'Fuller (2020)'!O48</f>
        <v>Fuller et al. (2020)</v>
      </c>
    </row>
    <row r="504" ht="12.0" customHeight="1">
      <c r="A504" s="1" t="str">
        <f>'OKeefe (2023)'!A2</f>
        <v>LACM</v>
      </c>
      <c r="B504" s="1" t="str">
        <f>'OKeefe (2023)'!B2</f>
        <v>HC-6775</v>
      </c>
      <c r="C504" s="1" t="str">
        <f>'OKeefe (2023)'!C2</f>
        <v>Bison antiquus</v>
      </c>
      <c r="D504" s="1" t="str">
        <f>'OKeefe (2023)'!J2</f>
        <v>dentary</v>
      </c>
      <c r="E504" s="1">
        <f>'OKeefe (2023)'!L2</f>
        <v>214093</v>
      </c>
      <c r="F504" s="1">
        <f>'OKeefe (2023)'!I2</f>
        <v>61</v>
      </c>
      <c r="G504" s="1">
        <f>'OKeefe (2023)'!D2</f>
        <v>11260</v>
      </c>
      <c r="H504" s="16">
        <f>'OKeefe (2023)'!E2</f>
        <v>30</v>
      </c>
      <c r="I504" s="5" t="s">
        <v>1906</v>
      </c>
    </row>
    <row r="505" ht="12.0" customHeight="1">
      <c r="A505" s="1" t="str">
        <f>'OKeefe (2023)'!A3</f>
        <v>LACM</v>
      </c>
      <c r="B505" s="1" t="str">
        <f>'OKeefe (2023)'!B3</f>
        <v>HC-23974</v>
      </c>
      <c r="C505" s="1" t="str">
        <f>'OKeefe (2023)'!C3</f>
        <v>Bison antiquus</v>
      </c>
      <c r="D505" s="1" t="str">
        <f>'OKeefe (2023)'!J3</f>
        <v>metacarpal</v>
      </c>
      <c r="E505" s="1">
        <f>'OKeefe (2023)'!L3</f>
        <v>141505</v>
      </c>
      <c r="F505" s="1">
        <f>'OKeefe (2023)'!I3</f>
        <v>67</v>
      </c>
      <c r="G505" s="1">
        <f>'OKeefe (2023)'!D3</f>
        <v>11520</v>
      </c>
      <c r="H505" s="16">
        <f>'OKeefe (2023)'!E3</f>
        <v>40</v>
      </c>
      <c r="I505" s="5" t="s">
        <v>1906</v>
      </c>
    </row>
    <row r="506" ht="12.0" customHeight="1">
      <c r="A506" s="1" t="str">
        <f>'OKeefe (2023)'!A4</f>
        <v>LACM</v>
      </c>
      <c r="B506" s="1" t="str">
        <f>'OKeefe (2023)'!B4</f>
        <v>HC-6470</v>
      </c>
      <c r="C506" s="1" t="str">
        <f>'OKeefe (2023)'!C4</f>
        <v>Bison antiquus</v>
      </c>
      <c r="D506" s="1" t="str">
        <f>'OKeefe (2023)'!J4</f>
        <v>dentary</v>
      </c>
      <c r="E506" s="1">
        <f>'OKeefe (2023)'!L4</f>
        <v>214087</v>
      </c>
      <c r="F506" s="1">
        <f>'OKeefe (2023)'!I4</f>
        <v>61</v>
      </c>
      <c r="G506" s="1">
        <f>'OKeefe (2023)'!D4</f>
        <v>11575</v>
      </c>
      <c r="H506" s="16">
        <f>'OKeefe (2023)'!E4</f>
        <v>30</v>
      </c>
      <c r="I506" s="5" t="s">
        <v>1906</v>
      </c>
    </row>
    <row r="507" ht="12.0" customHeight="1">
      <c r="A507" s="1" t="str">
        <f>'OKeefe (2023)'!A5</f>
        <v>LACM</v>
      </c>
      <c r="B507" s="1" t="str">
        <f>'OKeefe (2023)'!B5</f>
        <v>HC-64492</v>
      </c>
      <c r="C507" s="1" t="str">
        <f>'OKeefe (2023)'!C5</f>
        <v>Bison antiquus</v>
      </c>
      <c r="D507" s="1" t="str">
        <f>'OKeefe (2023)'!J5</f>
        <v>humerus</v>
      </c>
      <c r="E507" s="1">
        <f>'OKeefe (2023)'!L5</f>
        <v>184637</v>
      </c>
      <c r="F507" s="1">
        <f>'OKeefe (2023)'!I5</f>
        <v>67</v>
      </c>
      <c r="G507" s="1">
        <f>'OKeefe (2023)'!D5</f>
        <v>11625</v>
      </c>
      <c r="H507" s="16">
        <f>'OKeefe (2023)'!E5</f>
        <v>30</v>
      </c>
      <c r="I507" s="5" t="s">
        <v>1906</v>
      </c>
    </row>
    <row r="508" ht="12.0" customHeight="1">
      <c r="A508" s="1" t="str">
        <f>'OKeefe (2023)'!A6</f>
        <v>LACM</v>
      </c>
      <c r="B508" s="1" t="str">
        <f>'OKeefe (2023)'!B6</f>
        <v>HC-6691</v>
      </c>
      <c r="C508" s="1" t="str">
        <f>'OKeefe (2023)'!C6</f>
        <v>Bison antiquus</v>
      </c>
      <c r="D508" s="1" t="str">
        <f>'OKeefe (2023)'!J6</f>
        <v>dentary</v>
      </c>
      <c r="E508" s="1">
        <f>'OKeefe (2023)'!L6</f>
        <v>214090</v>
      </c>
      <c r="F508" s="1">
        <f>'OKeefe (2023)'!I6</f>
        <v>61</v>
      </c>
      <c r="G508" s="1">
        <f>'OKeefe (2023)'!D6</f>
        <v>11675</v>
      </c>
      <c r="H508" s="16">
        <f>'OKeefe (2023)'!E6</f>
        <v>30</v>
      </c>
      <c r="I508" s="5" t="s">
        <v>1906</v>
      </c>
    </row>
    <row r="509" ht="12.0" customHeight="1">
      <c r="A509" s="1" t="str">
        <f>'OKeefe (2023)'!A7</f>
        <v>LACM</v>
      </c>
      <c r="B509" s="1" t="str">
        <f>'OKeefe (2023)'!B7</f>
        <v>HC-64496</v>
      </c>
      <c r="C509" s="1" t="str">
        <f>'OKeefe (2023)'!C7</f>
        <v>Bison antiquus</v>
      </c>
      <c r="D509" s="1" t="str">
        <f>'OKeefe (2023)'!J7</f>
        <v>humerus</v>
      </c>
      <c r="E509" s="1">
        <f>'OKeefe (2023)'!L7</f>
        <v>184640</v>
      </c>
      <c r="F509" s="1">
        <f>'OKeefe (2023)'!I7</f>
        <v>67</v>
      </c>
      <c r="G509" s="1">
        <f>'OKeefe (2023)'!D7</f>
        <v>11935</v>
      </c>
      <c r="H509" s="16">
        <f>'OKeefe (2023)'!E7</f>
        <v>30</v>
      </c>
      <c r="I509" s="5" t="s">
        <v>1906</v>
      </c>
    </row>
    <row r="510" ht="12.0" customHeight="1">
      <c r="A510" s="1" t="str">
        <f>'OKeefe (2023)'!A8</f>
        <v>LACM</v>
      </c>
      <c r="B510" s="1" t="str">
        <f>'OKeefe (2023)'!B8</f>
        <v>HC-6612</v>
      </c>
      <c r="C510" s="1" t="str">
        <f>'OKeefe (2023)'!C8</f>
        <v>Bison antiquus</v>
      </c>
      <c r="D510" s="1" t="str">
        <f>'OKeefe (2023)'!J8</f>
        <v>dentary</v>
      </c>
      <c r="E510" s="1">
        <f>'OKeefe (2023)'!L8</f>
        <v>214088</v>
      </c>
      <c r="F510" s="1">
        <f>'OKeefe (2023)'!I8</f>
        <v>67</v>
      </c>
      <c r="G510" s="1">
        <f>'OKeefe (2023)'!D8</f>
        <v>12000</v>
      </c>
      <c r="H510" s="16">
        <f>'OKeefe (2023)'!E8</f>
        <v>30</v>
      </c>
      <c r="I510" s="5" t="s">
        <v>1906</v>
      </c>
    </row>
    <row r="511" ht="12.0" customHeight="1">
      <c r="A511" s="1" t="str">
        <f>'OKeefe (2023)'!A9</f>
        <v>LACM</v>
      </c>
      <c r="B511" s="1" t="str">
        <f>'OKeefe (2023)'!B9</f>
        <v>HC-64495</v>
      </c>
      <c r="C511" s="1" t="str">
        <f>'OKeefe (2023)'!C9</f>
        <v>Bison antiquus</v>
      </c>
      <c r="D511" s="1" t="str">
        <f>'OKeefe (2023)'!J9</f>
        <v>humerus</v>
      </c>
      <c r="E511" s="1">
        <f>'OKeefe (2023)'!L9</f>
        <v>184666</v>
      </c>
      <c r="F511" s="1">
        <f>'OKeefe (2023)'!I9</f>
        <v>67</v>
      </c>
      <c r="G511" s="1">
        <f>'OKeefe (2023)'!D9</f>
        <v>12055</v>
      </c>
      <c r="H511" s="16">
        <f>'OKeefe (2023)'!E9</f>
        <v>30</v>
      </c>
      <c r="I511" s="5" t="s">
        <v>1906</v>
      </c>
    </row>
    <row r="512" ht="12.0" customHeight="1">
      <c r="A512" s="1" t="str">
        <f>'OKeefe (2023)'!A10</f>
        <v>LACM</v>
      </c>
      <c r="B512" s="1" t="str">
        <f>'OKeefe (2023)'!B10</f>
        <v>HC-Y5485</v>
      </c>
      <c r="C512" s="1" t="str">
        <f>'OKeefe (2023)'!C10</f>
        <v>Bison antiquus</v>
      </c>
      <c r="D512" s="1" t="str">
        <f>'OKeefe (2023)'!J10</f>
        <v>metacarpal</v>
      </c>
      <c r="E512" s="1">
        <f>'OKeefe (2023)'!L10</f>
        <v>148048</v>
      </c>
      <c r="F512" s="1">
        <f>'OKeefe (2023)'!I10</f>
        <v>61</v>
      </c>
      <c r="G512" s="1">
        <f>'OKeefe (2023)'!D10</f>
        <v>12060</v>
      </c>
      <c r="H512" s="16">
        <f>'OKeefe (2023)'!E10</f>
        <v>60</v>
      </c>
      <c r="I512" s="5" t="s">
        <v>1906</v>
      </c>
    </row>
    <row r="513" ht="12.0" customHeight="1">
      <c r="A513" s="1" t="str">
        <f>'OKeefe (2023)'!A11</f>
        <v>LACM</v>
      </c>
      <c r="B513" s="1" t="str">
        <f>'OKeefe (2023)'!B11</f>
        <v>HC-6771</v>
      </c>
      <c r="C513" s="1" t="str">
        <f>'OKeefe (2023)'!C11</f>
        <v>Bison antiquus</v>
      </c>
      <c r="D513" s="1" t="str">
        <f>'OKeefe (2023)'!J11</f>
        <v>dentary</v>
      </c>
      <c r="E513" s="1">
        <f>'OKeefe (2023)'!L11</f>
        <v>214092</v>
      </c>
      <c r="F513" s="1">
        <f>'OKeefe (2023)'!I11</f>
        <v>61</v>
      </c>
      <c r="G513" s="1">
        <f>'OKeefe (2023)'!D11</f>
        <v>12100</v>
      </c>
      <c r="H513" s="16">
        <f>'OKeefe (2023)'!E11</f>
        <v>30</v>
      </c>
      <c r="I513" s="5" t="s">
        <v>1906</v>
      </c>
    </row>
    <row r="514" ht="12.0" customHeight="1">
      <c r="A514" s="1" t="str">
        <f>'OKeefe (2023)'!A12</f>
        <v>LACM</v>
      </c>
      <c r="B514" s="1" t="str">
        <f>'OKeefe (2023)'!B12</f>
        <v>HC-Y2432</v>
      </c>
      <c r="C514" s="1" t="str">
        <f>'OKeefe (2023)'!C12</f>
        <v>Bison antiquus</v>
      </c>
      <c r="D514" s="1" t="str">
        <f>'OKeefe (2023)'!J12</f>
        <v>metacarpal</v>
      </c>
      <c r="E514" s="1">
        <f>'OKeefe (2023)'!L12</f>
        <v>184038</v>
      </c>
      <c r="F514" s="1">
        <f>'OKeefe (2023)'!I12</f>
        <v>67</v>
      </c>
      <c r="G514" s="1">
        <f>'OKeefe (2023)'!D12</f>
        <v>12115</v>
      </c>
      <c r="H514" s="16">
        <f>'OKeefe (2023)'!E12</f>
        <v>40</v>
      </c>
      <c r="I514" s="5" t="s">
        <v>1906</v>
      </c>
    </row>
    <row r="515" ht="12.0" customHeight="1">
      <c r="A515" s="1" t="str">
        <f>'OKeefe (2023)'!A13</f>
        <v>LACM</v>
      </c>
      <c r="B515" s="1" t="str">
        <f>'OKeefe (2023)'!B13</f>
        <v>HC-6697</v>
      </c>
      <c r="C515" s="1" t="str">
        <f>'OKeefe (2023)'!C13</f>
        <v>Bison antiquus</v>
      </c>
      <c r="D515" s="1" t="str">
        <f>'OKeefe (2023)'!J13</f>
        <v>dentary</v>
      </c>
      <c r="E515" s="1">
        <f>'OKeefe (2023)'!L13</f>
        <v>214091</v>
      </c>
      <c r="F515" s="1">
        <f>'OKeefe (2023)'!I13</f>
        <v>67</v>
      </c>
      <c r="G515" s="1">
        <f>'OKeefe (2023)'!D13</f>
        <v>12140</v>
      </c>
      <c r="H515" s="16">
        <f>'OKeefe (2023)'!E13</f>
        <v>30</v>
      </c>
      <c r="I515" s="5" t="s">
        <v>1906</v>
      </c>
    </row>
    <row r="516" ht="12.0" customHeight="1">
      <c r="A516" s="1" t="str">
        <f>'OKeefe (2023)'!A14</f>
        <v>LACM</v>
      </c>
      <c r="B516" s="1" t="str">
        <f>'OKeefe (2023)'!B14</f>
        <v>HC-64493</v>
      </c>
      <c r="C516" s="1" t="str">
        <f>'OKeefe (2023)'!C14</f>
        <v>Bison antiquus</v>
      </c>
      <c r="D516" s="1" t="str">
        <f>'OKeefe (2023)'!J14</f>
        <v>humerus</v>
      </c>
      <c r="E516" s="1">
        <f>'OKeefe (2023)'!L14</f>
        <v>184638</v>
      </c>
      <c r="F516" s="1">
        <f>'OKeefe (2023)'!I14</f>
        <v>67</v>
      </c>
      <c r="G516" s="1">
        <f>'OKeefe (2023)'!D14</f>
        <v>12140</v>
      </c>
      <c r="H516" s="16">
        <f>'OKeefe (2023)'!E14</f>
        <v>30</v>
      </c>
      <c r="I516" s="5" t="s">
        <v>1906</v>
      </c>
    </row>
    <row r="517" ht="12.0" customHeight="1">
      <c r="A517" s="1" t="str">
        <f>'OKeefe (2023)'!A15</f>
        <v>LACM</v>
      </c>
      <c r="B517" s="1" t="str">
        <f>'OKeefe (2023)'!B15</f>
        <v>HC-23969</v>
      </c>
      <c r="C517" s="1" t="str">
        <f>'OKeefe (2023)'!C15</f>
        <v>Bison antiquus</v>
      </c>
      <c r="D517" s="1" t="str">
        <f>'OKeefe (2023)'!J15</f>
        <v>metacarpal</v>
      </c>
      <c r="E517" s="1">
        <f>'OKeefe (2023)'!L15</f>
        <v>141500</v>
      </c>
      <c r="F517" s="1">
        <f>'OKeefe (2023)'!I15</f>
        <v>61</v>
      </c>
      <c r="G517" s="1">
        <f>'OKeefe (2023)'!D15</f>
        <v>12175</v>
      </c>
      <c r="H517" s="16">
        <f>'OKeefe (2023)'!E15</f>
        <v>40</v>
      </c>
      <c r="I517" s="5" t="s">
        <v>1906</v>
      </c>
    </row>
    <row r="518" ht="12.0" customHeight="1">
      <c r="A518" s="1" t="str">
        <f>'OKeefe (2023)'!A16</f>
        <v>LACM</v>
      </c>
      <c r="B518" s="1" t="str">
        <f>'OKeefe (2023)'!B16</f>
        <v>HC-6469</v>
      </c>
      <c r="C518" s="1" t="str">
        <f>'OKeefe (2023)'!C16</f>
        <v>Bison antiquus</v>
      </c>
      <c r="D518" s="1" t="str">
        <f>'OKeefe (2023)'!J16</f>
        <v>dentary</v>
      </c>
      <c r="E518" s="1">
        <f>'OKeefe (2023)'!L16</f>
        <v>214086</v>
      </c>
      <c r="F518" s="1">
        <f>'OKeefe (2023)'!I16</f>
        <v>61</v>
      </c>
      <c r="G518" s="1">
        <f>'OKeefe (2023)'!D16</f>
        <v>12190</v>
      </c>
      <c r="H518" s="16">
        <f>'OKeefe (2023)'!E16</f>
        <v>30</v>
      </c>
      <c r="I518" s="5" t="s">
        <v>1906</v>
      </c>
    </row>
    <row r="519" ht="12.0" customHeight="1">
      <c r="A519" s="1" t="str">
        <f>'OKeefe (2023)'!A17</f>
        <v>LACM</v>
      </c>
      <c r="B519" s="1" t="str">
        <f>'OKeefe (2023)'!B17</f>
        <v>HC-6778</v>
      </c>
      <c r="C519" s="1" t="str">
        <f>'OKeefe (2023)'!C17</f>
        <v>Bison antiquus</v>
      </c>
      <c r="D519" s="1" t="str">
        <f>'OKeefe (2023)'!J17</f>
        <v>dentary</v>
      </c>
      <c r="E519" s="1">
        <f>'OKeefe (2023)'!L17</f>
        <v>214094</v>
      </c>
      <c r="F519" s="1">
        <f>'OKeefe (2023)'!I17</f>
        <v>67</v>
      </c>
      <c r="G519" s="1">
        <f>'OKeefe (2023)'!D17</f>
        <v>12200</v>
      </c>
      <c r="H519" s="16">
        <f>'OKeefe (2023)'!E17</f>
        <v>30</v>
      </c>
      <c r="I519" s="5" t="s">
        <v>1906</v>
      </c>
    </row>
    <row r="520" ht="12.0" customHeight="1">
      <c r="A520" s="1" t="str">
        <f>'OKeefe (2023)'!A18</f>
        <v>LACM</v>
      </c>
      <c r="B520" s="1" t="str">
        <f>'OKeefe (2023)'!B18</f>
        <v>HC-Y2421</v>
      </c>
      <c r="C520" s="1" t="str">
        <f>'OKeefe (2023)'!C18</f>
        <v>Bison antiquus</v>
      </c>
      <c r="D520" s="1" t="str">
        <f>'OKeefe (2023)'!J18</f>
        <v>metacarpal</v>
      </c>
      <c r="E520" s="1">
        <f>'OKeefe (2023)'!L18</f>
        <v>148049</v>
      </c>
      <c r="F520" s="1">
        <f>'OKeefe (2023)'!I18</f>
        <v>67</v>
      </c>
      <c r="G520" s="1">
        <f>'OKeefe (2023)'!D18</f>
        <v>12300</v>
      </c>
      <c r="H520" s="16">
        <f>'OKeefe (2023)'!E18</f>
        <v>60</v>
      </c>
      <c r="I520" s="5" t="s">
        <v>1906</v>
      </c>
    </row>
    <row r="521" ht="12.0" customHeight="1">
      <c r="A521" s="1" t="str">
        <f>'OKeefe (2023)'!A19</f>
        <v>LACM</v>
      </c>
      <c r="B521" s="1" t="str">
        <f>'OKeefe (2023)'!B19</f>
        <v>HC-23970</v>
      </c>
      <c r="C521" s="1" t="str">
        <f>'OKeefe (2023)'!C19</f>
        <v>Bison antiquus</v>
      </c>
      <c r="D521" s="1" t="str">
        <f>'OKeefe (2023)'!J19</f>
        <v>metacarpal</v>
      </c>
      <c r="E521" s="1">
        <f>'OKeefe (2023)'!L19</f>
        <v>141499</v>
      </c>
      <c r="F521" s="1">
        <f>'OKeefe (2023)'!I19</f>
        <v>61</v>
      </c>
      <c r="G521" s="1">
        <f>'OKeefe (2023)'!D19</f>
        <v>12355</v>
      </c>
      <c r="H521" s="16">
        <f>'OKeefe (2023)'!E19</f>
        <v>40</v>
      </c>
      <c r="I521" s="5" t="s">
        <v>1906</v>
      </c>
    </row>
    <row r="522" ht="12.0" customHeight="1">
      <c r="A522" s="1" t="str">
        <f>'OKeefe (2023)'!A20</f>
        <v>LACM</v>
      </c>
      <c r="B522" s="1" t="str">
        <f>'OKeefe (2023)'!B20</f>
        <v>HC-64494</v>
      </c>
      <c r="C522" s="1" t="str">
        <f>'OKeefe (2023)'!C20</f>
        <v>Bison antiquus</v>
      </c>
      <c r="D522" s="1" t="str">
        <f>'OKeefe (2023)'!J20</f>
        <v>humerus</v>
      </c>
      <c r="E522" s="1">
        <f>'OKeefe (2023)'!L20</f>
        <v>184639</v>
      </c>
      <c r="F522" s="1">
        <f>'OKeefe (2023)'!I20</f>
        <v>67</v>
      </c>
      <c r="G522" s="1">
        <f>'OKeefe (2023)'!D20</f>
        <v>12375</v>
      </c>
      <c r="H522" s="16">
        <f>'OKeefe (2023)'!E20</f>
        <v>30</v>
      </c>
      <c r="I522" s="5" t="s">
        <v>1906</v>
      </c>
    </row>
    <row r="523" ht="12.0" customHeight="1">
      <c r="A523" s="1" t="str">
        <f>'OKeefe (2023)'!A21</f>
        <v>LACM</v>
      </c>
      <c r="B523" s="1" t="str">
        <f>'OKeefe (2023)'!B21</f>
        <v>HC-6690</v>
      </c>
      <c r="C523" s="1" t="str">
        <f>'OKeefe (2023)'!C21</f>
        <v>Bison antiquus</v>
      </c>
      <c r="D523" s="1" t="str">
        <f>'OKeefe (2023)'!J21</f>
        <v>dentary</v>
      </c>
      <c r="E523" s="1">
        <f>'OKeefe (2023)'!L21</f>
        <v>214089</v>
      </c>
      <c r="F523" s="1">
        <f>'OKeefe (2023)'!I21</f>
        <v>61</v>
      </c>
      <c r="G523" s="1">
        <f>'OKeefe (2023)'!D21</f>
        <v>12435</v>
      </c>
      <c r="H523" s="16">
        <f>'OKeefe (2023)'!E21</f>
        <v>30</v>
      </c>
      <c r="I523" s="5" t="s">
        <v>1906</v>
      </c>
    </row>
    <row r="524" ht="12.0" customHeight="1">
      <c r="A524" s="1" t="str">
        <f>'OKeefe (2023)'!A22</f>
        <v>LACM</v>
      </c>
      <c r="B524" s="1" t="str">
        <f>'OKeefe (2023)'!B22</f>
        <v>HC-Z260</v>
      </c>
      <c r="C524" s="1" t="str">
        <f>'OKeefe (2023)'!C22</f>
        <v>Bison antiquus</v>
      </c>
      <c r="D524" s="1" t="str">
        <f>'OKeefe (2023)'!J22</f>
        <v>dentary</v>
      </c>
      <c r="E524" s="1">
        <f>'OKeefe (2023)'!L22</f>
        <v>214095</v>
      </c>
      <c r="F524" s="1">
        <f>'OKeefe (2023)'!I22</f>
        <v>67</v>
      </c>
      <c r="G524" s="1">
        <f>'OKeefe (2023)'!D22</f>
        <v>12470</v>
      </c>
      <c r="H524" s="16">
        <f>'OKeefe (2023)'!E22</f>
        <v>30</v>
      </c>
      <c r="I524" s="5" t="s">
        <v>1906</v>
      </c>
    </row>
    <row r="525" ht="12.0" customHeight="1">
      <c r="A525" s="1" t="str">
        <f>'OKeefe (2023)'!A23</f>
        <v>LACM</v>
      </c>
      <c r="B525" s="1" t="str">
        <f>'OKeefe (2023)'!B23</f>
        <v>HC-6722</v>
      </c>
      <c r="C525" s="1" t="str">
        <f>'OKeefe (2023)'!C23</f>
        <v>Bison antiquus</v>
      </c>
      <c r="D525" s="1" t="str">
        <f>'OKeefe (2023)'!J23</f>
        <v>dentary</v>
      </c>
      <c r="E525" s="1">
        <f>'OKeefe (2023)'!L23</f>
        <v>217032</v>
      </c>
      <c r="F525" s="1">
        <f>'OKeefe (2023)'!I23</f>
        <v>3</v>
      </c>
      <c r="G525" s="1">
        <f>'OKeefe (2023)'!D23</f>
        <v>12535</v>
      </c>
      <c r="H525" s="16">
        <f>'OKeefe (2023)'!E23</f>
        <v>30</v>
      </c>
      <c r="I525" s="5" t="s">
        <v>1906</v>
      </c>
    </row>
    <row r="526" ht="12.0" customHeight="1">
      <c r="A526" s="1" t="str">
        <f>'OKeefe (2023)'!A24</f>
        <v>LACM</v>
      </c>
      <c r="B526" s="1" t="str">
        <f>'OKeefe (2023)'!B24</f>
        <v>HC-6726</v>
      </c>
      <c r="C526" s="1" t="str">
        <f>'OKeefe (2023)'!C24</f>
        <v>Bison antiquus</v>
      </c>
      <c r="D526" s="1" t="str">
        <f>'OKeefe (2023)'!J24</f>
        <v>dentary</v>
      </c>
      <c r="E526" s="1">
        <f>'OKeefe (2023)'!L24</f>
        <v>217034</v>
      </c>
      <c r="F526" s="1">
        <f>'OKeefe (2023)'!I24</f>
        <v>3</v>
      </c>
      <c r="G526" s="1">
        <f>'OKeefe (2023)'!D24</f>
        <v>12650</v>
      </c>
      <c r="H526" s="16">
        <f>'OKeefe (2023)'!E24</f>
        <v>35</v>
      </c>
      <c r="I526" s="5" t="s">
        <v>1906</v>
      </c>
    </row>
    <row r="527" ht="12.0" customHeight="1">
      <c r="A527" s="1" t="str">
        <f>'OKeefe (2023)'!A25</f>
        <v>LACM</v>
      </c>
      <c r="B527" s="1" t="str">
        <f>'OKeefe (2023)'!B25</f>
        <v>HC-6699</v>
      </c>
      <c r="C527" s="1" t="str">
        <f>'OKeefe (2023)'!C25</f>
        <v>Bison antiquus</v>
      </c>
      <c r="D527" s="1" t="str">
        <f>'OKeefe (2023)'!J25</f>
        <v>dentary</v>
      </c>
      <c r="E527" s="1">
        <f>'OKeefe (2023)'!L25</f>
        <v>222282</v>
      </c>
      <c r="F527" s="1">
        <f>'OKeefe (2023)'!I25</f>
        <v>67</v>
      </c>
      <c r="G527" s="1">
        <f>'OKeefe (2023)'!D25</f>
        <v>12660</v>
      </c>
      <c r="H527" s="16">
        <f>'OKeefe (2023)'!E25</f>
        <v>30</v>
      </c>
      <c r="I527" s="5" t="s">
        <v>1906</v>
      </c>
    </row>
    <row r="528" ht="12.0" customHeight="1">
      <c r="A528" s="1" t="str">
        <f>'OKeefe (2023)'!A26</f>
        <v>LACM</v>
      </c>
      <c r="B528" s="1" t="str">
        <f>'OKeefe (2023)'!B26</f>
        <v>HC-6698</v>
      </c>
      <c r="C528" s="1" t="str">
        <f>'OKeefe (2023)'!C26</f>
        <v>Bison antiquus</v>
      </c>
      <c r="D528" s="1" t="str">
        <f>'OKeefe (2023)'!J26</f>
        <v>dentary</v>
      </c>
      <c r="E528" s="1">
        <f>'OKeefe (2023)'!L26</f>
        <v>222281</v>
      </c>
      <c r="F528" s="1">
        <f>'OKeefe (2023)'!I26</f>
        <v>67</v>
      </c>
      <c r="G528" s="1">
        <f>'OKeefe (2023)'!D26</f>
        <v>12680</v>
      </c>
      <c r="H528" s="16">
        <f>'OKeefe (2023)'!E26</f>
        <v>30</v>
      </c>
      <c r="I528" s="5" t="s">
        <v>1906</v>
      </c>
    </row>
    <row r="529" ht="12.0" customHeight="1">
      <c r="A529" s="1" t="str">
        <f>'OKeefe (2023)'!A27</f>
        <v>LACM</v>
      </c>
      <c r="B529" s="1" t="str">
        <f>'OKeefe (2023)'!B27</f>
        <v>HC-6483</v>
      </c>
      <c r="C529" s="1" t="str">
        <f>'OKeefe (2023)'!C27</f>
        <v>Bison antiquus</v>
      </c>
      <c r="D529" s="1" t="str">
        <f>'OKeefe (2023)'!J27</f>
        <v>dentary</v>
      </c>
      <c r="E529" s="1">
        <f>'OKeefe (2023)'!L27</f>
        <v>217028</v>
      </c>
      <c r="F529" s="1">
        <f>'OKeefe (2023)'!I27</f>
        <v>3</v>
      </c>
      <c r="G529" s="1">
        <f>'OKeefe (2023)'!D27</f>
        <v>12885</v>
      </c>
      <c r="H529" s="16">
        <f>'OKeefe (2023)'!E27</f>
        <v>30</v>
      </c>
      <c r="I529" s="5" t="s">
        <v>1906</v>
      </c>
    </row>
    <row r="530" ht="12.0" customHeight="1">
      <c r="A530" s="1" t="str">
        <f>'OKeefe (2023)'!A28</f>
        <v>LACM</v>
      </c>
      <c r="B530" s="1" t="str">
        <f>'OKeefe (2023)'!B28</f>
        <v>HC-6727</v>
      </c>
      <c r="C530" s="1" t="str">
        <f>'OKeefe (2023)'!C28</f>
        <v>Bison antiquus</v>
      </c>
      <c r="D530" s="1" t="str">
        <f>'OKeefe (2023)'!J28</f>
        <v>dentary</v>
      </c>
      <c r="E530" s="1">
        <f>'OKeefe (2023)'!L28</f>
        <v>215757</v>
      </c>
      <c r="F530" s="1">
        <f>'OKeefe (2023)'!I28</f>
        <v>3</v>
      </c>
      <c r="G530" s="1">
        <f>'OKeefe (2023)'!D28</f>
        <v>12930</v>
      </c>
      <c r="H530" s="16">
        <f>'OKeefe (2023)'!E28</f>
        <v>30</v>
      </c>
      <c r="I530" s="5" t="s">
        <v>1906</v>
      </c>
    </row>
    <row r="531" ht="12.0" customHeight="1">
      <c r="A531" s="1" t="str">
        <f>'OKeefe (2023)'!A29</f>
        <v>LACM</v>
      </c>
      <c r="B531" s="1" t="str">
        <f>'OKeefe (2023)'!B29</f>
        <v>HC-142019</v>
      </c>
      <c r="C531" s="1" t="str">
        <f>'OKeefe (2023)'!C29</f>
        <v>Camelops hesternus</v>
      </c>
      <c r="D531" s="1" t="str">
        <f>'OKeefe (2023)'!J29</f>
        <v>R humerus</v>
      </c>
      <c r="E531" s="1">
        <f>'OKeefe (2023)'!L29</f>
        <v>236961</v>
      </c>
      <c r="F531" s="1">
        <f>'OKeefe (2023)'!I29</f>
        <v>67</v>
      </c>
      <c r="G531" s="1">
        <f>'OKeefe (2023)'!D29</f>
        <v>11820</v>
      </c>
      <c r="H531" s="16">
        <f>'OKeefe (2023)'!E29</f>
        <v>30</v>
      </c>
      <c r="I531" s="5" t="s">
        <v>1906</v>
      </c>
    </row>
    <row r="532" ht="12.0" customHeight="1">
      <c r="A532" s="1" t="str">
        <f>'OKeefe (2023)'!A30</f>
        <v>LACM</v>
      </c>
      <c r="B532" s="1" t="str">
        <f>'OKeefe (2023)'!B30</f>
        <v>HC-143551</v>
      </c>
      <c r="C532" s="1" t="str">
        <f>'OKeefe (2023)'!C30</f>
        <v>Camelops hesternus</v>
      </c>
      <c r="D532" s="1" t="str">
        <f>'OKeefe (2023)'!J30</f>
        <v>R humerus</v>
      </c>
      <c r="E532" s="1">
        <f>'OKeefe (2023)'!L30</f>
        <v>236963</v>
      </c>
      <c r="F532" s="1">
        <f>'OKeefe (2023)'!I30</f>
        <v>61</v>
      </c>
      <c r="G532" s="1">
        <f>'OKeefe (2023)'!D30</f>
        <v>11880</v>
      </c>
      <c r="H532" s="16">
        <f>'OKeefe (2023)'!E30</f>
        <v>30</v>
      </c>
      <c r="I532" s="5" t="s">
        <v>1906</v>
      </c>
    </row>
    <row r="533" ht="12.0" customHeight="1">
      <c r="A533" s="1" t="str">
        <f>'OKeefe (2023)'!A31</f>
        <v>LACM</v>
      </c>
      <c r="B533" s="1" t="str">
        <f>'OKeefe (2023)'!B31</f>
        <v>HC-Z1273</v>
      </c>
      <c r="C533" s="1" t="str">
        <f>'OKeefe (2023)'!C31</f>
        <v>Camelops hesternus</v>
      </c>
      <c r="D533" s="1" t="str">
        <f>'OKeefe (2023)'!J31</f>
        <v>metatarsal</v>
      </c>
      <c r="E533" s="1">
        <f>'OKeefe (2023)'!L31</f>
        <v>236969</v>
      </c>
      <c r="F533" s="1">
        <f>'OKeefe (2023)'!I31</f>
        <v>61</v>
      </c>
      <c r="G533" s="1">
        <f>'OKeefe (2023)'!D31</f>
        <v>12205</v>
      </c>
      <c r="H533" s="16">
        <f>'OKeefe (2023)'!E31</f>
        <v>30</v>
      </c>
      <c r="I533" s="5" t="s">
        <v>1906</v>
      </c>
    </row>
    <row r="534" ht="12.0" customHeight="1">
      <c r="A534" s="1" t="str">
        <f>'OKeefe (2023)'!A32</f>
        <v>LACM</v>
      </c>
      <c r="B534" s="1" t="str">
        <f>'OKeefe (2023)'!B32</f>
        <v>HC-Z1268</v>
      </c>
      <c r="C534" s="1" t="str">
        <f>'OKeefe (2023)'!C32</f>
        <v>Camelops hesternus</v>
      </c>
      <c r="D534" s="1" t="str">
        <f>'OKeefe (2023)'!J32</f>
        <v>metatarsal</v>
      </c>
      <c r="E534" s="1">
        <f>'OKeefe (2023)'!L32</f>
        <v>182914</v>
      </c>
      <c r="F534" s="1">
        <f>'OKeefe (2023)'!I32</f>
        <v>61</v>
      </c>
      <c r="G534" s="1">
        <f>'OKeefe (2023)'!D32</f>
        <v>12230</v>
      </c>
      <c r="H534" s="16">
        <f>'OKeefe (2023)'!E32</f>
        <v>30</v>
      </c>
      <c r="I534" s="5" t="s">
        <v>1906</v>
      </c>
    </row>
    <row r="535" ht="12.0" customHeight="1">
      <c r="A535" s="1" t="str">
        <f>'OKeefe (2023)'!A33</f>
        <v>LACM</v>
      </c>
      <c r="B535" s="1" t="str">
        <f>'OKeefe (2023)'!B33</f>
        <v>HC-142020</v>
      </c>
      <c r="C535" s="1" t="str">
        <f>'OKeefe (2023)'!C33</f>
        <v>Camelops hesternus</v>
      </c>
      <c r="D535" s="1" t="str">
        <f>'OKeefe (2023)'!J33</f>
        <v>R humerus</v>
      </c>
      <c r="E535" s="1">
        <f>'OKeefe (2023)'!L33</f>
        <v>182909</v>
      </c>
      <c r="F535" s="1">
        <f>'OKeefe (2023)'!I33</f>
        <v>67</v>
      </c>
      <c r="G535" s="1">
        <f>'OKeefe (2023)'!D33</f>
        <v>12250</v>
      </c>
      <c r="H535" s="16">
        <f>'OKeefe (2023)'!E33</f>
        <v>30</v>
      </c>
      <c r="I535" s="5" t="s">
        <v>1906</v>
      </c>
    </row>
    <row r="536" ht="12.0" customHeight="1">
      <c r="A536" s="1" t="str">
        <f>'OKeefe (2023)'!A34</f>
        <v>LACM</v>
      </c>
      <c r="B536" s="1" t="str">
        <f>'OKeefe (2023)'!B34</f>
        <v>HC-Z1276</v>
      </c>
      <c r="C536" s="1" t="str">
        <f>'OKeefe (2023)'!C34</f>
        <v>Camelops hesternus</v>
      </c>
      <c r="D536" s="1" t="str">
        <f>'OKeefe (2023)'!J34</f>
        <v>metatarsal</v>
      </c>
      <c r="E536" s="1">
        <f>'OKeefe (2023)'!L34</f>
        <v>141501</v>
      </c>
      <c r="F536" s="1">
        <f>'OKeefe (2023)'!I34</f>
        <v>61</v>
      </c>
      <c r="G536" s="1">
        <f>'OKeefe (2023)'!D34</f>
        <v>12370</v>
      </c>
      <c r="H536" s="16">
        <f>'OKeefe (2023)'!E34</f>
        <v>45</v>
      </c>
      <c r="I536" s="5" t="s">
        <v>1906</v>
      </c>
    </row>
    <row r="537" ht="12.0" customHeight="1">
      <c r="A537" s="1" t="str">
        <f>'OKeefe (2023)'!A35</f>
        <v>LACM</v>
      </c>
      <c r="B537" s="1" t="str">
        <f>'OKeefe (2023)'!B35</f>
        <v>HC-143555</v>
      </c>
      <c r="C537" s="1" t="str">
        <f>'OKeefe (2023)'!C35</f>
        <v>Camelops hesternus</v>
      </c>
      <c r="D537" s="1" t="str">
        <f>'OKeefe (2023)'!J35</f>
        <v>R humerus</v>
      </c>
      <c r="E537" s="1">
        <f>'OKeefe (2023)'!L35</f>
        <v>236967</v>
      </c>
      <c r="F537" s="1">
        <f>'OKeefe (2023)'!I35</f>
        <v>67</v>
      </c>
      <c r="G537" s="1">
        <f>'OKeefe (2023)'!D35</f>
        <v>12395</v>
      </c>
      <c r="H537" s="16">
        <f>'OKeefe (2023)'!E35</f>
        <v>30</v>
      </c>
      <c r="I537" s="5" t="s">
        <v>1906</v>
      </c>
    </row>
    <row r="538" ht="12.0" customHeight="1">
      <c r="A538" s="1" t="str">
        <f>'OKeefe (2023)'!A36</f>
        <v>LACM</v>
      </c>
      <c r="B538" s="1" t="str">
        <f>'OKeefe (2023)'!B36</f>
        <v>HC-Z1279</v>
      </c>
      <c r="C538" s="1" t="str">
        <f>'OKeefe (2023)'!C36</f>
        <v>Camelops hesternus</v>
      </c>
      <c r="D538" s="1" t="str">
        <f>'OKeefe (2023)'!J36</f>
        <v>metatarsal</v>
      </c>
      <c r="E538" s="1">
        <f>'OKeefe (2023)'!L36</f>
        <v>182913</v>
      </c>
      <c r="F538" s="1">
        <f>'OKeefe (2023)'!I36</f>
        <v>61</v>
      </c>
      <c r="G538" s="1">
        <f>'OKeefe (2023)'!D36</f>
        <v>12460</v>
      </c>
      <c r="H538" s="16">
        <f>'OKeefe (2023)'!E36</f>
        <v>30</v>
      </c>
      <c r="I538" s="5" t="s">
        <v>1906</v>
      </c>
    </row>
    <row r="539" ht="12.0" customHeight="1">
      <c r="A539" s="1" t="str">
        <f>'OKeefe (2023)'!A37</f>
        <v>LACM</v>
      </c>
      <c r="B539" s="1" t="str">
        <f>'OKeefe (2023)'!B37</f>
        <v>HC-143553</v>
      </c>
      <c r="C539" s="1" t="str">
        <f>'OKeefe (2023)'!C37</f>
        <v>Camelops hesternus</v>
      </c>
      <c r="D539" s="1" t="str">
        <f>'OKeefe (2023)'!J37</f>
        <v>R humerus</v>
      </c>
      <c r="E539" s="1">
        <f>'OKeefe (2023)'!L37</f>
        <v>236965</v>
      </c>
      <c r="F539" s="1">
        <f>'OKeefe (2023)'!I37</f>
        <v>67</v>
      </c>
      <c r="G539" s="1">
        <f>'OKeefe (2023)'!D37</f>
        <v>12480</v>
      </c>
      <c r="H539" s="16">
        <f>'OKeefe (2023)'!E37</f>
        <v>30</v>
      </c>
      <c r="I539" s="5" t="s">
        <v>1906</v>
      </c>
    </row>
    <row r="540" ht="12.0" customHeight="1">
      <c r="A540" s="1" t="str">
        <f>'OKeefe (2023)'!A38</f>
        <v>LACM</v>
      </c>
      <c r="B540" s="1" t="str">
        <f>'OKeefe (2023)'!B38</f>
        <v>HC-142022</v>
      </c>
      <c r="C540" s="1" t="str">
        <f>'OKeefe (2023)'!C38</f>
        <v>Camelops hesternus</v>
      </c>
      <c r="D540" s="1" t="str">
        <f>'OKeefe (2023)'!J38</f>
        <v>R humerus</v>
      </c>
      <c r="E540" s="1">
        <f>'OKeefe (2023)'!L38</f>
        <v>182911</v>
      </c>
      <c r="F540" s="1">
        <f>'OKeefe (2023)'!I38</f>
        <v>67</v>
      </c>
      <c r="G540" s="1">
        <f>'OKeefe (2023)'!D38</f>
        <v>12495</v>
      </c>
      <c r="H540" s="16">
        <f>'OKeefe (2023)'!E38</f>
        <v>35</v>
      </c>
      <c r="I540" s="5" t="s">
        <v>1906</v>
      </c>
    </row>
    <row r="541" ht="12.0" customHeight="1">
      <c r="A541" s="1" t="str">
        <f>'OKeefe (2023)'!A39</f>
        <v>LACM</v>
      </c>
      <c r="B541" s="1" t="str">
        <f>'OKeefe (2023)'!B39</f>
        <v>HC-143556</v>
      </c>
      <c r="C541" s="1" t="str">
        <f>'OKeefe (2023)'!C39</f>
        <v>Camelops hesternus</v>
      </c>
      <c r="D541" s="1" t="str">
        <f>'OKeefe (2023)'!J39</f>
        <v>R humerus</v>
      </c>
      <c r="E541" s="1">
        <f>'OKeefe (2023)'!L39</f>
        <v>236968</v>
      </c>
      <c r="F541" s="1">
        <f>'OKeefe (2023)'!I39</f>
        <v>67</v>
      </c>
      <c r="G541" s="1">
        <f>'OKeefe (2023)'!D39</f>
        <v>12495</v>
      </c>
      <c r="H541" s="16">
        <f>'OKeefe (2023)'!E39</f>
        <v>35</v>
      </c>
      <c r="I541" s="5" t="s">
        <v>1906</v>
      </c>
    </row>
    <row r="542" ht="12.0" customHeight="1">
      <c r="A542" s="1" t="str">
        <f>'OKeefe (2023)'!A40</f>
        <v>LACM</v>
      </c>
      <c r="B542" s="1" t="str">
        <f>'OKeefe (2023)'!B40</f>
        <v>HC-143550</v>
      </c>
      <c r="C542" s="1" t="str">
        <f>'OKeefe (2023)'!C40</f>
        <v>Camelops hesternus</v>
      </c>
      <c r="D542" s="1" t="str">
        <f>'OKeefe (2023)'!J40</f>
        <v>R humerus</v>
      </c>
      <c r="E542" s="1">
        <f>'OKeefe (2023)'!L40</f>
        <v>236962</v>
      </c>
      <c r="F542" s="1">
        <f>'OKeefe (2023)'!I40</f>
        <v>61</v>
      </c>
      <c r="G542" s="1">
        <f>'OKeefe (2023)'!D40</f>
        <v>12535</v>
      </c>
      <c r="H542" s="16">
        <f>'OKeefe (2023)'!E40</f>
        <v>35</v>
      </c>
      <c r="I542" s="5" t="s">
        <v>1906</v>
      </c>
    </row>
    <row r="543" ht="12.0" customHeight="1">
      <c r="A543" s="1" t="str">
        <f>'OKeefe (2023)'!A41</f>
        <v>LACM</v>
      </c>
      <c r="B543" s="1" t="str">
        <f>'OKeefe (2023)'!B41</f>
        <v>HC-142021</v>
      </c>
      <c r="C543" s="1" t="str">
        <f>'OKeefe (2023)'!C41</f>
        <v>Camelops hesternus</v>
      </c>
      <c r="D543" s="1" t="str">
        <f>'OKeefe (2023)'!J41</f>
        <v>R humerus</v>
      </c>
      <c r="E543" s="1">
        <f>'OKeefe (2023)'!L41</f>
        <v>182910</v>
      </c>
      <c r="F543" s="1">
        <f>'OKeefe (2023)'!I41</f>
        <v>67</v>
      </c>
      <c r="G543" s="1">
        <f>'OKeefe (2023)'!D41</f>
        <v>12540</v>
      </c>
      <c r="H543" s="16">
        <f>'OKeefe (2023)'!E41</f>
        <v>35</v>
      </c>
      <c r="I543" s="5" t="s">
        <v>1906</v>
      </c>
    </row>
    <row r="544" ht="12.0" customHeight="1">
      <c r="A544" s="1" t="str">
        <f>'OKeefe (2023)'!A42</f>
        <v>LACM</v>
      </c>
      <c r="B544" s="1" t="str">
        <f>'OKeefe (2023)'!B42</f>
        <v>HC-143552</v>
      </c>
      <c r="C544" s="1" t="str">
        <f>'OKeefe (2023)'!C42</f>
        <v>Camelops hesternus</v>
      </c>
      <c r="D544" s="1" t="str">
        <f>'OKeefe (2023)'!J42</f>
        <v>R humerus</v>
      </c>
      <c r="E544" s="1">
        <f>'OKeefe (2023)'!L42</f>
        <v>236964</v>
      </c>
      <c r="F544" s="1">
        <f>'OKeefe (2023)'!I42</f>
        <v>61</v>
      </c>
      <c r="G544" s="1">
        <f>'OKeefe (2023)'!D42</f>
        <v>12550</v>
      </c>
      <c r="H544" s="16">
        <f>'OKeefe (2023)'!E42</f>
        <v>30</v>
      </c>
      <c r="I544" s="5" t="s">
        <v>1906</v>
      </c>
    </row>
    <row r="545" ht="12.0" customHeight="1">
      <c r="A545" s="1" t="str">
        <f>'OKeefe (2023)'!A43</f>
        <v>LACM</v>
      </c>
      <c r="B545" s="1" t="str">
        <f>'OKeefe (2023)'!B43</f>
        <v>HC-143554</v>
      </c>
      <c r="C545" s="1" t="str">
        <f>'OKeefe (2023)'!C43</f>
        <v>Camelops hesternus</v>
      </c>
      <c r="D545" s="1" t="str">
        <f>'OKeefe (2023)'!J43</f>
        <v>R humerus</v>
      </c>
      <c r="E545" s="1">
        <f>'OKeefe (2023)'!L43</f>
        <v>236966</v>
      </c>
      <c r="F545" s="1">
        <f>'OKeefe (2023)'!I43</f>
        <v>67</v>
      </c>
      <c r="G545" s="1">
        <f>'OKeefe (2023)'!D43</f>
        <v>12555</v>
      </c>
      <c r="H545" s="16">
        <f>'OKeefe (2023)'!E43</f>
        <v>30</v>
      </c>
      <c r="I545" s="5" t="s">
        <v>1906</v>
      </c>
    </row>
    <row r="546" ht="12.0" customHeight="1">
      <c r="A546" s="1" t="str">
        <f>'OKeefe (2023)'!A44</f>
        <v>LACM</v>
      </c>
      <c r="B546" s="1" t="str">
        <f>'OKeefe (2023)'!B44</f>
        <v>HC-Z1281</v>
      </c>
      <c r="C546" s="1" t="str">
        <f>'OKeefe (2023)'!C44</f>
        <v>Camelops hesternus</v>
      </c>
      <c r="D546" s="1" t="str">
        <f>'OKeefe (2023)'!J44</f>
        <v>metatarsal</v>
      </c>
      <c r="E546" s="1">
        <f>'OKeefe (2023)'!L44</f>
        <v>236970</v>
      </c>
      <c r="F546" s="1">
        <f>'OKeefe (2023)'!I44</f>
        <v>61</v>
      </c>
      <c r="G546" s="1">
        <f>'OKeefe (2023)'!D44</f>
        <v>12575</v>
      </c>
      <c r="H546" s="16">
        <f>'OKeefe (2023)'!E44</f>
        <v>30</v>
      </c>
      <c r="I546" s="5" t="s">
        <v>1906</v>
      </c>
    </row>
    <row r="547" ht="12.0" customHeight="1">
      <c r="A547" s="1" t="str">
        <f>'OKeefe (2023)'!A45</f>
        <v>LACM</v>
      </c>
      <c r="B547" s="1" t="str">
        <f>'OKeefe (2023)'!B45</f>
        <v>HC-142023</v>
      </c>
      <c r="C547" s="1" t="str">
        <f>'OKeefe (2023)'!C45</f>
        <v>Camelops hesternus</v>
      </c>
      <c r="D547" s="1" t="str">
        <f>'OKeefe (2023)'!J45</f>
        <v>R humerus</v>
      </c>
      <c r="E547" s="1">
        <f>'OKeefe (2023)'!L45</f>
        <v>182912</v>
      </c>
      <c r="F547" s="1">
        <f>'OKeefe (2023)'!I45</f>
        <v>67</v>
      </c>
      <c r="G547" s="1">
        <f>'OKeefe (2023)'!D45</f>
        <v>12630</v>
      </c>
      <c r="H547" s="16">
        <f>'OKeefe (2023)'!E45</f>
        <v>35</v>
      </c>
      <c r="I547" s="5" t="s">
        <v>1906</v>
      </c>
    </row>
    <row r="548" ht="12.0" customHeight="1">
      <c r="A548" s="1" t="str">
        <f>'OKeefe (2023)'!A46</f>
        <v>LACM</v>
      </c>
      <c r="B548" s="1" t="str">
        <f>'OKeefe (2023)'!B46</f>
        <v>HC-2301-L-483</v>
      </c>
      <c r="C548" s="1" t="str">
        <f>'OKeefe (2023)'!C46</f>
        <v>Canis dirus</v>
      </c>
      <c r="D548" s="1" t="str">
        <f>'OKeefe (2023)'!J46</f>
        <v>dentary</v>
      </c>
      <c r="E548" s="1">
        <f>'OKeefe (2023)'!L46</f>
        <v>214102</v>
      </c>
      <c r="F548" s="1">
        <f>'OKeefe (2023)'!I46</f>
        <v>61</v>
      </c>
      <c r="G548" s="1">
        <f>'OKeefe (2023)'!D46</f>
        <v>11135</v>
      </c>
      <c r="H548" s="16">
        <f>'OKeefe (2023)'!E46</f>
        <v>30</v>
      </c>
      <c r="I548" s="5" t="s">
        <v>1906</v>
      </c>
    </row>
    <row r="549" ht="12.0" customHeight="1">
      <c r="A549" s="1" t="str">
        <f>'OKeefe (2023)'!A47</f>
        <v>LACM</v>
      </c>
      <c r="B549" s="1" t="str">
        <f>'OKeefe (2023)'!B47</f>
        <v>HC-2301-L-182</v>
      </c>
      <c r="C549" s="1" t="str">
        <f>'OKeefe (2023)'!C47</f>
        <v>Canis dirus</v>
      </c>
      <c r="D549" s="1" t="str">
        <f>'OKeefe (2023)'!J47</f>
        <v>dentary</v>
      </c>
      <c r="E549" s="1">
        <f>'OKeefe (2023)'!L47</f>
        <v>214101</v>
      </c>
      <c r="F549" s="1">
        <f>'OKeefe (2023)'!I47</f>
        <v>61</v>
      </c>
      <c r="G549" s="1">
        <f>'OKeefe (2023)'!D47</f>
        <v>11195</v>
      </c>
      <c r="H549" s="16">
        <f>'OKeefe (2023)'!E47</f>
        <v>30</v>
      </c>
      <c r="I549" s="5" t="s">
        <v>1906</v>
      </c>
    </row>
    <row r="550" ht="12.0" customHeight="1">
      <c r="A550" s="1" t="str">
        <f>'OKeefe (2023)'!A48</f>
        <v>LACM</v>
      </c>
      <c r="B550" s="1" t="str">
        <f>'OKeefe (2023)'!B48</f>
        <v>HC-55700</v>
      </c>
      <c r="C550" s="1" t="str">
        <f>'OKeefe (2023)'!C48</f>
        <v>Canis dirus</v>
      </c>
      <c r="D550" s="1" t="str">
        <f>'OKeefe (2023)'!J48</f>
        <v>dentary</v>
      </c>
      <c r="E550" s="1">
        <f>'OKeefe (2023)'!L48</f>
        <v>214112</v>
      </c>
      <c r="F550" s="1">
        <f>'OKeefe (2023)'!I48</f>
        <v>67</v>
      </c>
      <c r="G550" s="1">
        <f>'OKeefe (2023)'!D48</f>
        <v>11415</v>
      </c>
      <c r="H550" s="16">
        <f>'OKeefe (2023)'!E48</f>
        <v>30</v>
      </c>
      <c r="I550" s="5" t="s">
        <v>1906</v>
      </c>
    </row>
    <row r="551" ht="12.0" customHeight="1">
      <c r="A551" s="1" t="str">
        <f>'OKeefe (2023)'!A49</f>
        <v>LACM</v>
      </c>
      <c r="B551" s="1" t="str">
        <f>'OKeefe (2023)'!B49</f>
        <v>HC-55710</v>
      </c>
      <c r="C551" s="1" t="str">
        <f>'OKeefe (2023)'!C49</f>
        <v>Canis dirus</v>
      </c>
      <c r="D551" s="1" t="str">
        <f>'OKeefe (2023)'!J49</f>
        <v>dentary</v>
      </c>
      <c r="E551" s="1">
        <f>'OKeefe (2023)'!L49</f>
        <v>214113</v>
      </c>
      <c r="F551" s="1">
        <f>'OKeefe (2023)'!I49</f>
        <v>67</v>
      </c>
      <c r="G551" s="1">
        <f>'OKeefe (2023)'!D49</f>
        <v>11450</v>
      </c>
      <c r="H551" s="16">
        <f>'OKeefe (2023)'!E49</f>
        <v>35</v>
      </c>
      <c r="I551" s="5" t="s">
        <v>1906</v>
      </c>
    </row>
    <row r="552" ht="12.0" customHeight="1">
      <c r="A552" s="1" t="str">
        <f>'OKeefe (2023)'!A50</f>
        <v>LACM</v>
      </c>
      <c r="B552" s="1" t="str">
        <f>'OKeefe (2023)'!B50</f>
        <v>HC-2301-L-48</v>
      </c>
      <c r="C552" s="1" t="str">
        <f>'OKeefe (2023)'!C50</f>
        <v>Canis dirus</v>
      </c>
      <c r="D552" s="1" t="str">
        <f>'OKeefe (2023)'!J50</f>
        <v>dentary</v>
      </c>
      <c r="E552" s="1">
        <f>'OKeefe (2023)'!L50</f>
        <v>214098</v>
      </c>
      <c r="F552" s="1">
        <f>'OKeefe (2023)'!I50</f>
        <v>61</v>
      </c>
      <c r="G552" s="1">
        <f>'OKeefe (2023)'!D50</f>
        <v>11475</v>
      </c>
      <c r="H552" s="16">
        <f>'OKeefe (2023)'!E50</f>
        <v>30</v>
      </c>
      <c r="I552" s="5" t="s">
        <v>1906</v>
      </c>
    </row>
    <row r="553" ht="12.0" customHeight="1">
      <c r="A553" s="1" t="str">
        <f>'OKeefe (2023)'!A51</f>
        <v>LACM</v>
      </c>
      <c r="B553" s="1" t="str">
        <f>'OKeefe (2023)'!B51</f>
        <v>HC-55510</v>
      </c>
      <c r="C553" s="1" t="str">
        <f>'OKeefe (2023)'!C51</f>
        <v>Canis dirus</v>
      </c>
      <c r="D553" s="1" t="str">
        <f>'OKeefe (2023)'!J51</f>
        <v>dentary</v>
      </c>
      <c r="E553" s="1">
        <f>'OKeefe (2023)'!L51</f>
        <v>214109</v>
      </c>
      <c r="F553" s="1">
        <f>'OKeefe (2023)'!I51</f>
        <v>61</v>
      </c>
      <c r="G553" s="1">
        <f>'OKeefe (2023)'!D51</f>
        <v>11535</v>
      </c>
      <c r="H553" s="16">
        <f>'OKeefe (2023)'!E51</f>
        <v>40</v>
      </c>
      <c r="I553" s="5" t="s">
        <v>1906</v>
      </c>
    </row>
    <row r="554" ht="12.0" customHeight="1">
      <c r="A554" s="1" t="str">
        <f>'OKeefe (2023)'!A52</f>
        <v>LACM</v>
      </c>
      <c r="B554" s="1" t="str">
        <f>'OKeefe (2023)'!B52</f>
        <v>HC-55509</v>
      </c>
      <c r="C554" s="1" t="str">
        <f>'OKeefe (2023)'!C52</f>
        <v>Canis dirus</v>
      </c>
      <c r="D554" s="1" t="str">
        <f>'OKeefe (2023)'!J52</f>
        <v>dentary</v>
      </c>
      <c r="E554" s="1">
        <f>'OKeefe (2023)'!L52</f>
        <v>214105</v>
      </c>
      <c r="F554" s="1">
        <f>'OKeefe (2023)'!I52</f>
        <v>61</v>
      </c>
      <c r="G554" s="1">
        <f>'OKeefe (2023)'!D52</f>
        <v>11695</v>
      </c>
      <c r="H554" s="16">
        <f>'OKeefe (2023)'!E52</f>
        <v>30</v>
      </c>
      <c r="I554" s="5" t="s">
        <v>1906</v>
      </c>
    </row>
    <row r="555" ht="12.0" customHeight="1">
      <c r="A555" s="1" t="str">
        <f>'OKeefe (2023)'!A53</f>
        <v>LACM</v>
      </c>
      <c r="B555" s="1" t="str">
        <f>'OKeefe (2023)'!B53</f>
        <v>HC-2301-L-15</v>
      </c>
      <c r="C555" s="1" t="str">
        <f>'OKeefe (2023)'!C53</f>
        <v>Canis dirus</v>
      </c>
      <c r="D555" s="1" t="str">
        <f>'OKeefe (2023)'!J53</f>
        <v>dentary</v>
      </c>
      <c r="E555" s="1">
        <f>'OKeefe (2023)'!L53</f>
        <v>214096</v>
      </c>
      <c r="F555" s="1">
        <f>'OKeefe (2023)'!I53</f>
        <v>61</v>
      </c>
      <c r="G555" s="1">
        <f>'OKeefe (2023)'!D53</f>
        <v>11720</v>
      </c>
      <c r="H555" s="16">
        <f>'OKeefe (2023)'!E53</f>
        <v>30</v>
      </c>
      <c r="I555" s="5" t="s">
        <v>1906</v>
      </c>
    </row>
    <row r="556" ht="12.0" customHeight="1">
      <c r="A556" s="1" t="str">
        <f>'OKeefe (2023)'!A54</f>
        <v>LACM</v>
      </c>
      <c r="B556" s="1" t="str">
        <f>'OKeefe (2023)'!B54</f>
        <v>HC-141914</v>
      </c>
      <c r="C556" s="1" t="str">
        <f>'OKeefe (2023)'!C54</f>
        <v>Canis dirus</v>
      </c>
      <c r="D556" s="1" t="str">
        <f>'OKeefe (2023)'!J54</f>
        <v>dentary</v>
      </c>
      <c r="E556" s="1">
        <f>'OKeefe (2023)'!L54</f>
        <v>214116</v>
      </c>
      <c r="F556" s="1">
        <f>'OKeefe (2023)'!I54</f>
        <v>61</v>
      </c>
      <c r="G556" s="1">
        <f>'OKeefe (2023)'!D54</f>
        <v>11725</v>
      </c>
      <c r="H556" s="16">
        <f>'OKeefe (2023)'!E54</f>
        <v>30</v>
      </c>
      <c r="I556" s="5" t="s">
        <v>1906</v>
      </c>
    </row>
    <row r="557" ht="12.0" customHeight="1">
      <c r="A557" s="1" t="str">
        <f>'OKeefe (2023)'!A55</f>
        <v>LACM</v>
      </c>
      <c r="B557" s="1" t="str">
        <f>'OKeefe (2023)'!B55</f>
        <v>HC-55660</v>
      </c>
      <c r="C557" s="1" t="str">
        <f>'OKeefe (2023)'!C55</f>
        <v>Canis dirus</v>
      </c>
      <c r="D557" s="1" t="str">
        <f>'OKeefe (2023)'!J55</f>
        <v>dentary</v>
      </c>
      <c r="E557" s="1">
        <f>'OKeefe (2023)'!L55</f>
        <v>222283</v>
      </c>
      <c r="F557" s="1">
        <f>'OKeefe (2023)'!I55</f>
        <v>61</v>
      </c>
      <c r="G557" s="1">
        <f>'OKeefe (2023)'!D55</f>
        <v>11820</v>
      </c>
      <c r="H557" s="16">
        <f>'OKeefe (2023)'!E55</f>
        <v>25</v>
      </c>
      <c r="I557" s="5" t="s">
        <v>1906</v>
      </c>
    </row>
    <row r="558" ht="12.0" customHeight="1">
      <c r="A558" s="1" t="str">
        <f>'OKeefe (2023)'!A56</f>
        <v>LACM</v>
      </c>
      <c r="B558" s="1" t="str">
        <f>'OKeefe (2023)'!B56</f>
        <v>HC-H1872</v>
      </c>
      <c r="C558" s="1" t="str">
        <f>'OKeefe (2023)'!C56</f>
        <v>Canis dirus</v>
      </c>
      <c r="D558" s="1" t="str">
        <f>'OKeefe (2023)'!J56</f>
        <v>tibia</v>
      </c>
      <c r="E558" s="1">
        <f>'OKeefe (2023)'!L56</f>
        <v>127076</v>
      </c>
      <c r="F558" s="1">
        <f>'OKeefe (2023)'!I56</f>
        <v>61</v>
      </c>
      <c r="G558" s="1">
        <f>'OKeefe (2023)'!D56</f>
        <v>11820</v>
      </c>
      <c r="H558" s="16">
        <f>'OKeefe (2023)'!E56</f>
        <v>30</v>
      </c>
      <c r="I558" s="5" t="s">
        <v>1906</v>
      </c>
    </row>
    <row r="559" ht="12.0" customHeight="1">
      <c r="A559" s="1" t="str">
        <f>'OKeefe (2023)'!A57</f>
        <v>LACM</v>
      </c>
      <c r="B559" s="1" t="str">
        <f>'OKeefe (2023)'!B57</f>
        <v>HC-H1865</v>
      </c>
      <c r="C559" s="1" t="str">
        <f>'OKeefe (2023)'!C57</f>
        <v>Canis dirus</v>
      </c>
      <c r="D559" s="1" t="str">
        <f>'OKeefe (2023)'!J57</f>
        <v>tibia</v>
      </c>
      <c r="E559" s="1">
        <f>'OKeefe (2023)'!L57</f>
        <v>182907</v>
      </c>
      <c r="F559" s="1">
        <f>'OKeefe (2023)'!I57</f>
        <v>61</v>
      </c>
      <c r="G559" s="1">
        <f>'OKeefe (2023)'!D57</f>
        <v>11895</v>
      </c>
      <c r="H559" s="16">
        <f>'OKeefe (2023)'!E57</f>
        <v>30</v>
      </c>
      <c r="I559" s="5" t="s">
        <v>1906</v>
      </c>
    </row>
    <row r="560" ht="12.0" customHeight="1">
      <c r="A560" s="1" t="str">
        <f>'OKeefe (2023)'!A58</f>
        <v>LACM</v>
      </c>
      <c r="B560" s="1" t="str">
        <f>'OKeefe (2023)'!B58</f>
        <v>HC-55720</v>
      </c>
      <c r="C560" s="1" t="str">
        <f>'OKeefe (2023)'!C58</f>
        <v>Canis dirus</v>
      </c>
      <c r="D560" s="1" t="str">
        <f>'OKeefe (2023)'!J58</f>
        <v>dentary</v>
      </c>
      <c r="E560" s="1">
        <f>'OKeefe (2023)'!L58</f>
        <v>214115</v>
      </c>
      <c r="F560" s="1">
        <f>'OKeefe (2023)'!I58</f>
        <v>67</v>
      </c>
      <c r="G560" s="1">
        <f>'OKeefe (2023)'!D58</f>
        <v>11920</v>
      </c>
      <c r="H560" s="16">
        <f>'OKeefe (2023)'!E58</f>
        <v>30</v>
      </c>
      <c r="I560" s="5" t="s">
        <v>1906</v>
      </c>
    </row>
    <row r="561" ht="12.0" customHeight="1">
      <c r="A561" s="1" t="str">
        <f>'OKeefe (2023)'!A59</f>
        <v>LACM</v>
      </c>
      <c r="B561" s="1" t="str">
        <f>'OKeefe (2023)'!B59</f>
        <v>HC-55719</v>
      </c>
      <c r="C561" s="1" t="str">
        <f>'OKeefe (2023)'!C59</f>
        <v>Canis dirus</v>
      </c>
      <c r="D561" s="1" t="str">
        <f>'OKeefe (2023)'!J59</f>
        <v>dentary</v>
      </c>
      <c r="E561" s="1">
        <f>'OKeefe (2023)'!L59</f>
        <v>214114</v>
      </c>
      <c r="F561" s="1">
        <f>'OKeefe (2023)'!I59</f>
        <v>67</v>
      </c>
      <c r="G561" s="1">
        <f>'OKeefe (2023)'!D59</f>
        <v>12105</v>
      </c>
      <c r="H561" s="16">
        <f>'OKeefe (2023)'!E59</f>
        <v>30</v>
      </c>
      <c r="I561" s="5" t="s">
        <v>1906</v>
      </c>
    </row>
    <row r="562" ht="12.0" customHeight="1">
      <c r="A562" s="1" t="str">
        <f>'OKeefe (2023)'!A60</f>
        <v>LACM</v>
      </c>
      <c r="B562" s="1" t="str">
        <f>'OKeefe (2023)'!B60</f>
        <v>HC-55511</v>
      </c>
      <c r="C562" s="1" t="str">
        <f>'OKeefe (2023)'!C60</f>
        <v>Canis dirus</v>
      </c>
      <c r="D562" s="1" t="str">
        <f>'OKeefe (2023)'!J60</f>
        <v>dentary</v>
      </c>
      <c r="E562" s="1">
        <f>'OKeefe (2023)'!L60</f>
        <v>214110</v>
      </c>
      <c r="F562" s="1">
        <f>'OKeefe (2023)'!I60</f>
        <v>61</v>
      </c>
      <c r="G562" s="1">
        <f>'OKeefe (2023)'!D60</f>
        <v>12130</v>
      </c>
      <c r="H562" s="16">
        <f>'OKeefe (2023)'!E60</f>
        <v>30</v>
      </c>
      <c r="I562" s="5" t="s">
        <v>1906</v>
      </c>
    </row>
    <row r="563" ht="12.0" customHeight="1">
      <c r="A563" s="1" t="str">
        <f>'OKeefe (2023)'!A61</f>
        <v>LACM</v>
      </c>
      <c r="B563" s="1" t="str">
        <f>'OKeefe (2023)'!B61</f>
        <v>HC-2301-L-224</v>
      </c>
      <c r="C563" s="1" t="str">
        <f>'OKeefe (2023)'!C61</f>
        <v>Canis dirus</v>
      </c>
      <c r="D563" s="1" t="str">
        <f>'OKeefe (2023)'!J61</f>
        <v>dentary</v>
      </c>
      <c r="E563" s="1">
        <f>'OKeefe (2023)'!L61</f>
        <v>215767</v>
      </c>
      <c r="F563" s="1">
        <f>'OKeefe (2023)'!I61</f>
        <v>3</v>
      </c>
      <c r="G563" s="1">
        <f>'OKeefe (2023)'!D61</f>
        <v>12245</v>
      </c>
      <c r="H563" s="16">
        <f>'OKeefe (2023)'!E61</f>
        <v>30</v>
      </c>
      <c r="I563" s="5" t="s">
        <v>1906</v>
      </c>
    </row>
    <row r="564" ht="12.0" customHeight="1">
      <c r="A564" s="1" t="str">
        <f>'OKeefe (2023)'!A62</f>
        <v>LACM</v>
      </c>
      <c r="B564" s="1" t="str">
        <f>'OKeefe (2023)'!B62</f>
        <v>HC-2301-L-57</v>
      </c>
      <c r="C564" s="1" t="str">
        <f>'OKeefe (2023)'!C62</f>
        <v>Canis dirus</v>
      </c>
      <c r="D564" s="1" t="str">
        <f>'OKeefe (2023)'!J62</f>
        <v>dentary</v>
      </c>
      <c r="E564" s="1">
        <f>'OKeefe (2023)'!L62</f>
        <v>214099</v>
      </c>
      <c r="F564" s="1">
        <f>'OKeefe (2023)'!I62</f>
        <v>61</v>
      </c>
      <c r="G564" s="1">
        <f>'OKeefe (2023)'!D62</f>
        <v>12355</v>
      </c>
      <c r="H564" s="16">
        <f>'OKeefe (2023)'!E62</f>
        <v>35</v>
      </c>
      <c r="I564" s="5" t="s">
        <v>1906</v>
      </c>
    </row>
    <row r="565" ht="12.0" customHeight="1">
      <c r="A565" s="1" t="str">
        <f>'OKeefe (2023)'!A63</f>
        <v>LACM</v>
      </c>
      <c r="B565" s="1" t="str">
        <f>'OKeefe (2023)'!B63</f>
        <v>HC-2301-L-23</v>
      </c>
      <c r="C565" s="1" t="str">
        <f>'OKeefe (2023)'!C63</f>
        <v>Canis dirus</v>
      </c>
      <c r="D565" s="1" t="str">
        <f>'OKeefe (2023)'!J63</f>
        <v>dentary</v>
      </c>
      <c r="E565" s="1">
        <f>'OKeefe (2023)'!L63</f>
        <v>214097</v>
      </c>
      <c r="F565" s="1">
        <f>'OKeefe (2023)'!I63</f>
        <v>61</v>
      </c>
      <c r="G565" s="1">
        <f>'OKeefe (2023)'!D63</f>
        <v>12385</v>
      </c>
      <c r="H565" s="16">
        <f>'OKeefe (2023)'!E63</f>
        <v>30</v>
      </c>
      <c r="I565" s="5" t="s">
        <v>1906</v>
      </c>
    </row>
    <row r="566" ht="12.0" customHeight="1">
      <c r="A566" s="1" t="str">
        <f>'OKeefe (2023)'!A64</f>
        <v>LACM</v>
      </c>
      <c r="B566" s="1" t="str">
        <f>'OKeefe (2023)'!B64</f>
        <v>HC-2301-L-66</v>
      </c>
      <c r="C566" s="1" t="str">
        <f>'OKeefe (2023)'!C64</f>
        <v>Canis dirus</v>
      </c>
      <c r="D566" s="1" t="str">
        <f>'OKeefe (2023)'!J64</f>
        <v>dentary</v>
      </c>
      <c r="E566" s="1">
        <f>'OKeefe (2023)'!L64</f>
        <v>214100</v>
      </c>
      <c r="F566" s="1">
        <f>'OKeefe (2023)'!I64</f>
        <v>61</v>
      </c>
      <c r="G566" s="1">
        <f>'OKeefe (2023)'!D64</f>
        <v>12470</v>
      </c>
      <c r="H566" s="16">
        <f>'OKeefe (2023)'!E64</f>
        <v>30</v>
      </c>
      <c r="I566" s="5" t="s">
        <v>1906</v>
      </c>
    </row>
    <row r="567" ht="12.0" customHeight="1">
      <c r="A567" s="1" t="str">
        <f>'OKeefe (2023)'!A65</f>
        <v>LACM</v>
      </c>
      <c r="B567" s="1" t="str">
        <f>'OKeefe (2023)'!B65</f>
        <v>HC-2301-L-516</v>
      </c>
      <c r="C567" s="1" t="str">
        <f>'OKeefe (2023)'!C65</f>
        <v>Canis dirus</v>
      </c>
      <c r="D567" s="1" t="str">
        <f>'OKeefe (2023)'!J65</f>
        <v>dentary</v>
      </c>
      <c r="E567" s="1">
        <f>'OKeefe (2023)'!L65</f>
        <v>214103</v>
      </c>
      <c r="F567" s="1">
        <f>'OKeefe (2023)'!I65</f>
        <v>67</v>
      </c>
      <c r="G567" s="1">
        <f>'OKeefe (2023)'!D65</f>
        <v>12485</v>
      </c>
      <c r="H567" s="16">
        <f>'OKeefe (2023)'!E65</f>
        <v>30</v>
      </c>
      <c r="I567" s="5" t="s">
        <v>1906</v>
      </c>
    </row>
    <row r="568" ht="12.0" customHeight="1">
      <c r="A568" s="1" t="str">
        <f>'OKeefe (2023)'!A66</f>
        <v>LACM</v>
      </c>
      <c r="B568" s="1" t="str">
        <f>'OKeefe (2023)'!B66</f>
        <v>HC-2301-L-538</v>
      </c>
      <c r="C568" s="1" t="str">
        <f>'OKeefe (2023)'!C66</f>
        <v>Canis dirus</v>
      </c>
      <c r="D568" s="1" t="str">
        <f>'OKeefe (2023)'!J66</f>
        <v>dentary</v>
      </c>
      <c r="E568" s="1">
        <f>'OKeefe (2023)'!L66</f>
        <v>214104</v>
      </c>
      <c r="F568" s="1">
        <f>'OKeefe (2023)'!I66</f>
        <v>61</v>
      </c>
      <c r="G568" s="1">
        <f>'OKeefe (2023)'!D66</f>
        <v>12500</v>
      </c>
      <c r="H568" s="16">
        <f>'OKeefe (2023)'!E66</f>
        <v>30</v>
      </c>
      <c r="I568" s="5" t="s">
        <v>1906</v>
      </c>
    </row>
    <row r="569" ht="12.0" customHeight="1">
      <c r="A569" s="1" t="str">
        <f>'OKeefe (2023)'!A67</f>
        <v>LACM</v>
      </c>
      <c r="B569" s="1" t="str">
        <f>'OKeefe (2023)'!B67</f>
        <v>HC-55512</v>
      </c>
      <c r="C569" s="1" t="str">
        <f>'OKeefe (2023)'!C67</f>
        <v>Canis dirus</v>
      </c>
      <c r="D569" s="1" t="str">
        <f>'OKeefe (2023)'!J67</f>
        <v>dentary</v>
      </c>
      <c r="E569" s="1">
        <f>'OKeefe (2023)'!L67</f>
        <v>214111</v>
      </c>
      <c r="F569" s="1">
        <f>'OKeefe (2023)'!I67</f>
        <v>61</v>
      </c>
      <c r="G569" s="1">
        <f>'OKeefe (2023)'!D67</f>
        <v>12550</v>
      </c>
      <c r="H569" s="16">
        <f>'OKeefe (2023)'!E67</f>
        <v>30</v>
      </c>
      <c r="I569" s="5" t="s">
        <v>1906</v>
      </c>
    </row>
    <row r="570" ht="12.0" customHeight="1">
      <c r="A570" s="1" t="str">
        <f>'OKeefe (2023)'!A68</f>
        <v>LACM</v>
      </c>
      <c r="B570" s="1" t="str">
        <f>'OKeefe (2023)'!B68</f>
        <v>HC-53845</v>
      </c>
      <c r="C570" s="1" t="str">
        <f>'OKeefe (2023)'!C68</f>
        <v>Canis dirus</v>
      </c>
      <c r="D570" s="1" t="str">
        <f>'OKeefe (2023)'!J68</f>
        <v>dentary</v>
      </c>
      <c r="E570" s="1">
        <f>'OKeefe (2023)'!L68</f>
        <v>215778</v>
      </c>
      <c r="F570" s="1">
        <f>'OKeefe (2023)'!I68</f>
        <v>3</v>
      </c>
      <c r="G570" s="1">
        <f>'OKeefe (2023)'!D68</f>
        <v>12580</v>
      </c>
      <c r="H570" s="16">
        <f>'OKeefe (2023)'!E68</f>
        <v>30</v>
      </c>
      <c r="I570" s="5" t="s">
        <v>1906</v>
      </c>
    </row>
    <row r="571" ht="12.0" customHeight="1">
      <c r="A571" s="1" t="str">
        <f>'OKeefe (2023)'!A69</f>
        <v>LACM</v>
      </c>
      <c r="B571" s="1" t="str">
        <f>'OKeefe (2023)'!B69</f>
        <v>HC-53851</v>
      </c>
      <c r="C571" s="1" t="str">
        <f>'OKeefe (2023)'!C69</f>
        <v>Canis dirus</v>
      </c>
      <c r="D571" s="1" t="str">
        <f>'OKeefe (2023)'!J69</f>
        <v>dentary</v>
      </c>
      <c r="E571" s="1">
        <f>'OKeefe (2023)'!L69</f>
        <v>215783</v>
      </c>
      <c r="F571" s="1">
        <f>'OKeefe (2023)'!I69</f>
        <v>3</v>
      </c>
      <c r="G571" s="1">
        <f>'OKeefe (2023)'!D69</f>
        <v>12580</v>
      </c>
      <c r="H571" s="16">
        <f>'OKeefe (2023)'!E69</f>
        <v>30</v>
      </c>
      <c r="I571" s="5" t="s">
        <v>1906</v>
      </c>
    </row>
    <row r="572" ht="12.0" customHeight="1">
      <c r="A572" s="1" t="str">
        <f>'OKeefe (2023)'!A70</f>
        <v>LACM</v>
      </c>
      <c r="B572" s="1" t="str">
        <f>'OKeefe (2023)'!B70</f>
        <v>HC-53849</v>
      </c>
      <c r="C572" s="1" t="str">
        <f>'OKeefe (2023)'!C70</f>
        <v>Canis dirus</v>
      </c>
      <c r="D572" s="1" t="str">
        <f>'OKeefe (2023)'!J70</f>
        <v>dentary</v>
      </c>
      <c r="E572" s="1">
        <f>'OKeefe (2023)'!L70</f>
        <v>215781</v>
      </c>
      <c r="F572" s="1">
        <f>'OKeefe (2023)'!I70</f>
        <v>3</v>
      </c>
      <c r="G572" s="1">
        <f>'OKeefe (2023)'!D70</f>
        <v>12595</v>
      </c>
      <c r="H572" s="16">
        <f>'OKeefe (2023)'!E70</f>
        <v>30</v>
      </c>
      <c r="I572" s="5" t="s">
        <v>1906</v>
      </c>
    </row>
    <row r="573" ht="12.0" customHeight="1">
      <c r="A573" s="1" t="str">
        <f>'OKeefe (2023)'!A71</f>
        <v>LACM</v>
      </c>
      <c r="B573" s="1" t="str">
        <f>'OKeefe (2023)'!B71</f>
        <v>HC-H1789</v>
      </c>
      <c r="C573" s="1" t="str">
        <f>'OKeefe (2023)'!C71</f>
        <v>Canis dirus</v>
      </c>
      <c r="D573" s="1" t="str">
        <f>'OKeefe (2023)'!J71</f>
        <v>tibia</v>
      </c>
      <c r="E573" s="1">
        <f>'OKeefe (2023)'!L71</f>
        <v>125320</v>
      </c>
      <c r="F573" s="1">
        <f>'OKeefe (2023)'!I71</f>
        <v>67</v>
      </c>
      <c r="G573" s="1">
        <f>'OKeefe (2023)'!D71</f>
        <v>12605</v>
      </c>
      <c r="H573" s="16">
        <f>'OKeefe (2023)'!E71</f>
        <v>40</v>
      </c>
      <c r="I573" s="5" t="s">
        <v>1906</v>
      </c>
    </row>
    <row r="574" ht="12.0" customHeight="1">
      <c r="A574" s="1" t="str">
        <f>'OKeefe (2023)'!A72</f>
        <v>LACM</v>
      </c>
      <c r="B574" s="1" t="str">
        <f>'OKeefe (2023)'!B72</f>
        <v>HC-2301-L-506</v>
      </c>
      <c r="C574" s="1" t="str">
        <f>'OKeefe (2023)'!C72</f>
        <v>Canis dirus</v>
      </c>
      <c r="D574" s="1" t="str">
        <f>'OKeefe (2023)'!J72</f>
        <v>dentary</v>
      </c>
      <c r="E574" s="1">
        <f>'OKeefe (2023)'!L72</f>
        <v>215773</v>
      </c>
      <c r="F574" s="1">
        <f>'OKeefe (2023)'!I72</f>
        <v>3</v>
      </c>
      <c r="G574" s="1">
        <f>'OKeefe (2023)'!D72</f>
        <v>12685</v>
      </c>
      <c r="H574" s="16">
        <f>'OKeefe (2023)'!E72</f>
        <v>30</v>
      </c>
      <c r="I574" s="5" t="s">
        <v>1906</v>
      </c>
    </row>
    <row r="575" ht="12.0" customHeight="1">
      <c r="A575" s="1" t="str">
        <f>'OKeefe (2023)'!A73</f>
        <v>LACM</v>
      </c>
      <c r="B575" s="1" t="str">
        <f>'OKeefe (2023)'!B73</f>
        <v>HC-2301-L-478</v>
      </c>
      <c r="C575" s="1" t="str">
        <f>'OKeefe (2023)'!C73</f>
        <v>Canis dirus</v>
      </c>
      <c r="D575" s="1" t="str">
        <f>'OKeefe (2023)'!J73</f>
        <v>dentary</v>
      </c>
      <c r="E575" s="1">
        <f>'OKeefe (2023)'!L73</f>
        <v>215771</v>
      </c>
      <c r="F575" s="1">
        <f>'OKeefe (2023)'!I73</f>
        <v>3</v>
      </c>
      <c r="G575" s="1">
        <f>'OKeefe (2023)'!D73</f>
        <v>12990</v>
      </c>
      <c r="H575" s="16">
        <f>'OKeefe (2023)'!E73</f>
        <v>30</v>
      </c>
      <c r="I575" s="5" t="s">
        <v>1906</v>
      </c>
    </row>
    <row r="576" ht="12.0" customHeight="1">
      <c r="A576" s="1" t="str">
        <f>'OKeefe (2023)'!A74</f>
        <v>LACM</v>
      </c>
      <c r="B576" s="1" t="str">
        <f>'OKeefe (2023)'!B74</f>
        <v>HC-57015</v>
      </c>
      <c r="C576" s="1" t="str">
        <f>'OKeefe (2023)'!C74</f>
        <v>Canis latrans</v>
      </c>
      <c r="D576" s="1" t="str">
        <f>'OKeefe (2023)'!J74</f>
        <v>dentary</v>
      </c>
      <c r="E576" s="1">
        <f>'OKeefe (2023)'!L74</f>
        <v>212472</v>
      </c>
      <c r="F576" s="1">
        <f>'OKeefe (2023)'!I74</f>
        <v>10</v>
      </c>
      <c r="G576" s="1">
        <f>'OKeefe (2023)'!D74</f>
        <v>9215</v>
      </c>
      <c r="H576" s="16">
        <f>'OKeefe (2023)'!E74</f>
        <v>25</v>
      </c>
      <c r="I576" s="5" t="s">
        <v>1906</v>
      </c>
    </row>
    <row r="577" ht="12.0" customHeight="1">
      <c r="A577" s="1" t="str">
        <f>'OKeefe (2023)'!A75</f>
        <v>LACM</v>
      </c>
      <c r="B577" s="1" t="str">
        <f>'OKeefe (2023)'!B75</f>
        <v>HC-57350</v>
      </c>
      <c r="C577" s="1" t="str">
        <f>'OKeefe (2023)'!C75</f>
        <v>Canis latrans</v>
      </c>
      <c r="D577" s="1" t="str">
        <f>'OKeefe (2023)'!J75</f>
        <v>dentary</v>
      </c>
      <c r="E577" s="1">
        <f>'OKeefe (2023)'!L75</f>
        <v>207057</v>
      </c>
      <c r="F577" s="1">
        <f>'OKeefe (2023)'!I75</f>
        <v>61</v>
      </c>
      <c r="G577" s="1">
        <f>'OKeefe (2023)'!D75</f>
        <v>9515</v>
      </c>
      <c r="H577" s="16">
        <f>'OKeefe (2023)'!E75</f>
        <v>25</v>
      </c>
      <c r="I577" s="5" t="s">
        <v>1906</v>
      </c>
    </row>
    <row r="578" ht="12.0" customHeight="1">
      <c r="A578" s="1" t="str">
        <f>'OKeefe (2023)'!A76</f>
        <v>LACM</v>
      </c>
      <c r="B578" s="1" t="str">
        <f>'OKeefe (2023)'!B76</f>
        <v>HC-6191</v>
      </c>
      <c r="C578" s="1" t="str">
        <f>'OKeefe (2023)'!C76</f>
        <v>Canis latrans</v>
      </c>
      <c r="D578" s="1" t="str">
        <f>'OKeefe (2023)'!J76</f>
        <v>dentary</v>
      </c>
      <c r="E578" s="1">
        <f>'OKeefe (2023)'!L76</f>
        <v>207021</v>
      </c>
      <c r="F578" s="1">
        <f>'OKeefe (2023)'!I76</f>
        <v>61</v>
      </c>
      <c r="G578" s="1">
        <f>'OKeefe (2023)'!D76</f>
        <v>9665</v>
      </c>
      <c r="H578" s="16">
        <f>'OKeefe (2023)'!E76</f>
        <v>25</v>
      </c>
      <c r="I578" s="5" t="s">
        <v>1906</v>
      </c>
    </row>
    <row r="579" ht="12.0" customHeight="1">
      <c r="A579" s="1" t="str">
        <f>'OKeefe (2023)'!A77</f>
        <v>LACM</v>
      </c>
      <c r="B579" s="1" t="str">
        <f>'OKeefe (2023)'!B77</f>
        <v>HC-57396</v>
      </c>
      <c r="C579" s="1" t="str">
        <f>'OKeefe (2023)'!C77</f>
        <v>Canis latrans</v>
      </c>
      <c r="D579" s="1" t="str">
        <f>'OKeefe (2023)'!J77</f>
        <v>dentary</v>
      </c>
      <c r="E579" s="1">
        <f>'OKeefe (2023)'!L77</f>
        <v>222280</v>
      </c>
      <c r="F579" s="1">
        <f>'OKeefe (2023)'!I77</f>
        <v>67</v>
      </c>
      <c r="G579" s="1">
        <f>'OKeefe (2023)'!D77</f>
        <v>9740</v>
      </c>
      <c r="H579" s="16">
        <f>'OKeefe (2023)'!E77</f>
        <v>25</v>
      </c>
      <c r="I579" s="5" t="s">
        <v>1906</v>
      </c>
    </row>
    <row r="580" ht="12.0" customHeight="1">
      <c r="A580" s="1" t="str">
        <f>'OKeefe (2023)'!A78</f>
        <v>LACM</v>
      </c>
      <c r="B580" s="1" t="str">
        <f>'OKeefe (2023)'!B78</f>
        <v>HC-57347</v>
      </c>
      <c r="C580" s="1" t="str">
        <f>'OKeefe (2023)'!C78</f>
        <v>Canis latrans</v>
      </c>
      <c r="D580" s="1" t="str">
        <f>'OKeefe (2023)'!J78</f>
        <v>dentary</v>
      </c>
      <c r="E580" s="1">
        <f>'OKeefe (2023)'!L78</f>
        <v>207054</v>
      </c>
      <c r="F580" s="1">
        <f>'OKeefe (2023)'!I78</f>
        <v>61</v>
      </c>
      <c r="G580" s="1">
        <f>'OKeefe (2023)'!D78</f>
        <v>9765</v>
      </c>
      <c r="H580" s="16">
        <f>'OKeefe (2023)'!E78</f>
        <v>25</v>
      </c>
      <c r="I580" s="5" t="s">
        <v>1906</v>
      </c>
    </row>
    <row r="581" ht="12.0" customHeight="1">
      <c r="A581" s="1" t="str">
        <f>'OKeefe (2023)'!A79</f>
        <v>LACM</v>
      </c>
      <c r="B581" s="1" t="str">
        <f>'OKeefe (2023)'!B79</f>
        <v>HC-57023</v>
      </c>
      <c r="C581" s="1" t="str">
        <f>'OKeefe (2023)'!C79</f>
        <v>Canis latrans</v>
      </c>
      <c r="D581" s="1" t="str">
        <f>'OKeefe (2023)'!J79</f>
        <v>dentary</v>
      </c>
      <c r="E581" s="1">
        <f>'OKeefe (2023)'!L79</f>
        <v>212474</v>
      </c>
      <c r="F581" s="1">
        <f>'OKeefe (2023)'!I79</f>
        <v>10</v>
      </c>
      <c r="G581" s="1">
        <f>'OKeefe (2023)'!D79</f>
        <v>10280</v>
      </c>
      <c r="H581" s="16">
        <f>'OKeefe (2023)'!E79</f>
        <v>25</v>
      </c>
      <c r="I581" s="5" t="s">
        <v>1906</v>
      </c>
    </row>
    <row r="582" ht="12.0" customHeight="1">
      <c r="A582" s="1" t="str">
        <f>'OKeefe (2023)'!A80</f>
        <v>LACM</v>
      </c>
      <c r="B582" s="1" t="str">
        <f>'OKeefe (2023)'!B80</f>
        <v>HC-57352</v>
      </c>
      <c r="C582" s="1" t="str">
        <f>'OKeefe (2023)'!C80</f>
        <v>Canis latrans</v>
      </c>
      <c r="D582" s="1" t="str">
        <f>'OKeefe (2023)'!J80</f>
        <v>dentary</v>
      </c>
      <c r="E582" s="1">
        <f>'OKeefe (2023)'!L80</f>
        <v>207058</v>
      </c>
      <c r="F582" s="1">
        <f>'OKeefe (2023)'!I80</f>
        <v>61</v>
      </c>
      <c r="G582" s="1">
        <f>'OKeefe (2023)'!D80</f>
        <v>10535</v>
      </c>
      <c r="H582" s="16">
        <f>'OKeefe (2023)'!E80</f>
        <v>25</v>
      </c>
      <c r="I582" s="5" t="s">
        <v>1906</v>
      </c>
    </row>
    <row r="583" ht="12.0" customHeight="1">
      <c r="A583" s="1" t="str">
        <f>'OKeefe (2023)'!A81</f>
        <v>LACM</v>
      </c>
      <c r="B583" s="1" t="str">
        <f>'OKeefe (2023)'!B81</f>
        <v>HC-6201</v>
      </c>
      <c r="C583" s="1" t="str">
        <f>'OKeefe (2023)'!C81</f>
        <v>Canis latrans</v>
      </c>
      <c r="D583" s="1" t="str">
        <f>'OKeefe (2023)'!J81</f>
        <v>dentary</v>
      </c>
      <c r="E583" s="1">
        <f>'OKeefe (2023)'!L81</f>
        <v>209413</v>
      </c>
      <c r="F583" s="1">
        <f>'OKeefe (2023)'!I81</f>
        <v>67</v>
      </c>
      <c r="G583" s="1">
        <f>'OKeefe (2023)'!D81</f>
        <v>11190</v>
      </c>
      <c r="H583" s="16">
        <f>'OKeefe (2023)'!E81</f>
        <v>25</v>
      </c>
      <c r="I583" s="5" t="s">
        <v>1906</v>
      </c>
    </row>
    <row r="584" ht="12.0" customHeight="1">
      <c r="A584" s="1" t="str">
        <f>'OKeefe (2023)'!A82</f>
        <v>LACM</v>
      </c>
      <c r="B584" s="1" t="str">
        <f>'OKeefe (2023)'!B82</f>
        <v>HC-6243</v>
      </c>
      <c r="C584" s="1" t="str">
        <f>'OKeefe (2023)'!C82</f>
        <v>Canis latrans</v>
      </c>
      <c r="D584" s="1" t="str">
        <f>'OKeefe (2023)'!J82</f>
        <v>dentary</v>
      </c>
      <c r="E584" s="1">
        <f>'OKeefe (2023)'!L82</f>
        <v>209641</v>
      </c>
      <c r="F584" s="1">
        <f>'OKeefe (2023)'!I82</f>
        <v>67</v>
      </c>
      <c r="G584" s="1">
        <f>'OKeefe (2023)'!D82</f>
        <v>11360</v>
      </c>
      <c r="H584" s="16">
        <f>'OKeefe (2023)'!E82</f>
        <v>25</v>
      </c>
      <c r="I584" s="5" t="s">
        <v>1906</v>
      </c>
    </row>
    <row r="585" ht="12.0" customHeight="1">
      <c r="A585" s="1" t="str">
        <f>'OKeefe (2023)'!A83</f>
        <v>LACM</v>
      </c>
      <c r="B585" s="1" t="str">
        <f>'OKeefe (2023)'!B83</f>
        <v>HC-57391</v>
      </c>
      <c r="C585" s="1" t="str">
        <f>'OKeefe (2023)'!C83</f>
        <v>Canis latrans</v>
      </c>
      <c r="D585" s="1" t="str">
        <f>'OKeefe (2023)'!J83</f>
        <v>dentary</v>
      </c>
      <c r="E585" s="1">
        <f>'OKeefe (2023)'!L83</f>
        <v>209433</v>
      </c>
      <c r="F585" s="1">
        <f>'OKeefe (2023)'!I83</f>
        <v>67</v>
      </c>
      <c r="G585" s="1">
        <f>'OKeefe (2023)'!D83</f>
        <v>11390</v>
      </c>
      <c r="H585" s="16">
        <f>'OKeefe (2023)'!E83</f>
        <v>30</v>
      </c>
      <c r="I585" s="5" t="s">
        <v>1906</v>
      </c>
    </row>
    <row r="586" ht="12.0" customHeight="1">
      <c r="A586" s="1" t="str">
        <f>'OKeefe (2023)'!A84</f>
        <v>LACM</v>
      </c>
      <c r="B586" s="1" t="str">
        <f>'OKeefe (2023)'!B84</f>
        <v>HC-6198</v>
      </c>
      <c r="C586" s="1" t="str">
        <f>'OKeefe (2023)'!C84</f>
        <v>Canis latrans</v>
      </c>
      <c r="D586" s="1" t="str">
        <f>'OKeefe (2023)'!J84</f>
        <v>dentary</v>
      </c>
      <c r="E586" s="1">
        <f>'OKeefe (2023)'!L84</f>
        <v>222272</v>
      </c>
      <c r="F586" s="1">
        <f>'OKeefe (2023)'!I84</f>
        <v>67</v>
      </c>
      <c r="G586" s="1">
        <f>'OKeefe (2023)'!D84</f>
        <v>11470</v>
      </c>
      <c r="H586" s="16">
        <f>'OKeefe (2023)'!E84</f>
        <v>25</v>
      </c>
      <c r="I586" s="5" t="s">
        <v>1906</v>
      </c>
    </row>
    <row r="587" ht="12.0" customHeight="1">
      <c r="A587" s="1" t="str">
        <f>'OKeefe (2023)'!A85</f>
        <v>LACM</v>
      </c>
      <c r="B587" s="1" t="str">
        <f>'OKeefe (2023)'!B85</f>
        <v>HC-57401</v>
      </c>
      <c r="C587" s="1" t="str">
        <f>'OKeefe (2023)'!C85</f>
        <v>Canis latrans</v>
      </c>
      <c r="D587" s="1" t="str">
        <f>'OKeefe (2023)'!J85</f>
        <v>dentary</v>
      </c>
      <c r="E587" s="1">
        <f>'OKeefe (2023)'!L85</f>
        <v>209435</v>
      </c>
      <c r="F587" s="1">
        <f>'OKeefe (2023)'!I85</f>
        <v>67</v>
      </c>
      <c r="G587" s="1">
        <f>'OKeefe (2023)'!D85</f>
        <v>11635</v>
      </c>
      <c r="H587" s="16">
        <f>'OKeefe (2023)'!E85</f>
        <v>30</v>
      </c>
      <c r="I587" s="5" t="s">
        <v>1906</v>
      </c>
    </row>
    <row r="588" ht="12.0" customHeight="1">
      <c r="A588" s="1" t="str">
        <f>'OKeefe (2023)'!A86</f>
        <v>LACM</v>
      </c>
      <c r="B588" s="1" t="str">
        <f>'OKeefe (2023)'!B86</f>
        <v>HC-W589</v>
      </c>
      <c r="C588" s="1" t="str">
        <f>'OKeefe (2023)'!C86</f>
        <v>Canis latrans</v>
      </c>
      <c r="D588" s="1" t="str">
        <f>'OKeefe (2023)'!J86</f>
        <v>femur</v>
      </c>
      <c r="E588" s="1">
        <f>'OKeefe (2023)'!L86</f>
        <v>181074</v>
      </c>
      <c r="F588" s="1">
        <f>'OKeefe (2023)'!I86</f>
        <v>67</v>
      </c>
      <c r="G588" s="1">
        <f>'OKeefe (2023)'!D86</f>
        <v>11770</v>
      </c>
      <c r="H588" s="16">
        <f>'OKeefe (2023)'!E86</f>
        <v>30</v>
      </c>
      <c r="I588" s="5" t="s">
        <v>1906</v>
      </c>
    </row>
    <row r="589" ht="12.0" customHeight="1">
      <c r="A589" s="1" t="str">
        <f>'OKeefe (2023)'!A87</f>
        <v>LACM</v>
      </c>
      <c r="B589" s="1" t="str">
        <f>'OKeefe (2023)'!B87</f>
        <v>HC-57392</v>
      </c>
      <c r="C589" s="1" t="str">
        <f>'OKeefe (2023)'!C87</f>
        <v>Canis latrans</v>
      </c>
      <c r="D589" s="1" t="str">
        <f>'OKeefe (2023)'!J87</f>
        <v>dentary</v>
      </c>
      <c r="E589" s="1">
        <f>'OKeefe (2023)'!L87</f>
        <v>209434</v>
      </c>
      <c r="F589" s="1">
        <f>'OKeefe (2023)'!I87</f>
        <v>67</v>
      </c>
      <c r="G589" s="1">
        <f>'OKeefe (2023)'!D87</f>
        <v>11880</v>
      </c>
      <c r="H589" s="16">
        <f>'OKeefe (2023)'!E87</f>
        <v>30</v>
      </c>
      <c r="I589" s="5" t="s">
        <v>1906</v>
      </c>
    </row>
    <row r="590" ht="12.0" customHeight="1">
      <c r="A590" s="1" t="str">
        <f>'OKeefe (2023)'!A88</f>
        <v>LACM</v>
      </c>
      <c r="B590" s="1" t="str">
        <f>'OKeefe (2023)'!B88</f>
        <v>HC-56860</v>
      </c>
      <c r="C590" s="1" t="str">
        <f>'OKeefe (2023)'!C88</f>
        <v>Canis latrans</v>
      </c>
      <c r="D590" s="1" t="str">
        <f>'OKeefe (2023)'!J88</f>
        <v>dentary</v>
      </c>
      <c r="E590" s="1">
        <f>'OKeefe (2023)'!L88</f>
        <v>211035</v>
      </c>
      <c r="F590" s="1">
        <f>'OKeefe (2023)'!I88</f>
        <v>3</v>
      </c>
      <c r="G590" s="1">
        <f>'OKeefe (2023)'!D88</f>
        <v>11915</v>
      </c>
      <c r="H590" s="16">
        <f>'OKeefe (2023)'!E88</f>
        <v>30</v>
      </c>
      <c r="I590" s="5" t="s">
        <v>1906</v>
      </c>
    </row>
    <row r="591" ht="12.0" customHeight="1">
      <c r="A591" s="1" t="str">
        <f>'OKeefe (2023)'!A89</f>
        <v>LACM</v>
      </c>
      <c r="B591" s="1" t="str">
        <f>'OKeefe (2023)'!B89</f>
        <v>HC-57386</v>
      </c>
      <c r="C591" s="1" t="str">
        <f>'OKeefe (2023)'!C89</f>
        <v>Canis latrans</v>
      </c>
      <c r="D591" s="1" t="str">
        <f>'OKeefe (2023)'!J89</f>
        <v>dentary</v>
      </c>
      <c r="E591" s="1">
        <f>'OKeefe (2023)'!L89</f>
        <v>222277</v>
      </c>
      <c r="F591" s="1">
        <f>'OKeefe (2023)'!I89</f>
        <v>67</v>
      </c>
      <c r="G591" s="1">
        <f>'OKeefe (2023)'!D89</f>
        <v>12015</v>
      </c>
      <c r="H591" s="16">
        <f>'OKeefe (2023)'!E89</f>
        <v>25</v>
      </c>
      <c r="I591" s="5" t="s">
        <v>1906</v>
      </c>
    </row>
    <row r="592" ht="12.0" customHeight="1">
      <c r="A592" s="1" t="str">
        <f>'OKeefe (2023)'!A90</f>
        <v>LACM</v>
      </c>
      <c r="B592" s="1" t="str">
        <f>'OKeefe (2023)'!B90</f>
        <v>HC-57389</v>
      </c>
      <c r="C592" s="1" t="str">
        <f>'OKeefe (2023)'!C90</f>
        <v>Canis latrans</v>
      </c>
      <c r="D592" s="1" t="str">
        <f>'OKeefe (2023)'!J90</f>
        <v>dentary</v>
      </c>
      <c r="E592" s="1">
        <f>'OKeefe (2023)'!L90</f>
        <v>209428</v>
      </c>
      <c r="F592" s="1">
        <f>'OKeefe (2023)'!I90</f>
        <v>67</v>
      </c>
      <c r="G592" s="1">
        <f>'OKeefe (2023)'!D90</f>
        <v>12075</v>
      </c>
      <c r="H592" s="16">
        <f>'OKeefe (2023)'!E90</f>
        <v>30</v>
      </c>
      <c r="I592" s="5" t="s">
        <v>1906</v>
      </c>
    </row>
    <row r="593" ht="12.0" customHeight="1">
      <c r="A593" s="1" t="str">
        <f>'OKeefe (2023)'!A91</f>
        <v>LACM</v>
      </c>
      <c r="B593" s="1" t="str">
        <f>'OKeefe (2023)'!B91</f>
        <v>HC-57388</v>
      </c>
      <c r="C593" s="1" t="str">
        <f>'OKeefe (2023)'!C91</f>
        <v>Canis latrans</v>
      </c>
      <c r="D593" s="1" t="str">
        <f>'OKeefe (2023)'!J91</f>
        <v>dentary</v>
      </c>
      <c r="E593" s="1">
        <f>'OKeefe (2023)'!L91</f>
        <v>209642</v>
      </c>
      <c r="F593" s="1">
        <f>'OKeefe (2023)'!I91</f>
        <v>67</v>
      </c>
      <c r="G593" s="1">
        <f>'OKeefe (2023)'!D91</f>
        <v>12120</v>
      </c>
      <c r="H593" s="16">
        <f>'OKeefe (2023)'!E91</f>
        <v>50</v>
      </c>
      <c r="I593" s="5" t="s">
        <v>1906</v>
      </c>
    </row>
    <row r="594" ht="12.0" customHeight="1">
      <c r="A594" s="1" t="str">
        <f>'OKeefe (2023)'!A92</f>
        <v>LACM</v>
      </c>
      <c r="B594" s="1" t="str">
        <f>'OKeefe (2023)'!B92</f>
        <v>HC-57379</v>
      </c>
      <c r="C594" s="1" t="str">
        <f>'OKeefe (2023)'!C92</f>
        <v>Canis latrans</v>
      </c>
      <c r="D594" s="1" t="str">
        <f>'OKeefe (2023)'!J92</f>
        <v>dentary</v>
      </c>
      <c r="E594" s="1">
        <f>'OKeefe (2023)'!L92</f>
        <v>222276</v>
      </c>
      <c r="F594" s="1">
        <f>'OKeefe (2023)'!I92</f>
        <v>67</v>
      </c>
      <c r="G594" s="1">
        <f>'OKeefe (2023)'!D92</f>
        <v>12140</v>
      </c>
      <c r="H594" s="16">
        <f>'OKeefe (2023)'!E92</f>
        <v>25</v>
      </c>
      <c r="I594" s="5" t="s">
        <v>1906</v>
      </c>
    </row>
    <row r="595" ht="12.0" customHeight="1">
      <c r="A595" s="1" t="str">
        <f>'OKeefe (2023)'!A93</f>
        <v>LACM</v>
      </c>
      <c r="B595" s="1" t="str">
        <f>'OKeefe (2023)'!B93</f>
        <v>HC-57393</v>
      </c>
      <c r="C595" s="1" t="str">
        <f>'OKeefe (2023)'!C93</f>
        <v>Canis latrans</v>
      </c>
      <c r="D595" s="1" t="str">
        <f>'OKeefe (2023)'!J93</f>
        <v>dentary</v>
      </c>
      <c r="E595" s="1">
        <f>'OKeefe (2023)'!L93</f>
        <v>222278</v>
      </c>
      <c r="F595" s="1">
        <f>'OKeefe (2023)'!I93</f>
        <v>67</v>
      </c>
      <c r="G595" s="1">
        <f>'OKeefe (2023)'!D93</f>
        <v>12195</v>
      </c>
      <c r="H595" s="16">
        <f>'OKeefe (2023)'!E93</f>
        <v>25</v>
      </c>
      <c r="I595" s="5" t="s">
        <v>1906</v>
      </c>
    </row>
    <row r="596" ht="12.0" customHeight="1">
      <c r="A596" s="1" t="str">
        <f>'OKeefe (2023)'!A94</f>
        <v>LACM</v>
      </c>
      <c r="B596" s="1" t="str">
        <f>'OKeefe (2023)'!B94</f>
        <v>HC-57395</v>
      </c>
      <c r="C596" s="1" t="str">
        <f>'OKeefe (2023)'!C94</f>
        <v>Canis latrans</v>
      </c>
      <c r="D596" s="1" t="str">
        <f>'OKeefe (2023)'!J94</f>
        <v>dentary</v>
      </c>
      <c r="E596" s="1">
        <f>'OKeefe (2023)'!L94</f>
        <v>222279</v>
      </c>
      <c r="F596" s="1">
        <f>'OKeefe (2023)'!I94</f>
        <v>67</v>
      </c>
      <c r="G596" s="1">
        <f>'OKeefe (2023)'!D94</f>
        <v>12215</v>
      </c>
      <c r="H596" s="16">
        <f>'OKeefe (2023)'!E94</f>
        <v>30</v>
      </c>
      <c r="I596" s="5" t="s">
        <v>1906</v>
      </c>
    </row>
    <row r="597" ht="12.0" customHeight="1">
      <c r="A597" s="1" t="str">
        <f>'OKeefe (2023)'!A95</f>
        <v>LACM</v>
      </c>
      <c r="B597" s="1" t="str">
        <f>'OKeefe (2023)'!B95</f>
        <v>HC-6200</v>
      </c>
      <c r="C597" s="1" t="str">
        <f>'OKeefe (2023)'!C95</f>
        <v>Canis latrans</v>
      </c>
      <c r="D597" s="1" t="str">
        <f>'OKeefe (2023)'!J95</f>
        <v>dentary</v>
      </c>
      <c r="E597" s="1">
        <f>'OKeefe (2023)'!L95</f>
        <v>222273</v>
      </c>
      <c r="F597" s="1">
        <f>'OKeefe (2023)'!I95</f>
        <v>67</v>
      </c>
      <c r="G597" s="1">
        <f>'OKeefe (2023)'!D95</f>
        <v>12425</v>
      </c>
      <c r="H597" s="16">
        <f>'OKeefe (2023)'!E95</f>
        <v>25</v>
      </c>
      <c r="I597" s="5" t="s">
        <v>1906</v>
      </c>
    </row>
    <row r="598" ht="12.0" customHeight="1">
      <c r="A598" s="1" t="str">
        <f>'OKeefe (2023)'!A96</f>
        <v>LACM</v>
      </c>
      <c r="B598" s="1" t="str">
        <f>'OKeefe (2023)'!B96</f>
        <v>HC-3201-R-2</v>
      </c>
      <c r="C598" s="1" t="str">
        <f>'OKeefe (2023)'!C96</f>
        <v>Canis latrans</v>
      </c>
      <c r="D598" s="1" t="str">
        <f>'OKeefe (2023)'!J96</f>
        <v>dentary</v>
      </c>
      <c r="E598" s="1">
        <f>'OKeefe (2023)'!L96</f>
        <v>207018</v>
      </c>
      <c r="F598" s="1">
        <f>'OKeefe (2023)'!I96</f>
        <v>61</v>
      </c>
      <c r="G598" s="1">
        <f>'OKeefe (2023)'!D96</f>
        <v>12430</v>
      </c>
      <c r="H598" s="16">
        <f>'OKeefe (2023)'!E96</f>
        <v>35</v>
      </c>
      <c r="I598" s="5" t="s">
        <v>1906</v>
      </c>
    </row>
    <row r="599" ht="12.0" customHeight="1">
      <c r="A599" s="1" t="str">
        <f>'OKeefe (2023)'!A97</f>
        <v>LACM</v>
      </c>
      <c r="B599" s="1" t="str">
        <f>'OKeefe (2023)'!B97</f>
        <v>HC-57349</v>
      </c>
      <c r="C599" s="1" t="str">
        <f>'OKeefe (2023)'!C97</f>
        <v>Canis latrans</v>
      </c>
      <c r="D599" s="1" t="str">
        <f>'OKeefe (2023)'!J97</f>
        <v>dentary</v>
      </c>
      <c r="E599" s="1">
        <f>'OKeefe (2023)'!L97</f>
        <v>207056</v>
      </c>
      <c r="F599" s="1">
        <f>'OKeefe (2023)'!I97</f>
        <v>61</v>
      </c>
      <c r="G599" s="1">
        <f>'OKeefe (2023)'!D97</f>
        <v>12440</v>
      </c>
      <c r="H599" s="16">
        <f>'OKeefe (2023)'!E97</f>
        <v>45</v>
      </c>
      <c r="I599" s="5" t="s">
        <v>1906</v>
      </c>
    </row>
    <row r="600" ht="12.0" customHeight="1">
      <c r="A600" s="1" t="str">
        <f>'OKeefe (2023)'!A98</f>
        <v>LACM</v>
      </c>
      <c r="B600" s="1" t="str">
        <f>'OKeefe (2023)'!B98</f>
        <v>HC-56859</v>
      </c>
      <c r="C600" s="1" t="str">
        <f>'OKeefe (2023)'!C98</f>
        <v>Canis latrans</v>
      </c>
      <c r="D600" s="1" t="str">
        <f>'OKeefe (2023)'!J98</f>
        <v>dentary</v>
      </c>
      <c r="E600" s="1">
        <f>'OKeefe (2023)'!L98</f>
        <v>209424</v>
      </c>
      <c r="F600" s="1">
        <f>'OKeefe (2023)'!I98</f>
        <v>3</v>
      </c>
      <c r="G600" s="1">
        <f>'OKeefe (2023)'!D98</f>
        <v>12540</v>
      </c>
      <c r="H600" s="16">
        <f>'OKeefe (2023)'!E98</f>
        <v>30</v>
      </c>
      <c r="I600" s="5" t="s">
        <v>1906</v>
      </c>
    </row>
    <row r="601" ht="12.0" customHeight="1">
      <c r="A601" s="1" t="str">
        <f>'OKeefe (2023)'!A99</f>
        <v>LACM</v>
      </c>
      <c r="B601" s="1" t="str">
        <f>'OKeefe (2023)'!B99</f>
        <v>HC-56861</v>
      </c>
      <c r="C601" s="1" t="str">
        <f>'OKeefe (2023)'!C99</f>
        <v>Canis latrans</v>
      </c>
      <c r="D601" s="1" t="str">
        <f>'OKeefe (2023)'!J99</f>
        <v>dentary</v>
      </c>
      <c r="E601" s="1">
        <f>'OKeefe (2023)'!L99</f>
        <v>211036</v>
      </c>
      <c r="F601" s="1">
        <f>'OKeefe (2023)'!I99</f>
        <v>3</v>
      </c>
      <c r="G601" s="1">
        <f>'OKeefe (2023)'!D99</f>
        <v>12550</v>
      </c>
      <c r="H601" s="16">
        <f>'OKeefe (2023)'!E99</f>
        <v>35</v>
      </c>
      <c r="I601" s="5" t="s">
        <v>1906</v>
      </c>
    </row>
    <row r="602" ht="12.0" customHeight="1">
      <c r="A602" s="1" t="str">
        <f>'OKeefe (2023)'!A100</f>
        <v>LACM</v>
      </c>
      <c r="B602" s="1" t="str">
        <f>'OKeefe (2023)'!B100</f>
        <v>HC-6172</v>
      </c>
      <c r="C602" s="1" t="str">
        <f>'OKeefe (2023)'!C100</f>
        <v>Canis latrans</v>
      </c>
      <c r="D602" s="1" t="str">
        <f>'OKeefe (2023)'!J100</f>
        <v>dentary</v>
      </c>
      <c r="E602" s="1">
        <f>'OKeefe (2023)'!L100</f>
        <v>209412</v>
      </c>
      <c r="F602" s="1">
        <f>'OKeefe (2023)'!I100</f>
        <v>3</v>
      </c>
      <c r="G602" s="1">
        <f>'OKeefe (2023)'!D100</f>
        <v>12650</v>
      </c>
      <c r="H602" s="16">
        <f>'OKeefe (2023)'!E100</f>
        <v>35</v>
      </c>
      <c r="I602" s="5" t="s">
        <v>1906</v>
      </c>
    </row>
    <row r="603" ht="12.0" customHeight="1">
      <c r="A603" s="1" t="str">
        <f>'OKeefe (2023)'!A101</f>
        <v>LACM</v>
      </c>
      <c r="B603" s="1" t="str">
        <f>'OKeefe (2023)'!B101</f>
        <v>HC-7047</v>
      </c>
      <c r="C603" s="1" t="str">
        <f>'OKeefe (2023)'!C101</f>
        <v>Equus occidentalis</v>
      </c>
      <c r="D603" s="1" t="str">
        <f>'OKeefe (2023)'!J101</f>
        <v>dentary</v>
      </c>
      <c r="E603" s="1">
        <f>'OKeefe (2023)'!L101</f>
        <v>214119</v>
      </c>
      <c r="F603" s="1">
        <f>'OKeefe (2023)'!I101</f>
        <v>67</v>
      </c>
      <c r="G603" s="1">
        <f>'OKeefe (2023)'!D101</f>
        <v>11100</v>
      </c>
      <c r="H603" s="16">
        <f>'OKeefe (2023)'!E101</f>
        <v>30</v>
      </c>
      <c r="I603" s="5" t="s">
        <v>1906</v>
      </c>
    </row>
    <row r="604" ht="12.0" customHeight="1">
      <c r="A604" s="1" t="str">
        <f>'OKeefe (2023)'!A102</f>
        <v>LACM</v>
      </c>
      <c r="B604" s="1" t="str">
        <f>'OKeefe (2023)'!B102</f>
        <v>HC-Z4625</v>
      </c>
      <c r="C604" s="1" t="str">
        <f>'OKeefe (2023)'!C102</f>
        <v>Equus occidentalis</v>
      </c>
      <c r="D604" s="1" t="str">
        <f>'OKeefe (2023)'!J102</f>
        <v>metatarsal</v>
      </c>
      <c r="E604" s="1">
        <f>'OKeefe (2023)'!L102</f>
        <v>141507</v>
      </c>
      <c r="F604" s="1">
        <f>'OKeefe (2023)'!I102</f>
        <v>67</v>
      </c>
      <c r="G604" s="1">
        <f>'OKeefe (2023)'!D102</f>
        <v>11310</v>
      </c>
      <c r="H604" s="16">
        <f>'OKeefe (2023)'!E102</f>
        <v>40</v>
      </c>
      <c r="I604" s="5" t="s">
        <v>1906</v>
      </c>
    </row>
    <row r="605" ht="12.0" customHeight="1">
      <c r="A605" s="1" t="str">
        <f>'OKeefe (2023)'!A103</f>
        <v>LACM</v>
      </c>
      <c r="B605" s="1" t="str">
        <f>'OKeefe (2023)'!B103</f>
        <v>HC-Z4602</v>
      </c>
      <c r="C605" s="1" t="str">
        <f>'OKeefe (2023)'!C103</f>
        <v>Equus occidentalis</v>
      </c>
      <c r="D605" s="1" t="str">
        <f>'OKeefe (2023)'!J103</f>
        <v>metatarsal</v>
      </c>
      <c r="E605" s="1">
        <f>'OKeefe (2023)'!L103</f>
        <v>143012</v>
      </c>
      <c r="F605" s="1">
        <f>'OKeefe (2023)'!I103</f>
        <v>61</v>
      </c>
      <c r="G605" s="1">
        <f>'OKeefe (2023)'!D103</f>
        <v>11340</v>
      </c>
      <c r="H605" s="16">
        <f>'OKeefe (2023)'!E103</f>
        <v>30</v>
      </c>
      <c r="I605" s="5" t="s">
        <v>1906</v>
      </c>
    </row>
    <row r="606" ht="12.0" customHeight="1">
      <c r="A606" s="1" t="str">
        <f>'OKeefe (2023)'!A104</f>
        <v>LACM</v>
      </c>
      <c r="B606" s="1" t="str">
        <f>'OKeefe (2023)'!B104</f>
        <v>HC-6822</v>
      </c>
      <c r="C606" s="1" t="str">
        <f>'OKeefe (2023)'!C104</f>
        <v>Equus occidentalis</v>
      </c>
      <c r="D606" s="1" t="str">
        <f>'OKeefe (2023)'!J104</f>
        <v>dentary</v>
      </c>
      <c r="E606" s="1">
        <f>'OKeefe (2023)'!L104</f>
        <v>214117</v>
      </c>
      <c r="F606" s="1">
        <f>'OKeefe (2023)'!I104</f>
        <v>67</v>
      </c>
      <c r="G606" s="1">
        <f>'OKeefe (2023)'!D104</f>
        <v>11345</v>
      </c>
      <c r="H606" s="16">
        <f>'OKeefe (2023)'!E104</f>
        <v>30</v>
      </c>
      <c r="I606" s="5" t="s">
        <v>1906</v>
      </c>
    </row>
    <row r="607" ht="12.0" customHeight="1">
      <c r="A607" s="1" t="str">
        <f>'OKeefe (2023)'!A105</f>
        <v>LACM</v>
      </c>
      <c r="B607" s="1" t="str">
        <f>'OKeefe (2023)'!B105</f>
        <v>HC-Z5301</v>
      </c>
      <c r="C607" s="1" t="str">
        <f>'OKeefe (2023)'!C105</f>
        <v>Equus occidentalis</v>
      </c>
      <c r="D607" s="1" t="str">
        <f>'OKeefe (2023)'!J105</f>
        <v>dentary</v>
      </c>
      <c r="E607" s="1">
        <f>'OKeefe (2023)'!L105</f>
        <v>214126</v>
      </c>
      <c r="F607" s="1">
        <f>'OKeefe (2023)'!I105</f>
        <v>67</v>
      </c>
      <c r="G607" s="1">
        <f>'OKeefe (2023)'!D105</f>
        <v>11430</v>
      </c>
      <c r="H607" s="16">
        <f>'OKeefe (2023)'!E105</f>
        <v>35</v>
      </c>
      <c r="I607" s="5" t="s">
        <v>1906</v>
      </c>
    </row>
    <row r="608" ht="12.0" customHeight="1">
      <c r="A608" s="1" t="str">
        <f>'OKeefe (2023)'!A106</f>
        <v>LACM</v>
      </c>
      <c r="B608" s="1" t="str">
        <f>'OKeefe (2023)'!B106</f>
        <v>HC-Z4620</v>
      </c>
      <c r="C608" s="1" t="str">
        <f>'OKeefe (2023)'!C106</f>
        <v>Equus occidentalis</v>
      </c>
      <c r="D608" s="1" t="str">
        <f>'OKeefe (2023)'!J106</f>
        <v>metatarsal</v>
      </c>
      <c r="E608" s="1">
        <f>'OKeefe (2023)'!L106</f>
        <v>148044</v>
      </c>
      <c r="F608" s="1">
        <f>'OKeefe (2023)'!I106</f>
        <v>67</v>
      </c>
      <c r="G608" s="1">
        <f>'OKeefe (2023)'!D106</f>
        <v>11455</v>
      </c>
      <c r="H608" s="16">
        <f>'OKeefe (2023)'!E106</f>
        <v>40</v>
      </c>
      <c r="I608" s="5" t="s">
        <v>1906</v>
      </c>
    </row>
    <row r="609" ht="12.0" customHeight="1">
      <c r="A609" s="1" t="str">
        <f>'OKeefe (2023)'!A107</f>
        <v>LACM</v>
      </c>
      <c r="B609" s="1" t="str">
        <f>'OKeefe (2023)'!B107</f>
        <v>HC-7088</v>
      </c>
      <c r="C609" s="1" t="str">
        <f>'OKeefe (2023)'!C107</f>
        <v>Equus occidentalis</v>
      </c>
      <c r="D609" s="1" t="str">
        <f>'OKeefe (2023)'!J107</f>
        <v>dentary</v>
      </c>
      <c r="E609" s="1">
        <f>'OKeefe (2023)'!L107</f>
        <v>217449</v>
      </c>
      <c r="F609" s="1">
        <f>'OKeefe (2023)'!I107</f>
        <v>3</v>
      </c>
      <c r="G609" s="1">
        <f>'OKeefe (2023)'!D107</f>
        <v>11480</v>
      </c>
      <c r="H609" s="16">
        <f>'OKeefe (2023)'!E107</f>
        <v>25</v>
      </c>
      <c r="I609" s="5" t="s">
        <v>1906</v>
      </c>
    </row>
    <row r="610" ht="12.0" customHeight="1">
      <c r="A610" s="1" t="str">
        <f>'OKeefe (2023)'!A108</f>
        <v>LACM</v>
      </c>
      <c r="B610" s="1" t="str">
        <f>'OKeefe (2023)'!B108</f>
        <v>HC-21321</v>
      </c>
      <c r="C610" s="1" t="str">
        <f>'OKeefe (2023)'!C108</f>
        <v>Equus occidentalis</v>
      </c>
      <c r="D610" s="1" t="str">
        <f>'OKeefe (2023)'!J108</f>
        <v>dentary</v>
      </c>
      <c r="E610" s="1">
        <f>'OKeefe (2023)'!L108</f>
        <v>214125</v>
      </c>
      <c r="F610" s="1">
        <f>'OKeefe (2023)'!I108</f>
        <v>67</v>
      </c>
      <c r="G610" s="1">
        <f>'OKeefe (2023)'!D108</f>
        <v>11575</v>
      </c>
      <c r="H610" s="16">
        <f>'OKeefe (2023)'!E108</f>
        <v>35</v>
      </c>
      <c r="I610" s="5" t="s">
        <v>1906</v>
      </c>
    </row>
    <row r="611" ht="12.0" customHeight="1">
      <c r="A611" s="1" t="str">
        <f>'OKeefe (2023)'!A109</f>
        <v>LACM</v>
      </c>
      <c r="B611" s="1" t="str">
        <f>'OKeefe (2023)'!B109</f>
        <v>HC-6823</v>
      </c>
      <c r="C611" s="1" t="str">
        <f>'OKeefe (2023)'!C109</f>
        <v>Equus occidentalis</v>
      </c>
      <c r="D611" s="1" t="str">
        <f>'OKeefe (2023)'!J109</f>
        <v>dentary</v>
      </c>
      <c r="E611" s="1">
        <f>'OKeefe (2023)'!L109</f>
        <v>222285</v>
      </c>
      <c r="F611" s="1">
        <f>'OKeefe (2023)'!I109</f>
        <v>67</v>
      </c>
      <c r="G611" s="1">
        <f>'OKeefe (2023)'!D109</f>
        <v>11630</v>
      </c>
      <c r="H611" s="16">
        <f>'OKeefe (2023)'!E109</f>
        <v>30</v>
      </c>
      <c r="I611" s="5" t="s">
        <v>1906</v>
      </c>
    </row>
    <row r="612" ht="12.0" customHeight="1">
      <c r="A612" s="1" t="str">
        <f>'OKeefe (2023)'!A110</f>
        <v>LACM</v>
      </c>
      <c r="B612" s="1" t="str">
        <f>'OKeefe (2023)'!B110</f>
        <v>HC-6821</v>
      </c>
      <c r="C612" s="1" t="str">
        <f>'OKeefe (2023)'!C110</f>
        <v>Equus occidentalis</v>
      </c>
      <c r="D612" s="1" t="str">
        <f>'OKeefe (2023)'!J110</f>
        <v>dentary</v>
      </c>
      <c r="E612" s="1">
        <f>'OKeefe (2023)'!L110</f>
        <v>222284</v>
      </c>
      <c r="F612" s="1">
        <f>'OKeefe (2023)'!I110</f>
        <v>61</v>
      </c>
      <c r="G612" s="1">
        <f>'OKeefe (2023)'!D110</f>
        <v>11710</v>
      </c>
      <c r="H612" s="16">
        <f>'OKeefe (2023)'!E110</f>
        <v>25</v>
      </c>
      <c r="I612" s="5" t="s">
        <v>1906</v>
      </c>
    </row>
    <row r="613" ht="12.0" customHeight="1">
      <c r="A613" s="1" t="str">
        <f>'OKeefe (2023)'!A111</f>
        <v>LACM</v>
      </c>
      <c r="B613" s="1" t="str">
        <f>'OKeefe (2023)'!B111</f>
        <v>HC-Z4636</v>
      </c>
      <c r="C613" s="1" t="str">
        <f>'OKeefe (2023)'!C111</f>
        <v>Equus occidentalis</v>
      </c>
      <c r="D613" s="1" t="str">
        <f>'OKeefe (2023)'!J111</f>
        <v>metatarsal</v>
      </c>
      <c r="E613" s="1">
        <f>'OKeefe (2023)'!L111</f>
        <v>184037</v>
      </c>
      <c r="F613" s="1">
        <f>'OKeefe (2023)'!I111</f>
        <v>67</v>
      </c>
      <c r="G613" s="1">
        <f>'OKeefe (2023)'!D111</f>
        <v>11765</v>
      </c>
      <c r="H613" s="16">
        <f>'OKeefe (2023)'!E111</f>
        <v>35</v>
      </c>
      <c r="I613" s="5" t="s">
        <v>1906</v>
      </c>
    </row>
    <row r="614" ht="12.0" customHeight="1">
      <c r="A614" s="1" t="str">
        <f>'OKeefe (2023)'!A112</f>
        <v>LACM</v>
      </c>
      <c r="B614" s="1" t="str">
        <f>'OKeefe (2023)'!B112</f>
        <v>HC-Z4599</v>
      </c>
      <c r="C614" s="1" t="str">
        <f>'OKeefe (2023)'!C112</f>
        <v>Equus occidentalis</v>
      </c>
      <c r="D614" s="1" t="str">
        <f>'OKeefe (2023)'!J112</f>
        <v>metatarsal</v>
      </c>
      <c r="E614" s="1">
        <f>'OKeefe (2023)'!L112</f>
        <v>141502</v>
      </c>
      <c r="F614" s="1">
        <f>'OKeefe (2023)'!I112</f>
        <v>61</v>
      </c>
      <c r="G614" s="1">
        <f>'OKeefe (2023)'!D112</f>
        <v>11820</v>
      </c>
      <c r="H614" s="16">
        <f>'OKeefe (2023)'!E112</f>
        <v>45</v>
      </c>
      <c r="I614" s="5" t="s">
        <v>1906</v>
      </c>
    </row>
    <row r="615" ht="12.0" customHeight="1">
      <c r="A615" s="1" t="str">
        <f>'OKeefe (2023)'!A113</f>
        <v>LACM</v>
      </c>
      <c r="B615" s="1" t="str">
        <f>'OKeefe (2023)'!B113</f>
        <v>HC-7052</v>
      </c>
      <c r="C615" s="1" t="str">
        <f>'OKeefe (2023)'!C113</f>
        <v>Equus occidentalis</v>
      </c>
      <c r="D615" s="1" t="str">
        <f>'OKeefe (2023)'!J113</f>
        <v>dentary</v>
      </c>
      <c r="E615" s="1">
        <f>'OKeefe (2023)'!L113</f>
        <v>217047</v>
      </c>
      <c r="F615" s="1">
        <f>'OKeefe (2023)'!I113</f>
        <v>67</v>
      </c>
      <c r="G615" s="1">
        <f>'OKeefe (2023)'!D113</f>
        <v>11825</v>
      </c>
      <c r="H615" s="16">
        <f>'OKeefe (2023)'!E113</f>
        <v>25</v>
      </c>
      <c r="I615" s="5" t="s">
        <v>1906</v>
      </c>
    </row>
    <row r="616" ht="12.0" customHeight="1">
      <c r="A616" s="1" t="str">
        <f>'OKeefe (2023)'!A114</f>
        <v>LACM</v>
      </c>
      <c r="B616" s="1" t="str">
        <f>'OKeefe (2023)'!B114</f>
        <v>HC-Z4649</v>
      </c>
      <c r="C616" s="1" t="str">
        <f>'OKeefe (2023)'!C114</f>
        <v>Equus occidentalis</v>
      </c>
      <c r="D616" s="1" t="str">
        <f>'OKeefe (2023)'!J114</f>
        <v>metatarsal</v>
      </c>
      <c r="E616" s="1">
        <f>'OKeefe (2023)'!L114</f>
        <v>143013</v>
      </c>
      <c r="F616" s="1">
        <f>'OKeefe (2023)'!I114</f>
        <v>67</v>
      </c>
      <c r="G616" s="1">
        <f>'OKeefe (2023)'!D114</f>
        <v>11870</v>
      </c>
      <c r="H616" s="16">
        <f>'OKeefe (2023)'!E114</f>
        <v>40</v>
      </c>
      <c r="I616" s="5" t="s">
        <v>1906</v>
      </c>
    </row>
    <row r="617" ht="12.0" customHeight="1">
      <c r="A617" s="1" t="str">
        <f>'OKeefe (2023)'!A115</f>
        <v>LACM</v>
      </c>
      <c r="B617" s="1" t="str">
        <f>'OKeefe (2023)'!B115</f>
        <v>HC-7068</v>
      </c>
      <c r="C617" s="1" t="str">
        <f>'OKeefe (2023)'!C115</f>
        <v>Equus occidentalis</v>
      </c>
      <c r="D617" s="1" t="str">
        <f>'OKeefe (2023)'!J115</f>
        <v>dentary</v>
      </c>
      <c r="E617" s="1">
        <f>'OKeefe (2023)'!L115</f>
        <v>222286</v>
      </c>
      <c r="F617" s="1">
        <f>'OKeefe (2023)'!I115</f>
        <v>67</v>
      </c>
      <c r="G617" s="1">
        <f>'OKeefe (2023)'!D115</f>
        <v>11925</v>
      </c>
      <c r="H617" s="16">
        <f>'OKeefe (2023)'!E115</f>
        <v>25</v>
      </c>
      <c r="I617" s="5" t="s">
        <v>1906</v>
      </c>
    </row>
    <row r="618" ht="12.0" customHeight="1">
      <c r="A618" s="1" t="str">
        <f>'OKeefe (2023)'!A116</f>
        <v>LACM</v>
      </c>
      <c r="B618" s="1" t="str">
        <f>'OKeefe (2023)'!B116</f>
        <v>HC-27448</v>
      </c>
      <c r="C618" s="1" t="str">
        <f>'OKeefe (2023)'!C116</f>
        <v>Equus occidentalis</v>
      </c>
      <c r="D618" s="1" t="str">
        <f>'OKeefe (2023)'!J116</f>
        <v>femur</v>
      </c>
      <c r="E618" s="1">
        <f>'OKeefe (2023)'!L116</f>
        <v>184473</v>
      </c>
      <c r="F618" s="1">
        <f>'OKeefe (2023)'!I116</f>
        <v>67</v>
      </c>
      <c r="G618" s="1">
        <f>'OKeefe (2023)'!D116</f>
        <v>12060</v>
      </c>
      <c r="H618" s="16">
        <f>'OKeefe (2023)'!E116</f>
        <v>30</v>
      </c>
      <c r="I618" s="5" t="s">
        <v>1906</v>
      </c>
    </row>
    <row r="619" ht="12.0" customHeight="1">
      <c r="A619" s="1" t="str">
        <f>'OKeefe (2023)'!A117</f>
        <v>LACM</v>
      </c>
      <c r="B619" s="1" t="str">
        <f>'OKeefe (2023)'!B117</f>
        <v>HC-21295</v>
      </c>
      <c r="C619" s="1" t="str">
        <f>'OKeefe (2023)'!C117</f>
        <v>Equus occidentalis</v>
      </c>
      <c r="D619" s="1" t="str">
        <f>'OKeefe (2023)'!J117</f>
        <v>dentary</v>
      </c>
      <c r="E619" s="1">
        <f>'OKeefe (2023)'!L117</f>
        <v>214123</v>
      </c>
      <c r="F619" s="1">
        <f>'OKeefe (2023)'!I117</f>
        <v>67</v>
      </c>
      <c r="G619" s="1">
        <f>'OKeefe (2023)'!D117</f>
        <v>12070</v>
      </c>
      <c r="H619" s="16">
        <f>'OKeefe (2023)'!E117</f>
        <v>30</v>
      </c>
      <c r="I619" s="5" t="s">
        <v>1906</v>
      </c>
    </row>
    <row r="620" ht="12.0" customHeight="1">
      <c r="A620" s="1" t="str">
        <f>'OKeefe (2023)'!A118</f>
        <v>LACM</v>
      </c>
      <c r="B620" s="1" t="str">
        <f>'OKeefe (2023)'!B118</f>
        <v>HC-21313</v>
      </c>
      <c r="C620" s="1" t="str">
        <f>'OKeefe (2023)'!C118</f>
        <v>Equus occidentalis</v>
      </c>
      <c r="D620" s="1" t="str">
        <f>'OKeefe (2023)'!J118</f>
        <v>dentary</v>
      </c>
      <c r="E620" s="1">
        <f>'OKeefe (2023)'!L118</f>
        <v>214124</v>
      </c>
      <c r="F620" s="1">
        <f>'OKeefe (2023)'!I118</f>
        <v>67</v>
      </c>
      <c r="G620" s="1">
        <f>'OKeefe (2023)'!D118</f>
        <v>12125</v>
      </c>
      <c r="H620" s="16">
        <f>'OKeefe (2023)'!E118</f>
        <v>30</v>
      </c>
      <c r="I620" s="5" t="s">
        <v>1906</v>
      </c>
    </row>
    <row r="621" ht="12.0" customHeight="1">
      <c r="A621" s="1" t="str">
        <f>'OKeefe (2023)'!A119</f>
        <v>LACM</v>
      </c>
      <c r="B621" s="1" t="str">
        <f>'OKeefe (2023)'!B119</f>
        <v>HC-21290</v>
      </c>
      <c r="C621" s="1" t="str">
        <f>'OKeefe (2023)'!C119</f>
        <v>Equus occidentalis</v>
      </c>
      <c r="D621" s="1" t="str">
        <f>'OKeefe (2023)'!J119</f>
        <v>dentary</v>
      </c>
      <c r="E621" s="1">
        <f>'OKeefe (2023)'!L119</f>
        <v>214122</v>
      </c>
      <c r="F621" s="1">
        <f>'OKeefe (2023)'!I119</f>
        <v>61</v>
      </c>
      <c r="G621" s="1">
        <f>'OKeefe (2023)'!D119</f>
        <v>12165</v>
      </c>
      <c r="H621" s="16">
        <f>'OKeefe (2023)'!E119</f>
        <v>35</v>
      </c>
      <c r="I621" s="5" t="s">
        <v>1906</v>
      </c>
    </row>
    <row r="622" ht="12.0" customHeight="1">
      <c r="A622" s="1" t="str">
        <f>'OKeefe (2023)'!A120</f>
        <v>LACM</v>
      </c>
      <c r="B622" s="1" t="str">
        <f>'OKeefe (2023)'!B120</f>
        <v>HC-Z4639</v>
      </c>
      <c r="C622" s="1" t="str">
        <f>'OKeefe (2023)'!C120</f>
        <v>Equus occidentalis</v>
      </c>
      <c r="D622" s="1" t="str">
        <f>'OKeefe (2023)'!J120</f>
        <v>metatarsal</v>
      </c>
      <c r="E622" s="1">
        <f>'OKeefe (2023)'!L120</f>
        <v>148045</v>
      </c>
      <c r="F622" s="1">
        <f>'OKeefe (2023)'!I120</f>
        <v>67</v>
      </c>
      <c r="G622" s="1">
        <f>'OKeefe (2023)'!D120</f>
        <v>12165</v>
      </c>
      <c r="H622" s="16">
        <f>'OKeefe (2023)'!E120</f>
        <v>45</v>
      </c>
      <c r="I622" s="5" t="s">
        <v>1906</v>
      </c>
    </row>
    <row r="623" ht="12.0" customHeight="1">
      <c r="A623" s="1" t="str">
        <f>'OKeefe (2023)'!A121</f>
        <v>LACM</v>
      </c>
      <c r="B623" s="1" t="str">
        <f>'OKeefe (2023)'!B121</f>
        <v>HC-27447</v>
      </c>
      <c r="C623" s="1" t="str">
        <f>'OKeefe (2023)'!C121</f>
        <v>Equus occidentalis</v>
      </c>
      <c r="D623" s="1" t="str">
        <f>'OKeefe (2023)'!J121</f>
        <v>femur</v>
      </c>
      <c r="E623" s="1">
        <f>'OKeefe (2023)'!L121</f>
        <v>184043</v>
      </c>
      <c r="F623" s="1">
        <f>'OKeefe (2023)'!I121</f>
        <v>67</v>
      </c>
      <c r="G623" s="1">
        <f>'OKeefe (2023)'!D121</f>
        <v>12270</v>
      </c>
      <c r="H623" s="16">
        <f>'OKeefe (2023)'!E121</f>
        <v>35</v>
      </c>
      <c r="I623" s="5" t="s">
        <v>1906</v>
      </c>
    </row>
    <row r="624" ht="12.0" customHeight="1">
      <c r="A624" s="1" t="str">
        <f>'OKeefe (2023)'!A122</f>
        <v>LACM</v>
      </c>
      <c r="B624" s="1" t="str">
        <f>'OKeefe (2023)'!B122</f>
        <v>HC-Z4612</v>
      </c>
      <c r="C624" s="1" t="str">
        <f>'OKeefe (2023)'!C122</f>
        <v>Equus occidentalis</v>
      </c>
      <c r="D624" s="1" t="str">
        <f>'OKeefe (2023)'!J122</f>
        <v>metatarsal</v>
      </c>
      <c r="E624" s="1">
        <f>'OKeefe (2023)'!L122</f>
        <v>143011</v>
      </c>
      <c r="F624" s="1">
        <f>'OKeefe (2023)'!I122</f>
        <v>61</v>
      </c>
      <c r="G624" s="1">
        <f>'OKeefe (2023)'!D122</f>
        <v>12310</v>
      </c>
      <c r="H624" s="16">
        <f>'OKeefe (2023)'!E122</f>
        <v>45</v>
      </c>
      <c r="I624" s="5" t="s">
        <v>1906</v>
      </c>
    </row>
    <row r="625" ht="12.0" customHeight="1">
      <c r="A625" s="1" t="str">
        <f>'OKeefe (2023)'!A123</f>
        <v>LACM</v>
      </c>
      <c r="B625" s="1" t="str">
        <f>'OKeefe (2023)'!B123</f>
        <v>HC-Z4591</v>
      </c>
      <c r="C625" s="1" t="str">
        <f>'OKeefe (2023)'!C123</f>
        <v>Equus occidentalis</v>
      </c>
      <c r="D625" s="1" t="str">
        <f>'OKeefe (2023)'!J123</f>
        <v>metatarsal</v>
      </c>
      <c r="E625" s="1">
        <f>'OKeefe (2023)'!L123</f>
        <v>148046</v>
      </c>
      <c r="F625" s="1">
        <f>'OKeefe (2023)'!I123</f>
        <v>61</v>
      </c>
      <c r="G625" s="1">
        <f>'OKeefe (2023)'!D123</f>
        <v>12395</v>
      </c>
      <c r="H625" s="16">
        <f>'OKeefe (2023)'!E123</f>
        <v>50</v>
      </c>
      <c r="I625" s="5" t="s">
        <v>1906</v>
      </c>
    </row>
    <row r="626" ht="12.0" customHeight="1">
      <c r="A626" s="1" t="str">
        <f>'OKeefe (2023)'!A124</f>
        <v>LACM</v>
      </c>
      <c r="B626" s="1" t="str">
        <f>'OKeefe (2023)'!B124</f>
        <v>HC-7066</v>
      </c>
      <c r="C626" s="1" t="str">
        <f>'OKeefe (2023)'!C124</f>
        <v>Equus occidentalis</v>
      </c>
      <c r="D626" s="1" t="str">
        <f>'OKeefe (2023)'!J124</f>
        <v>dentary</v>
      </c>
      <c r="E626" s="1">
        <f>'OKeefe (2023)'!L124</f>
        <v>214120</v>
      </c>
      <c r="F626" s="1">
        <f>'OKeefe (2023)'!I124</f>
        <v>67</v>
      </c>
      <c r="G626" s="1">
        <f>'OKeefe (2023)'!D124</f>
        <v>12445</v>
      </c>
      <c r="H626" s="16">
        <f>'OKeefe (2023)'!E124</f>
        <v>30</v>
      </c>
      <c r="I626" s="5" t="s">
        <v>1906</v>
      </c>
    </row>
    <row r="627" ht="12.0" customHeight="1">
      <c r="A627" s="1" t="str">
        <f>'OKeefe (2023)'!A125</f>
        <v>LACM</v>
      </c>
      <c r="B627" s="1" t="str">
        <f>'OKeefe (2023)'!B125</f>
        <v>HC-Z5357</v>
      </c>
      <c r="C627" s="1" t="str">
        <f>'OKeefe (2023)'!C125</f>
        <v>Equus occidentalis</v>
      </c>
      <c r="D627" s="1" t="str">
        <f>'OKeefe (2023)'!J125</f>
        <v>dentary</v>
      </c>
      <c r="E627" s="1">
        <f>'OKeefe (2023)'!L125</f>
        <v>217065</v>
      </c>
      <c r="F627" s="1">
        <f>'OKeefe (2023)'!I125</f>
        <v>3</v>
      </c>
      <c r="G627" s="1">
        <f>'OKeefe (2023)'!D125</f>
        <v>12520</v>
      </c>
      <c r="H627" s="16">
        <f>'OKeefe (2023)'!E125</f>
        <v>30</v>
      </c>
      <c r="I627" s="5" t="s">
        <v>1906</v>
      </c>
    </row>
    <row r="628" ht="12.0" customHeight="1">
      <c r="A628" s="1" t="str">
        <f>'OKeefe (2023)'!A126</f>
        <v>LACM</v>
      </c>
      <c r="B628" s="1" t="str">
        <f>'OKeefe (2023)'!B126</f>
        <v>HC-Z4360</v>
      </c>
      <c r="C628" s="1" t="str">
        <f>'OKeefe (2023)'!C126</f>
        <v>Equus occidentalis</v>
      </c>
      <c r="D628" s="1" t="str">
        <f>'OKeefe (2023)'!J126</f>
        <v>phalanx</v>
      </c>
      <c r="E628" s="1">
        <f>'OKeefe (2023)'!L126</f>
        <v>148056</v>
      </c>
      <c r="F628" s="1">
        <f>'OKeefe (2023)'!I126</f>
        <v>3</v>
      </c>
      <c r="G628" s="1">
        <f>'OKeefe (2023)'!D126</f>
        <v>12595</v>
      </c>
      <c r="H628" s="16">
        <f>'OKeefe (2023)'!E126</f>
        <v>50</v>
      </c>
      <c r="I628" s="5" t="s">
        <v>1906</v>
      </c>
    </row>
    <row r="629" ht="12.0" customHeight="1">
      <c r="A629" s="1" t="str">
        <f>'OKeefe (2023)'!A127</f>
        <v>LACM</v>
      </c>
      <c r="B629" s="1" t="str">
        <f>'OKeefe (2023)'!B127</f>
        <v>HC-7085</v>
      </c>
      <c r="C629" s="1" t="str">
        <f>'OKeefe (2023)'!C127</f>
        <v>Equus occidentalis</v>
      </c>
      <c r="D629" s="1" t="str">
        <f>'OKeefe (2023)'!J127</f>
        <v>dentary</v>
      </c>
      <c r="E629" s="1">
        <f>'OKeefe (2023)'!L127</f>
        <v>228961</v>
      </c>
      <c r="F629" s="1">
        <f>'OKeefe (2023)'!I127</f>
        <v>3</v>
      </c>
      <c r="G629" s="1">
        <f>'OKeefe (2023)'!D127</f>
        <v>12605</v>
      </c>
      <c r="H629" s="16">
        <f>'OKeefe (2023)'!E127</f>
        <v>35</v>
      </c>
      <c r="I629" s="5" t="s">
        <v>1906</v>
      </c>
    </row>
    <row r="630" ht="12.0" customHeight="1">
      <c r="A630" s="1" t="str">
        <f>'OKeefe (2023)'!A128</f>
        <v>LACM</v>
      </c>
      <c r="B630" s="1" t="str">
        <f>'OKeefe (2023)'!B128</f>
        <v>HC-2002-L-611</v>
      </c>
      <c r="C630" s="1" t="str">
        <f>'OKeefe (2023)'!C128</f>
        <v>Smilodon fatalis</v>
      </c>
      <c r="D630" s="1" t="str">
        <f>'OKeefe (2023)'!J128</f>
        <v>dentary</v>
      </c>
      <c r="E630" s="1">
        <f>'OKeefe (2023)'!L128</f>
        <v>212478</v>
      </c>
      <c r="F630" s="1">
        <f>'OKeefe (2023)'!I128</f>
        <v>61</v>
      </c>
      <c r="G630" s="1">
        <f>'OKeefe (2023)'!D128</f>
        <v>11090</v>
      </c>
      <c r="H630" s="16">
        <f>'OKeefe (2023)'!E128</f>
        <v>30</v>
      </c>
      <c r="I630" s="5" t="s">
        <v>1906</v>
      </c>
    </row>
    <row r="631" ht="12.0" customHeight="1">
      <c r="A631" s="1" t="str">
        <f>'OKeefe (2023)'!A129</f>
        <v>LACM</v>
      </c>
      <c r="B631" s="1" t="str">
        <f>'OKeefe (2023)'!B129</f>
        <v>HC-29754</v>
      </c>
      <c r="C631" s="1" t="str">
        <f>'OKeefe (2023)'!C129</f>
        <v>Smilodon fatalis</v>
      </c>
      <c r="D631" s="1" t="str">
        <f>'OKeefe (2023)'!J129</f>
        <v>dentary</v>
      </c>
      <c r="E631" s="1">
        <f>'OKeefe (2023)'!L129</f>
        <v>212487</v>
      </c>
      <c r="F631" s="1">
        <f>'OKeefe (2023)'!I129</f>
        <v>67</v>
      </c>
      <c r="G631" s="1">
        <f>'OKeefe (2023)'!D129</f>
        <v>11130</v>
      </c>
      <c r="H631" s="16">
        <f>'OKeefe (2023)'!E129</f>
        <v>25</v>
      </c>
      <c r="I631" s="5" t="s">
        <v>1906</v>
      </c>
    </row>
    <row r="632" ht="12.0" customHeight="1">
      <c r="A632" s="1" t="str">
        <f>'OKeefe (2023)'!A130</f>
        <v>LACM</v>
      </c>
      <c r="B632" s="1" t="str">
        <f>'OKeefe (2023)'!B130</f>
        <v>HC-2002-L-693</v>
      </c>
      <c r="C632" s="1" t="str">
        <f>'OKeefe (2023)'!C130</f>
        <v>Smilodon fatalis</v>
      </c>
      <c r="D632" s="1" t="str">
        <f>'OKeefe (2023)'!J130</f>
        <v>dentary</v>
      </c>
      <c r="E632" s="1">
        <f>'OKeefe (2023)'!L130</f>
        <v>212480</v>
      </c>
      <c r="F632" s="1">
        <f>'OKeefe (2023)'!I130</f>
        <v>61</v>
      </c>
      <c r="G632" s="1">
        <f>'OKeefe (2023)'!D130</f>
        <v>11200</v>
      </c>
      <c r="H632" s="16">
        <f>'OKeefe (2023)'!E130</f>
        <v>30</v>
      </c>
      <c r="I632" s="5" t="s">
        <v>1906</v>
      </c>
    </row>
    <row r="633" ht="12.0" customHeight="1">
      <c r="A633" s="1" t="str">
        <f>'OKeefe (2023)'!A131</f>
        <v>LACM</v>
      </c>
      <c r="B633" s="1" t="str">
        <f>'OKeefe (2023)'!B131</f>
        <v>HC-2002-L-700</v>
      </c>
      <c r="C633" s="1" t="str">
        <f>'OKeefe (2023)'!C131</f>
        <v>Smilodon fatalis</v>
      </c>
      <c r="D633" s="1" t="str">
        <f>'OKeefe (2023)'!J131</f>
        <v>dentary</v>
      </c>
      <c r="E633" s="1">
        <f>'OKeefe (2023)'!L131</f>
        <v>228965</v>
      </c>
      <c r="F633" s="1">
        <f>'OKeefe (2023)'!I131</f>
        <v>61</v>
      </c>
      <c r="G633" s="1">
        <f>'OKeefe (2023)'!D131</f>
        <v>11260</v>
      </c>
      <c r="H633" s="16">
        <f>'OKeefe (2023)'!E131</f>
        <v>30</v>
      </c>
      <c r="I633" s="5" t="s">
        <v>1906</v>
      </c>
    </row>
    <row r="634" ht="12.0" customHeight="1">
      <c r="A634" s="1" t="str">
        <f>'OKeefe (2023)'!A132</f>
        <v>LACM</v>
      </c>
      <c r="B634" s="1" t="str">
        <f>'OKeefe (2023)'!B132</f>
        <v>HC-2002-L-548</v>
      </c>
      <c r="C634" s="1" t="str">
        <f>'OKeefe (2023)'!C132</f>
        <v>Smilodon fatalis</v>
      </c>
      <c r="D634" s="1" t="str">
        <f>'OKeefe (2023)'!J132</f>
        <v>dentary</v>
      </c>
      <c r="E634" s="1">
        <f>'OKeefe (2023)'!L132</f>
        <v>228963</v>
      </c>
      <c r="F634" s="1">
        <f>'OKeefe (2023)'!I132</f>
        <v>61</v>
      </c>
      <c r="G634" s="1">
        <f>'OKeefe (2023)'!D132</f>
        <v>11330</v>
      </c>
      <c r="H634" s="16">
        <f>'OKeefe (2023)'!E132</f>
        <v>30</v>
      </c>
      <c r="I634" s="5" t="s">
        <v>1906</v>
      </c>
    </row>
    <row r="635" ht="12.0" customHeight="1">
      <c r="A635" s="1" t="str">
        <f>'OKeefe (2023)'!A133</f>
        <v>LACM</v>
      </c>
      <c r="B635" s="1" t="str">
        <f>'OKeefe (2023)'!B133</f>
        <v>HC-35915</v>
      </c>
      <c r="C635" s="1" t="str">
        <f>'OKeefe (2023)'!C133</f>
        <v>Smilodon fatalis</v>
      </c>
      <c r="D635" s="1" t="str">
        <f>'OKeefe (2023)'!J133</f>
        <v>radius</v>
      </c>
      <c r="E635" s="1">
        <f>'OKeefe (2023)'!L133</f>
        <v>91680</v>
      </c>
      <c r="F635" s="1">
        <f>'OKeefe (2023)'!I133</f>
        <v>67</v>
      </c>
      <c r="G635" s="1">
        <f>'OKeefe (2023)'!D133</f>
        <v>11335</v>
      </c>
      <c r="H635" s="16">
        <f>'OKeefe (2023)'!E133</f>
        <v>35</v>
      </c>
      <c r="I635" s="5" t="s">
        <v>1906</v>
      </c>
    </row>
    <row r="636" ht="12.0" customHeight="1">
      <c r="A636" s="1" t="str">
        <f>'OKeefe (2023)'!A134</f>
        <v>LACM</v>
      </c>
      <c r="B636" s="1" t="str">
        <f>'OKeefe (2023)'!B134</f>
        <v>HC-35847</v>
      </c>
      <c r="C636" s="1" t="str">
        <f>'OKeefe (2023)'!C134</f>
        <v>Smilodon fatalis</v>
      </c>
      <c r="D636" s="1" t="str">
        <f>'OKeefe (2023)'!J134</f>
        <v>radius</v>
      </c>
      <c r="E636" s="1">
        <f>'OKeefe (2023)'!L134</f>
        <v>182916</v>
      </c>
      <c r="F636" s="1">
        <f>'OKeefe (2023)'!I134</f>
        <v>61</v>
      </c>
      <c r="G636" s="1">
        <f>'OKeefe (2023)'!D134</f>
        <v>11350</v>
      </c>
      <c r="H636" s="16">
        <f>'OKeefe (2023)'!E134</f>
        <v>80</v>
      </c>
      <c r="I636" s="5" t="s">
        <v>1906</v>
      </c>
    </row>
    <row r="637" ht="12.0" customHeight="1">
      <c r="A637" s="1" t="str">
        <f>'OKeefe (2023)'!A135</f>
        <v>LACM</v>
      </c>
      <c r="B637" s="1" t="str">
        <f>'OKeefe (2023)'!B135</f>
        <v>HC-2002-L-694</v>
      </c>
      <c r="C637" s="1" t="str">
        <f>'OKeefe (2023)'!C135</f>
        <v>Smilodon fatalis</v>
      </c>
      <c r="D637" s="1" t="str">
        <f>'OKeefe (2023)'!J135</f>
        <v>dentary</v>
      </c>
      <c r="E637" s="1">
        <f>'OKeefe (2023)'!L135</f>
        <v>212481</v>
      </c>
      <c r="F637" s="1">
        <f>'OKeefe (2023)'!I135</f>
        <v>61</v>
      </c>
      <c r="G637" s="1">
        <f>'OKeefe (2023)'!D135</f>
        <v>11385</v>
      </c>
      <c r="H637" s="16">
        <f>'OKeefe (2023)'!E135</f>
        <v>25</v>
      </c>
      <c r="I637" s="5" t="s">
        <v>1906</v>
      </c>
    </row>
    <row r="638" ht="12.0" customHeight="1">
      <c r="A638" s="1" t="str">
        <f>'OKeefe (2023)'!A136</f>
        <v>LACM</v>
      </c>
      <c r="B638" s="1" t="str">
        <f>'OKeefe (2023)'!B136</f>
        <v>HC-35907</v>
      </c>
      <c r="C638" s="1" t="str">
        <f>'OKeefe (2023)'!C136</f>
        <v>Smilodon fatalis</v>
      </c>
      <c r="D638" s="1" t="str">
        <f>'OKeefe (2023)'!J136</f>
        <v>radius</v>
      </c>
      <c r="E638" s="1">
        <f>'OKeefe (2023)'!L136</f>
        <v>182917</v>
      </c>
      <c r="F638" s="1">
        <f>'OKeefe (2023)'!I136</f>
        <v>67</v>
      </c>
      <c r="G638" s="1">
        <f>'OKeefe (2023)'!D136</f>
        <v>11440</v>
      </c>
      <c r="H638" s="16">
        <f>'OKeefe (2023)'!E136</f>
        <v>35</v>
      </c>
      <c r="I638" s="5" t="s">
        <v>1906</v>
      </c>
    </row>
    <row r="639" ht="12.0" customHeight="1">
      <c r="A639" s="1" t="str">
        <f>'OKeefe (2023)'!A137</f>
        <v>LACM</v>
      </c>
      <c r="B639" s="1" t="str">
        <f>'OKeefe (2023)'!B137</f>
        <v>HC-2002-L-863</v>
      </c>
      <c r="C639" s="1" t="str">
        <f>'OKeefe (2023)'!C137</f>
        <v>Smilodon fatalis</v>
      </c>
      <c r="D639" s="1" t="str">
        <f>'OKeefe (2023)'!J137</f>
        <v>dentary</v>
      </c>
      <c r="E639" s="1">
        <f>'OKeefe (2023)'!L137</f>
        <v>212493</v>
      </c>
      <c r="F639" s="1">
        <f>'OKeefe (2023)'!I137</f>
        <v>67</v>
      </c>
      <c r="G639" s="1">
        <f>'OKeefe (2023)'!D137</f>
        <v>11545</v>
      </c>
      <c r="H639" s="16">
        <f>'OKeefe (2023)'!E137</f>
        <v>30</v>
      </c>
      <c r="I639" s="5" t="s">
        <v>1906</v>
      </c>
    </row>
    <row r="640" ht="12.0" customHeight="1">
      <c r="A640" s="1" t="str">
        <f>'OKeefe (2023)'!A138</f>
        <v>LACM</v>
      </c>
      <c r="B640" s="1" t="str">
        <f>'OKeefe (2023)'!B138</f>
        <v>HC-35905</v>
      </c>
      <c r="C640" s="1" t="str">
        <f>'OKeefe (2023)'!C138</f>
        <v>Smilodon fatalis</v>
      </c>
      <c r="D640" s="1" t="str">
        <f>'OKeefe (2023)'!J138</f>
        <v>radius</v>
      </c>
      <c r="E640" s="1">
        <f>'OKeefe (2023)'!L138</f>
        <v>182908</v>
      </c>
      <c r="F640" s="1">
        <f>'OKeefe (2023)'!I138</f>
        <v>67</v>
      </c>
      <c r="G640" s="1">
        <f>'OKeefe (2023)'!D138</f>
        <v>11570</v>
      </c>
      <c r="H640" s="16">
        <f>'OKeefe (2023)'!E138</f>
        <v>30</v>
      </c>
      <c r="I640" s="5" t="s">
        <v>1906</v>
      </c>
    </row>
    <row r="641" ht="12.0" customHeight="1">
      <c r="A641" s="1" t="str">
        <f>'OKeefe (2023)'!A139</f>
        <v>LACM</v>
      </c>
      <c r="B641" s="1" t="str">
        <f>'OKeefe (2023)'!B139</f>
        <v>HC-A979</v>
      </c>
      <c r="C641" s="1" t="str">
        <f>'OKeefe (2023)'!C139</f>
        <v>Smilodon fatalis</v>
      </c>
      <c r="D641" s="1" t="str">
        <f>'OKeefe (2023)'!J139</f>
        <v>femur</v>
      </c>
      <c r="E641" s="1" t="str">
        <f>'OKeefe (2023)'!L139</f>
        <v>NA</v>
      </c>
      <c r="F641" s="1">
        <f>'OKeefe (2023)'!I139</f>
        <v>67</v>
      </c>
      <c r="G641" s="1">
        <f>'OKeefe (2023)'!D139</f>
        <v>11640</v>
      </c>
      <c r="H641" s="16">
        <f>'OKeefe (2023)'!E139</f>
        <v>135</v>
      </c>
      <c r="I641" s="5" t="s">
        <v>1906</v>
      </c>
    </row>
    <row r="642" ht="12.0" customHeight="1">
      <c r="A642" s="1" t="str">
        <f>'OKeefe (2023)'!A140</f>
        <v>LACM</v>
      </c>
      <c r="B642" s="1" t="str">
        <f>'OKeefe (2023)'!B140</f>
        <v>HC-2002-L-705</v>
      </c>
      <c r="C642" s="1" t="str">
        <f>'OKeefe (2023)'!C140</f>
        <v>Smilodon fatalis</v>
      </c>
      <c r="D642" s="1" t="str">
        <f>'OKeefe (2023)'!J140</f>
        <v>dentary</v>
      </c>
      <c r="E642" s="1">
        <f>'OKeefe (2023)'!L140</f>
        <v>222677</v>
      </c>
      <c r="F642" s="1">
        <f>'OKeefe (2023)'!I140</f>
        <v>61</v>
      </c>
      <c r="G642" s="1">
        <f>'OKeefe (2023)'!D140</f>
        <v>11645</v>
      </c>
      <c r="H642" s="16">
        <f>'OKeefe (2023)'!E140</f>
        <v>30</v>
      </c>
      <c r="I642" s="5" t="s">
        <v>1906</v>
      </c>
    </row>
    <row r="643" ht="12.0" customHeight="1">
      <c r="A643" s="1" t="str">
        <f>'OKeefe (2023)'!A141</f>
        <v>LACM</v>
      </c>
      <c r="B643" s="1" t="str">
        <f>'OKeefe (2023)'!B141</f>
        <v>HC-2002-L-624</v>
      </c>
      <c r="C643" s="1" t="str">
        <f>'OKeefe (2023)'!C141</f>
        <v>Smilodon fatalis</v>
      </c>
      <c r="D643" s="1" t="str">
        <f>'OKeefe (2023)'!J141</f>
        <v>dentary</v>
      </c>
      <c r="E643" s="1">
        <f>'OKeefe (2023)'!L141</f>
        <v>212479</v>
      </c>
      <c r="F643" s="1">
        <f>'OKeefe (2023)'!I141</f>
        <v>61</v>
      </c>
      <c r="G643" s="1">
        <f>'OKeefe (2023)'!D141</f>
        <v>11755</v>
      </c>
      <c r="H643" s="16">
        <f>'OKeefe (2023)'!E141</f>
        <v>30</v>
      </c>
      <c r="I643" s="5" t="s">
        <v>1906</v>
      </c>
    </row>
    <row r="644" ht="12.0" customHeight="1">
      <c r="A644" s="1" t="str">
        <f>'OKeefe (2023)'!A142</f>
        <v>LACM</v>
      </c>
      <c r="B644" s="1" t="str">
        <f>'OKeefe (2023)'!B142</f>
        <v>HC-K3593</v>
      </c>
      <c r="C644" s="1" t="str">
        <f>'OKeefe (2023)'!C142</f>
        <v>Smilodon fatalis</v>
      </c>
      <c r="D644" s="1" t="str">
        <f>'OKeefe (2023)'!J142</f>
        <v>femur</v>
      </c>
      <c r="E644" s="1">
        <f>'OKeefe (2023)'!L142</f>
        <v>109443</v>
      </c>
      <c r="F644" s="1">
        <f>'OKeefe (2023)'!I142</f>
        <v>61</v>
      </c>
      <c r="G644" s="1">
        <f>'OKeefe (2023)'!D142</f>
        <v>11895</v>
      </c>
      <c r="H644" s="16">
        <f>'OKeefe (2023)'!E142</f>
        <v>30</v>
      </c>
      <c r="I644" s="5" t="s">
        <v>1906</v>
      </c>
    </row>
    <row r="645" ht="12.0" customHeight="1">
      <c r="A645" s="1" t="str">
        <f>'OKeefe (2023)'!A143</f>
        <v>LACM</v>
      </c>
      <c r="B645" s="1" t="str">
        <f>'OKeefe (2023)'!B143</f>
        <v>HC-A498</v>
      </c>
      <c r="C645" s="1" t="str">
        <f>'OKeefe (2023)'!C143</f>
        <v>Smilodon fatalis</v>
      </c>
      <c r="D645" s="1" t="str">
        <f>'OKeefe (2023)'!J143</f>
        <v>femur</v>
      </c>
      <c r="E645" s="1" t="str">
        <f>'OKeefe (2023)'!L143</f>
        <v>NA</v>
      </c>
      <c r="F645" s="1">
        <f>'OKeefe (2023)'!I143</f>
        <v>67</v>
      </c>
      <c r="G645" s="1">
        <f>'OKeefe (2023)'!D143</f>
        <v>12000</v>
      </c>
      <c r="H645" s="16">
        <f>'OKeefe (2023)'!E143</f>
        <v>125</v>
      </c>
      <c r="I645" s="5" t="s">
        <v>1906</v>
      </c>
    </row>
    <row r="646" ht="12.0" customHeight="1">
      <c r="A646" s="1" t="str">
        <f>'OKeefe (2023)'!A144</f>
        <v>LACM</v>
      </c>
      <c r="B646" s="1" t="str">
        <f>'OKeefe (2023)'!B144</f>
        <v>HC-2002-L-544</v>
      </c>
      <c r="C646" s="1" t="str">
        <f>'OKeefe (2023)'!C144</f>
        <v>Smilodon fatalis</v>
      </c>
      <c r="D646" s="1" t="str">
        <f>'OKeefe (2023)'!J144</f>
        <v>dentary</v>
      </c>
      <c r="E646" s="1">
        <f>'OKeefe (2023)'!L144</f>
        <v>212476</v>
      </c>
      <c r="F646" s="1">
        <f>'OKeefe (2023)'!I144</f>
        <v>67</v>
      </c>
      <c r="G646" s="1">
        <f>'OKeefe (2023)'!D144</f>
        <v>12100</v>
      </c>
      <c r="H646" s="16">
        <f>'OKeefe (2023)'!E144</f>
        <v>30</v>
      </c>
      <c r="I646" s="5" t="s">
        <v>1906</v>
      </c>
    </row>
    <row r="647" ht="12.0" customHeight="1">
      <c r="A647" s="1" t="str">
        <f>'OKeefe (2023)'!A145</f>
        <v>LACM</v>
      </c>
      <c r="B647" s="1" t="str">
        <f>'OKeefe (2023)'!B145</f>
        <v>HC-A503</v>
      </c>
      <c r="C647" s="1" t="str">
        <f>'OKeefe (2023)'!C145</f>
        <v>Smilodon fatalis</v>
      </c>
      <c r="D647" s="1" t="str">
        <f>'OKeefe (2023)'!J145</f>
        <v>femur</v>
      </c>
      <c r="E647" s="1" t="str">
        <f>'OKeefe (2023)'!L145</f>
        <v>NA</v>
      </c>
      <c r="F647" s="1">
        <f>'OKeefe (2023)'!I145</f>
        <v>67</v>
      </c>
      <c r="G647" s="1">
        <f>'OKeefe (2023)'!D145</f>
        <v>12200</v>
      </c>
      <c r="H647" s="16">
        <f>'OKeefe (2023)'!E145</f>
        <v>200</v>
      </c>
      <c r="I647" s="5" t="s">
        <v>1906</v>
      </c>
    </row>
    <row r="648" ht="12.0" customHeight="1">
      <c r="A648" s="1" t="str">
        <f>'OKeefe (2023)'!A146</f>
        <v>LACM</v>
      </c>
      <c r="B648" s="1" t="str">
        <f>'OKeefe (2023)'!B146</f>
        <v>HC-29702</v>
      </c>
      <c r="C648" s="1" t="str">
        <f>'OKeefe (2023)'!C146</f>
        <v>Smilodon fatalis</v>
      </c>
      <c r="D648" s="1" t="str">
        <f>'OKeefe (2023)'!J146</f>
        <v>dentary</v>
      </c>
      <c r="E648" s="1">
        <f>'OKeefe (2023)'!L146</f>
        <v>212486</v>
      </c>
      <c r="F648" s="1">
        <f>'OKeefe (2023)'!I146</f>
        <v>61</v>
      </c>
      <c r="G648" s="1">
        <f>'OKeefe (2023)'!D146</f>
        <v>12370</v>
      </c>
      <c r="H648" s="16">
        <f>'OKeefe (2023)'!E146</f>
        <v>35</v>
      </c>
      <c r="I648" s="5" t="s">
        <v>1906</v>
      </c>
    </row>
    <row r="649" ht="12.0" customHeight="1">
      <c r="A649" s="1" t="str">
        <f>'OKeefe (2023)'!A147</f>
        <v>LACM</v>
      </c>
      <c r="B649" s="1" t="str">
        <f>'OKeefe (2023)'!B147</f>
        <v>HC-2002-L-834</v>
      </c>
      <c r="C649" s="1" t="str">
        <f>'OKeefe (2023)'!C147</f>
        <v>Smilodon fatalis</v>
      </c>
      <c r="D649" s="1" t="str">
        <f>'OKeefe (2023)'!J147</f>
        <v>dentary</v>
      </c>
      <c r="E649" s="1">
        <f>'OKeefe (2023)'!L147</f>
        <v>212482</v>
      </c>
      <c r="F649" s="1">
        <f>'OKeefe (2023)'!I147</f>
        <v>67</v>
      </c>
      <c r="G649" s="1">
        <f>'OKeefe (2023)'!D147</f>
        <v>12395</v>
      </c>
      <c r="H649" s="16">
        <f>'OKeefe (2023)'!E147</f>
        <v>30</v>
      </c>
      <c r="I649" s="5" t="s">
        <v>1906</v>
      </c>
    </row>
    <row r="650" ht="12.0" customHeight="1">
      <c r="A650" s="1" t="str">
        <f>'OKeefe (2023)'!A148</f>
        <v>LACM</v>
      </c>
      <c r="B650" s="1" t="str">
        <f>'OKeefe (2023)'!B148</f>
        <v>HC-2002-L-842</v>
      </c>
      <c r="C650" s="1" t="str">
        <f>'OKeefe (2023)'!C148</f>
        <v>Smilodon fatalis</v>
      </c>
      <c r="D650" s="1" t="str">
        <f>'OKeefe (2023)'!J148</f>
        <v>dentary</v>
      </c>
      <c r="E650" s="1">
        <f>'OKeefe (2023)'!L148</f>
        <v>212483</v>
      </c>
      <c r="F650" s="1">
        <f>'OKeefe (2023)'!I148</f>
        <v>67</v>
      </c>
      <c r="G650" s="1">
        <f>'OKeefe (2023)'!D148</f>
        <v>12395</v>
      </c>
      <c r="H650" s="16">
        <f>'OKeefe (2023)'!E148</f>
        <v>30</v>
      </c>
      <c r="I650" s="5" t="s">
        <v>1906</v>
      </c>
    </row>
    <row r="651" ht="12.0" customHeight="1">
      <c r="A651" s="1" t="str">
        <f>'OKeefe (2023)'!A149</f>
        <v>LACM</v>
      </c>
      <c r="B651" s="1" t="str">
        <f>'OKeefe (2023)'!B149</f>
        <v>HC-2002-L-12</v>
      </c>
      <c r="C651" s="1" t="str">
        <f>'OKeefe (2023)'!C149</f>
        <v>Smilodon fatalis</v>
      </c>
      <c r="D651" s="1" t="str">
        <f>'OKeefe (2023)'!J149</f>
        <v>dentary</v>
      </c>
      <c r="E651" s="1">
        <f>'OKeefe (2023)'!L149</f>
        <v>215787</v>
      </c>
      <c r="F651" s="1">
        <f>'OKeefe (2023)'!I149</f>
        <v>3</v>
      </c>
      <c r="G651" s="1">
        <f>'OKeefe (2023)'!D149</f>
        <v>12460</v>
      </c>
      <c r="H651" s="16">
        <f>'OKeefe (2023)'!E149</f>
        <v>35</v>
      </c>
      <c r="I651" s="5" t="s">
        <v>1906</v>
      </c>
    </row>
    <row r="652" ht="12.0" customHeight="1">
      <c r="A652" s="1" t="str">
        <f>'OKeefe (2023)'!A150</f>
        <v>LACM</v>
      </c>
      <c r="B652" s="1" t="str">
        <f>'OKeefe (2023)'!B150</f>
        <v>HC-2002-L-585</v>
      </c>
      <c r="C652" s="1" t="str">
        <f>'OKeefe (2023)'!C150</f>
        <v>Smilodon fatalis</v>
      </c>
      <c r="D652" s="1" t="str">
        <f>'OKeefe (2023)'!J150</f>
        <v>dentary</v>
      </c>
      <c r="E652" s="1">
        <f>'OKeefe (2023)'!L150</f>
        <v>212477</v>
      </c>
      <c r="F652" s="1">
        <f>'OKeefe (2023)'!I150</f>
        <v>61</v>
      </c>
      <c r="G652" s="1">
        <f>'OKeefe (2023)'!D150</f>
        <v>12480</v>
      </c>
      <c r="H652" s="16">
        <f>'OKeefe (2023)'!E150</f>
        <v>30</v>
      </c>
      <c r="I652" s="5" t="s">
        <v>1906</v>
      </c>
    </row>
    <row r="653" ht="12.0" customHeight="1">
      <c r="A653" s="1" t="str">
        <f>'OKeefe (2023)'!A151</f>
        <v>LACM</v>
      </c>
      <c r="B653" s="1" t="str">
        <f>'OKeefe (2023)'!B151</f>
        <v>HC-35350</v>
      </c>
      <c r="C653" s="1" t="str">
        <f>'OKeefe (2023)'!C151</f>
        <v>Smilodon fatalis</v>
      </c>
      <c r="D653" s="1" t="str">
        <f>'OKeefe (2023)'!J151</f>
        <v>radius</v>
      </c>
      <c r="E653" s="1">
        <f>'OKeefe (2023)'!L151</f>
        <v>180741</v>
      </c>
      <c r="F653" s="1">
        <f>'OKeefe (2023)'!I151</f>
        <v>3</v>
      </c>
      <c r="G653" s="1">
        <f>'OKeefe (2023)'!D151</f>
        <v>12500</v>
      </c>
      <c r="H653" s="16">
        <f>'OKeefe (2023)'!E151</f>
        <v>35</v>
      </c>
      <c r="I653" s="5" t="s">
        <v>1906</v>
      </c>
    </row>
    <row r="654" ht="12.0" customHeight="1">
      <c r="A654" s="1" t="str">
        <f>'OKeefe (2023)'!A152</f>
        <v>LACM</v>
      </c>
      <c r="B654" s="1" t="str">
        <f>'OKeefe (2023)'!B152</f>
        <v>HC-K3569</v>
      </c>
      <c r="C654" s="1" t="str">
        <f>'OKeefe (2023)'!C152</f>
        <v>Smilodon fatalis</v>
      </c>
      <c r="D654" s="1" t="str">
        <f>'OKeefe (2023)'!J152</f>
        <v>femur</v>
      </c>
      <c r="E654" s="1">
        <f>'OKeefe (2023)'!L152</f>
        <v>109442</v>
      </c>
      <c r="F654" s="1">
        <f>'OKeefe (2023)'!I152</f>
        <v>61</v>
      </c>
      <c r="G654" s="1">
        <f>'OKeefe (2023)'!D152</f>
        <v>12515</v>
      </c>
      <c r="H654" s="16">
        <f>'OKeefe (2023)'!E152</f>
        <v>25</v>
      </c>
      <c r="I654" s="5" t="s">
        <v>1906</v>
      </c>
    </row>
    <row r="655" ht="12.0" customHeight="1">
      <c r="A655" s="1" t="str">
        <f>'OKeefe (2023)'!A153</f>
        <v>LACM</v>
      </c>
      <c r="B655" s="1" t="str">
        <f>'OKeefe (2023)'!B153</f>
        <v>HC-2002-L-747</v>
      </c>
      <c r="C655" s="1" t="str">
        <f>'OKeefe (2023)'!C153</f>
        <v>Smilodon fatalis</v>
      </c>
      <c r="D655" s="1" t="str">
        <f>'OKeefe (2023)'!J153</f>
        <v>dentary</v>
      </c>
      <c r="E655" s="1">
        <f>'OKeefe (2023)'!L153</f>
        <v>222448</v>
      </c>
      <c r="F655" s="1">
        <f>'OKeefe (2023)'!I153</f>
        <v>61</v>
      </c>
      <c r="G655" s="1">
        <f>'OKeefe (2023)'!D153</f>
        <v>12545</v>
      </c>
      <c r="H655" s="16">
        <f>'OKeefe (2023)'!E153</f>
        <v>30</v>
      </c>
      <c r="I655" s="5" t="s">
        <v>1906</v>
      </c>
    </row>
    <row r="656" ht="12.0" customHeight="1">
      <c r="A656" s="1" t="str">
        <f>'OKeefe (2023)'!A154</f>
        <v>LACM</v>
      </c>
      <c r="B656" s="1" t="str">
        <f>'OKeefe (2023)'!B154</f>
        <v>HC-35353</v>
      </c>
      <c r="C656" s="1" t="str">
        <f>'OKeefe (2023)'!C154</f>
        <v>Smilodon fatalis</v>
      </c>
      <c r="D656" s="1" t="str">
        <f>'OKeefe (2023)'!J154</f>
        <v>radius</v>
      </c>
      <c r="E656" s="1">
        <f>'OKeefe (2023)'!L154</f>
        <v>91679</v>
      </c>
      <c r="F656" s="1">
        <f>'OKeefe (2023)'!I154</f>
        <v>3</v>
      </c>
      <c r="G656" s="1">
        <f>'OKeefe (2023)'!D154</f>
        <v>12645</v>
      </c>
      <c r="H656" s="16">
        <f>'OKeefe (2023)'!E154</f>
        <v>40</v>
      </c>
      <c r="I656" s="5" t="s">
        <v>1906</v>
      </c>
    </row>
    <row r="657" ht="12.0" customHeight="1">
      <c r="A657" s="1" t="str">
        <f>'OKeefe (2023)'!A155</f>
        <v>LACM</v>
      </c>
      <c r="B657" s="1" t="str">
        <f>'OKeefe (2023)'!B155</f>
        <v>HC-A642</v>
      </c>
      <c r="C657" s="1" t="str">
        <f>'OKeefe (2023)'!C155</f>
        <v>Smilodon fatalis</v>
      </c>
      <c r="D657" s="1" t="str">
        <f>'OKeefe (2023)'!J155</f>
        <v>femur</v>
      </c>
      <c r="E657" s="1" t="str">
        <f>'OKeefe (2023)'!L155</f>
        <v>NA</v>
      </c>
      <c r="F657" s="1">
        <f>'OKeefe (2023)'!I155</f>
        <v>3</v>
      </c>
      <c r="G657" s="1">
        <f>'OKeefe (2023)'!D155</f>
        <v>12650</v>
      </c>
      <c r="H657" s="16">
        <f>'OKeefe (2023)'!E155</f>
        <v>160</v>
      </c>
      <c r="I657" s="5" t="s">
        <v>1906</v>
      </c>
    </row>
    <row r="658" ht="12.0" customHeight="1">
      <c r="A658" s="1" t="str">
        <f>'OKeefe (2023)'!A156</f>
        <v>LACM</v>
      </c>
      <c r="B658" s="1" t="str">
        <f>'OKeefe (2023)'!B156</f>
        <v>HC-35352</v>
      </c>
      <c r="C658" s="1" t="str">
        <f>'OKeefe (2023)'!C156</f>
        <v>Smilodon fatalis</v>
      </c>
      <c r="D658" s="1" t="str">
        <f>'OKeefe (2023)'!J156</f>
        <v>radius</v>
      </c>
      <c r="E658" s="1">
        <f>'OKeefe (2023)'!L156</f>
        <v>180742</v>
      </c>
      <c r="F658" s="1">
        <f>'OKeefe (2023)'!I156</f>
        <v>3</v>
      </c>
      <c r="G658" s="1">
        <f>'OKeefe (2023)'!D156</f>
        <v>12970</v>
      </c>
      <c r="H658" s="16">
        <f>'OKeefe (2023)'!E156</f>
        <v>35</v>
      </c>
      <c r="I658" s="5" t="s">
        <v>1906</v>
      </c>
    </row>
    <row r="659" ht="12.0" customHeight="1">
      <c r="A659" s="1" t="str">
        <f>'OKeefe (2023)'!A157</f>
        <v>LACM</v>
      </c>
      <c r="B659" s="1" t="str">
        <f>'OKeefe (2023)'!B157</f>
        <v>HC-14610</v>
      </c>
      <c r="C659" s="1" t="str">
        <f>'OKeefe (2023)'!C157</f>
        <v>Pantera atrox</v>
      </c>
      <c r="D659" s="1" t="str">
        <f>'OKeefe (2023)'!J157</f>
        <v>R radius</v>
      </c>
      <c r="E659" s="1">
        <f>'OKeefe (2023)'!L157</f>
        <v>259724</v>
      </c>
      <c r="F659" s="1">
        <f>'OKeefe (2023)'!I157</f>
        <v>67</v>
      </c>
      <c r="G659" s="1">
        <f>'OKeefe (2023)'!D157</f>
        <v>11160</v>
      </c>
      <c r="H659" s="16">
        <f>'OKeefe (2023)'!E157</f>
        <v>30</v>
      </c>
      <c r="I659" s="5" t="s">
        <v>1906</v>
      </c>
    </row>
    <row r="660" ht="12.0" customHeight="1">
      <c r="A660" s="1" t="str">
        <f>'OKeefe (2023)'!A158</f>
        <v>LACM</v>
      </c>
      <c r="B660" s="1" t="str">
        <f>'OKeefe (2023)'!B158</f>
        <v>HC-14613</v>
      </c>
      <c r="C660" s="1" t="str">
        <f>'OKeefe (2023)'!C158</f>
        <v>Pantera atrox</v>
      </c>
      <c r="D660" s="1" t="str">
        <f>'OKeefe (2023)'!J158</f>
        <v>L radius</v>
      </c>
      <c r="E660" s="1">
        <f>'OKeefe (2023)'!L158</f>
        <v>259725</v>
      </c>
      <c r="F660" s="1">
        <f>'OKeefe (2023)'!I158</f>
        <v>77</v>
      </c>
      <c r="G660" s="1">
        <f>'OKeefe (2023)'!D158</f>
        <v>11240</v>
      </c>
      <c r="H660" s="16">
        <f>'OKeefe (2023)'!E158</f>
        <v>30</v>
      </c>
      <c r="I660" s="5" t="s">
        <v>1906</v>
      </c>
    </row>
    <row r="661" ht="12.0" customHeight="1">
      <c r="A661" s="1" t="str">
        <f>'OKeefe (2023)'!A159</f>
        <v>LACM</v>
      </c>
      <c r="B661" s="1" t="str">
        <f>'OKeefe (2023)'!B159</f>
        <v>HC-14628</v>
      </c>
      <c r="C661" s="1" t="str">
        <f>'OKeefe (2023)'!C159</f>
        <v>Pantera atrox</v>
      </c>
      <c r="D661" s="1" t="str">
        <f>'OKeefe (2023)'!J159</f>
        <v>L ulna</v>
      </c>
      <c r="E661" s="1">
        <f>'OKeefe (2023)'!L159</f>
        <v>259727</v>
      </c>
      <c r="F661" s="1">
        <f>'OKeefe (2023)'!I159</f>
        <v>67</v>
      </c>
      <c r="G661" s="1">
        <f>'OKeefe (2023)'!D159</f>
        <v>11405</v>
      </c>
      <c r="H661" s="16">
        <f>'OKeefe (2023)'!E159</f>
        <v>30</v>
      </c>
      <c r="I661" s="5" t="s">
        <v>1906</v>
      </c>
    </row>
    <row r="662" ht="12.0" customHeight="1">
      <c r="A662" s="1" t="str">
        <f>'OKeefe (2023)'!A160</f>
        <v>LACM</v>
      </c>
      <c r="B662" s="1" t="str">
        <f>'OKeefe (2023)'!B160</f>
        <v>HC-X7113</v>
      </c>
      <c r="C662" s="1" t="str">
        <f>'OKeefe (2023)'!C160</f>
        <v>Pantera atrox</v>
      </c>
      <c r="D662" s="1" t="str">
        <f>'OKeefe (2023)'!J160</f>
        <v>L innominate</v>
      </c>
      <c r="E662" s="1">
        <f>'OKeefe (2023)'!L160</f>
        <v>125321</v>
      </c>
      <c r="F662" s="1">
        <f>'OKeefe (2023)'!I160</f>
        <v>61</v>
      </c>
      <c r="G662" s="1">
        <f>'OKeefe (2023)'!D160</f>
        <v>11580</v>
      </c>
      <c r="H662" s="16">
        <f>'OKeefe (2023)'!E160</f>
        <v>40</v>
      </c>
      <c r="I662" s="5" t="s">
        <v>1906</v>
      </c>
    </row>
    <row r="663" ht="12.0" customHeight="1">
      <c r="A663" s="1" t="str">
        <f>'OKeefe (2023)'!A161</f>
        <v>LACM</v>
      </c>
      <c r="B663" s="1" t="str">
        <f>'OKeefe (2023)'!B161</f>
        <v>HC-X7098</v>
      </c>
      <c r="C663" s="1" t="str">
        <f>'OKeefe (2023)'!C161</f>
        <v>Pantera atrox</v>
      </c>
      <c r="D663" s="1" t="str">
        <f>'OKeefe (2023)'!J161</f>
        <v>L innominate</v>
      </c>
      <c r="E663" s="1">
        <f>'OKeefe (2023)'!L161</f>
        <v>91682</v>
      </c>
      <c r="F663" s="1">
        <f>'OKeefe (2023)'!I161</f>
        <v>61</v>
      </c>
      <c r="G663" s="1">
        <f>'OKeefe (2023)'!D161</f>
        <v>11895</v>
      </c>
      <c r="H663" s="16">
        <f>'OKeefe (2023)'!E161</f>
        <v>35</v>
      </c>
      <c r="I663" s="5" t="s">
        <v>1906</v>
      </c>
    </row>
    <row r="664" ht="12.0" customHeight="1">
      <c r="A664" s="1" t="str">
        <f>'OKeefe (2023)'!A162</f>
        <v>LACM</v>
      </c>
      <c r="B664" s="1" t="str">
        <f>'OKeefe (2023)'!B162</f>
        <v>HC-X7117</v>
      </c>
      <c r="C664" s="1" t="str">
        <f>'OKeefe (2023)'!C162</f>
        <v>Pantera atrox</v>
      </c>
      <c r="D664" s="1" t="str">
        <f>'OKeefe (2023)'!J162</f>
        <v>L innominate</v>
      </c>
      <c r="E664" s="1">
        <f>'OKeefe (2023)'!L162</f>
        <v>91683</v>
      </c>
      <c r="F664" s="1">
        <f>'OKeefe (2023)'!I162</f>
        <v>67</v>
      </c>
      <c r="G664" s="1">
        <f>'OKeefe (2023)'!D162</f>
        <v>12225</v>
      </c>
      <c r="H664" s="16">
        <f>'OKeefe (2023)'!E162</f>
        <v>35</v>
      </c>
      <c r="I664" s="5" t="s">
        <v>1906</v>
      </c>
    </row>
    <row r="665" ht="12.0" customHeight="1">
      <c r="A665" s="1" t="str">
        <f>'OKeefe (2023)'!A163</f>
        <v>LACM</v>
      </c>
      <c r="B665" s="1" t="str">
        <f>'OKeefe (2023)'!B163</f>
        <v>HC-X7109</v>
      </c>
      <c r="C665" s="1" t="str">
        <f>'OKeefe (2023)'!C163</f>
        <v>Pantera atrox</v>
      </c>
      <c r="D665" s="1" t="str">
        <f>'OKeefe (2023)'!J163</f>
        <v>L innominate</v>
      </c>
      <c r="E665" s="1">
        <f>'OKeefe (2023)'!L163</f>
        <v>259718</v>
      </c>
      <c r="F665" s="1">
        <f>'OKeefe (2023)'!I163</f>
        <v>60</v>
      </c>
      <c r="G665" s="1">
        <f>'OKeefe (2023)'!D163</f>
        <v>12465</v>
      </c>
      <c r="H665" s="16">
        <f>'OKeefe (2023)'!E163</f>
        <v>30</v>
      </c>
      <c r="I665" s="5" t="s">
        <v>1906</v>
      </c>
    </row>
    <row r="666" ht="12.0" customHeight="1">
      <c r="A666" s="1" t="str">
        <f>'OKeefe (2023)'!A164</f>
        <v>LACM</v>
      </c>
      <c r="B666" s="1" t="str">
        <f>'OKeefe (2023)'!B164</f>
        <v>HC-X6957</v>
      </c>
      <c r="C666" s="1" t="str">
        <f>'OKeefe (2023)'!C164</f>
        <v>Pantera atrox</v>
      </c>
      <c r="D666" s="1" t="str">
        <f>'OKeefe (2023)'!J164</f>
        <v>L radius</v>
      </c>
      <c r="E666" s="1">
        <f>'OKeefe (2023)'!L164</f>
        <v>259730</v>
      </c>
      <c r="F666" s="1">
        <f>'OKeefe (2023)'!I164</f>
        <v>4</v>
      </c>
      <c r="G666" s="1">
        <f>'OKeefe (2023)'!D164</f>
        <v>12675</v>
      </c>
      <c r="H666" s="16">
        <f>'OKeefe (2023)'!E164</f>
        <v>30</v>
      </c>
      <c r="I666" s="5" t="s">
        <v>1906</v>
      </c>
    </row>
    <row r="667" ht="12.0" customHeight="1">
      <c r="A667" s="1" t="str">
        <f>'OKeefe (2023)'!A165</f>
        <v>LACM</v>
      </c>
      <c r="B667" s="1" t="str">
        <f>'OKeefe (2023)'!B165</f>
        <v>HC-1702-L-42</v>
      </c>
      <c r="C667" s="1" t="str">
        <f>'OKeefe (2023)'!C165</f>
        <v>Paramylodon harlani</v>
      </c>
      <c r="D667" s="1" t="str">
        <f>'OKeefe (2023)'!J165</f>
        <v>L tibia</v>
      </c>
      <c r="E667" s="1">
        <f>'OKeefe (2023)'!L165</f>
        <v>264038</v>
      </c>
      <c r="F667" s="1">
        <f>'OKeefe (2023)'!I165</f>
        <v>61</v>
      </c>
      <c r="G667" s="1">
        <f>'OKeefe (2023)'!D165</f>
        <v>11940</v>
      </c>
      <c r="H667" s="16">
        <f>'OKeefe (2023)'!E165</f>
        <v>30</v>
      </c>
      <c r="I667" s="5" t="s">
        <v>1906</v>
      </c>
    </row>
    <row r="668" ht="12.0" customHeight="1">
      <c r="A668" s="1" t="str">
        <f>'OKeefe (2023)'!A166</f>
        <v>LACM</v>
      </c>
      <c r="B668" s="1" t="str">
        <f>'OKeefe (2023)'!B166</f>
        <v>HC-1702-L-22</v>
      </c>
      <c r="C668" s="1" t="str">
        <f>'OKeefe (2023)'!C166</f>
        <v>Paramylodon harlani</v>
      </c>
      <c r="D668" s="1" t="str">
        <f>'OKeefe (2023)'!J166</f>
        <v>L tibia</v>
      </c>
      <c r="E668" s="1">
        <f>'OKeefe (2023)'!L166</f>
        <v>264035</v>
      </c>
      <c r="F668" s="1">
        <f>'OKeefe (2023)'!I166</f>
        <v>61</v>
      </c>
      <c r="G668" s="1">
        <f>'OKeefe (2023)'!D166</f>
        <v>11960</v>
      </c>
      <c r="H668" s="16">
        <f>'OKeefe (2023)'!E166</f>
        <v>30</v>
      </c>
      <c r="I668" s="5" t="s">
        <v>1906</v>
      </c>
    </row>
    <row r="669" ht="12.0" customHeight="1">
      <c r="A669" s="1" t="str">
        <f>'OKeefe (2023)'!A167</f>
        <v>LACM</v>
      </c>
      <c r="B669" s="1" t="str">
        <f>'OKeefe (2023)'!B167</f>
        <v>HC-1702-L-26</v>
      </c>
      <c r="C669" s="1" t="str">
        <f>'OKeefe (2023)'!C167</f>
        <v>Paramylodon harlani</v>
      </c>
      <c r="D669" s="1" t="str">
        <f>'OKeefe (2023)'!J167</f>
        <v>L tibia</v>
      </c>
      <c r="E669" s="1">
        <f>'OKeefe (2023)'!L167</f>
        <v>264037</v>
      </c>
      <c r="F669" s="1">
        <f>'OKeefe (2023)'!I167</f>
        <v>61</v>
      </c>
      <c r="G669" s="1">
        <f>'OKeefe (2023)'!D167</f>
        <v>12020</v>
      </c>
      <c r="H669" s="16">
        <f>'OKeefe (2023)'!E167</f>
        <v>30</v>
      </c>
      <c r="I669" s="5" t="s">
        <v>1906</v>
      </c>
    </row>
    <row r="670" ht="12.0" customHeight="1">
      <c r="A670" s="1" t="str">
        <f>'OKeefe (2023)'!A168</f>
        <v>LACM</v>
      </c>
      <c r="B670" s="1" t="str">
        <f>'OKeefe (2023)'!B168</f>
        <v>HC-1702-L-11</v>
      </c>
      <c r="C670" s="1" t="str">
        <f>'OKeefe (2023)'!C168</f>
        <v>Paramylodon harlani</v>
      </c>
      <c r="D670" s="1" t="str">
        <f>'OKeefe (2023)'!J168</f>
        <v>L tibia</v>
      </c>
      <c r="E670" s="1">
        <f>'OKeefe (2023)'!L168</f>
        <v>264033</v>
      </c>
      <c r="F670" s="1">
        <f>'OKeefe (2023)'!I168</f>
        <v>67</v>
      </c>
      <c r="G670" s="1">
        <f>'OKeefe (2023)'!D168</f>
        <v>12175</v>
      </c>
      <c r="H670" s="16">
        <f>'OKeefe (2023)'!E168</f>
        <v>30</v>
      </c>
      <c r="I670" s="5" t="s">
        <v>1906</v>
      </c>
    </row>
    <row r="671" ht="12.0" customHeight="1">
      <c r="A671" s="1" t="str">
        <f>'OKeefe (2023)'!A169</f>
        <v>LACM</v>
      </c>
      <c r="B671" s="1" t="str">
        <f>'OKeefe (2023)'!B169</f>
        <v>HC-1702-L-23</v>
      </c>
      <c r="C671" s="1" t="str">
        <f>'OKeefe (2023)'!C169</f>
        <v>Paramylodon harlani</v>
      </c>
      <c r="D671" s="1" t="str">
        <f>'OKeefe (2023)'!J169</f>
        <v>L tibia</v>
      </c>
      <c r="E671" s="1">
        <f>'OKeefe (2023)'!L169</f>
        <v>264036</v>
      </c>
      <c r="F671" s="1">
        <f>'OKeefe (2023)'!I169</f>
        <v>67</v>
      </c>
      <c r="G671" s="1">
        <f>'OKeefe (2023)'!D169</f>
        <v>12185</v>
      </c>
      <c r="H671" s="16">
        <f>'OKeefe (2023)'!E169</f>
        <v>30</v>
      </c>
      <c r="I671" s="5" t="s">
        <v>1906</v>
      </c>
    </row>
    <row r="672" ht="12.0" customHeight="1">
      <c r="A672" s="1" t="str">
        <f>'OKeefe (2023)'!A170</f>
        <v>LACM</v>
      </c>
      <c r="B672" s="1" t="str">
        <f>'OKeefe (2023)'!B170</f>
        <v>HC-12107</v>
      </c>
      <c r="C672" s="1" t="str">
        <f>'OKeefe (2023)'!C170</f>
        <v>Paramylodon harlani</v>
      </c>
      <c r="D672" s="1" t="str">
        <f>'OKeefe (2023)'!J170</f>
        <v>L tibia</v>
      </c>
      <c r="E672" s="1">
        <f>'OKeefe (2023)'!L170</f>
        <v>264042</v>
      </c>
      <c r="F672" s="1">
        <f>'OKeefe (2023)'!I170</f>
        <v>67</v>
      </c>
      <c r="G672" s="1">
        <f>'OKeefe (2023)'!D170</f>
        <v>12265</v>
      </c>
      <c r="H672" s="16">
        <f>'OKeefe (2023)'!E170</f>
        <v>30</v>
      </c>
      <c r="I672" s="5" t="s">
        <v>1906</v>
      </c>
    </row>
    <row r="673" ht="12.0" customHeight="1">
      <c r="A673" s="1" t="str">
        <f>'OKeefe (2023)'!A171</f>
        <v>LACM</v>
      </c>
      <c r="B673" s="1" t="str">
        <f>'OKeefe (2023)'!B171</f>
        <v>HC-1702-L-19</v>
      </c>
      <c r="C673" s="1" t="str">
        <f>'OKeefe (2023)'!C171</f>
        <v>Paramylodon harlani</v>
      </c>
      <c r="D673" s="1" t="str">
        <f>'OKeefe (2023)'!J171</f>
        <v>L tibia</v>
      </c>
      <c r="E673" s="1">
        <f>'OKeefe (2023)'!L171</f>
        <v>264034</v>
      </c>
      <c r="F673" s="1">
        <f>'OKeefe (2023)'!I171</f>
        <v>67</v>
      </c>
      <c r="G673" s="1">
        <f>'OKeefe (2023)'!D171</f>
        <v>12375</v>
      </c>
      <c r="H673" s="16">
        <f>'OKeefe (2023)'!E171</f>
        <v>30</v>
      </c>
      <c r="I673" s="5" t="s">
        <v>1906</v>
      </c>
    </row>
    <row r="674" ht="12.0" customHeight="1">
      <c r="A674" s="1" t="str">
        <f>'OKeefe (2023)'!A172</f>
        <v>LACM</v>
      </c>
      <c r="B674" s="1" t="str">
        <f>'OKeefe (2023)'!B172</f>
        <v>HC-1702-L-44</v>
      </c>
      <c r="C674" s="1" t="str">
        <f>'OKeefe (2023)'!C172</f>
        <v>Paramylodon harlani</v>
      </c>
      <c r="D674" s="1" t="str">
        <f>'OKeefe (2023)'!J172</f>
        <v>L tibia</v>
      </c>
      <c r="E674" s="1">
        <f>'OKeefe (2023)'!L172</f>
        <v>264039</v>
      </c>
      <c r="F674" s="1">
        <f>'OKeefe (2023)'!I172</f>
        <v>61</v>
      </c>
      <c r="G674" s="1">
        <f>'OKeefe (2023)'!D172</f>
        <v>12560</v>
      </c>
      <c r="H674" s="16">
        <f>'OKeefe (2023)'!E172</f>
        <v>30</v>
      </c>
      <c r="I674" s="5" t="s">
        <v>1906</v>
      </c>
    </row>
    <row r="675" ht="12.0" customHeight="1">
      <c r="A675" s="1" t="str">
        <f>'OKeefe (2023)'!A173</f>
        <v>LACM</v>
      </c>
      <c r="B675" s="1" t="str">
        <f>'OKeefe (2023)'!B173</f>
        <v>RLP-R36743</v>
      </c>
      <c r="C675" s="1" t="str">
        <f>'OKeefe (2023)'!C173</f>
        <v>Canis dirus</v>
      </c>
      <c r="D675" s="1" t="str">
        <f>'OKeefe (2023)'!J173</f>
        <v>dentary</v>
      </c>
      <c r="E675" s="1">
        <f>'OKeefe (2023)'!L173</f>
        <v>228959</v>
      </c>
      <c r="F675" s="1">
        <f>'OKeefe (2023)'!I173</f>
        <v>91</v>
      </c>
      <c r="G675" s="1">
        <f>'OKeefe (2023)'!D173</f>
        <v>11845</v>
      </c>
      <c r="H675" s="16">
        <f>'OKeefe (2023)'!E173</f>
        <v>30</v>
      </c>
      <c r="I675" s="5" t="s">
        <v>1906</v>
      </c>
    </row>
    <row r="676" ht="12.0" customHeight="1">
      <c r="A676" s="1" t="str">
        <f>'OKeefe (2023)'!A174</f>
        <v>LACM</v>
      </c>
      <c r="B676" s="1" t="str">
        <f>'OKeefe (2023)'!B174</f>
        <v>RLP-R30909</v>
      </c>
      <c r="C676" s="1" t="str">
        <f>'OKeefe (2023)'!C174</f>
        <v>Smilodon fatalis</v>
      </c>
      <c r="D676" s="1" t="str">
        <f>'OKeefe (2023)'!J174</f>
        <v>dentary</v>
      </c>
      <c r="E676" s="1">
        <f>'OKeefe (2023)'!L174</f>
        <v>222450</v>
      </c>
      <c r="F676" s="1">
        <f>'OKeefe (2023)'!I174</f>
        <v>91</v>
      </c>
      <c r="G676" s="1">
        <f>'OKeefe (2023)'!D174</f>
        <v>11730</v>
      </c>
      <c r="H676" s="16">
        <f>'OKeefe (2023)'!E174</f>
        <v>30</v>
      </c>
      <c r="I676" s="5" t="s">
        <v>1906</v>
      </c>
    </row>
    <row r="677" ht="12.0" customHeight="1">
      <c r="A677" s="1" t="str">
        <f>'Fox (2023)'!$B$1</f>
        <v>LACM</v>
      </c>
      <c r="B677" s="1" t="str">
        <f>'Fox (2023)'!B2</f>
        <v>P23-5233</v>
      </c>
      <c r="C677" s="1" t="str">
        <f>'Fox (2023)'!D2</f>
        <v>Sylvilagus</v>
      </c>
      <c r="E677" s="1">
        <f>'Fox (2023)'!A2</f>
        <v>191095</v>
      </c>
      <c r="F677" s="1" t="str">
        <f>'Fox (2023)'!C2</f>
        <v>P23-1</v>
      </c>
      <c r="G677" s="1">
        <f>'Fox (2023)'!G2</f>
        <v>35750</v>
      </c>
      <c r="H677" s="1">
        <f>'Fox (2023)'!H2</f>
        <v>610</v>
      </c>
      <c r="I677" s="5" t="s">
        <v>1907</v>
      </c>
    </row>
    <row r="678" ht="12.0" customHeight="1">
      <c r="A678" s="1" t="str">
        <f>'Fox (2023)'!$B$1</f>
        <v>LACM</v>
      </c>
      <c r="B678" s="1" t="str">
        <f>'Fox (2023)'!B3</f>
        <v>P23-18270</v>
      </c>
      <c r="C678" s="1" t="str">
        <f>'Fox (2023)'!D3</f>
        <v>Sylvilagus</v>
      </c>
      <c r="E678" s="1">
        <f>'Fox (2023)'!A3</f>
        <v>191096</v>
      </c>
      <c r="F678" s="1" t="str">
        <f>'Fox (2023)'!C3</f>
        <v>P23-1</v>
      </c>
      <c r="G678" s="1">
        <f>'Fox (2023)'!G3</f>
        <v>35440</v>
      </c>
      <c r="H678" s="1">
        <f>'Fox (2023)'!H3</f>
        <v>580</v>
      </c>
      <c r="I678" s="5" t="s">
        <v>1907</v>
      </c>
    </row>
    <row r="679" ht="12.0" customHeight="1">
      <c r="A679" s="1" t="str">
        <f>'Fox (2023)'!$B$1</f>
        <v>LACM</v>
      </c>
      <c r="B679" s="1" t="str">
        <f>'Fox (2023)'!B4</f>
        <v>P23-22009</v>
      </c>
      <c r="C679" s="1" t="str">
        <f>'Fox (2023)'!D4</f>
        <v>Sylvilagus</v>
      </c>
      <c r="E679" s="1">
        <f>'Fox (2023)'!A4</f>
        <v>191097</v>
      </c>
      <c r="F679" s="1" t="str">
        <f>'Fox (2023)'!C4</f>
        <v>P23-1</v>
      </c>
      <c r="G679" s="1">
        <f>'Fox (2023)'!G4</f>
        <v>35150</v>
      </c>
      <c r="H679" s="1">
        <f>'Fox (2023)'!H4</f>
        <v>580</v>
      </c>
      <c r="I679" s="5" t="s">
        <v>1907</v>
      </c>
    </row>
    <row r="680" ht="12.0" customHeight="1">
      <c r="A680" s="1" t="str">
        <f>'Fox (2023)'!$B$1</f>
        <v>LACM</v>
      </c>
      <c r="B680" s="1" t="str">
        <f>'Fox (2023)'!B5</f>
        <v>P23-25476</v>
      </c>
      <c r="C680" s="1" t="str">
        <f>'Fox (2023)'!D5</f>
        <v>Sylvilagus</v>
      </c>
      <c r="E680" s="1">
        <f>'Fox (2023)'!A5</f>
        <v>191098</v>
      </c>
      <c r="F680" s="1" t="str">
        <f>'Fox (2023)'!C5</f>
        <v>P23-1</v>
      </c>
      <c r="G680" s="1">
        <f>'Fox (2023)'!G5</f>
        <v>36050</v>
      </c>
      <c r="H680" s="1">
        <f>'Fox (2023)'!H5</f>
        <v>630</v>
      </c>
      <c r="I680" s="5" t="s">
        <v>1907</v>
      </c>
    </row>
    <row r="681" ht="12.0" customHeight="1">
      <c r="A681" s="1" t="str">
        <f>'Fox (2023)'!$B$1</f>
        <v>LACM</v>
      </c>
      <c r="B681" s="1" t="str">
        <f>'Fox (2023)'!B6</f>
        <v>P23-28903</v>
      </c>
      <c r="C681" s="1" t="str">
        <f>'Fox (2023)'!D6</f>
        <v>Sylvilagus</v>
      </c>
      <c r="E681" s="1">
        <f>'Fox (2023)'!A6</f>
        <v>191099</v>
      </c>
      <c r="F681" s="1" t="str">
        <f>'Fox (2023)'!C6</f>
        <v>P23-1</v>
      </c>
      <c r="G681" s="1">
        <f>'Fox (2023)'!G6</f>
        <v>33830</v>
      </c>
      <c r="H681" s="1">
        <f>'Fox (2023)'!H6</f>
        <v>480</v>
      </c>
      <c r="I681" s="5" t="s">
        <v>1907</v>
      </c>
    </row>
    <row r="682" ht="12.0" customHeight="1">
      <c r="A682" s="1" t="str">
        <f>'Fox (2023)'!$B$1</f>
        <v>LACM</v>
      </c>
      <c r="B682" s="1" t="str">
        <f>'Fox (2023)'!B7</f>
        <v>P23-30238</v>
      </c>
      <c r="C682" s="1" t="str">
        <f>'Fox (2023)'!D7</f>
        <v>Sylvilagus</v>
      </c>
      <c r="E682" s="1">
        <f>'Fox (2023)'!A7</f>
        <v>191100</v>
      </c>
      <c r="F682" s="1" t="str">
        <f>'Fox (2023)'!C7</f>
        <v>P23-1</v>
      </c>
      <c r="G682" s="1">
        <f>'Fox (2023)'!G7</f>
        <v>35780</v>
      </c>
      <c r="H682" s="1">
        <f>'Fox (2023)'!H7</f>
        <v>600</v>
      </c>
      <c r="I682" s="5" t="s">
        <v>1907</v>
      </c>
    </row>
    <row r="683" ht="12.0" customHeight="1">
      <c r="A683" s="1" t="str">
        <f>'Fox (2023)'!$B$1</f>
        <v>LACM</v>
      </c>
      <c r="B683" s="1" t="str">
        <f>'Fox (2023)'!B8</f>
        <v>P23-31269</v>
      </c>
      <c r="C683" s="1" t="str">
        <f>'Fox (2023)'!D8</f>
        <v>Sylvilagus</v>
      </c>
      <c r="E683" s="1">
        <f>'Fox (2023)'!A8</f>
        <v>191101</v>
      </c>
      <c r="F683" s="1" t="str">
        <f>'Fox (2023)'!C8</f>
        <v>P23-1</v>
      </c>
      <c r="G683" s="1">
        <f>'Fox (2023)'!G8</f>
        <v>46200</v>
      </c>
      <c r="H683" s="1">
        <f>'Fox (2023)'!H8</f>
        <v>2200</v>
      </c>
      <c r="I683" s="5" t="s">
        <v>1907</v>
      </c>
    </row>
    <row r="684" ht="12.0" customHeight="1">
      <c r="A684" s="1" t="str">
        <f>'Fox (2023)'!$B$1</f>
        <v>LACM</v>
      </c>
      <c r="B684" s="1" t="str">
        <f>'Fox (2023)'!B9</f>
        <v>P23-31423</v>
      </c>
      <c r="C684" s="1" t="str">
        <f>'Fox (2023)'!D9</f>
        <v>Sylvilagus</v>
      </c>
      <c r="E684" s="1">
        <f>'Fox (2023)'!A9</f>
        <v>191102</v>
      </c>
      <c r="F684" s="1" t="str">
        <f>'Fox (2023)'!C9</f>
        <v>P23-1</v>
      </c>
      <c r="G684" s="1">
        <f>'Fox (2023)'!G9</f>
        <v>35420</v>
      </c>
      <c r="H684" s="1">
        <f>'Fox (2023)'!H9</f>
        <v>580</v>
      </c>
      <c r="I684" s="5" t="s">
        <v>1907</v>
      </c>
    </row>
    <row r="685" ht="12.0" customHeight="1">
      <c r="A685" s="1" t="str">
        <f>'Fox (2023)'!$B$1</f>
        <v>LACM</v>
      </c>
      <c r="B685" s="1" t="str">
        <f>'Fox (2023)'!B10</f>
        <v>P23-31033</v>
      </c>
      <c r="C685" s="1" t="str">
        <f>'Fox (2023)'!D10</f>
        <v>Sylvilagus</v>
      </c>
      <c r="E685" s="1">
        <f>'Fox (2023)'!A10</f>
        <v>191103</v>
      </c>
      <c r="F685" s="1" t="str">
        <f>'Fox (2023)'!C10</f>
        <v>P23-14</v>
      </c>
      <c r="G685" s="1" t="str">
        <f>'Fox (2023)'!G10</f>
        <v>&gt;47800</v>
      </c>
      <c r="H685" s="1" t="str">
        <f>'Fox (2023)'!H10</f>
        <v>NA</v>
      </c>
      <c r="I685" s="5" t="s">
        <v>1907</v>
      </c>
    </row>
    <row r="686" ht="12.0" customHeight="1">
      <c r="A686" s="1" t="str">
        <f>'Fox (2023)'!$B$1</f>
        <v>LACM</v>
      </c>
      <c r="B686" s="1" t="str">
        <f>'Fox (2023)'!B11</f>
        <v>P23-31036</v>
      </c>
      <c r="C686" s="1" t="str">
        <f>'Fox (2023)'!D11</f>
        <v>Sylvilagus</v>
      </c>
      <c r="E686" s="1">
        <f>'Fox (2023)'!A11</f>
        <v>191104</v>
      </c>
      <c r="F686" s="1" t="str">
        <f>'Fox (2023)'!C11</f>
        <v>P23-14</v>
      </c>
      <c r="G686" s="1" t="str">
        <f>'Fox (2023)'!G11</f>
        <v>&gt;49900</v>
      </c>
      <c r="H686" s="1" t="str">
        <f>'Fox (2023)'!H11</f>
        <v>NA</v>
      </c>
      <c r="I686" s="5" t="s">
        <v>1907</v>
      </c>
    </row>
    <row r="687" ht="12.0" customHeight="1">
      <c r="A687" s="1" t="str">
        <f>'Fox (2023)'!$B$1</f>
        <v>LACM</v>
      </c>
      <c r="B687" s="1" t="str">
        <f>'Fox (2023)'!B12</f>
        <v>P23-31056</v>
      </c>
      <c r="C687" s="1" t="str">
        <f>'Fox (2023)'!D12</f>
        <v>Sylvilagus</v>
      </c>
      <c r="E687" s="1">
        <f>'Fox (2023)'!A12</f>
        <v>191105</v>
      </c>
      <c r="F687" s="1" t="str">
        <f>'Fox (2023)'!C12</f>
        <v>P23-14</v>
      </c>
      <c r="G687" s="1" t="str">
        <f>'Fox (2023)'!G12</f>
        <v>&gt;49900</v>
      </c>
      <c r="H687" s="1" t="str">
        <f>'Fox (2023)'!H12</f>
        <v>NA</v>
      </c>
      <c r="I687" s="5" t="s">
        <v>1907</v>
      </c>
    </row>
    <row r="688" ht="12.0" customHeight="1">
      <c r="A688" s="1" t="str">
        <f>'Fox (2023)'!$B$1</f>
        <v>LACM</v>
      </c>
      <c r="B688" s="1" t="str">
        <f>'Fox (2023)'!B13</f>
        <v>P23-31031</v>
      </c>
      <c r="C688" s="1" t="str">
        <f>'Fox (2023)'!D13</f>
        <v>Sylvilagus</v>
      </c>
      <c r="E688" s="1">
        <f>'Fox (2023)'!A13</f>
        <v>191242</v>
      </c>
      <c r="F688" s="1" t="str">
        <f>'Fox (2023)'!C13</f>
        <v>P23-14</v>
      </c>
      <c r="G688" s="1" t="str">
        <f>'Fox (2023)'!G13</f>
        <v>&gt;50800</v>
      </c>
      <c r="H688" s="1" t="str">
        <f>'Fox (2023)'!H13</f>
        <v>NA</v>
      </c>
      <c r="I688" s="5" t="s">
        <v>1907</v>
      </c>
    </row>
    <row r="689" ht="12.0" customHeight="1">
      <c r="A689" s="1" t="str">
        <f>'Fox (2023)'!$B$1</f>
        <v>LACM</v>
      </c>
      <c r="B689" s="1" t="str">
        <f>'Fox (2023)'!B14</f>
        <v>P23-2046</v>
      </c>
      <c r="C689" s="1" t="str">
        <f>'Fox (2023)'!D14</f>
        <v>Canis latrans</v>
      </c>
      <c r="E689" s="1">
        <f>'Fox (2023)'!A14</f>
        <v>198199</v>
      </c>
      <c r="F689" s="1" t="str">
        <f>'Fox (2023)'!C14</f>
        <v>P23-1</v>
      </c>
      <c r="G689" s="1">
        <f>'Fox (2023)'!G14</f>
        <v>35770</v>
      </c>
      <c r="H689" s="1">
        <f>'Fox (2023)'!H14</f>
        <v>550</v>
      </c>
      <c r="I689" s="5" t="s">
        <v>1907</v>
      </c>
    </row>
    <row r="690" ht="12.0" customHeight="1">
      <c r="A690" s="1" t="str">
        <f>'Fox (2023)'!$B$1</f>
        <v>LACM</v>
      </c>
      <c r="B690" s="1" t="str">
        <f>'Fox (2023)'!B15</f>
        <v>P23-11485</v>
      </c>
      <c r="C690" s="1" t="str">
        <f>'Fox (2023)'!D15</f>
        <v>Canis latrans</v>
      </c>
      <c r="E690" s="1">
        <f>'Fox (2023)'!A15</f>
        <v>198200</v>
      </c>
      <c r="F690" s="1" t="str">
        <f>'Fox (2023)'!C15</f>
        <v>P23-1</v>
      </c>
      <c r="G690" s="1">
        <f>'Fox (2023)'!G15</f>
        <v>35050</v>
      </c>
      <c r="H690" s="1">
        <f>'Fox (2023)'!H15</f>
        <v>510</v>
      </c>
      <c r="I690" s="5" t="s">
        <v>1907</v>
      </c>
    </row>
    <row r="691" ht="12.0" customHeight="1">
      <c r="A691" s="1" t="str">
        <f>'Fox (2023)'!$B$1</f>
        <v>LACM</v>
      </c>
      <c r="B691" s="1" t="str">
        <f>'Fox (2023)'!B16</f>
        <v>P23-17139</v>
      </c>
      <c r="C691" s="1" t="str">
        <f>'Fox (2023)'!D16</f>
        <v>Otospermophilus</v>
      </c>
      <c r="E691" s="1">
        <f>'Fox (2023)'!A16</f>
        <v>198201</v>
      </c>
      <c r="F691" s="1" t="str">
        <f>'Fox (2023)'!C16</f>
        <v>P23-1</v>
      </c>
      <c r="G691" s="1">
        <f>'Fox (2023)'!G16</f>
        <v>32500</v>
      </c>
      <c r="H691" s="1">
        <f>'Fox (2023)'!H16</f>
        <v>370</v>
      </c>
      <c r="I691" s="5" t="s">
        <v>1907</v>
      </c>
    </row>
    <row r="692" ht="12.0" customHeight="1">
      <c r="A692" s="1" t="str">
        <f>'Fox (2023)'!$B$1</f>
        <v>LACM</v>
      </c>
      <c r="B692" s="1" t="str">
        <f>'Fox (2023)'!B17</f>
        <v>P23-20172</v>
      </c>
      <c r="C692" s="1" t="str">
        <f>'Fox (2023)'!D17</f>
        <v>Otospermophilus</v>
      </c>
      <c r="E692" s="1">
        <f>'Fox (2023)'!A17</f>
        <v>198202</v>
      </c>
      <c r="F692" s="1" t="str">
        <f>'Fox (2023)'!C17</f>
        <v>P23-1</v>
      </c>
      <c r="G692" s="1">
        <f>'Fox (2023)'!G17</f>
        <v>35900</v>
      </c>
      <c r="H692" s="1">
        <f>'Fox (2023)'!H17</f>
        <v>560</v>
      </c>
      <c r="I692" s="5" t="s">
        <v>1907</v>
      </c>
    </row>
    <row r="693" ht="12.0" customHeight="1">
      <c r="A693" s="1" t="str">
        <f>'Fox (2023)'!$B$1</f>
        <v>LACM</v>
      </c>
      <c r="B693" s="1" t="str">
        <f>'Fox (2023)'!B18</f>
        <v>P23-26592</v>
      </c>
      <c r="C693" s="1" t="str">
        <f>'Fox (2023)'!D18</f>
        <v>Otospermophilus</v>
      </c>
      <c r="E693" s="1">
        <f>'Fox (2023)'!A18</f>
        <v>198203</v>
      </c>
      <c r="F693" s="1" t="str">
        <f>'Fox (2023)'!C18</f>
        <v>P23-1</v>
      </c>
      <c r="G693" s="1">
        <f>'Fox (2023)'!G18</f>
        <v>33100</v>
      </c>
      <c r="H693" s="1">
        <f>'Fox (2023)'!H18</f>
        <v>620</v>
      </c>
      <c r="I693" s="5" t="s">
        <v>1907</v>
      </c>
    </row>
    <row r="694" ht="12.0" customHeight="1">
      <c r="A694" s="1" t="str">
        <f>'Fox (2023)'!$B$1</f>
        <v>LACM</v>
      </c>
      <c r="B694" s="1" t="str">
        <f>'Fox (2023)'!B19</f>
        <v>P23-30796</v>
      </c>
      <c r="C694" s="1" t="str">
        <f>'Fox (2023)'!D19</f>
        <v>Otospermophilus</v>
      </c>
      <c r="E694" s="1">
        <f>'Fox (2023)'!A19</f>
        <v>198204</v>
      </c>
      <c r="F694" s="1" t="str">
        <f>'Fox (2023)'!C19</f>
        <v>P23-1</v>
      </c>
      <c r="G694" s="1">
        <f>'Fox (2023)'!G19</f>
        <v>36160</v>
      </c>
      <c r="H694" s="1">
        <f>'Fox (2023)'!H19</f>
        <v>910</v>
      </c>
      <c r="I694" s="5" t="s">
        <v>1907</v>
      </c>
    </row>
    <row r="695" ht="12.0" customHeight="1">
      <c r="A695" s="1" t="str">
        <f>'Fox (2023)'!$B$1</f>
        <v>LACM</v>
      </c>
      <c r="B695" s="1" t="str">
        <f>'Fox (2023)'!B20</f>
        <v>P23-33227</v>
      </c>
      <c r="C695" s="1" t="str">
        <f>'Fox (2023)'!D20</f>
        <v>Otospermophilus</v>
      </c>
      <c r="E695" s="1">
        <f>'Fox (2023)'!A20</f>
        <v>198205</v>
      </c>
      <c r="F695" s="1" t="str">
        <f>'Fox (2023)'!C20</f>
        <v>P23-1</v>
      </c>
      <c r="G695" s="1">
        <f>'Fox (2023)'!G20</f>
        <v>36580</v>
      </c>
      <c r="H695" s="1">
        <f>'Fox (2023)'!H20</f>
        <v>610</v>
      </c>
      <c r="I695" s="5" t="s">
        <v>1907</v>
      </c>
    </row>
    <row r="696" ht="12.0" customHeight="1">
      <c r="A696" s="1" t="str">
        <f>'Fox (2023)'!$B$1</f>
        <v>LACM</v>
      </c>
      <c r="B696" s="1" t="str">
        <f>'Fox (2023)'!B21</f>
        <v>P23-33229</v>
      </c>
      <c r="C696" s="1" t="str">
        <f>'Fox (2023)'!D21</f>
        <v>Otospermophilus</v>
      </c>
      <c r="E696" s="1">
        <f>'Fox (2023)'!A21</f>
        <v>198207</v>
      </c>
      <c r="F696" s="1" t="str">
        <f>'Fox (2023)'!C21</f>
        <v>P23-1</v>
      </c>
      <c r="G696" s="1">
        <f>'Fox (2023)'!G21</f>
        <v>31830</v>
      </c>
      <c r="H696" s="1">
        <f>'Fox (2023)'!H21</f>
        <v>340</v>
      </c>
      <c r="I696" s="5" t="s">
        <v>1907</v>
      </c>
    </row>
    <row r="697" ht="12.0" customHeight="1">
      <c r="A697" s="1" t="str">
        <f>'Fox (2023)'!$B$1</f>
        <v>LACM</v>
      </c>
      <c r="B697" s="1" t="str">
        <f>'Fox (2023)'!B22</f>
        <v>P23-33233</v>
      </c>
      <c r="C697" s="1" t="str">
        <f>'Fox (2023)'!D22</f>
        <v>Neotoma</v>
      </c>
      <c r="E697" s="1">
        <f>'Fox (2023)'!A22</f>
        <v>198208</v>
      </c>
      <c r="F697" s="1" t="str">
        <f>'Fox (2023)'!C22</f>
        <v>P23-14</v>
      </c>
      <c r="G697" s="1">
        <f>'Fox (2023)'!G22</f>
        <v>25620</v>
      </c>
      <c r="H697" s="1">
        <f>'Fox (2023)'!H22</f>
        <v>160</v>
      </c>
      <c r="I697" s="5" t="s">
        <v>1907</v>
      </c>
    </row>
    <row r="698" ht="12.0" customHeight="1">
      <c r="A698" s="1" t="str">
        <f>'Fox (2023)'!$B$1</f>
        <v>LACM</v>
      </c>
      <c r="B698" s="1" t="str">
        <f>'Fox (2023)'!B23</f>
        <v>P23-28902</v>
      </c>
      <c r="C698" s="1" t="str">
        <f>'Fox (2023)'!D23</f>
        <v>Sylvilagus</v>
      </c>
      <c r="E698" s="1">
        <f>'Fox (2023)'!A23</f>
        <v>198294</v>
      </c>
      <c r="F698" s="1" t="str">
        <f>'Fox (2023)'!C23</f>
        <v>P23-1</v>
      </c>
      <c r="G698" s="1">
        <f>'Fox (2023)'!G23</f>
        <v>39700</v>
      </c>
      <c r="H698" s="1">
        <f>'Fox (2023)'!H23</f>
        <v>810</v>
      </c>
      <c r="I698" s="5" t="s">
        <v>1907</v>
      </c>
    </row>
    <row r="699" ht="12.0" customHeight="1">
      <c r="A699" s="1" t="str">
        <f>'Fox (2023)'!$B$1</f>
        <v>LACM</v>
      </c>
      <c r="B699" s="1" t="str">
        <f>'Fox (2023)'!B24</f>
        <v>P23-31113</v>
      </c>
      <c r="C699" s="1" t="str">
        <f>'Fox (2023)'!D24</f>
        <v>Otospermophilus</v>
      </c>
      <c r="E699" s="1">
        <f>'Fox (2023)'!A24</f>
        <v>198295</v>
      </c>
      <c r="F699" s="1" t="str">
        <f>'Fox (2023)'!C24</f>
        <v>P23-14</v>
      </c>
      <c r="G699" s="1">
        <f>'Fox (2023)'!G24</f>
        <v>33070</v>
      </c>
      <c r="H699" s="1">
        <f>'Fox (2023)'!H24</f>
        <v>350</v>
      </c>
      <c r="I699" s="5" t="s">
        <v>1907</v>
      </c>
    </row>
    <row r="700" ht="12.0" customHeight="1">
      <c r="A700" s="1" t="str">
        <f>'Fox (2023)'!$B$1</f>
        <v>LACM</v>
      </c>
      <c r="B700" s="1" t="str">
        <f>'Fox (2023)'!B25</f>
        <v>P23-31118</v>
      </c>
      <c r="C700" s="1" t="str">
        <f>'Fox (2023)'!D25</f>
        <v>Otospermophilus</v>
      </c>
      <c r="E700" s="1">
        <f>'Fox (2023)'!A25</f>
        <v>198296</v>
      </c>
      <c r="F700" s="1" t="str">
        <f>'Fox (2023)'!C25</f>
        <v>P23-14</v>
      </c>
      <c r="G700" s="1">
        <f>'Fox (2023)'!G25</f>
        <v>47400</v>
      </c>
      <c r="H700" s="1">
        <f>'Fox (2023)'!H25</f>
        <v>2000</v>
      </c>
      <c r="I700" s="5" t="s">
        <v>1907</v>
      </c>
    </row>
    <row r="701" ht="12.0" customHeight="1">
      <c r="A701" s="1" t="str">
        <f>'Fox (2023)'!$B$1</f>
        <v>LACM</v>
      </c>
      <c r="B701" s="1" t="str">
        <f>'Fox (2023)'!B26</f>
        <v>P23-33232</v>
      </c>
      <c r="C701" s="1" t="str">
        <f>'Fox (2023)'!D26</f>
        <v>Thomomys</v>
      </c>
      <c r="E701" s="1">
        <f>'Fox (2023)'!A26</f>
        <v>198297</v>
      </c>
      <c r="F701" s="1" t="str">
        <f>'Fox (2023)'!C26</f>
        <v>P23-14</v>
      </c>
      <c r="G701" s="1">
        <f>'Fox (2023)'!G26</f>
        <v>28600</v>
      </c>
      <c r="H701" s="1">
        <f>'Fox (2023)'!H26</f>
        <v>210</v>
      </c>
      <c r="I701" s="5" t="s">
        <v>1907</v>
      </c>
    </row>
    <row r="702" ht="12.0" customHeight="1">
      <c r="A702" s="1" t="str">
        <f>'Fox (2023)'!$B$1</f>
        <v>LACM</v>
      </c>
      <c r="B702" s="1" t="str">
        <f>'Fox (2023)'!B27</f>
        <v>P23-33235</v>
      </c>
      <c r="C702" s="1" t="str">
        <f>'Fox (2023)'!D27</f>
        <v>Otospermophilus</v>
      </c>
      <c r="E702" s="1">
        <f>'Fox (2023)'!A27</f>
        <v>198298</v>
      </c>
      <c r="F702" s="1" t="str">
        <f>'Fox (2023)'!C27</f>
        <v>P23-14</v>
      </c>
      <c r="G702" s="1">
        <f>'Fox (2023)'!G27</f>
        <v>26310</v>
      </c>
      <c r="H702" s="1">
        <f>'Fox (2023)'!H27</f>
        <v>150</v>
      </c>
      <c r="I702" s="5" t="s">
        <v>1907</v>
      </c>
    </row>
    <row r="703" ht="12.0" customHeight="1">
      <c r="A703" s="1" t="str">
        <f>'Fox (2023)'!$B$1</f>
        <v>LACM</v>
      </c>
      <c r="B703" s="1" t="str">
        <f>'Fox (2023)'!B28</f>
        <v>P23-33228</v>
      </c>
      <c r="C703" s="1" t="str">
        <f>'Fox (2023)'!D28</f>
        <v>Otospermophilus</v>
      </c>
      <c r="E703" s="1">
        <f>'Fox (2023)'!A28</f>
        <v>198302</v>
      </c>
      <c r="F703" s="1" t="str">
        <f>'Fox (2023)'!C28</f>
        <v>P23-1</v>
      </c>
      <c r="G703" s="1">
        <f>'Fox (2023)'!G28</f>
        <v>30870</v>
      </c>
      <c r="H703" s="1">
        <f>'Fox (2023)'!H28</f>
        <v>270</v>
      </c>
      <c r="I703" s="5" t="s">
        <v>1907</v>
      </c>
    </row>
    <row r="704" ht="12.0" customHeight="1">
      <c r="A704" s="1" t="str">
        <f>'Fox (2023)'!$B$1</f>
        <v>LACM</v>
      </c>
      <c r="B704" s="1" t="str">
        <f>'Fox (2023)'!B29</f>
        <v>HC-11534</v>
      </c>
      <c r="C704" s="1" t="str">
        <f>'Fox (2023)'!D29</f>
        <v>Sylvilagus</v>
      </c>
      <c r="E704" s="1">
        <f>'Fox (2023)'!A29</f>
        <v>216760</v>
      </c>
      <c r="F704" s="1">
        <f>'Fox (2023)'!C29</f>
        <v>10</v>
      </c>
      <c r="G704" s="1">
        <f>'Fox (2023)'!G29</f>
        <v>5925</v>
      </c>
      <c r="H704" s="1">
        <f>'Fox (2023)'!H29</f>
        <v>20</v>
      </c>
      <c r="I704" s="5" t="s">
        <v>1907</v>
      </c>
    </row>
    <row r="705" ht="12.0" customHeight="1">
      <c r="A705" s="1" t="str">
        <f>'Fox (2023)'!$B$1</f>
        <v>LACM</v>
      </c>
      <c r="B705" s="1" t="str">
        <f>'Fox (2023)'!B30</f>
        <v>HC-11587</v>
      </c>
      <c r="C705" s="1" t="str">
        <f>'Fox (2023)'!D30</f>
        <v>Otospermophilus</v>
      </c>
      <c r="E705" s="1">
        <f>'Fox (2023)'!A30</f>
        <v>216761</v>
      </c>
      <c r="F705" s="1">
        <f>'Fox (2023)'!C30</f>
        <v>10</v>
      </c>
      <c r="G705" s="1">
        <f>'Fox (2023)'!G30</f>
        <v>11105</v>
      </c>
      <c r="H705" s="1">
        <f>'Fox (2023)'!H30</f>
        <v>25</v>
      </c>
      <c r="I705" s="5" t="s">
        <v>1907</v>
      </c>
    </row>
    <row r="706" ht="12.0" customHeight="1">
      <c r="A706" s="1" t="str">
        <f>'Fox (2023)'!$B$1</f>
        <v>LACM</v>
      </c>
      <c r="B706" s="1" t="str">
        <f>'Fox (2023)'!B31</f>
        <v>HC-130857</v>
      </c>
      <c r="C706" s="1" t="str">
        <f>'Fox (2023)'!D31</f>
        <v>Otospermophilus</v>
      </c>
      <c r="E706" s="1">
        <f>'Fox (2023)'!A31</f>
        <v>216762</v>
      </c>
      <c r="F706" s="1">
        <f>'Fox (2023)'!C31</f>
        <v>29</v>
      </c>
      <c r="G706" s="1">
        <f>'Fox (2023)'!G31</f>
        <v>43700</v>
      </c>
      <c r="H706" s="1">
        <f>'Fox (2023)'!H31</f>
        <v>1600</v>
      </c>
      <c r="I706" s="5" t="s">
        <v>1907</v>
      </c>
    </row>
    <row r="707" ht="12.0" customHeight="1">
      <c r="A707" s="1" t="str">
        <f>'Fox (2023)'!$B$1</f>
        <v>LACM</v>
      </c>
      <c r="B707" s="1" t="str">
        <f>'Fox (2023)'!B32</f>
        <v>HC-142763</v>
      </c>
      <c r="C707" s="1" t="str">
        <f>'Fox (2023)'!D32</f>
        <v>Sylvilagus</v>
      </c>
      <c r="E707" s="1">
        <f>'Fox (2023)'!A32</f>
        <v>216763</v>
      </c>
      <c r="F707" s="1">
        <f>'Fox (2023)'!C32</f>
        <v>16</v>
      </c>
      <c r="G707" s="1">
        <f>'Fox (2023)'!G32</f>
        <v>36880</v>
      </c>
      <c r="H707" s="1">
        <f>'Fox (2023)'!H32</f>
        <v>660</v>
      </c>
      <c r="I707" s="5" t="s">
        <v>1907</v>
      </c>
    </row>
    <row r="708" ht="12.0" customHeight="1">
      <c r="A708" s="1" t="str">
        <f>'Fox (2023)'!$B$1</f>
        <v>LACM</v>
      </c>
      <c r="B708" s="1" t="str">
        <f>'Fox (2023)'!B33</f>
        <v>HC-142764</v>
      </c>
      <c r="C708" s="1" t="str">
        <f>'Fox (2023)'!D33</f>
        <v>Sylvilagus</v>
      </c>
      <c r="E708" s="1">
        <f>'Fox (2023)'!A33</f>
        <v>216764</v>
      </c>
      <c r="F708" s="1">
        <f>'Fox (2023)'!C33</f>
        <v>16</v>
      </c>
      <c r="G708" s="1">
        <f>'Fox (2023)'!G33</f>
        <v>36350</v>
      </c>
      <c r="H708" s="1">
        <f>'Fox (2023)'!H33</f>
        <v>620</v>
      </c>
      <c r="I708" s="5" t="s">
        <v>1907</v>
      </c>
    </row>
    <row r="709" ht="12.0" customHeight="1">
      <c r="A709" s="1" t="str">
        <f>'Fox (2023)'!$B$1</f>
        <v>LACM</v>
      </c>
      <c r="B709" s="1" t="str">
        <f>'Fox (2023)'!B34</f>
        <v>HC-142766</v>
      </c>
      <c r="C709" s="1" t="str">
        <f>'Fox (2023)'!D34</f>
        <v>Sylvilagus</v>
      </c>
      <c r="E709" s="1">
        <f>'Fox (2023)'!A34</f>
        <v>216765</v>
      </c>
      <c r="F709" s="1">
        <f>'Fox (2023)'!C34</f>
        <v>16</v>
      </c>
      <c r="G709" s="1">
        <f>'Fox (2023)'!G34</f>
        <v>28600</v>
      </c>
      <c r="H709" s="1">
        <f>'Fox (2023)'!H34</f>
        <v>240</v>
      </c>
      <c r="I709" s="5" t="s">
        <v>1907</v>
      </c>
    </row>
    <row r="710" ht="12.0" customHeight="1">
      <c r="A710" s="1" t="str">
        <f>'Fox (2023)'!$B$1</f>
        <v>LACM</v>
      </c>
      <c r="B710" s="1" t="str">
        <f>'Fox (2023)'!B35</f>
        <v>HC-142767</v>
      </c>
      <c r="C710" s="1" t="str">
        <f>'Fox (2023)'!D35</f>
        <v>Sylvilagus</v>
      </c>
      <c r="E710" s="1">
        <f>'Fox (2023)'!A35</f>
        <v>216766</v>
      </c>
      <c r="F710" s="1" t="str">
        <f>'Fox (2023)'!C35</f>
        <v>NA</v>
      </c>
      <c r="G710" s="1">
        <f>'Fox (2023)'!G35</f>
        <v>13990</v>
      </c>
      <c r="H710" s="1">
        <f>'Fox (2023)'!H35</f>
        <v>40</v>
      </c>
      <c r="I710" s="5" t="s">
        <v>1907</v>
      </c>
    </row>
    <row r="711" ht="12.0" customHeight="1">
      <c r="A711" s="1" t="str">
        <f>'Fox (2023)'!$B$1</f>
        <v>LACM</v>
      </c>
      <c r="B711" s="1" t="str">
        <f>'Fox (2023)'!B36</f>
        <v>HC-142772</v>
      </c>
      <c r="C711" s="1" t="str">
        <f>'Fox (2023)'!D36</f>
        <v>Sylvilagus</v>
      </c>
      <c r="E711" s="1">
        <f>'Fox (2023)'!A36</f>
        <v>216767</v>
      </c>
      <c r="F711" s="1" t="str">
        <f>'Fox (2023)'!C36</f>
        <v>NA</v>
      </c>
      <c r="G711" s="1">
        <f>'Fox (2023)'!G36</f>
        <v>14390</v>
      </c>
      <c r="H711" s="1">
        <f>'Fox (2023)'!H36</f>
        <v>40</v>
      </c>
      <c r="I711" s="5" t="s">
        <v>1907</v>
      </c>
    </row>
    <row r="712" ht="12.0" customHeight="1">
      <c r="A712" s="1" t="str">
        <f>'Fox (2023)'!$B$1</f>
        <v>LACM</v>
      </c>
      <c r="B712" s="1" t="str">
        <f>'Fox (2023)'!B37</f>
        <v>HC-142773</v>
      </c>
      <c r="C712" s="1" t="str">
        <f>'Fox (2023)'!D37</f>
        <v>Sylvilagus</v>
      </c>
      <c r="E712" s="1">
        <f>'Fox (2023)'!A37</f>
        <v>216768</v>
      </c>
      <c r="F712" s="1" t="str">
        <f>'Fox (2023)'!C37</f>
        <v>A</v>
      </c>
      <c r="G712" s="1">
        <f>'Fox (2023)'!G37</f>
        <v>41000</v>
      </c>
      <c r="H712" s="1">
        <f>'Fox (2023)'!H37</f>
        <v>1100</v>
      </c>
      <c r="I712" s="5" t="s">
        <v>1907</v>
      </c>
    </row>
    <row r="713" ht="12.0" customHeight="1">
      <c r="A713" s="1" t="str">
        <f>'Fox (2023)'!$B$1</f>
        <v>LACM</v>
      </c>
      <c r="B713" s="1" t="str">
        <f>'Fox (2023)'!B38</f>
        <v>HC-142778</v>
      </c>
      <c r="C713" s="1" t="str">
        <f>'Fox (2023)'!D38</f>
        <v>Sylvilagus</v>
      </c>
      <c r="E713" s="1">
        <f>'Fox (2023)'!A38</f>
        <v>216769</v>
      </c>
      <c r="F713" s="1" t="str">
        <f>'Fox (2023)'!C38</f>
        <v>A</v>
      </c>
      <c r="G713" s="1">
        <f>'Fox (2023)'!G38</f>
        <v>42900</v>
      </c>
      <c r="H713" s="1">
        <f>'Fox (2023)'!H38</f>
        <v>1400</v>
      </c>
      <c r="I713" s="5" t="s">
        <v>1907</v>
      </c>
    </row>
    <row r="714" ht="12.0" customHeight="1">
      <c r="A714" s="1" t="str">
        <f>'Fox (2023)'!$B$1</f>
        <v>LACM</v>
      </c>
      <c r="B714" s="1" t="str">
        <f>'Fox (2023)'!B39</f>
        <v>HC-142779</v>
      </c>
      <c r="C714" s="1" t="str">
        <f>'Fox (2023)'!D39</f>
        <v>Sylvilagus</v>
      </c>
      <c r="E714" s="1">
        <f>'Fox (2023)'!A39</f>
        <v>216770</v>
      </c>
      <c r="F714" s="1" t="str">
        <f>'Fox (2023)'!C39</f>
        <v>A</v>
      </c>
      <c r="G714" s="1">
        <f>'Fox (2023)'!G39</f>
        <v>35740</v>
      </c>
      <c r="H714" s="1">
        <f>'Fox (2023)'!H39</f>
        <v>570</v>
      </c>
      <c r="I714" s="5" t="s">
        <v>1907</v>
      </c>
    </row>
    <row r="715" ht="12.0" customHeight="1">
      <c r="A715" s="1" t="str">
        <f>'Fox (2023)'!$B$1</f>
        <v>LACM</v>
      </c>
      <c r="B715" s="1" t="str">
        <f>'Fox (2023)'!B40</f>
        <v>V-2173</v>
      </c>
      <c r="C715" s="1" t="str">
        <f>'Fox (2023)'!D40</f>
        <v>Sylvilagus</v>
      </c>
      <c r="E715" s="1">
        <f>'Fox (2023)'!A40</f>
        <v>216771</v>
      </c>
      <c r="F715" s="1">
        <f>'Fox (2023)'!C40</f>
        <v>16</v>
      </c>
      <c r="G715" s="1">
        <f>'Fox (2023)'!G40</f>
        <v>30320</v>
      </c>
      <c r="H715" s="1">
        <f>'Fox (2023)'!H40</f>
        <v>290</v>
      </c>
      <c r="I715" s="5" t="s">
        <v>1907</v>
      </c>
    </row>
    <row r="716" ht="12.0" customHeight="1">
      <c r="A716" s="1" t="str">
        <f>'Fox (2023)'!$B$1</f>
        <v>LACM</v>
      </c>
      <c r="B716" s="1" t="str">
        <f>'Fox (2023)'!B41</f>
        <v>V-4516</v>
      </c>
      <c r="C716" s="1" t="str">
        <f>'Fox (2023)'!D41</f>
        <v>Otospermophilus</v>
      </c>
      <c r="E716" s="1">
        <f>'Fox (2023)'!A41</f>
        <v>216772</v>
      </c>
      <c r="F716" s="1" t="str">
        <f>'Fox (2023)'!C41</f>
        <v>NA</v>
      </c>
      <c r="G716" s="1">
        <f>'Fox (2023)'!G41</f>
        <v>2375</v>
      </c>
      <c r="H716" s="1">
        <f>'Fox (2023)'!H41</f>
        <v>15</v>
      </c>
      <c r="I716" s="5" t="s">
        <v>1907</v>
      </c>
    </row>
    <row r="717" ht="12.0" customHeight="1">
      <c r="A717" s="1" t="str">
        <f>'Fox (2023)'!$B$1</f>
        <v>LACM</v>
      </c>
      <c r="B717" s="1" t="str">
        <f>'Fox (2023)'!B42</f>
        <v>V-4520</v>
      </c>
      <c r="C717" s="1" t="str">
        <f>'Fox (2023)'!D42</f>
        <v>Otospermophilus</v>
      </c>
      <c r="E717" s="1">
        <f>'Fox (2023)'!A42</f>
        <v>216773</v>
      </c>
      <c r="F717" s="1" t="str">
        <f>'Fox (2023)'!C42</f>
        <v>NA</v>
      </c>
      <c r="G717" s="1">
        <f>'Fox (2023)'!G42</f>
        <v>31340</v>
      </c>
      <c r="H717" s="1">
        <f>'Fox (2023)'!H42</f>
        <v>330</v>
      </c>
      <c r="I717" s="5" t="s">
        <v>1907</v>
      </c>
    </row>
    <row r="718" ht="12.0" customHeight="1">
      <c r="A718" s="1" t="str">
        <f>'Fox (2023)'!$B$1</f>
        <v>LACM</v>
      </c>
      <c r="B718" s="1" t="str">
        <f>'Fox (2023)'!B43</f>
        <v>V-4524</v>
      </c>
      <c r="C718" s="1" t="str">
        <f>'Fox (2023)'!D43</f>
        <v>Otospermophilus</v>
      </c>
      <c r="E718" s="1">
        <f>'Fox (2023)'!A43</f>
        <v>216779</v>
      </c>
      <c r="F718" s="1" t="str">
        <f>'Fox (2023)'!C43</f>
        <v>NA</v>
      </c>
      <c r="G718" s="1">
        <f>'Fox (2023)'!G43</f>
        <v>31000</v>
      </c>
      <c r="H718" s="1">
        <f>'Fox (2023)'!H43</f>
        <v>320</v>
      </c>
      <c r="I718" s="5" t="s">
        <v>1907</v>
      </c>
    </row>
    <row r="719" ht="12.0" customHeight="1">
      <c r="A719" s="1" t="str">
        <f>'Fox (2023)'!$B$1</f>
        <v>LACM</v>
      </c>
      <c r="B719" s="1" t="str">
        <f>'Fox (2023)'!B44</f>
        <v>V-4531</v>
      </c>
      <c r="C719" s="1" t="str">
        <f>'Fox (2023)'!D44</f>
        <v>Otospermophilus</v>
      </c>
      <c r="E719" s="1">
        <f>'Fox (2023)'!A44</f>
        <v>216780</v>
      </c>
      <c r="F719" s="1">
        <f>'Fox (2023)'!C44</f>
        <v>16</v>
      </c>
      <c r="G719" s="1">
        <f>'Fox (2023)'!G44</f>
        <v>30900</v>
      </c>
      <c r="H719" s="1">
        <f>'Fox (2023)'!H44</f>
        <v>320</v>
      </c>
      <c r="I719" s="5" t="s">
        <v>1907</v>
      </c>
    </row>
    <row r="720" ht="12.0" customHeight="1">
      <c r="A720" s="1" t="str">
        <f>'Fox (2023)'!$B$1</f>
        <v>LACM</v>
      </c>
      <c r="B720" s="1" t="str">
        <f>'Fox (2023)'!B45</f>
        <v>P23-35670</v>
      </c>
      <c r="C720" s="1" t="str">
        <f>'Fox (2023)'!D45</f>
        <v>Otospermophilus</v>
      </c>
      <c r="E720" s="1">
        <f>'Fox (2023)'!A45</f>
        <v>216781</v>
      </c>
      <c r="F720" s="1" t="str">
        <f>'Fox (2023)'!C45</f>
        <v>P23-7B</v>
      </c>
      <c r="G720" s="1">
        <f>'Fox (2023)'!G45</f>
        <v>30970</v>
      </c>
      <c r="H720" s="1">
        <f>'Fox (2023)'!H45</f>
        <v>320</v>
      </c>
      <c r="I720" s="5" t="s">
        <v>1907</v>
      </c>
    </row>
    <row r="721" ht="12.0" customHeight="1">
      <c r="A721" s="1" t="str">
        <f>'Fox (2023)'!$B$1</f>
        <v>LACM</v>
      </c>
      <c r="B721" s="1" t="str">
        <f>'Fox (2023)'!B46</f>
        <v>P23-35691</v>
      </c>
      <c r="C721" s="1" t="str">
        <f>'Fox (2023)'!D46</f>
        <v>Mustela frenata</v>
      </c>
      <c r="E721" s="1">
        <f>'Fox (2023)'!A46</f>
        <v>216782</v>
      </c>
      <c r="F721" s="1" t="str">
        <f>'Fox (2023)'!C46</f>
        <v>P23-7B</v>
      </c>
      <c r="G721" s="1">
        <f>'Fox (2023)'!G46</f>
        <v>38750</v>
      </c>
      <c r="H721" s="1">
        <f>'Fox (2023)'!H46</f>
        <v>840</v>
      </c>
      <c r="I721" s="5" t="s">
        <v>1907</v>
      </c>
    </row>
    <row r="722" ht="12.0" customHeight="1">
      <c r="A722" s="1" t="str">
        <f>'Fox (2023)'!$B$1</f>
        <v>LACM</v>
      </c>
      <c r="B722" s="1" t="str">
        <f>'Fox (2023)'!B47</f>
        <v>P23-35774</v>
      </c>
      <c r="C722" s="1" t="str">
        <f>'Fox (2023)'!D47</f>
        <v>Leporidae</v>
      </c>
      <c r="E722" s="1">
        <f>'Fox (2023)'!A47</f>
        <v>216783</v>
      </c>
      <c r="F722" s="1" t="str">
        <f>'Fox (2023)'!C47</f>
        <v>P23-7B</v>
      </c>
      <c r="G722" s="1">
        <f>'Fox (2023)'!G47</f>
        <v>42600</v>
      </c>
      <c r="H722" s="1">
        <f>'Fox (2023)'!H47</f>
        <v>1400</v>
      </c>
      <c r="I722" s="5" t="s">
        <v>1907</v>
      </c>
    </row>
    <row r="723" ht="12.0" customHeight="1">
      <c r="A723" s="1" t="str">
        <f>'Fox (2023)'!$B$1</f>
        <v>LACM</v>
      </c>
      <c r="B723" s="1" t="str">
        <f>'Fox (2023)'!B48</f>
        <v>P23-36332</v>
      </c>
      <c r="C723" s="1" t="str">
        <f>'Fox (2023)'!D48</f>
        <v>Sylvilagus</v>
      </c>
      <c r="E723" s="1">
        <f>'Fox (2023)'!A48</f>
        <v>216784</v>
      </c>
      <c r="F723" s="1" t="str">
        <f>'Fox (2023)'!C48</f>
        <v>P23-7B</v>
      </c>
      <c r="G723" s="1">
        <f>'Fox (2023)'!G48</f>
        <v>41500</v>
      </c>
      <c r="H723" s="1">
        <f>'Fox (2023)'!H48</f>
        <v>1200</v>
      </c>
      <c r="I723" s="5" t="s">
        <v>1907</v>
      </c>
    </row>
    <row r="724" ht="12.0" customHeight="1">
      <c r="A724" s="1" t="str">
        <f>'Fox (2023)'!$B$1</f>
        <v>LACM</v>
      </c>
      <c r="B724" s="1" t="str">
        <f>'Fox (2023)'!B49</f>
        <v>P23-36336</v>
      </c>
      <c r="C724" s="1" t="str">
        <f>'Fox (2023)'!D49</f>
        <v>Sylvilagus</v>
      </c>
      <c r="E724" s="1">
        <f>'Fox (2023)'!A49</f>
        <v>216785</v>
      </c>
      <c r="F724" s="1" t="str">
        <f>'Fox (2023)'!C49</f>
        <v>P23-7B</v>
      </c>
      <c r="G724" s="1">
        <f>'Fox (2023)'!G49</f>
        <v>50200</v>
      </c>
      <c r="H724" s="1">
        <f>'Fox (2023)'!H49</f>
        <v>3500</v>
      </c>
      <c r="I724" s="5" t="s">
        <v>1907</v>
      </c>
    </row>
    <row r="725" ht="12.0" customHeight="1">
      <c r="A725" s="1" t="str">
        <f>'Fox (2023)'!$B$1</f>
        <v>LACM</v>
      </c>
      <c r="B725" s="1" t="str">
        <f>'Fox (2023)'!B50</f>
        <v>V-2174</v>
      </c>
      <c r="C725" s="1" t="str">
        <f>'Fox (2023)'!D50</f>
        <v>Sylvilagus</v>
      </c>
      <c r="E725" s="1">
        <f>'Fox (2023)'!A50</f>
        <v>217078</v>
      </c>
      <c r="F725" s="1">
        <f>'Fox (2023)'!C50</f>
        <v>16</v>
      </c>
      <c r="G725" s="1">
        <f>'Fox (2023)'!G50</f>
        <v>28500</v>
      </c>
      <c r="H725" s="1">
        <f>'Fox (2023)'!H50</f>
        <v>240</v>
      </c>
      <c r="I725" s="5" t="s">
        <v>1907</v>
      </c>
    </row>
    <row r="726" ht="12.0" customHeight="1">
      <c r="A726" s="1" t="str">
        <f>'Fox (2023)'!$B$1</f>
        <v>LACM</v>
      </c>
      <c r="B726" s="1" t="str">
        <f>'Fox (2023)'!B51</f>
        <v>P23-36331</v>
      </c>
      <c r="C726" s="1" t="str">
        <f>'Fox (2023)'!D51</f>
        <v>Sylvilagus</v>
      </c>
      <c r="E726" s="1">
        <f>'Fox (2023)'!A51</f>
        <v>217079</v>
      </c>
      <c r="F726" s="1" t="str">
        <f>'Fox (2023)'!C51</f>
        <v>P23-7B</v>
      </c>
      <c r="G726" s="1">
        <f>'Fox (2023)'!G51</f>
        <v>46200</v>
      </c>
      <c r="H726" s="1">
        <f>'Fox (2023)'!H51</f>
        <v>2400</v>
      </c>
      <c r="I726" s="5" t="s">
        <v>1907</v>
      </c>
    </row>
    <row r="727" ht="12.0" customHeight="1">
      <c r="A727" s="1" t="str">
        <f>'Fox (2023)'!$B$1</f>
        <v>LACM</v>
      </c>
      <c r="B727" s="1" t="str">
        <f>'Fox (2023)'!B52</f>
        <v>HC-11584</v>
      </c>
      <c r="C727" s="1" t="str">
        <f>'Fox (2023)'!D52</f>
        <v>Otospermophilus</v>
      </c>
      <c r="E727" s="1">
        <f>'Fox (2023)'!A52</f>
        <v>223493</v>
      </c>
      <c r="F727" s="1">
        <f>'Fox (2023)'!C52</f>
        <v>10</v>
      </c>
      <c r="G727" s="1">
        <f>'Fox (2023)'!G52</f>
        <v>4505</v>
      </c>
      <c r="H727" s="1">
        <f>'Fox (2023)'!H52</f>
        <v>20</v>
      </c>
      <c r="I727" s="5" t="s">
        <v>1907</v>
      </c>
    </row>
    <row r="728" ht="12.0" customHeight="1">
      <c r="A728" s="1" t="str">
        <f>'Fox (2023)'!$B$1</f>
        <v>LACM</v>
      </c>
      <c r="B728" s="1" t="str">
        <f>'Fox (2023)'!B53</f>
        <v>HC-143517</v>
      </c>
      <c r="C728" s="1" t="str">
        <f>'Fox (2023)'!D53</f>
        <v>Sylvilagus</v>
      </c>
      <c r="E728" s="1">
        <f>'Fox (2023)'!A53</f>
        <v>223494</v>
      </c>
      <c r="F728" s="1" t="str">
        <f>'Fox (2023)'!C53</f>
        <v>NA</v>
      </c>
      <c r="G728" s="1">
        <f>'Fox (2023)'!G53</f>
        <v>2650</v>
      </c>
      <c r="H728" s="1">
        <f>'Fox (2023)'!H53</f>
        <v>25</v>
      </c>
      <c r="I728" s="5" t="s">
        <v>1907</v>
      </c>
    </row>
    <row r="729" ht="12.0" customHeight="1">
      <c r="A729" s="1" t="str">
        <f>'Fox (2023)'!$B$1</f>
        <v>LACM</v>
      </c>
      <c r="B729" s="1" t="str">
        <f>'Fox (2023)'!B54</f>
        <v>P23-36572</v>
      </c>
      <c r="C729" s="1" t="str">
        <f>'Fox (2023)'!D54</f>
        <v>Otospermophilus</v>
      </c>
      <c r="E729" s="1">
        <f>'Fox (2023)'!A54</f>
        <v>223496</v>
      </c>
      <c r="F729" s="1" t="str">
        <f>'Fox (2023)'!C54</f>
        <v>P23-13</v>
      </c>
      <c r="G729" s="1">
        <f>'Fox (2023)'!G54</f>
        <v>40640</v>
      </c>
      <c r="H729" s="1">
        <f>'Fox (2023)'!H54</f>
        <v>800</v>
      </c>
      <c r="I729" s="5" t="s">
        <v>1907</v>
      </c>
    </row>
    <row r="730" ht="12.0" customHeight="1">
      <c r="A730" s="1" t="str">
        <f>'Fox (2023)'!$B$1</f>
        <v>LACM</v>
      </c>
      <c r="B730" s="1" t="str">
        <f>'Fox (2023)'!B55</f>
        <v>P23-36693</v>
      </c>
      <c r="C730" s="1" t="str">
        <f>'Fox (2023)'!D55</f>
        <v>Sylvilagus</v>
      </c>
      <c r="E730" s="1">
        <f>'Fox (2023)'!A55</f>
        <v>223497</v>
      </c>
      <c r="F730" s="1" t="str">
        <f>'Fox (2023)'!C55</f>
        <v>P23-13</v>
      </c>
      <c r="G730" s="1">
        <f>'Fox (2023)'!G55</f>
        <v>39240</v>
      </c>
      <c r="H730" s="1">
        <f>'Fox (2023)'!H55</f>
        <v>670</v>
      </c>
      <c r="I730" s="5" t="s">
        <v>1907</v>
      </c>
    </row>
    <row r="731" ht="12.0" customHeight="1">
      <c r="A731" s="1" t="str">
        <f>'Fox (2023)'!$B$1</f>
        <v>LACM</v>
      </c>
      <c r="B731" s="1" t="str">
        <f>'Fox (2023)'!B56</f>
        <v>P23-36859</v>
      </c>
      <c r="C731" s="1" t="str">
        <f>'Fox (2023)'!D56</f>
        <v>Otospermophilus</v>
      </c>
      <c r="E731" s="1">
        <f>'Fox (2023)'!A56</f>
        <v>223498</v>
      </c>
      <c r="F731" s="1" t="str">
        <f>'Fox (2023)'!C56</f>
        <v>P23-13</v>
      </c>
      <c r="G731" s="1">
        <f>'Fox (2023)'!G56</f>
        <v>34800</v>
      </c>
      <c r="H731" s="1">
        <f>'Fox (2023)'!H56</f>
        <v>390</v>
      </c>
      <c r="I731" s="5" t="s">
        <v>1907</v>
      </c>
    </row>
    <row r="732" ht="12.0" customHeight="1">
      <c r="A732" s="1" t="str">
        <f>'Fox (2023)'!$B$1</f>
        <v>LACM</v>
      </c>
      <c r="B732" s="1" t="str">
        <f>'Fox (2023)'!B57</f>
        <v>P23-36896</v>
      </c>
      <c r="C732" s="1" t="str">
        <f>'Fox (2023)'!D57</f>
        <v>Sylvilagus</v>
      </c>
      <c r="E732" s="1">
        <f>'Fox (2023)'!A57</f>
        <v>223499</v>
      </c>
      <c r="F732" s="1" t="str">
        <f>'Fox (2023)'!C57</f>
        <v>P23-13</v>
      </c>
      <c r="G732" s="1">
        <f>'Fox (2023)'!G57</f>
        <v>33590</v>
      </c>
      <c r="H732" s="1">
        <f>'Fox (2023)'!H57</f>
        <v>340</v>
      </c>
      <c r="I732" s="5" t="s">
        <v>1907</v>
      </c>
    </row>
    <row r="733" ht="12.0" customHeight="1">
      <c r="A733" s="1" t="str">
        <f>'Fox (2023)'!$B$1</f>
        <v>LACM</v>
      </c>
      <c r="B733" s="1" t="str">
        <f>'Fox (2023)'!B58</f>
        <v>P23-36907</v>
      </c>
      <c r="C733" s="1" t="str">
        <f>'Fox (2023)'!D58</f>
        <v>Otospermophilus</v>
      </c>
      <c r="E733" s="1">
        <f>'Fox (2023)'!A58</f>
        <v>223500</v>
      </c>
      <c r="F733" s="1" t="str">
        <f>'Fox (2023)'!C58</f>
        <v>P23-13</v>
      </c>
      <c r="G733" s="1">
        <f>'Fox (2023)'!G58</f>
        <v>35230</v>
      </c>
      <c r="H733" s="1">
        <f>'Fox (2023)'!H58</f>
        <v>410</v>
      </c>
      <c r="I733" s="5" t="s">
        <v>1907</v>
      </c>
    </row>
    <row r="734" ht="12.0" customHeight="1">
      <c r="A734" s="1" t="str">
        <f>'Fox (2023)'!$B$1</f>
        <v>LACM</v>
      </c>
      <c r="B734" s="1" t="str">
        <f>'Fox (2023)'!B59</f>
        <v>P23-36910</v>
      </c>
      <c r="C734" s="1" t="str">
        <f>'Fox (2023)'!D59</f>
        <v>Otospermophilus</v>
      </c>
      <c r="E734" s="1">
        <f>'Fox (2023)'!A59</f>
        <v>223501</v>
      </c>
      <c r="F734" s="1" t="str">
        <f>'Fox (2023)'!C59</f>
        <v>P23-13</v>
      </c>
      <c r="G734" s="1">
        <f>'Fox (2023)'!G59</f>
        <v>35270</v>
      </c>
      <c r="H734" s="1">
        <f>'Fox (2023)'!H59</f>
        <v>410</v>
      </c>
      <c r="I734" s="5" t="s">
        <v>1907</v>
      </c>
    </row>
    <row r="735" ht="12.0" customHeight="1">
      <c r="A735" s="1" t="str">
        <f>'Fox (2023)'!$B$1</f>
        <v>LACM</v>
      </c>
      <c r="B735" s="1" t="str">
        <f>'Fox (2023)'!B60</f>
        <v>P23-36989</v>
      </c>
      <c r="C735" s="1" t="str">
        <f>'Fox (2023)'!D60</f>
        <v>Sylvilagus</v>
      </c>
      <c r="E735" s="1">
        <f>'Fox (2023)'!A60</f>
        <v>223502</v>
      </c>
      <c r="F735" s="1" t="str">
        <f>'Fox (2023)'!C60</f>
        <v>P23-13</v>
      </c>
      <c r="G735" s="1">
        <f>'Fox (2023)'!G60</f>
        <v>44000</v>
      </c>
      <c r="H735" s="1">
        <f>'Fox (2023)'!H60</f>
        <v>1200</v>
      </c>
      <c r="I735" s="5" t="s">
        <v>1907</v>
      </c>
    </row>
    <row r="736" ht="12.0" customHeight="1">
      <c r="A736" s="1" t="str">
        <f>'Fox (2023)'!$B$1</f>
        <v>LACM</v>
      </c>
      <c r="B736" s="1" t="str">
        <f>'Fox (2023)'!B61</f>
        <v>P23-37612</v>
      </c>
      <c r="C736" s="1" t="str">
        <f>'Fox (2023)'!D61</f>
        <v>Sylvilagus</v>
      </c>
      <c r="E736" s="1">
        <f>'Fox (2023)'!A61</f>
        <v>223503</v>
      </c>
      <c r="F736" s="1" t="str">
        <f>'Fox (2023)'!C61</f>
        <v>P23-13</v>
      </c>
      <c r="G736" s="1">
        <f>'Fox (2023)'!G61</f>
        <v>46200</v>
      </c>
      <c r="H736" s="1">
        <f>'Fox (2023)'!H61</f>
        <v>1600</v>
      </c>
      <c r="I736" s="5" t="s">
        <v>1907</v>
      </c>
    </row>
    <row r="737" ht="12.0" customHeight="1">
      <c r="A737" s="1" t="str">
        <f>'Fox (2023)'!$B$1</f>
        <v>LACM</v>
      </c>
      <c r="B737" s="1" t="str">
        <f>'Fox (2023)'!B62</f>
        <v>P23-37651</v>
      </c>
      <c r="C737" s="1" t="str">
        <f>'Fox (2023)'!D62</f>
        <v>Otospermophilus</v>
      </c>
      <c r="E737" s="1">
        <f>'Fox (2023)'!A62</f>
        <v>223504</v>
      </c>
      <c r="F737" s="1" t="str">
        <f>'Fox (2023)'!C62</f>
        <v>P23-13</v>
      </c>
      <c r="G737" s="1">
        <f>'Fox (2023)'!G62</f>
        <v>47400</v>
      </c>
      <c r="H737" s="1">
        <f>'Fox (2023)'!H62</f>
        <v>1800</v>
      </c>
      <c r="I737" s="5" t="s">
        <v>1907</v>
      </c>
    </row>
    <row r="738" ht="12.0" customHeight="1">
      <c r="A738" s="1" t="str">
        <f>'Fox (2023)'!$B$1</f>
        <v>LACM</v>
      </c>
      <c r="B738" s="1" t="str">
        <f>'Fox (2023)'!B63</f>
        <v>P23-39811</v>
      </c>
      <c r="C738" s="1" t="str">
        <f>'Fox (2023)'!D63</f>
        <v>Sylvilagus</v>
      </c>
      <c r="E738" s="1">
        <f>'Fox (2023)'!A63</f>
        <v>223505</v>
      </c>
      <c r="F738" s="1" t="str">
        <f>'Fox (2023)'!C63</f>
        <v>P23-13</v>
      </c>
      <c r="G738" s="1">
        <f>'Fox (2023)'!G63</f>
        <v>33260</v>
      </c>
      <c r="H738" s="1">
        <f>'Fox (2023)'!H63</f>
        <v>320</v>
      </c>
      <c r="I738" s="5" t="s">
        <v>1907</v>
      </c>
    </row>
    <row r="739" ht="12.0" customHeight="1">
      <c r="A739" s="1" t="str">
        <f>'Fox (2023)'!$B$1</f>
        <v>LACM</v>
      </c>
      <c r="B739" s="1" t="str">
        <f>'Fox (2023)'!B64</f>
        <v>P23-39812</v>
      </c>
      <c r="C739" s="1" t="str">
        <f>'Fox (2023)'!D64</f>
        <v>Sylvilagus</v>
      </c>
      <c r="E739" s="1">
        <f>'Fox (2023)'!A64</f>
        <v>223506</v>
      </c>
      <c r="F739" s="1" t="str">
        <f>'Fox (2023)'!C64</f>
        <v>P23-13</v>
      </c>
      <c r="G739" s="1">
        <f>'Fox (2023)'!G64</f>
        <v>36260</v>
      </c>
      <c r="H739" s="1">
        <f>'Fox (2023)'!H64</f>
        <v>470</v>
      </c>
      <c r="I739" s="5" t="s">
        <v>1907</v>
      </c>
    </row>
    <row r="740" ht="12.0" customHeight="1">
      <c r="A740" s="1" t="str">
        <f>'Fox (2023)'!$B$1</f>
        <v>LACM</v>
      </c>
      <c r="B740" s="1" t="str">
        <f>'Fox (2023)'!B65</f>
        <v>P23-39818</v>
      </c>
      <c r="C740" s="1" t="str">
        <f>'Fox (2023)'!D65</f>
        <v>Sylvilagus</v>
      </c>
      <c r="E740" s="1">
        <f>'Fox (2023)'!A65</f>
        <v>223507</v>
      </c>
      <c r="F740" s="1" t="str">
        <f>'Fox (2023)'!C65</f>
        <v>P23-13</v>
      </c>
      <c r="G740" s="1">
        <f>'Fox (2023)'!G65</f>
        <v>31230</v>
      </c>
      <c r="H740" s="1">
        <f>'Fox (2023)'!H65</f>
        <v>270</v>
      </c>
      <c r="I740" s="5" t="s">
        <v>1907</v>
      </c>
    </row>
    <row r="741" ht="12.0" customHeight="1">
      <c r="A741" s="1" t="str">
        <f>'Fox (2023)'!$B$1</f>
        <v>LACM</v>
      </c>
      <c r="B741" s="1" t="str">
        <f>'Fox (2023)'!B66</f>
        <v>P23-39822</v>
      </c>
      <c r="C741" s="1" t="str">
        <f>'Fox (2023)'!D66</f>
        <v>Sylvilagus</v>
      </c>
      <c r="E741" s="1">
        <f>'Fox (2023)'!A66</f>
        <v>223508</v>
      </c>
      <c r="F741" s="1" t="str">
        <f>'Fox (2023)'!C66</f>
        <v>P23-13</v>
      </c>
      <c r="G741" s="1">
        <f>'Fox (2023)'!G66</f>
        <v>31980</v>
      </c>
      <c r="H741" s="1">
        <f>'Fox (2023)'!H66</f>
        <v>280</v>
      </c>
      <c r="I741" s="5" t="s">
        <v>1907</v>
      </c>
    </row>
    <row r="742" ht="12.0" customHeight="1">
      <c r="A742" s="1" t="str">
        <f>'Fox (2023)'!$B$1</f>
        <v>LACM</v>
      </c>
      <c r="B742" s="1" t="str">
        <f>'Fox (2023)'!B67</f>
        <v>P23-39825</v>
      </c>
      <c r="C742" s="1" t="str">
        <f>'Fox (2023)'!D67</f>
        <v>Otospermophilus</v>
      </c>
      <c r="E742" s="1">
        <f>'Fox (2023)'!A67</f>
        <v>223509</v>
      </c>
      <c r="F742" s="1" t="str">
        <f>'Fox (2023)'!C67</f>
        <v>P23-13</v>
      </c>
      <c r="G742" s="1">
        <f>'Fox (2023)'!G67</f>
        <v>32660</v>
      </c>
      <c r="H742" s="1">
        <f>'Fox (2023)'!H67</f>
        <v>300</v>
      </c>
      <c r="I742" s="5" t="s">
        <v>1907</v>
      </c>
    </row>
    <row r="743" ht="12.0" customHeight="1">
      <c r="A743" s="1" t="str">
        <f>'Fox (2023)'!$B$1</f>
        <v>LACM</v>
      </c>
      <c r="B743" s="1" t="str">
        <f>'Fox (2023)'!B68</f>
        <v>P23-40634</v>
      </c>
      <c r="C743" s="1" t="str">
        <f>'Fox (2023)'!D68</f>
        <v>Sylvilagus</v>
      </c>
      <c r="E743" s="1">
        <f>'Fox (2023)'!A68</f>
        <v>223513</v>
      </c>
      <c r="F743" s="1" t="str">
        <f>'Fox (2023)'!C68</f>
        <v>P23-14</v>
      </c>
      <c r="G743" s="1">
        <f>'Fox (2023)'!G68</f>
        <v>25830</v>
      </c>
      <c r="H743" s="1">
        <f>'Fox (2023)'!H68</f>
        <v>140</v>
      </c>
      <c r="I743" s="5" t="s">
        <v>1907</v>
      </c>
    </row>
    <row r="744" ht="12.0" customHeight="1">
      <c r="A744" s="1" t="str">
        <f>'Fox (2023)'!$B$1</f>
        <v>LACM</v>
      </c>
      <c r="B744" s="1" t="str">
        <f>'Fox (2023)'!B69</f>
        <v>P23-40635</v>
      </c>
      <c r="C744" s="1" t="str">
        <f>'Fox (2023)'!D69</f>
        <v>Sylvilagus</v>
      </c>
      <c r="E744" s="1">
        <f>'Fox (2023)'!A69</f>
        <v>223514</v>
      </c>
      <c r="F744" s="1" t="str">
        <f>'Fox (2023)'!C69</f>
        <v>P23-14</v>
      </c>
      <c r="G744" s="1" t="str">
        <f>'Fox (2023)'!G69</f>
        <v>&gt;51700</v>
      </c>
      <c r="H744" s="1" t="str">
        <f>'Fox (2023)'!H69</f>
        <v>NA</v>
      </c>
      <c r="I744" s="5" t="s">
        <v>1907</v>
      </c>
    </row>
    <row r="745" ht="12.0" customHeight="1">
      <c r="A745" s="1" t="str">
        <f>'Fox (2023)'!$B$1</f>
        <v>LACM</v>
      </c>
      <c r="B745" s="1" t="str">
        <f>'Fox (2023)'!B70</f>
        <v>P23-40636</v>
      </c>
      <c r="C745" s="1" t="str">
        <f>'Fox (2023)'!D70</f>
        <v>Sylvilagus</v>
      </c>
      <c r="E745" s="1">
        <f>'Fox (2023)'!A70</f>
        <v>223515</v>
      </c>
      <c r="F745" s="1" t="str">
        <f>'Fox (2023)'!C70</f>
        <v>P23-14</v>
      </c>
      <c r="G745" s="1">
        <f>'Fox (2023)'!G70</f>
        <v>27200</v>
      </c>
      <c r="H745" s="1">
        <f>'Fox (2023)'!H70</f>
        <v>160</v>
      </c>
      <c r="I745" s="5" t="s">
        <v>1907</v>
      </c>
    </row>
    <row r="746" ht="12.0" customHeight="1">
      <c r="A746" s="1" t="str">
        <f>'Fox (2023)'!$B$1</f>
        <v>LACM</v>
      </c>
      <c r="B746" s="1" t="str">
        <f>'Fox (2023)'!B71</f>
        <v>P23-40637</v>
      </c>
      <c r="C746" s="1" t="str">
        <f>'Fox (2023)'!D71</f>
        <v>Sylvilagus</v>
      </c>
      <c r="E746" s="1">
        <f>'Fox (2023)'!A71</f>
        <v>223516</v>
      </c>
      <c r="F746" s="1" t="str">
        <f>'Fox (2023)'!C71</f>
        <v>P23-14</v>
      </c>
      <c r="G746" s="1">
        <f>'Fox (2023)'!G71</f>
        <v>26780</v>
      </c>
      <c r="H746" s="1">
        <f>'Fox (2023)'!H71</f>
        <v>160</v>
      </c>
      <c r="I746" s="5" t="s">
        <v>1907</v>
      </c>
    </row>
    <row r="747" ht="12.0" customHeight="1">
      <c r="A747" s="1" t="str">
        <f>'Fox (2023)'!$B$1</f>
        <v>LACM</v>
      </c>
      <c r="B747" s="1" t="str">
        <f>'Fox (2023)'!B72</f>
        <v>P23-40638</v>
      </c>
      <c r="C747" s="1" t="str">
        <f>'Fox (2023)'!D72</f>
        <v>Sylvilagus</v>
      </c>
      <c r="E747" s="1">
        <f>'Fox (2023)'!A72</f>
        <v>223517</v>
      </c>
      <c r="F747" s="1" t="str">
        <f>'Fox (2023)'!C72</f>
        <v>P23-14</v>
      </c>
      <c r="G747" s="1">
        <f>'Fox (2023)'!G72</f>
        <v>36870</v>
      </c>
      <c r="H747" s="1">
        <f>'Fox (2023)'!H72</f>
        <v>500</v>
      </c>
      <c r="I747" s="5" t="s">
        <v>1907</v>
      </c>
    </row>
    <row r="748" ht="12.0" customHeight="1">
      <c r="A748" s="1" t="str">
        <f>'Fox (2023)'!$B$1</f>
        <v>LACM</v>
      </c>
      <c r="B748" s="1" t="str">
        <f>'Fox (2023)'!B73</f>
        <v>P23-40639</v>
      </c>
      <c r="C748" s="1" t="str">
        <f>'Fox (2023)'!D73</f>
        <v>Sylvilagus</v>
      </c>
      <c r="E748" s="1">
        <f>'Fox (2023)'!A73</f>
        <v>223518</v>
      </c>
      <c r="F748" s="1" t="str">
        <f>'Fox (2023)'!C73</f>
        <v>P23-14</v>
      </c>
      <c r="G748" s="1">
        <f>'Fox (2023)'!G73</f>
        <v>49800</v>
      </c>
      <c r="H748" s="1">
        <f>'Fox (2023)'!H73</f>
        <v>2500</v>
      </c>
      <c r="I748" s="5" t="s">
        <v>1907</v>
      </c>
    </row>
    <row r="749" ht="12.0" customHeight="1">
      <c r="A749" s="1" t="str">
        <f>'Fox (2023)'!$B$1</f>
        <v>LACM</v>
      </c>
      <c r="B749" s="1" t="str">
        <f>'Fox (2023)'!B74</f>
        <v>P23-40640</v>
      </c>
      <c r="C749" s="1" t="str">
        <f>'Fox (2023)'!D74</f>
        <v>Sylvilagus</v>
      </c>
      <c r="E749" s="1">
        <f>'Fox (2023)'!A74</f>
        <v>223519</v>
      </c>
      <c r="F749" s="1" t="str">
        <f>'Fox (2023)'!C74</f>
        <v>P23-14</v>
      </c>
      <c r="G749" s="1">
        <f>'Fox (2023)'!G74</f>
        <v>49400</v>
      </c>
      <c r="H749" s="1">
        <f>'Fox (2023)'!H74</f>
        <v>2400</v>
      </c>
      <c r="I749" s="5" t="s">
        <v>1907</v>
      </c>
    </row>
    <row r="750" ht="12.0" customHeight="1">
      <c r="A750" s="1" t="str">
        <f>'Fox (2023)'!$B$1</f>
        <v>LACM</v>
      </c>
      <c r="B750" s="1" t="str">
        <f>'Fox (2023)'!B75</f>
        <v>P23-40641</v>
      </c>
      <c r="C750" s="1" t="str">
        <f>'Fox (2023)'!D75</f>
        <v>Neotoma</v>
      </c>
      <c r="E750" s="1">
        <f>'Fox (2023)'!A75</f>
        <v>223520</v>
      </c>
      <c r="F750" s="1" t="str">
        <f>'Fox (2023)'!C75</f>
        <v>P23-14</v>
      </c>
      <c r="G750" s="1">
        <f>'Fox (2023)'!G75</f>
        <v>28750</v>
      </c>
      <c r="H750" s="1">
        <f>'Fox (2023)'!H75</f>
        <v>190</v>
      </c>
      <c r="I750" s="5" t="s">
        <v>1907</v>
      </c>
    </row>
    <row r="751" ht="12.0" customHeight="1">
      <c r="A751" s="1" t="str">
        <f>'Fox (2023)'!$B$1</f>
        <v>LACM</v>
      </c>
      <c r="B751" s="1" t="str">
        <f>'Fox (2023)'!B76</f>
        <v>P23-40644</v>
      </c>
      <c r="C751" s="1" t="str">
        <f>'Fox (2023)'!D76</f>
        <v>Sylvilagus</v>
      </c>
      <c r="E751" s="1">
        <f>'Fox (2023)'!A76</f>
        <v>223522</v>
      </c>
      <c r="F751" s="1" t="str">
        <f>'Fox (2023)'!C76</f>
        <v>P23-14</v>
      </c>
      <c r="G751" s="1">
        <f>'Fox (2023)'!G76</f>
        <v>38490</v>
      </c>
      <c r="H751" s="1">
        <f>'Fox (2023)'!H76</f>
        <v>610</v>
      </c>
      <c r="I751" s="5" t="s">
        <v>1907</v>
      </c>
    </row>
    <row r="752" ht="12.0" customHeight="1">
      <c r="A752" s="1" t="str">
        <f>'Fox (2023)'!$B$1</f>
        <v>LACM</v>
      </c>
      <c r="B752" s="1" t="str">
        <f>'Fox (2023)'!B77</f>
        <v>P23-40647</v>
      </c>
      <c r="C752" s="1" t="str">
        <f>'Fox (2023)'!D77</f>
        <v>Sylvilagus</v>
      </c>
      <c r="E752" s="1">
        <f>'Fox (2023)'!A77</f>
        <v>223523</v>
      </c>
      <c r="F752" s="1" t="str">
        <f>'Fox (2023)'!C77</f>
        <v>P23-14</v>
      </c>
      <c r="G752" s="1" t="str">
        <f>'Fox (2023)'!G77</f>
        <v>&gt;49900</v>
      </c>
      <c r="H752" s="1" t="str">
        <f>'Fox (2023)'!H77</f>
        <v>NA</v>
      </c>
      <c r="I752" s="5" t="s">
        <v>1907</v>
      </c>
    </row>
    <row r="753" ht="12.0" customHeight="1">
      <c r="A753" s="1" t="str">
        <f>'Fox (2023)'!$B$1</f>
        <v>LACM</v>
      </c>
      <c r="B753" s="1" t="str">
        <f>'Fox (2023)'!B78</f>
        <v>V-2641</v>
      </c>
      <c r="C753" s="1" t="str">
        <f>'Fox (2023)'!D78</f>
        <v>Sylvilagus</v>
      </c>
      <c r="E753" s="1">
        <f>'Fox (2023)'!A78</f>
        <v>223524</v>
      </c>
      <c r="F753" s="1" t="str">
        <f>'Fox (2023)'!C78</f>
        <v>P23-14</v>
      </c>
      <c r="G753" s="1">
        <f>'Fox (2023)'!G78</f>
        <v>28090</v>
      </c>
      <c r="H753" s="1">
        <f>'Fox (2023)'!H78</f>
        <v>180</v>
      </c>
      <c r="I753" s="5" t="s">
        <v>1907</v>
      </c>
    </row>
    <row r="754" ht="12.0" customHeight="1">
      <c r="A754" s="1" t="str">
        <f>'Fox (2023)'!$B$1</f>
        <v>LACM</v>
      </c>
      <c r="B754" s="1" t="str">
        <f>'Fox (2023)'!B79</f>
        <v>V-2644</v>
      </c>
      <c r="C754" s="1" t="str">
        <f>'Fox (2023)'!D79</f>
        <v>Sylvilagus</v>
      </c>
      <c r="E754" s="1">
        <f>'Fox (2023)'!A79</f>
        <v>223525</v>
      </c>
      <c r="F754" s="1">
        <f>'Fox (2023)'!C79</f>
        <v>4</v>
      </c>
      <c r="G754" s="1">
        <f>'Fox (2023)'!G79</f>
        <v>31460</v>
      </c>
      <c r="H754" s="1">
        <f>'Fox (2023)'!H79</f>
        <v>260</v>
      </c>
      <c r="I754" s="5" t="s">
        <v>1907</v>
      </c>
    </row>
    <row r="755" ht="12.0" customHeight="1">
      <c r="A755" s="1" t="str">
        <f>'Fox (2023)'!$B$1</f>
        <v>LACM</v>
      </c>
      <c r="B755" s="1" t="str">
        <f>'Fox (2023)'!B80</f>
        <v>V-2737</v>
      </c>
      <c r="C755" s="1" t="str">
        <f>'Fox (2023)'!D80</f>
        <v>Sylvilagus</v>
      </c>
      <c r="E755" s="1">
        <f>'Fox (2023)'!A80</f>
        <v>223526</v>
      </c>
      <c r="F755" s="1" t="str">
        <f>'Fox (2023)'!C80</f>
        <v>NA</v>
      </c>
      <c r="G755" s="1">
        <f>'Fox (2023)'!G80</f>
        <v>30540</v>
      </c>
      <c r="H755" s="1">
        <f>'Fox (2023)'!H80</f>
        <v>240</v>
      </c>
      <c r="I755" s="5" t="s">
        <v>1907</v>
      </c>
    </row>
    <row r="756" ht="12.0" customHeight="1">
      <c r="A756" s="1" t="str">
        <f>'Fox (2023)'!$B$1</f>
        <v>LACM</v>
      </c>
      <c r="B756" s="1" t="str">
        <f>'Fox (2023)'!B81</f>
        <v>V-2751</v>
      </c>
      <c r="C756" s="1" t="str">
        <f>'Fox (2023)'!D81</f>
        <v>Sylvilagus</v>
      </c>
      <c r="E756" s="1">
        <f>'Fox (2023)'!A81</f>
        <v>223527</v>
      </c>
      <c r="F756" s="1" t="str">
        <f>'Fox (2023)'!C81</f>
        <v>NA</v>
      </c>
      <c r="G756" s="1">
        <f>'Fox (2023)'!G81</f>
        <v>35870</v>
      </c>
      <c r="H756" s="1">
        <f>'Fox (2023)'!H81</f>
        <v>450</v>
      </c>
      <c r="I756" s="5" t="s">
        <v>1907</v>
      </c>
    </row>
    <row r="757" ht="12.0" customHeight="1">
      <c r="A757" s="1" t="str">
        <f>'Fox (2023)'!$B$1</f>
        <v>LACM</v>
      </c>
      <c r="B757" s="1" t="str">
        <f>'Fox (2023)'!B82</f>
        <v>V-4509</v>
      </c>
      <c r="C757" s="1" t="str">
        <f>'Fox (2023)'!D82</f>
        <v>Otospermophilus</v>
      </c>
      <c r="E757" s="1">
        <f>'Fox (2023)'!A82</f>
        <v>223528</v>
      </c>
      <c r="F757" s="1">
        <f>'Fox (2023)'!C82</f>
        <v>10</v>
      </c>
      <c r="G757" s="1">
        <f>'Fox (2023)'!G82</f>
        <v>6155</v>
      </c>
      <c r="H757" s="1">
        <f>'Fox (2023)'!H82</f>
        <v>25</v>
      </c>
      <c r="I757" s="5" t="s">
        <v>1907</v>
      </c>
    </row>
    <row r="758" ht="12.0" customHeight="1">
      <c r="A758" s="1" t="str">
        <f>'Fox (2023)'!$B$1</f>
        <v>LACM</v>
      </c>
      <c r="B758" s="1" t="str">
        <f>'Fox (2023)'!B83</f>
        <v>V-4519</v>
      </c>
      <c r="C758" s="1" t="str">
        <f>'Fox (2023)'!D83</f>
        <v>Otospermophilus</v>
      </c>
      <c r="E758" s="1">
        <f>'Fox (2023)'!A83</f>
        <v>223529</v>
      </c>
      <c r="F758" s="1" t="str">
        <f>'Fox (2023)'!C83</f>
        <v>NA</v>
      </c>
      <c r="G758" s="1">
        <f>'Fox (2023)'!G83</f>
        <v>28370</v>
      </c>
      <c r="H758" s="1">
        <f>'Fox (2023)'!H83</f>
        <v>180</v>
      </c>
      <c r="I758" s="5" t="s">
        <v>1907</v>
      </c>
    </row>
    <row r="759" ht="12.0" customHeight="1">
      <c r="A759" s="1" t="str">
        <f>'Fox (2023)'!$B$1</f>
        <v>LACM</v>
      </c>
      <c r="B759" s="1" t="str">
        <f>'Fox (2023)'!B84</f>
        <v>P23-35541</v>
      </c>
      <c r="C759" s="1" t="str">
        <f>'Fox (2023)'!D84</f>
        <v>Sylvilagus</v>
      </c>
      <c r="E759" s="1">
        <f>'Fox (2023)'!A84</f>
        <v>223585</v>
      </c>
      <c r="F759" s="1" t="str">
        <f>'Fox (2023)'!C84</f>
        <v>P23-13</v>
      </c>
      <c r="G759" s="1">
        <f>'Fox (2023)'!G84</f>
        <v>39220</v>
      </c>
      <c r="H759" s="1">
        <f>'Fox (2023)'!H84</f>
        <v>460</v>
      </c>
      <c r="I759" s="5" t="s">
        <v>1907</v>
      </c>
    </row>
    <row r="760" ht="12.0" customHeight="1">
      <c r="A760" s="1" t="str">
        <f>'Fox (2023)'!$B$1</f>
        <v>LACM</v>
      </c>
      <c r="B760" s="1" t="str">
        <f>'Fox (2023)'!B85</f>
        <v>P23-40642</v>
      </c>
      <c r="C760" s="1" t="str">
        <f>'Fox (2023)'!D85</f>
        <v>Otospermophilus</v>
      </c>
      <c r="E760" s="1">
        <f>'Fox (2023)'!A85</f>
        <v>223587</v>
      </c>
      <c r="F760" s="1" t="str">
        <f>'Fox (2023)'!C85</f>
        <v>P23-14</v>
      </c>
      <c r="G760" s="1">
        <f>'Fox (2023)'!G85</f>
        <v>26710</v>
      </c>
      <c r="H760" s="1">
        <f>'Fox (2023)'!H85</f>
        <v>110</v>
      </c>
      <c r="I760" s="5" t="s">
        <v>1907</v>
      </c>
    </row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