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<sst xmlns="http://schemas.openxmlformats.org/spreadsheetml/2006/main" count="13" uniqueCount="9">
  <si>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Pit</t>
  </si>
  <si>
    <t xml:space="preserve"> Age</t>
  </si>
  <si>
    <t xml:space="preserve">Length</t>
  </si>
  <si>
    <t xml:space="preserve">Width</t>
  </si>
  <si>
    <t xml:space="preserve">Area</t>
  </si>
  <si>
    <t xml:space="preserve">Robustness</t>
  </si>
  <si>
    <t xml:space="preserve">Means</t>
  </si>
  <si>
    <t xml:space="preserve">Std. Dev.</t>
  </si>
  <si>
    <t xml:space="preserve">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</si>
</sst>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10.3789062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I1" s="0" t="s">
        <v>1</v>
      </c>
      <c r="J1" s="0" t="s">
        <v>5</v>
      </c>
    </row>
    <row r="2" customFormat="false" ht="16" hidden="false" customHeight="false" outlineLevel="0" collapsed="false">
      <c r="A2" s="0" t="n">
        <v>3</v>
      </c>
      <c r="B2" s="0" t="n">
        <v>11</v>
      </c>
      <c r="C2" s="0" t="n">
        <v>108</v>
      </c>
      <c r="D2" s="0" t="n">
        <v>10.8</v>
      </c>
      <c r="F2" s="0" t="n">
        <f aca="false">D2*D2*3.14/4</f>
        <v>91.5624</v>
      </c>
      <c r="I2" s="0" t="n">
        <v>11</v>
      </c>
      <c r="J2" s="0" t="n">
        <f aca="false">F2/C2</f>
        <v>0.8478</v>
      </c>
    </row>
    <row r="3" customFormat="false" ht="16" hidden="false" customHeight="false" outlineLevel="0" collapsed="false">
      <c r="A3" s="0" t="n">
        <v>3</v>
      </c>
      <c r="B3" s="0" t="n">
        <v>11</v>
      </c>
      <c r="C3" s="0" t="n">
        <v>104.1</v>
      </c>
      <c r="D3" s="0" t="n">
        <v>9.7</v>
      </c>
      <c r="F3" s="0" t="n">
        <f aca="false">D3*D3*3.14/4</f>
        <v>73.86065</v>
      </c>
      <c r="I3" s="0" t="n">
        <v>11</v>
      </c>
      <c r="J3" s="0" t="n">
        <f aca="false">F3/C3</f>
        <v>0.709516330451489</v>
      </c>
    </row>
    <row r="4" customFormat="false" ht="16" hidden="false" customHeight="false" outlineLevel="0" collapsed="false">
      <c r="A4" s="0" t="n">
        <v>3</v>
      </c>
      <c r="B4" s="0" t="n">
        <v>11</v>
      </c>
      <c r="C4" s="0" t="n">
        <v>100.5</v>
      </c>
      <c r="D4" s="0" t="n">
        <v>9.2</v>
      </c>
      <c r="F4" s="0" t="n">
        <f aca="false">D4*D4*3.14/4</f>
        <v>66.4424</v>
      </c>
      <c r="I4" s="0" t="n">
        <v>11</v>
      </c>
      <c r="J4" s="0" t="n">
        <f aca="false">F4/C4</f>
        <v>0.661118407960199</v>
      </c>
    </row>
    <row r="5" customFormat="false" ht="16" hidden="false" customHeight="false" outlineLevel="0" collapsed="false">
      <c r="A5" s="0" t="n">
        <v>3</v>
      </c>
      <c r="B5" s="0" t="n">
        <v>11</v>
      </c>
      <c r="C5" s="0" t="n">
        <v>99.9</v>
      </c>
      <c r="D5" s="0" t="n">
        <v>11.2</v>
      </c>
      <c r="F5" s="0" t="n">
        <f aca="false">D5*D5*3.14/4</f>
        <v>98.4704</v>
      </c>
      <c r="I5" s="0" t="n">
        <v>11</v>
      </c>
      <c r="J5" s="0" t="n">
        <f aca="false">F5/C5</f>
        <v>0.98568968968969</v>
      </c>
    </row>
    <row r="6" customFormat="false" ht="16" hidden="false" customHeight="false" outlineLevel="0" collapsed="false">
      <c r="A6" s="0" t="n">
        <v>3</v>
      </c>
      <c r="B6" s="0" t="n">
        <v>11</v>
      </c>
      <c r="C6" s="0" t="n">
        <v>105.6</v>
      </c>
      <c r="D6" s="0" t="n">
        <v>11.4</v>
      </c>
      <c r="F6" s="0" t="n">
        <f aca="false">D6*D6*3.14/4</f>
        <v>102.0186</v>
      </c>
      <c r="I6" s="0" t="n">
        <v>11</v>
      </c>
      <c r="J6" s="0" t="n">
        <f aca="false">F6/C6</f>
        <v>0.966085227272727</v>
      </c>
    </row>
    <row r="7" customFormat="false" ht="16" hidden="false" customHeight="false" outlineLevel="0" collapsed="false">
      <c r="A7" s="0" t="n">
        <v>3</v>
      </c>
      <c r="B7" s="0" t="n">
        <v>11</v>
      </c>
      <c r="C7" s="0" t="n">
        <v>103.2</v>
      </c>
      <c r="D7" s="0" t="n">
        <v>9.4</v>
      </c>
      <c r="F7" s="0" t="n">
        <f aca="false">D7*D7*3.14/4</f>
        <v>69.3626</v>
      </c>
      <c r="I7" s="0" t="n">
        <v>11</v>
      </c>
      <c r="J7" s="0" t="n">
        <f aca="false">F7/C7</f>
        <v>0.672118217054264</v>
      </c>
    </row>
    <row r="8" customFormat="false" ht="16" hidden="false" customHeight="false" outlineLevel="0" collapsed="false">
      <c r="A8" s="0" t="n">
        <v>3</v>
      </c>
      <c r="B8" s="0" t="n">
        <v>11</v>
      </c>
      <c r="C8" s="0" t="n">
        <v>103.3</v>
      </c>
      <c r="D8" s="0" t="n">
        <v>11.1</v>
      </c>
      <c r="F8" s="0" t="n">
        <f aca="false">D8*D8*3.14/4</f>
        <v>96.71985</v>
      </c>
      <c r="I8" s="0" t="n">
        <v>11</v>
      </c>
      <c r="J8" s="0" t="n">
        <f aca="false">F8/C8</f>
        <v>0.936300580832527</v>
      </c>
    </row>
    <row r="9" customFormat="false" ht="16" hidden="false" customHeight="false" outlineLevel="0" collapsed="false">
      <c r="A9" s="0" t="n">
        <v>3</v>
      </c>
      <c r="B9" s="0" t="n">
        <v>11</v>
      </c>
      <c r="C9" s="0" t="n">
        <v>105.2</v>
      </c>
      <c r="D9" s="0" t="n">
        <v>11</v>
      </c>
      <c r="F9" s="0" t="n">
        <f aca="false">D9*D9*3.14/4</f>
        <v>94.985</v>
      </c>
      <c r="I9" s="0" t="n">
        <v>11</v>
      </c>
      <c r="J9" s="0" t="n">
        <f aca="false">F9/C9</f>
        <v>0.902899239543726</v>
      </c>
    </row>
    <row r="10" customFormat="false" ht="16" hidden="false" customHeight="false" outlineLevel="0" collapsed="false">
      <c r="A10" s="0" t="n">
        <v>3</v>
      </c>
      <c r="B10" s="0" t="n">
        <v>11</v>
      </c>
      <c r="C10" s="0" t="n">
        <v>100.7</v>
      </c>
      <c r="D10" s="0" t="n">
        <v>11.2</v>
      </c>
      <c r="F10" s="0" t="n">
        <f aca="false">D10*D10*3.14/4</f>
        <v>98.4704</v>
      </c>
      <c r="I10" s="0" t="n">
        <v>14</v>
      </c>
      <c r="J10" s="0" t="n">
        <f aca="false">F10/C10</f>
        <v>0.977858987090367</v>
      </c>
    </row>
    <row r="11" customFormat="false" ht="16" hidden="false" customHeight="false" outlineLevel="0" collapsed="false">
      <c r="A11" s="0" t="n">
        <v>3</v>
      </c>
      <c r="B11" s="0" t="n">
        <v>11</v>
      </c>
      <c r="C11" s="0" t="n">
        <v>108.9</v>
      </c>
      <c r="D11" s="0" t="n">
        <v>11.9</v>
      </c>
      <c r="F11" s="0" t="n">
        <f aca="false">D11*D11*3.14/4</f>
        <v>111.16385</v>
      </c>
      <c r="I11" s="0" t="n">
        <v>14</v>
      </c>
      <c r="J11" s="0" t="n">
        <f aca="false">F11/C11</f>
        <v>1.0207883379247</v>
      </c>
    </row>
    <row r="12" customFormat="false" ht="16" hidden="false" customHeight="false" outlineLevel="0" collapsed="false">
      <c r="A12" s="0" t="n">
        <v>3</v>
      </c>
      <c r="B12" s="0" t="n">
        <v>11</v>
      </c>
      <c r="C12" s="0" t="n">
        <v>106.5</v>
      </c>
      <c r="D12" s="0" t="n">
        <v>11.3</v>
      </c>
      <c r="F12" s="0" t="n">
        <f aca="false">D12*D12*3.14/4</f>
        <v>100.23665</v>
      </c>
      <c r="I12" s="0" t="n">
        <v>14</v>
      </c>
      <c r="J12" s="0" t="n">
        <f aca="false">F12/C12</f>
        <v>0.941189201877934</v>
      </c>
    </row>
    <row r="13" customFormat="false" ht="16" hidden="false" customHeight="false" outlineLevel="0" collapsed="false">
      <c r="A13" s="0" t="n">
        <v>4</v>
      </c>
      <c r="B13" s="0" t="n">
        <v>14</v>
      </c>
      <c r="C13" s="0" t="n">
        <v>106</v>
      </c>
      <c r="D13" s="0" t="n">
        <v>11.1</v>
      </c>
      <c r="F13" s="0" t="n">
        <f aca="false">D13*D13*3.14/4</f>
        <v>96.71985</v>
      </c>
      <c r="I13" s="0" t="n">
        <v>14</v>
      </c>
      <c r="J13" s="0" t="n">
        <f aca="false">F13/C13</f>
        <v>0.91245141509434</v>
      </c>
    </row>
    <row r="14" customFormat="false" ht="16" hidden="false" customHeight="false" outlineLevel="0" collapsed="false">
      <c r="A14" s="0" t="n">
        <v>4</v>
      </c>
      <c r="B14" s="0" t="n">
        <v>14</v>
      </c>
      <c r="C14" s="0" t="n">
        <v>109.7</v>
      </c>
      <c r="D14" s="0" t="n">
        <v>11.6</v>
      </c>
      <c r="F14" s="0" t="n">
        <f aca="false">D14*D14*3.14/4</f>
        <v>105.6296</v>
      </c>
      <c r="I14" s="0" t="n">
        <v>14</v>
      </c>
      <c r="J14" s="0" t="n">
        <f aca="false">F14/C14</f>
        <v>0.96289516864175</v>
      </c>
    </row>
    <row r="15" customFormat="false" ht="16" hidden="false" customHeight="false" outlineLevel="0" collapsed="false">
      <c r="A15" s="0" t="n">
        <v>4</v>
      </c>
      <c r="B15" s="0" t="n">
        <v>14</v>
      </c>
      <c r="C15" s="0" t="n">
        <v>112.8</v>
      </c>
      <c r="D15" s="0" t="n">
        <v>12.2</v>
      </c>
      <c r="F15" s="0" t="n">
        <f aca="false">D15*D15*3.14/4</f>
        <v>116.8394</v>
      </c>
      <c r="I15" s="0" t="n">
        <v>14</v>
      </c>
      <c r="J15" s="0" t="n">
        <f aca="false">F15/C15</f>
        <v>1.03581028368794</v>
      </c>
    </row>
    <row r="16" customFormat="false" ht="16" hidden="false" customHeight="false" outlineLevel="0" collapsed="false">
      <c r="A16" s="0" t="n">
        <v>4</v>
      </c>
      <c r="B16" s="0" t="n">
        <v>14</v>
      </c>
      <c r="C16" s="0" t="n">
        <v>106.6</v>
      </c>
      <c r="D16" s="0" t="n">
        <v>11.6</v>
      </c>
      <c r="F16" s="0" t="n">
        <f aca="false">D16*D16*3.14/4</f>
        <v>105.6296</v>
      </c>
      <c r="I16" s="0" t="n">
        <v>14</v>
      </c>
      <c r="J16" s="0" t="n">
        <f aca="false">F16/C16</f>
        <v>0.990896810506567</v>
      </c>
    </row>
    <row r="17" customFormat="false" ht="16" hidden="false" customHeight="false" outlineLevel="0" collapsed="false">
      <c r="A17" s="0" t="n">
        <v>4</v>
      </c>
      <c r="B17" s="0" t="n">
        <v>14</v>
      </c>
      <c r="C17" s="0" t="n">
        <v>102.6</v>
      </c>
      <c r="D17" s="0" t="n">
        <v>10.4</v>
      </c>
      <c r="F17" s="0" t="n">
        <f aca="false">D17*D17*3.14/4</f>
        <v>84.9056</v>
      </c>
      <c r="I17" s="0" t="n">
        <v>14</v>
      </c>
      <c r="J17" s="0" t="n">
        <f aca="false">F17/C17</f>
        <v>0.827539961013645</v>
      </c>
    </row>
    <row r="18" customFormat="false" ht="16" hidden="false" customHeight="false" outlineLevel="0" collapsed="false">
      <c r="A18" s="0" t="n">
        <v>4</v>
      </c>
      <c r="B18" s="0" t="n">
        <v>14</v>
      </c>
      <c r="C18" s="0" t="n">
        <v>102.9</v>
      </c>
      <c r="D18" s="0" t="n">
        <v>9.5</v>
      </c>
      <c r="F18" s="0" t="n">
        <f aca="false">D18*D18*3.14/4</f>
        <v>70.84625</v>
      </c>
      <c r="I18" s="0" t="n">
        <v>14</v>
      </c>
      <c r="J18" s="0" t="n">
        <f aca="false">F18/C18</f>
        <v>0.688496112730807</v>
      </c>
    </row>
    <row r="19" customFormat="false" ht="16" hidden="false" customHeight="false" outlineLevel="0" collapsed="false">
      <c r="A19" s="0" t="n">
        <v>4</v>
      </c>
      <c r="B19" s="0" t="n">
        <v>14</v>
      </c>
      <c r="C19" s="0" t="n">
        <v>106.7</v>
      </c>
      <c r="D19" s="0" t="n">
        <v>8.8</v>
      </c>
      <c r="F19" s="0" t="n">
        <f aca="false">D19*D19*3.14/4</f>
        <v>60.7904</v>
      </c>
      <c r="I19" s="0" t="n">
        <v>14</v>
      </c>
      <c r="J19" s="0" t="n">
        <f aca="false">F19/C19</f>
        <v>0.569731958762887</v>
      </c>
    </row>
    <row r="20" customFormat="false" ht="16" hidden="false" customHeight="false" outlineLevel="0" collapsed="false">
      <c r="A20" s="0" t="n">
        <v>4</v>
      </c>
      <c r="B20" s="0" t="n">
        <v>14</v>
      </c>
      <c r="C20" s="0" t="n">
        <v>107.4</v>
      </c>
      <c r="D20" s="0" t="n">
        <v>9.6</v>
      </c>
      <c r="F20" s="0" t="n">
        <f aca="false">D20*D20*3.14/4</f>
        <v>72.3456</v>
      </c>
      <c r="I20" s="0" t="n">
        <v>14</v>
      </c>
      <c r="J20" s="0" t="n">
        <f aca="false">F20/C20</f>
        <v>0.673608938547486</v>
      </c>
    </row>
    <row r="21" customFormat="false" ht="16" hidden="false" customHeight="false" outlineLevel="0" collapsed="false">
      <c r="A21" s="0" t="n">
        <v>4</v>
      </c>
      <c r="B21" s="0" t="n">
        <v>14</v>
      </c>
      <c r="C21" s="0" t="n">
        <v>99.7</v>
      </c>
      <c r="D21" s="0" t="n">
        <v>9.5</v>
      </c>
      <c r="F21" s="0" t="n">
        <f aca="false">D21*D21*3.14/4</f>
        <v>70.84625</v>
      </c>
      <c r="I21" s="0" t="n">
        <v>14</v>
      </c>
      <c r="J21" s="0" t="n">
        <f aca="false">F21/C21</f>
        <v>0.710594282848546</v>
      </c>
    </row>
    <row r="22" customFormat="false" ht="16" hidden="false" customHeight="false" outlineLevel="0" collapsed="false">
      <c r="A22" s="0" t="n">
        <v>4</v>
      </c>
      <c r="B22" s="0" t="n">
        <v>14</v>
      </c>
      <c r="C22" s="0" t="n">
        <v>107.4</v>
      </c>
      <c r="D22" s="0" t="n">
        <v>10.7</v>
      </c>
      <c r="F22" s="0" t="n">
        <f aca="false">D22*D22*3.14/4</f>
        <v>89.87465</v>
      </c>
      <c r="I22" s="0" t="n">
        <v>14</v>
      </c>
      <c r="J22" s="0" t="n">
        <f aca="false">F22/C22</f>
        <v>0.836821694599627</v>
      </c>
    </row>
    <row r="23" customFormat="false" ht="16" hidden="false" customHeight="false" outlineLevel="0" collapsed="false">
      <c r="A23" s="0" t="n">
        <v>4</v>
      </c>
      <c r="B23" s="0" t="n">
        <v>14</v>
      </c>
      <c r="C23" s="0" t="n">
        <v>105.5</v>
      </c>
      <c r="D23" s="0" t="n">
        <v>12.4</v>
      </c>
      <c r="F23" s="0" t="n">
        <f aca="false">D23*D23*3.14/4</f>
        <v>120.7016</v>
      </c>
      <c r="I23" s="0" t="n">
        <v>14</v>
      </c>
      <c r="J23" s="0" t="n">
        <f aca="false">F23/C23</f>
        <v>1.14409099526066</v>
      </c>
    </row>
    <row r="24" customFormat="false" ht="16" hidden="false" customHeight="false" outlineLevel="0" collapsed="false">
      <c r="A24" s="0" t="n">
        <v>4</v>
      </c>
      <c r="B24" s="0" t="n">
        <v>14</v>
      </c>
      <c r="C24" s="0" t="n">
        <v>105.9</v>
      </c>
      <c r="D24" s="0" t="n">
        <v>11.8</v>
      </c>
      <c r="F24" s="0" t="n">
        <f aca="false">D24*D24*3.14/4</f>
        <v>109.3034</v>
      </c>
      <c r="I24" s="0" t="n">
        <v>14</v>
      </c>
      <c r="J24" s="0" t="n">
        <f aca="false">F24/C24</f>
        <v>1.03213786591124</v>
      </c>
    </row>
    <row r="25" customFormat="false" ht="16" hidden="false" customHeight="false" outlineLevel="0" collapsed="false">
      <c r="A25" s="0" t="n">
        <v>4</v>
      </c>
      <c r="B25" s="0" t="n">
        <v>14</v>
      </c>
      <c r="C25" s="0" t="n">
        <v>106.5</v>
      </c>
      <c r="D25" s="0" t="n">
        <v>11.7</v>
      </c>
      <c r="F25" s="0" t="n">
        <f aca="false">D25*D25*3.14/4</f>
        <v>107.45865</v>
      </c>
      <c r="I25" s="0" t="n">
        <v>14</v>
      </c>
      <c r="J25" s="0" t="n">
        <f aca="false">F25/C25</f>
        <v>1.0090014084507</v>
      </c>
    </row>
    <row r="26" customFormat="false" ht="16" hidden="false" customHeight="false" outlineLevel="0" collapsed="false">
      <c r="A26" s="0" t="n">
        <v>4</v>
      </c>
      <c r="B26" s="0" t="n">
        <v>14</v>
      </c>
      <c r="C26" s="0" t="n">
        <v>107.5</v>
      </c>
      <c r="D26" s="0" t="n">
        <v>12.1</v>
      </c>
      <c r="F26" s="0" t="n">
        <f aca="false">D26*D26*3.14/4</f>
        <v>114.93185</v>
      </c>
      <c r="I26" s="0" t="n">
        <v>14</v>
      </c>
      <c r="J26" s="0" t="n">
        <f aca="false">F26/C26</f>
        <v>1.06913348837209</v>
      </c>
    </row>
    <row r="27" customFormat="false" ht="16" hidden="false" customHeight="false" outlineLevel="0" collapsed="false">
      <c r="A27" s="0" t="n">
        <v>4</v>
      </c>
      <c r="B27" s="0" t="n">
        <v>14</v>
      </c>
      <c r="C27" s="0" t="n">
        <v>106.6</v>
      </c>
      <c r="D27" s="0" t="n">
        <v>11.5</v>
      </c>
      <c r="F27" s="0" t="n">
        <f aca="false">D27*D27*3.14/4</f>
        <v>103.81625</v>
      </c>
      <c r="I27" s="0" t="n">
        <v>14</v>
      </c>
      <c r="J27" s="0" t="n">
        <f aca="false">F27/C27</f>
        <v>0.973886022514071</v>
      </c>
    </row>
    <row r="28" customFormat="false" ht="16" hidden="false" customHeight="false" outlineLevel="0" collapsed="false">
      <c r="A28" s="0" t="n">
        <v>4</v>
      </c>
      <c r="B28" s="0" t="n">
        <v>14</v>
      </c>
      <c r="C28" s="0" t="n">
        <v>106.7</v>
      </c>
      <c r="D28" s="0" t="n">
        <v>11.1</v>
      </c>
      <c r="F28" s="0" t="n">
        <f aca="false">D28*D28*3.14/4</f>
        <v>96.71985</v>
      </c>
      <c r="I28" s="0" t="n">
        <v>14</v>
      </c>
      <c r="J28" s="0" t="n">
        <f aca="false">F28/C28</f>
        <v>0.906465323336457</v>
      </c>
    </row>
    <row r="29" customFormat="false" ht="16" hidden="false" customHeight="false" outlineLevel="0" collapsed="false">
      <c r="A29" s="0" t="n">
        <v>4</v>
      </c>
      <c r="B29" s="0" t="n">
        <v>14</v>
      </c>
      <c r="C29" s="0" t="n">
        <v>109.1</v>
      </c>
      <c r="D29" s="0" t="n">
        <v>11.5</v>
      </c>
      <c r="F29" s="0" t="n">
        <f aca="false">D29*D29*3.14/4</f>
        <v>103.81625</v>
      </c>
      <c r="I29" s="0" t="n">
        <v>14</v>
      </c>
      <c r="J29" s="0" t="n">
        <f aca="false">F29/C29</f>
        <v>0.951569660861595</v>
      </c>
    </row>
    <row r="30" customFormat="false" ht="16" hidden="false" customHeight="false" outlineLevel="0" collapsed="false">
      <c r="A30" s="0" t="n">
        <v>4</v>
      </c>
      <c r="B30" s="0" t="n">
        <v>14</v>
      </c>
      <c r="C30" s="0" t="n">
        <v>99</v>
      </c>
      <c r="D30" s="0" t="n">
        <v>11</v>
      </c>
      <c r="F30" s="0" t="n">
        <f aca="false">D30*D30*3.14/4</f>
        <v>94.985</v>
      </c>
      <c r="I30" s="0" t="n">
        <v>14</v>
      </c>
      <c r="J30" s="0" t="n">
        <f aca="false">F30/C30</f>
        <v>0.959444444444444</v>
      </c>
    </row>
    <row r="31" customFormat="false" ht="16" hidden="false" customHeight="false" outlineLevel="0" collapsed="false">
      <c r="A31" s="0" t="n">
        <v>4</v>
      </c>
      <c r="B31" s="0" t="n">
        <v>14</v>
      </c>
      <c r="C31" s="0" t="n">
        <v>103.8</v>
      </c>
      <c r="D31" s="0" t="n">
        <v>9.3</v>
      </c>
      <c r="F31" s="0" t="n">
        <f aca="false">D31*D31*3.14/4</f>
        <v>67.89465</v>
      </c>
      <c r="I31" s="0" t="n">
        <v>14</v>
      </c>
      <c r="J31" s="0" t="n">
        <f aca="false">F31/C31</f>
        <v>0.654091040462428</v>
      </c>
    </row>
    <row r="32" customFormat="false" ht="16" hidden="false" customHeight="false" outlineLevel="0" collapsed="false">
      <c r="A32" s="0" t="n">
        <v>4</v>
      </c>
      <c r="B32" s="0" t="n">
        <v>14</v>
      </c>
      <c r="C32" s="0" t="n">
        <v>105.2</v>
      </c>
      <c r="D32" s="0" t="n">
        <v>10.8</v>
      </c>
      <c r="F32" s="0" t="n">
        <f aca="false">D32*D32*3.14/4</f>
        <v>91.5624</v>
      </c>
      <c r="I32" s="0" t="n">
        <v>14</v>
      </c>
      <c r="J32" s="0" t="n">
        <f aca="false">F32/C32</f>
        <v>0.870365019011407</v>
      </c>
    </row>
    <row r="33" customFormat="false" ht="16" hidden="false" customHeight="false" outlineLevel="0" collapsed="false">
      <c r="A33" s="0" t="n">
        <v>4</v>
      </c>
      <c r="B33" s="0" t="n">
        <v>14</v>
      </c>
      <c r="C33" s="0" t="n">
        <v>105</v>
      </c>
      <c r="D33" s="0" t="n">
        <v>9.5</v>
      </c>
      <c r="F33" s="0" t="n">
        <f aca="false">D33*D33*3.14/4</f>
        <v>70.84625</v>
      </c>
      <c r="I33" s="0" t="n">
        <v>14</v>
      </c>
      <c r="J33" s="0" t="n">
        <f aca="false">F33/C33</f>
        <v>0.67472619047619</v>
      </c>
    </row>
    <row r="34" customFormat="false" ht="16" hidden="false" customHeight="false" outlineLevel="0" collapsed="false">
      <c r="A34" s="0" t="n">
        <v>4</v>
      </c>
      <c r="B34" s="0" t="n">
        <v>14</v>
      </c>
      <c r="C34" s="0" t="n">
        <v>109</v>
      </c>
      <c r="D34" s="0" t="n">
        <v>11</v>
      </c>
      <c r="F34" s="0" t="n">
        <f aca="false">D34*D34*3.14/4</f>
        <v>94.985</v>
      </c>
      <c r="I34" s="0" t="n">
        <v>14</v>
      </c>
      <c r="J34" s="0" t="n">
        <f aca="false">F34/C34</f>
        <v>0.871422018348624</v>
      </c>
    </row>
    <row r="35" customFormat="false" ht="16" hidden="false" customHeight="false" outlineLevel="0" collapsed="false">
      <c r="A35" s="0" t="n">
        <v>4</v>
      </c>
      <c r="B35" s="0" t="n">
        <v>14</v>
      </c>
      <c r="C35" s="0" t="n">
        <v>108.4</v>
      </c>
      <c r="D35" s="0" t="n">
        <v>12.6</v>
      </c>
      <c r="F35" s="0" t="n">
        <f aca="false">D35*D35*3.14/4</f>
        <v>124.6266</v>
      </c>
      <c r="I35" s="0" t="n">
        <v>14</v>
      </c>
      <c r="J35" s="0" t="n">
        <f aca="false">F35/C35</f>
        <v>1.14969188191882</v>
      </c>
    </row>
    <row r="36" customFormat="false" ht="16" hidden="false" customHeight="false" outlineLevel="0" collapsed="false">
      <c r="A36" s="0" t="n">
        <v>13</v>
      </c>
      <c r="B36" s="0" t="n">
        <v>16</v>
      </c>
      <c r="C36" s="0" t="n">
        <v>106.1</v>
      </c>
      <c r="D36" s="0" t="n">
        <v>11.3</v>
      </c>
      <c r="F36" s="0" t="n">
        <f aca="false">D36*D36*3.14/4</f>
        <v>100.23665</v>
      </c>
      <c r="I36" s="0" t="n">
        <v>16</v>
      </c>
      <c r="J36" s="0" t="n">
        <f aca="false">F36/C36</f>
        <v>0.944737511781339</v>
      </c>
    </row>
    <row r="37" customFormat="false" ht="16" hidden="false" customHeight="false" outlineLevel="0" collapsed="false">
      <c r="A37" s="0" t="n">
        <v>13</v>
      </c>
      <c r="B37" s="0" t="n">
        <v>16</v>
      </c>
      <c r="C37" s="0" t="n">
        <v>108</v>
      </c>
      <c r="D37" s="0" t="n">
        <v>11.6</v>
      </c>
      <c r="F37" s="0" t="n">
        <f aca="false">D37*D37*3.14/4</f>
        <v>105.6296</v>
      </c>
      <c r="I37" s="0" t="n">
        <v>16</v>
      </c>
      <c r="J37" s="0" t="n">
        <f aca="false">F37/C37</f>
        <v>0.978051851851852</v>
      </c>
    </row>
    <row r="38" customFormat="false" ht="16" hidden="false" customHeight="false" outlineLevel="0" collapsed="false">
      <c r="A38" s="0" t="n">
        <v>13</v>
      </c>
      <c r="B38" s="0" t="n">
        <v>16</v>
      </c>
      <c r="C38" s="0" t="n">
        <v>106.4</v>
      </c>
      <c r="D38" s="0" t="n">
        <v>11.1</v>
      </c>
      <c r="F38" s="0" t="n">
        <f aca="false">D38*D38*3.14/4</f>
        <v>96.71985</v>
      </c>
      <c r="I38" s="0" t="n">
        <v>16</v>
      </c>
      <c r="J38" s="0" t="n">
        <f aca="false">F38/C38</f>
        <v>0.909021146616541</v>
      </c>
    </row>
    <row r="39" customFormat="false" ht="16" hidden="false" customHeight="false" outlineLevel="0" collapsed="false">
      <c r="A39" s="0" t="n">
        <v>13</v>
      </c>
      <c r="B39" s="0" t="n">
        <v>16</v>
      </c>
      <c r="C39" s="0" t="n">
        <v>108.3</v>
      </c>
      <c r="D39" s="0" t="n">
        <v>11.4</v>
      </c>
      <c r="F39" s="0" t="n">
        <f aca="false">D39*D39*3.14/4</f>
        <v>102.0186</v>
      </c>
      <c r="I39" s="0" t="n">
        <v>16</v>
      </c>
      <c r="J39" s="0" t="n">
        <f aca="false">F39/C39</f>
        <v>0.942</v>
      </c>
    </row>
    <row r="40" customFormat="false" ht="16" hidden="false" customHeight="false" outlineLevel="0" collapsed="false">
      <c r="A40" s="0" t="n">
        <v>13</v>
      </c>
      <c r="B40" s="0" t="n">
        <v>16</v>
      </c>
      <c r="C40" s="0" t="n">
        <v>111.3</v>
      </c>
      <c r="D40" s="0" t="n">
        <v>12.5</v>
      </c>
      <c r="F40" s="0" t="n">
        <f aca="false">D40*D40*3.14/4</f>
        <v>122.65625</v>
      </c>
      <c r="I40" s="0" t="n">
        <v>16</v>
      </c>
      <c r="J40" s="0" t="n">
        <f aca="false">F40/C40</f>
        <v>1.10203279424978</v>
      </c>
    </row>
    <row r="41" customFormat="false" ht="16" hidden="false" customHeight="false" outlineLevel="0" collapsed="false">
      <c r="A41" s="0" t="n">
        <v>13</v>
      </c>
      <c r="B41" s="0" t="n">
        <v>16</v>
      </c>
      <c r="C41" s="0" t="n">
        <v>111.7</v>
      </c>
      <c r="D41" s="0" t="n">
        <v>12.3</v>
      </c>
      <c r="F41" s="0" t="n">
        <f aca="false">D41*D41*3.14/4</f>
        <v>118.76265</v>
      </c>
      <c r="I41" s="0" t="n">
        <v>16</v>
      </c>
      <c r="J41" s="0" t="n">
        <f aca="false">F41/C41</f>
        <v>1.06322873769024</v>
      </c>
    </row>
    <row r="42" customFormat="false" ht="16" hidden="false" customHeight="false" outlineLevel="0" collapsed="false">
      <c r="A42" s="0" t="n">
        <v>13</v>
      </c>
      <c r="B42" s="0" t="n">
        <v>16</v>
      </c>
      <c r="C42" s="0" t="n">
        <v>108.4</v>
      </c>
      <c r="D42" s="0" t="n">
        <v>11</v>
      </c>
      <c r="F42" s="0" t="n">
        <f aca="false">D42*D42*3.14/4</f>
        <v>94.985</v>
      </c>
      <c r="I42" s="0" t="n">
        <v>16</v>
      </c>
      <c r="J42" s="0" t="n">
        <f aca="false">F42/C42</f>
        <v>0.876245387453874</v>
      </c>
    </row>
    <row r="43" customFormat="false" ht="16" hidden="false" customHeight="false" outlineLevel="0" collapsed="false">
      <c r="A43" s="0" t="n">
        <v>13</v>
      </c>
      <c r="B43" s="0" t="n">
        <v>16</v>
      </c>
      <c r="C43" s="0" t="n">
        <v>108.7</v>
      </c>
      <c r="D43" s="0" t="n">
        <v>11.9</v>
      </c>
      <c r="F43" s="0" t="n">
        <f aca="false">D43*D43*3.14/4</f>
        <v>111.16385</v>
      </c>
      <c r="I43" s="0" t="n">
        <v>16</v>
      </c>
      <c r="J43" s="0" t="n">
        <f aca="false">F43/C43</f>
        <v>1.02266651333947</v>
      </c>
    </row>
    <row r="44" customFormat="false" ht="16" hidden="false" customHeight="false" outlineLevel="0" collapsed="false">
      <c r="A44" s="0" t="n">
        <v>13</v>
      </c>
      <c r="B44" s="0" t="n">
        <v>16</v>
      </c>
      <c r="C44" s="0" t="n">
        <v>106.1</v>
      </c>
      <c r="D44" s="0" t="n">
        <v>9.6</v>
      </c>
      <c r="F44" s="0" t="n">
        <f aca="false">D44*D44*3.14/4</f>
        <v>72.3456</v>
      </c>
      <c r="I44" s="0" t="n">
        <v>16</v>
      </c>
      <c r="J44" s="0" t="n">
        <f aca="false">F44/C44</f>
        <v>0.681862393967955</v>
      </c>
    </row>
    <row r="45" customFormat="false" ht="16" hidden="false" customHeight="false" outlineLevel="0" collapsed="false">
      <c r="A45" s="0" t="n">
        <v>13</v>
      </c>
      <c r="B45" s="0" t="n">
        <v>16</v>
      </c>
      <c r="C45" s="0" t="n">
        <v>106.2</v>
      </c>
      <c r="D45" s="0" t="n">
        <v>11.6</v>
      </c>
      <c r="F45" s="0" t="n">
        <f aca="false">D45*D45*3.14/4</f>
        <v>105.6296</v>
      </c>
      <c r="I45" s="0" t="n">
        <v>16</v>
      </c>
      <c r="J45" s="0" t="n">
        <f aca="false">F45/C45</f>
        <v>0.994629001883239</v>
      </c>
    </row>
    <row r="46" customFormat="false" ht="16" hidden="false" customHeight="false" outlineLevel="0" collapsed="false">
      <c r="A46" s="0" t="n">
        <v>60</v>
      </c>
      <c r="B46" s="0" t="n">
        <v>18</v>
      </c>
      <c r="C46" s="0" t="n">
        <v>108.3</v>
      </c>
      <c r="D46" s="0" t="n">
        <v>9.6</v>
      </c>
      <c r="F46" s="0" t="n">
        <f aca="false">D46*D46*3.14/4</f>
        <v>72.3456</v>
      </c>
      <c r="I46" s="0" t="n">
        <v>18</v>
      </c>
      <c r="J46" s="0" t="n">
        <f aca="false">F46/C46</f>
        <v>0.66801108033241</v>
      </c>
    </row>
    <row r="47" customFormat="false" ht="16" hidden="false" customHeight="false" outlineLevel="0" collapsed="false">
      <c r="A47" s="0" t="n">
        <v>60</v>
      </c>
      <c r="B47" s="0" t="n">
        <v>18</v>
      </c>
      <c r="C47" s="0" t="n">
        <v>112</v>
      </c>
      <c r="D47" s="0" t="n">
        <v>12.2</v>
      </c>
      <c r="F47" s="0" t="n">
        <f aca="false">D47*D47*3.14/4</f>
        <v>116.8394</v>
      </c>
      <c r="I47" s="0" t="n">
        <v>18</v>
      </c>
      <c r="J47" s="0" t="n">
        <f aca="false">F47/C47</f>
        <v>1.04320892857143</v>
      </c>
    </row>
    <row r="48" customFormat="false" ht="16" hidden="false" customHeight="false" outlineLevel="0" collapsed="false">
      <c r="A48" s="0" t="n">
        <v>60</v>
      </c>
      <c r="B48" s="0" t="n">
        <v>18</v>
      </c>
      <c r="C48" s="0" t="n">
        <v>106.9</v>
      </c>
      <c r="D48" s="0" t="n">
        <v>11.4</v>
      </c>
      <c r="F48" s="0" t="n">
        <f aca="false">D48*D48*3.14/4</f>
        <v>102.0186</v>
      </c>
      <c r="I48" s="0" t="n">
        <v>18</v>
      </c>
      <c r="J48" s="0" t="n">
        <f aca="false">F48/C48</f>
        <v>0.954336763330215</v>
      </c>
    </row>
    <row r="49" customFormat="false" ht="16" hidden="false" customHeight="false" outlineLevel="0" collapsed="false">
      <c r="A49" s="0" t="n">
        <v>60</v>
      </c>
      <c r="B49" s="0" t="n">
        <v>18</v>
      </c>
      <c r="C49" s="0" t="n">
        <v>110.6</v>
      </c>
      <c r="D49" s="0" t="n">
        <v>12.3</v>
      </c>
      <c r="F49" s="0" t="n">
        <f aca="false">D49*D49*3.14/4</f>
        <v>118.76265</v>
      </c>
      <c r="I49" s="0" t="n">
        <v>18</v>
      </c>
      <c r="J49" s="0" t="n">
        <f aca="false">F49/C49</f>
        <v>1.07380334538879</v>
      </c>
    </row>
    <row r="50" customFormat="false" ht="16" hidden="false" customHeight="false" outlineLevel="0" collapsed="false">
      <c r="A50" s="0" t="n">
        <v>60</v>
      </c>
      <c r="B50" s="0" t="n">
        <v>18</v>
      </c>
      <c r="C50" s="0" t="n">
        <v>105.7</v>
      </c>
      <c r="D50" s="0" t="n">
        <v>11.9</v>
      </c>
      <c r="F50" s="0" t="n">
        <f aca="false">D50*D50*3.14/4</f>
        <v>111.16385</v>
      </c>
      <c r="I50" s="0" t="n">
        <v>18</v>
      </c>
      <c r="J50" s="0" t="n">
        <f aca="false">F50/C50</f>
        <v>1.05169205298013</v>
      </c>
    </row>
    <row r="51" customFormat="false" ht="16" hidden="false" customHeight="false" outlineLevel="0" collapsed="false">
      <c r="A51" s="0" t="n">
        <v>61</v>
      </c>
      <c r="B51" s="0" t="n">
        <v>18</v>
      </c>
      <c r="C51" s="0" t="n">
        <v>108.3</v>
      </c>
      <c r="D51" s="0" t="n">
        <v>11.5</v>
      </c>
      <c r="F51" s="0" t="n">
        <f aca="false">D51*D51*3.14/4</f>
        <v>103.81625</v>
      </c>
      <c r="I51" s="0" t="n">
        <v>18</v>
      </c>
      <c r="J51" s="0" t="n">
        <f aca="false">F51/C51</f>
        <v>0.958598799630656</v>
      </c>
    </row>
    <row r="52" customFormat="false" ht="16" hidden="false" customHeight="false" outlineLevel="0" collapsed="false">
      <c r="A52" s="0" t="n">
        <v>61</v>
      </c>
      <c r="B52" s="0" t="n">
        <v>18</v>
      </c>
      <c r="C52" s="0" t="n">
        <v>105.7</v>
      </c>
      <c r="D52" s="0" t="n">
        <v>11.5</v>
      </c>
      <c r="F52" s="0" t="n">
        <f aca="false">D52*D52*3.14/4</f>
        <v>103.81625</v>
      </c>
      <c r="I52" s="0" t="n">
        <v>18</v>
      </c>
      <c r="J52" s="0" t="n">
        <f aca="false">F52/C52</f>
        <v>0.982178334910123</v>
      </c>
    </row>
    <row r="53" customFormat="false" ht="16" hidden="false" customHeight="false" outlineLevel="0" collapsed="false">
      <c r="A53" s="0" t="n">
        <v>61</v>
      </c>
      <c r="B53" s="0" t="n">
        <v>18</v>
      </c>
      <c r="C53" s="0" t="n">
        <v>107.9</v>
      </c>
      <c r="D53" s="0" t="n">
        <v>11.9</v>
      </c>
      <c r="F53" s="0" t="n">
        <f aca="false">D53*D53*3.14/4</f>
        <v>111.16385</v>
      </c>
      <c r="I53" s="0" t="n">
        <v>18</v>
      </c>
      <c r="J53" s="0" t="n">
        <f aca="false">F53/C53</f>
        <v>1.03024884151993</v>
      </c>
    </row>
    <row r="54" customFormat="false" ht="16" hidden="false" customHeight="false" outlineLevel="0" collapsed="false">
      <c r="A54" s="0" t="n">
        <v>61</v>
      </c>
      <c r="B54" s="0" t="n">
        <v>18</v>
      </c>
      <c r="C54" s="0" t="n">
        <v>110.5</v>
      </c>
      <c r="D54" s="0" t="n">
        <v>13.2</v>
      </c>
      <c r="F54" s="0" t="n">
        <f aca="false">D54*D54*3.14/4</f>
        <v>136.7784</v>
      </c>
      <c r="I54" s="0" t="n">
        <v>18</v>
      </c>
      <c r="J54" s="0" t="n">
        <f aca="false">F54/C54</f>
        <v>1.23781357466063</v>
      </c>
    </row>
    <row r="55" customFormat="false" ht="16" hidden="false" customHeight="false" outlineLevel="0" collapsed="false">
      <c r="A55" s="0" t="n">
        <v>61</v>
      </c>
      <c r="B55" s="0" t="n">
        <v>18</v>
      </c>
      <c r="C55" s="0" t="n">
        <v>103.4</v>
      </c>
      <c r="D55" s="0" t="n">
        <v>8.9</v>
      </c>
      <c r="F55" s="0" t="n">
        <f aca="false">D55*D55*3.14/4</f>
        <v>62.17985</v>
      </c>
      <c r="I55" s="0" t="n">
        <v>18</v>
      </c>
      <c r="J55" s="0" t="n">
        <f aca="false">F55/C55</f>
        <v>0.60135251450677</v>
      </c>
    </row>
    <row r="56" customFormat="false" ht="16" hidden="false" customHeight="false" outlineLevel="0" collapsed="false">
      <c r="A56" s="0" t="n">
        <v>67</v>
      </c>
      <c r="B56" s="0" t="n">
        <v>25</v>
      </c>
      <c r="C56" s="0" t="n">
        <v>109.3</v>
      </c>
      <c r="D56" s="0" t="n">
        <v>11</v>
      </c>
      <c r="F56" s="0" t="n">
        <f aca="false">D56*D56*3.14/4</f>
        <v>94.985</v>
      </c>
      <c r="I56" s="0" t="n">
        <v>25</v>
      </c>
      <c r="J56" s="0" t="n">
        <f aca="false">F56/C56</f>
        <v>0.869030192131747</v>
      </c>
    </row>
    <row r="57" customFormat="false" ht="16" hidden="false" customHeight="false" outlineLevel="0" collapsed="false">
      <c r="A57" s="0" t="n">
        <v>67</v>
      </c>
      <c r="B57" s="0" t="n">
        <v>25</v>
      </c>
      <c r="C57" s="0" t="n">
        <v>108.6</v>
      </c>
      <c r="D57" s="0" t="n">
        <v>11.4</v>
      </c>
      <c r="F57" s="0" t="n">
        <f aca="false">D57*D57*3.14/4</f>
        <v>102.0186</v>
      </c>
      <c r="I57" s="0" t="n">
        <v>25</v>
      </c>
      <c r="J57" s="0" t="n">
        <f aca="false">F57/C57</f>
        <v>0.939397790055249</v>
      </c>
    </row>
    <row r="58" customFormat="false" ht="16" hidden="false" customHeight="false" outlineLevel="0" collapsed="false">
      <c r="A58" s="0" t="n">
        <v>67</v>
      </c>
      <c r="B58" s="0" t="n">
        <v>25</v>
      </c>
      <c r="C58" s="0" t="n">
        <v>112.8</v>
      </c>
      <c r="D58" s="0" t="n">
        <v>12.6</v>
      </c>
      <c r="F58" s="0" t="n">
        <f aca="false">D58*D58*3.14/4</f>
        <v>124.6266</v>
      </c>
      <c r="I58" s="0" t="n">
        <v>25</v>
      </c>
      <c r="J58" s="0" t="n">
        <f aca="false">F58/C58</f>
        <v>1.10484574468085</v>
      </c>
    </row>
    <row r="59" customFormat="false" ht="16" hidden="false" customHeight="false" outlineLevel="0" collapsed="false">
      <c r="A59" s="0" t="n">
        <v>77</v>
      </c>
      <c r="B59" s="0" t="n">
        <v>37</v>
      </c>
      <c r="C59" s="0" t="n">
        <v>106</v>
      </c>
      <c r="D59" s="0" t="n">
        <v>11.4</v>
      </c>
      <c r="F59" s="0" t="n">
        <f aca="false">D59*D59*3.14/4</f>
        <v>102.0186</v>
      </c>
      <c r="I59" s="0" t="n">
        <v>37</v>
      </c>
      <c r="J59" s="0" t="n">
        <f aca="false">F59/C59</f>
        <v>0.962439622641509</v>
      </c>
    </row>
    <row r="60" customFormat="false" ht="16" hidden="false" customHeight="false" outlineLevel="0" collapsed="false">
      <c r="A60" s="0" t="n">
        <v>77</v>
      </c>
      <c r="B60" s="0" t="n">
        <v>37</v>
      </c>
      <c r="C60" s="0" t="n">
        <v>108.8</v>
      </c>
      <c r="D60" s="0" t="n">
        <v>11</v>
      </c>
      <c r="F60" s="0" t="n">
        <f aca="false">D60*D60*3.14/4</f>
        <v>94.985</v>
      </c>
      <c r="I60" s="0" t="n">
        <v>37</v>
      </c>
      <c r="J60" s="0" t="n">
        <f aca="false">F60/C60</f>
        <v>0.873023897058824</v>
      </c>
    </row>
    <row r="61" customFormat="false" ht="16" hidden="false" customHeight="false" outlineLevel="0" collapsed="false">
      <c r="A61" s="0" t="n">
        <v>77</v>
      </c>
      <c r="B61" s="0" t="n">
        <v>37</v>
      </c>
      <c r="C61" s="0" t="n">
        <v>101.4</v>
      </c>
      <c r="D61" s="0" t="n">
        <v>11</v>
      </c>
      <c r="F61" s="0" t="n">
        <f aca="false">D61*D61*3.14/4</f>
        <v>94.985</v>
      </c>
      <c r="I61" s="0" t="n">
        <v>37</v>
      </c>
      <c r="J61" s="0" t="n">
        <f aca="false">F61/C61</f>
        <v>0.936735700197239</v>
      </c>
    </row>
    <row r="62" customFormat="false" ht="16" hidden="false" customHeight="false" outlineLevel="0" collapsed="false">
      <c r="A62" s="0" t="n">
        <v>77</v>
      </c>
      <c r="B62" s="0" t="n">
        <v>37</v>
      </c>
      <c r="C62" s="0" t="n">
        <v>108.7</v>
      </c>
      <c r="D62" s="0" t="n">
        <v>12.2</v>
      </c>
      <c r="F62" s="0" t="n">
        <f aca="false">D62*D62*3.14/4</f>
        <v>116.8394</v>
      </c>
      <c r="I62" s="0" t="n">
        <v>37</v>
      </c>
      <c r="J62" s="0" t="n">
        <f aca="false">F62/C62</f>
        <v>1.07487948482061</v>
      </c>
    </row>
    <row r="64" customFormat="false" ht="16" hidden="false" customHeight="false" outlineLevel="0" collapsed="false">
      <c r="A64" s="0" t="s">
        <v>6</v>
      </c>
      <c r="B64" s="0" t="n">
        <v>11</v>
      </c>
      <c r="C64" s="0" t="n">
        <f aca="false">AVERAGE(C2:C12)</f>
        <v>104.172727272727</v>
      </c>
      <c r="D64" s="0" t="n">
        <f aca="false">AVERAGE(D2:D12)</f>
        <v>10.7454545454545</v>
      </c>
      <c r="I64" s="0" t="n">
        <v>11</v>
      </c>
      <c r="J64" s="0" t="n">
        <f aca="false">AVERAGE(J2:J12)</f>
        <v>0.874669474517966</v>
      </c>
    </row>
    <row r="65" customFormat="false" ht="16" hidden="false" customHeight="false" outlineLevel="0" collapsed="false">
      <c r="B65" s="0" t="n">
        <v>14</v>
      </c>
      <c r="C65" s="0" t="n">
        <f aca="false">AVERAGE(C13:C35)</f>
        <v>106.086956521739</v>
      </c>
      <c r="D65" s="0" t="n">
        <f aca="false">AVERAGE(D13:D35)</f>
        <v>10.9260869565217</v>
      </c>
      <c r="I65" s="0" t="n">
        <v>14</v>
      </c>
      <c r="J65" s="0" t="n">
        <f aca="false">AVERAGE(J13:J35)</f>
        <v>0.890211825469667</v>
      </c>
    </row>
    <row r="66" customFormat="false" ht="16" hidden="false" customHeight="false" outlineLevel="0" collapsed="false">
      <c r="B66" s="0" t="n">
        <v>16</v>
      </c>
      <c r="C66" s="0" t="n">
        <f aca="false">AVERAGE(C36:C45)</f>
        <v>108.12</v>
      </c>
      <c r="D66" s="0" t="n">
        <f aca="false">AVERAGE(D36:D45)</f>
        <v>11.43</v>
      </c>
      <c r="I66" s="0" t="n">
        <v>16</v>
      </c>
      <c r="J66" s="0" t="n">
        <f aca="false">AVERAGE(J36:J45)</f>
        <v>0.951447533883428</v>
      </c>
    </row>
    <row r="67" customFormat="false" ht="16" hidden="false" customHeight="false" outlineLevel="0" collapsed="false">
      <c r="B67" s="0" t="n">
        <v>18</v>
      </c>
      <c r="C67" s="0" t="n">
        <f aca="false">AVERAGE(C46:C55)</f>
        <v>107.93</v>
      </c>
      <c r="D67" s="0" t="n">
        <f aca="false">AVERAGE(D46:D55)</f>
        <v>11.44</v>
      </c>
      <c r="I67" s="0" t="n">
        <v>18</v>
      </c>
      <c r="J67" s="0" t="n">
        <f aca="false">AVERAGE(J46:J55)</f>
        <v>0.960124423583108</v>
      </c>
    </row>
    <row r="68" customFormat="false" ht="16" hidden="false" customHeight="false" outlineLevel="0" collapsed="false">
      <c r="B68" s="0" t="n">
        <v>25</v>
      </c>
      <c r="C68" s="0" t="n">
        <f aca="false">AVERAGE(C56:C58)</f>
        <v>110.233333333333</v>
      </c>
      <c r="D68" s="0" t="n">
        <f aca="false">AVERAGE(D56:D58)</f>
        <v>11.6666666666667</v>
      </c>
      <c r="I68" s="0" t="n">
        <v>25</v>
      </c>
      <c r="J68" s="0" t="n">
        <f aca="false">AVERAGE(J56:J58)</f>
        <v>0.971091242289282</v>
      </c>
    </row>
    <row r="69" customFormat="false" ht="16" hidden="false" customHeight="false" outlineLevel="0" collapsed="false">
      <c r="B69" s="0" t="n">
        <v>37</v>
      </c>
      <c r="C69" s="0" t="n">
        <f aca="false">AVERAGE(C58:C62)</f>
        <v>107.54</v>
      </c>
      <c r="D69" s="0" t="n">
        <f aca="false">AVERAGE(D58:D62)</f>
        <v>11.64</v>
      </c>
      <c r="I69" s="0" t="n">
        <v>37</v>
      </c>
      <c r="J69" s="0" t="n">
        <f aca="false">AVERAGE(J59:J62)</f>
        <v>0.961769676179545</v>
      </c>
    </row>
    <row r="71" customFormat="false" ht="16" hidden="false" customHeight="false" outlineLevel="0" collapsed="false">
      <c r="A71" s="0" t="s">
        <v>7</v>
      </c>
      <c r="B71" s="0" t="n">
        <v>11</v>
      </c>
      <c r="C71" s="0" t="n">
        <f aca="false">STDEVA(C2:C12)</f>
        <v>3.01698223696823</v>
      </c>
      <c r="D71" s="0" t="n">
        <f aca="false">STDEVA(D2:D12)</f>
        <v>0.892595805909524</v>
      </c>
    </row>
    <row r="72" customFormat="false" ht="16" hidden="false" customHeight="false" outlineLevel="0" collapsed="false">
      <c r="B72" s="0" t="n">
        <v>14</v>
      </c>
      <c r="C72" s="0" t="n">
        <f aca="false">STDEVA(C13:C35)</f>
        <v>3.0810718837069</v>
      </c>
      <c r="D72" s="0" t="n">
        <f aca="false">STDEVA(D13:D35)</f>
        <v>1.09428988651601</v>
      </c>
    </row>
    <row r="73" customFormat="false" ht="16" hidden="false" customHeight="false" outlineLevel="0" collapsed="false">
      <c r="B73" s="0" t="n">
        <v>16</v>
      </c>
      <c r="C73" s="0" t="n">
        <f aca="false">STDEVA(C36:C45)</f>
        <v>2.06009708509089</v>
      </c>
      <c r="D73" s="0" t="n">
        <f aca="false">STDEVA(D36:D45)</f>
        <v>0.805605362444913</v>
      </c>
    </row>
    <row r="74" customFormat="false" ht="16" hidden="false" customHeight="false" outlineLevel="0" collapsed="false">
      <c r="B74" s="0" t="n">
        <v>18</v>
      </c>
      <c r="C74" s="0" t="n">
        <f aca="false">STDEVA(C46:C55)</f>
        <v>2.62680625686614</v>
      </c>
      <c r="D74" s="0" t="n">
        <f aca="false">STDEVA(D46:D55)</f>
        <v>1.27732359077704</v>
      </c>
    </row>
    <row r="75" customFormat="false" ht="16" hidden="false" customHeight="false" outlineLevel="0" collapsed="false">
      <c r="B75" s="0" t="n">
        <v>25</v>
      </c>
      <c r="C75" s="0" t="n">
        <f aca="false">STDEVA(C56:C58)</f>
        <v>2.25018517756502</v>
      </c>
      <c r="D75" s="0" t="n">
        <f aca="false">STDEVA(D56:D58)</f>
        <v>0.832666399786453</v>
      </c>
    </row>
    <row r="76" customFormat="false" ht="16" hidden="false" customHeight="false" outlineLevel="0" collapsed="false">
      <c r="B76" s="0" t="n">
        <v>37</v>
      </c>
      <c r="C76" s="0" t="n">
        <f aca="false">STDEVA(C59:C62)</f>
        <v>3.46830890588867</v>
      </c>
      <c r="D76" s="0" t="n">
        <f aca="false">STDEVA(D59:D62)</f>
        <v>0.565685424949238</v>
      </c>
    </row>
    <row r="78" customFormat="false" ht="16" hidden="false" customHeight="false" outlineLevel="0" collapsed="false">
      <c r="A78" s="0" t="s">
        <v>8</v>
      </c>
      <c r="B78" s="0" t="n">
        <v>11</v>
      </c>
      <c r="C78" s="0" t="n">
        <f aca="false">100*C71/C64</f>
        <v>2.89613444512178</v>
      </c>
      <c r="D78" s="0" t="n">
        <f aca="false">100*D71/D64</f>
        <v>8.30672915821046</v>
      </c>
    </row>
    <row r="79" customFormat="false" ht="16" hidden="false" customHeight="false" outlineLevel="0" collapsed="false">
      <c r="B79" s="0" t="n">
        <v>14</v>
      </c>
      <c r="C79" s="0" t="n">
        <f aca="false">100*C72/C65</f>
        <v>2.90428907070732</v>
      </c>
      <c r="D79" s="0" t="n">
        <f aca="false">100*D72/D65</f>
        <v>10.0153869438393</v>
      </c>
    </row>
    <row r="80" customFormat="false" ht="16" hidden="false" customHeight="false" outlineLevel="0" collapsed="false">
      <c r="B80" s="0" t="n">
        <v>16</v>
      </c>
      <c r="C80" s="0" t="n">
        <f aca="false">100*C73/C66</f>
        <v>1.90538021188577</v>
      </c>
      <c r="D80" s="0" t="n">
        <f aca="false">100*D73/D66</f>
        <v>7.04816590065541</v>
      </c>
    </row>
    <row r="81" customFormat="false" ht="16" hidden="false" customHeight="false" outlineLevel="0" collapsed="false">
      <c r="B81" s="0" t="n">
        <v>18</v>
      </c>
      <c r="C81" s="0" t="n">
        <f aca="false">100*C74/C67</f>
        <v>2.43380548213299</v>
      </c>
      <c r="D81" s="0" t="n">
        <f aca="false">100*D74/D67</f>
        <v>11.1654160032958</v>
      </c>
    </row>
    <row r="82" customFormat="false" ht="16" hidden="false" customHeight="false" outlineLevel="0" collapsed="false">
      <c r="B82" s="0" t="n">
        <v>25</v>
      </c>
      <c r="C82" s="0" t="n">
        <f aca="false">100*C75/C68</f>
        <v>2.04129287350924</v>
      </c>
      <c r="D82" s="0" t="n">
        <f aca="false">100*D75/D68</f>
        <v>7.13714056959817</v>
      </c>
    </row>
    <row r="83" customFormat="false" ht="16" hidden="false" customHeight="false" outlineLevel="0" collapsed="false">
      <c r="B83" s="0" t="n">
        <v>37</v>
      </c>
      <c r="C83" s="0" t="n">
        <f aca="false">100*C76/C69</f>
        <v>3.22513381615089</v>
      </c>
      <c r="D83" s="0" t="n">
        <f aca="false">100*D76/D69</f>
        <v>4.8598404205261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n">
        <v>3</v>
      </c>
      <c r="B2" s="0" t="n">
        <v>108</v>
      </c>
      <c r="C2" s="0" t="n">
        <v>10.8</v>
      </c>
    </row>
    <row r="3" customFormat="false" ht="15" hidden="false" customHeight="false" outlineLevel="0" collapsed="false">
      <c r="A3" s="0" t="n">
        <v>3</v>
      </c>
      <c r="B3" s="0" t="n">
        <v>104.1</v>
      </c>
      <c r="C3" s="0" t="n">
        <v>9.7</v>
      </c>
    </row>
    <row r="4" customFormat="false" ht="15" hidden="false" customHeight="false" outlineLevel="0" collapsed="false">
      <c r="A4" s="0" t="n">
        <v>3</v>
      </c>
      <c r="B4" s="0" t="n">
        <v>100.5</v>
      </c>
      <c r="C4" s="0" t="n">
        <v>9.2</v>
      </c>
    </row>
    <row r="5" customFormat="false" ht="15" hidden="false" customHeight="false" outlineLevel="0" collapsed="false">
      <c r="A5" s="0" t="n">
        <v>3</v>
      </c>
      <c r="B5" s="0" t="n">
        <v>99.9</v>
      </c>
      <c r="C5" s="0" t="n">
        <v>11.2</v>
      </c>
    </row>
    <row r="6" customFormat="false" ht="15" hidden="false" customHeight="false" outlineLevel="0" collapsed="false">
      <c r="A6" s="0" t="n">
        <v>3</v>
      </c>
      <c r="B6" s="0" t="n">
        <v>105.6</v>
      </c>
      <c r="C6" s="0" t="n">
        <v>11.4</v>
      </c>
    </row>
    <row r="7" customFormat="false" ht="15" hidden="false" customHeight="false" outlineLevel="0" collapsed="false">
      <c r="A7" s="0" t="n">
        <v>3</v>
      </c>
      <c r="B7" s="0" t="n">
        <v>103.2</v>
      </c>
      <c r="C7" s="0" t="n">
        <v>9.4</v>
      </c>
    </row>
    <row r="8" customFormat="false" ht="15" hidden="false" customHeight="false" outlineLevel="0" collapsed="false">
      <c r="A8" s="0" t="n">
        <v>3</v>
      </c>
      <c r="B8" s="0" t="n">
        <v>103.3</v>
      </c>
      <c r="C8" s="0" t="n">
        <v>11.1</v>
      </c>
    </row>
    <row r="9" customFormat="false" ht="15" hidden="false" customHeight="false" outlineLevel="0" collapsed="false">
      <c r="A9" s="0" t="n">
        <v>3</v>
      </c>
      <c r="B9" s="0" t="n">
        <v>105.2</v>
      </c>
      <c r="C9" s="0" t="n">
        <v>11</v>
      </c>
    </row>
    <row r="10" customFormat="false" ht="15" hidden="false" customHeight="false" outlineLevel="0" collapsed="false">
      <c r="A10" s="0" t="n">
        <v>3</v>
      </c>
      <c r="B10" s="0" t="n">
        <v>100.7</v>
      </c>
      <c r="C10" s="0" t="n">
        <v>11.2</v>
      </c>
    </row>
    <row r="11" customFormat="false" ht="15" hidden="false" customHeight="false" outlineLevel="0" collapsed="false">
      <c r="A11" s="0" t="n">
        <v>3</v>
      </c>
      <c r="B11" s="0" t="n">
        <v>108.9</v>
      </c>
      <c r="C11" s="0" t="n">
        <v>11.9</v>
      </c>
    </row>
    <row r="12" customFormat="false" ht="15" hidden="false" customHeight="false" outlineLevel="0" collapsed="false">
      <c r="A12" s="0" t="n">
        <v>3</v>
      </c>
      <c r="B12" s="0" t="n">
        <v>106.5</v>
      </c>
      <c r="C12" s="0" t="n">
        <v>11.3</v>
      </c>
    </row>
    <row r="13" customFormat="false" ht="15" hidden="false" customHeight="false" outlineLevel="0" collapsed="false">
      <c r="A13" s="0" t="n">
        <v>4</v>
      </c>
      <c r="B13" s="0" t="n">
        <v>106</v>
      </c>
      <c r="C13" s="0" t="n">
        <v>11.1</v>
      </c>
    </row>
    <row r="14" customFormat="false" ht="15" hidden="false" customHeight="false" outlineLevel="0" collapsed="false">
      <c r="A14" s="0" t="n">
        <v>4</v>
      </c>
      <c r="B14" s="0" t="n">
        <v>109.7</v>
      </c>
      <c r="C14" s="0" t="n">
        <v>11.6</v>
      </c>
    </row>
    <row r="15" customFormat="false" ht="15" hidden="false" customHeight="false" outlineLevel="0" collapsed="false">
      <c r="A15" s="0" t="n">
        <v>4</v>
      </c>
      <c r="B15" s="0" t="n">
        <v>112.8</v>
      </c>
      <c r="C15" s="0" t="n">
        <v>12.2</v>
      </c>
    </row>
    <row r="16" customFormat="false" ht="15" hidden="false" customHeight="false" outlineLevel="0" collapsed="false">
      <c r="A16" s="0" t="n">
        <v>4</v>
      </c>
      <c r="B16" s="0" t="n">
        <v>106.6</v>
      </c>
      <c r="C16" s="0" t="n">
        <v>11.6</v>
      </c>
    </row>
    <row r="17" customFormat="false" ht="15" hidden="false" customHeight="false" outlineLevel="0" collapsed="false">
      <c r="A17" s="0" t="n">
        <v>4</v>
      </c>
      <c r="B17" s="0" t="n">
        <v>102.6</v>
      </c>
      <c r="C17" s="0" t="n">
        <v>10.4</v>
      </c>
    </row>
    <row r="18" customFormat="false" ht="15" hidden="false" customHeight="false" outlineLevel="0" collapsed="false">
      <c r="A18" s="0" t="n">
        <v>4</v>
      </c>
      <c r="B18" s="0" t="n">
        <v>102.9</v>
      </c>
      <c r="C18" s="0" t="n">
        <v>9.5</v>
      </c>
    </row>
    <row r="19" customFormat="false" ht="15" hidden="false" customHeight="false" outlineLevel="0" collapsed="false">
      <c r="A19" s="0" t="n">
        <v>4</v>
      </c>
      <c r="B19" s="0" t="n">
        <v>106.7</v>
      </c>
      <c r="C19" s="0" t="n">
        <v>8.8</v>
      </c>
    </row>
    <row r="20" customFormat="false" ht="15" hidden="false" customHeight="false" outlineLevel="0" collapsed="false">
      <c r="A20" s="0" t="n">
        <v>4</v>
      </c>
      <c r="B20" s="0" t="n">
        <v>107.4</v>
      </c>
      <c r="C20" s="0" t="n">
        <v>9.6</v>
      </c>
    </row>
    <row r="21" customFormat="false" ht="15" hidden="false" customHeight="false" outlineLevel="0" collapsed="false">
      <c r="A21" s="0" t="n">
        <v>4</v>
      </c>
      <c r="B21" s="0" t="n">
        <v>99.7</v>
      </c>
      <c r="C21" s="0" t="n">
        <v>9.5</v>
      </c>
    </row>
    <row r="22" customFormat="false" ht="15" hidden="false" customHeight="false" outlineLevel="0" collapsed="false">
      <c r="A22" s="0" t="n">
        <v>4</v>
      </c>
      <c r="B22" s="0" t="n">
        <v>107.4</v>
      </c>
      <c r="C22" s="0" t="n">
        <v>10.7</v>
      </c>
    </row>
    <row r="23" customFormat="false" ht="15" hidden="false" customHeight="false" outlineLevel="0" collapsed="false">
      <c r="A23" s="0" t="n">
        <v>4</v>
      </c>
      <c r="B23" s="0" t="n">
        <v>105.5</v>
      </c>
      <c r="C23" s="0" t="n">
        <v>12.4</v>
      </c>
    </row>
    <row r="24" customFormat="false" ht="15" hidden="false" customHeight="false" outlineLevel="0" collapsed="false">
      <c r="A24" s="0" t="n">
        <v>4</v>
      </c>
      <c r="B24" s="0" t="n">
        <v>105.9</v>
      </c>
      <c r="C24" s="0" t="n">
        <v>11.8</v>
      </c>
    </row>
    <row r="25" customFormat="false" ht="15" hidden="false" customHeight="false" outlineLevel="0" collapsed="false">
      <c r="A25" s="0" t="n">
        <v>4</v>
      </c>
      <c r="B25" s="0" t="n">
        <v>106.5</v>
      </c>
      <c r="C25" s="0" t="n">
        <v>11.7</v>
      </c>
    </row>
    <row r="26" customFormat="false" ht="15" hidden="false" customHeight="false" outlineLevel="0" collapsed="false">
      <c r="A26" s="0" t="n">
        <v>4</v>
      </c>
      <c r="B26" s="0" t="n">
        <v>107.5</v>
      </c>
      <c r="C26" s="0" t="n">
        <v>12.1</v>
      </c>
    </row>
    <row r="27" customFormat="false" ht="15" hidden="false" customHeight="false" outlineLevel="0" collapsed="false">
      <c r="A27" s="0" t="n">
        <v>4</v>
      </c>
      <c r="B27" s="0" t="n">
        <v>106.6</v>
      </c>
      <c r="C27" s="0" t="n">
        <v>11.5</v>
      </c>
    </row>
    <row r="28" customFormat="false" ht="15" hidden="false" customHeight="false" outlineLevel="0" collapsed="false">
      <c r="A28" s="0" t="n">
        <v>4</v>
      </c>
      <c r="B28" s="0" t="n">
        <v>106.7</v>
      </c>
      <c r="C28" s="0" t="n">
        <v>11.1</v>
      </c>
    </row>
    <row r="29" customFormat="false" ht="15" hidden="false" customHeight="false" outlineLevel="0" collapsed="false">
      <c r="A29" s="0" t="n">
        <v>4</v>
      </c>
      <c r="B29" s="0" t="n">
        <v>109.1</v>
      </c>
      <c r="C29" s="0" t="n">
        <v>11.5</v>
      </c>
    </row>
    <row r="30" customFormat="false" ht="15" hidden="false" customHeight="false" outlineLevel="0" collapsed="false">
      <c r="A30" s="0" t="n">
        <v>4</v>
      </c>
      <c r="B30" s="0" t="n">
        <v>99</v>
      </c>
      <c r="C30" s="0" t="n">
        <v>11</v>
      </c>
    </row>
    <row r="31" customFormat="false" ht="15" hidden="false" customHeight="false" outlineLevel="0" collapsed="false">
      <c r="A31" s="0" t="n">
        <v>4</v>
      </c>
      <c r="B31" s="0" t="n">
        <v>103.8</v>
      </c>
      <c r="C31" s="0" t="n">
        <v>9.3</v>
      </c>
    </row>
    <row r="32" customFormat="false" ht="15" hidden="false" customHeight="false" outlineLevel="0" collapsed="false">
      <c r="A32" s="0" t="n">
        <v>4</v>
      </c>
      <c r="B32" s="0" t="n">
        <v>105.2</v>
      </c>
      <c r="C32" s="0" t="n">
        <v>10.8</v>
      </c>
    </row>
    <row r="33" customFormat="false" ht="15" hidden="false" customHeight="false" outlineLevel="0" collapsed="false">
      <c r="A33" s="0" t="n">
        <v>4</v>
      </c>
      <c r="B33" s="0" t="n">
        <v>105</v>
      </c>
      <c r="C33" s="0" t="n">
        <v>9.5</v>
      </c>
    </row>
    <row r="34" customFormat="false" ht="15" hidden="false" customHeight="false" outlineLevel="0" collapsed="false">
      <c r="A34" s="0" t="n">
        <v>4</v>
      </c>
      <c r="B34" s="0" t="n">
        <v>109</v>
      </c>
      <c r="C34" s="0" t="n">
        <v>11</v>
      </c>
    </row>
    <row r="35" customFormat="false" ht="15" hidden="false" customHeight="false" outlineLevel="0" collapsed="false">
      <c r="A35" s="0" t="n">
        <v>4</v>
      </c>
      <c r="B35" s="0" t="n">
        <v>108.4</v>
      </c>
      <c r="C35" s="0" t="n">
        <v>12.6</v>
      </c>
    </row>
    <row r="36" customFormat="false" ht="15" hidden="false" customHeight="false" outlineLevel="0" collapsed="false">
      <c r="A36" s="0" t="n">
        <v>13</v>
      </c>
      <c r="B36" s="0" t="n">
        <v>106.1</v>
      </c>
      <c r="C36" s="0" t="n">
        <v>11.3</v>
      </c>
    </row>
    <row r="37" customFormat="false" ht="15" hidden="false" customHeight="false" outlineLevel="0" collapsed="false">
      <c r="A37" s="0" t="n">
        <v>13</v>
      </c>
      <c r="B37" s="0" t="n">
        <v>108</v>
      </c>
      <c r="C37" s="0" t="n">
        <v>11.6</v>
      </c>
    </row>
    <row r="38" customFormat="false" ht="15" hidden="false" customHeight="false" outlineLevel="0" collapsed="false">
      <c r="A38" s="0" t="n">
        <v>13</v>
      </c>
      <c r="B38" s="0" t="n">
        <v>106.4</v>
      </c>
      <c r="C38" s="0" t="n">
        <v>11.1</v>
      </c>
    </row>
    <row r="39" customFormat="false" ht="15" hidden="false" customHeight="false" outlineLevel="0" collapsed="false">
      <c r="A39" s="0" t="n">
        <v>13</v>
      </c>
      <c r="B39" s="0" t="n">
        <v>108.3</v>
      </c>
      <c r="C39" s="0" t="n">
        <v>11.4</v>
      </c>
    </row>
    <row r="40" customFormat="false" ht="15" hidden="false" customHeight="false" outlineLevel="0" collapsed="false">
      <c r="A40" s="0" t="n">
        <v>13</v>
      </c>
      <c r="B40" s="0" t="n">
        <v>111.3</v>
      </c>
      <c r="C40" s="0" t="n">
        <v>12.5</v>
      </c>
    </row>
    <row r="41" customFormat="false" ht="15" hidden="false" customHeight="false" outlineLevel="0" collapsed="false">
      <c r="A41" s="0" t="n">
        <v>13</v>
      </c>
      <c r="B41" s="0" t="n">
        <v>111.7</v>
      </c>
      <c r="C41" s="0" t="n">
        <v>12.3</v>
      </c>
    </row>
    <row r="42" customFormat="false" ht="15" hidden="false" customHeight="false" outlineLevel="0" collapsed="false">
      <c r="A42" s="0" t="n">
        <v>13</v>
      </c>
      <c r="B42" s="0" t="n">
        <v>108.4</v>
      </c>
      <c r="C42" s="0" t="n">
        <v>11</v>
      </c>
    </row>
    <row r="43" customFormat="false" ht="15" hidden="false" customHeight="false" outlineLevel="0" collapsed="false">
      <c r="A43" s="0" t="n">
        <v>13</v>
      </c>
      <c r="B43" s="0" t="n">
        <v>108.7</v>
      </c>
      <c r="C43" s="0" t="n">
        <v>11.9</v>
      </c>
    </row>
    <row r="44" customFormat="false" ht="15" hidden="false" customHeight="false" outlineLevel="0" collapsed="false">
      <c r="A44" s="0" t="n">
        <v>13</v>
      </c>
      <c r="B44" s="0" t="n">
        <v>106.1</v>
      </c>
      <c r="C44" s="0" t="n">
        <v>9.6</v>
      </c>
    </row>
    <row r="45" customFormat="false" ht="15" hidden="false" customHeight="false" outlineLevel="0" collapsed="false">
      <c r="A45" s="0" t="n">
        <v>13</v>
      </c>
      <c r="B45" s="0" t="n">
        <v>106.2</v>
      </c>
      <c r="C45" s="0" t="n">
        <v>11.6</v>
      </c>
    </row>
    <row r="46" customFormat="false" ht="15" hidden="false" customHeight="false" outlineLevel="0" collapsed="false">
      <c r="A46" s="0" t="n">
        <v>60</v>
      </c>
      <c r="B46" s="0" t="n">
        <v>108.3</v>
      </c>
      <c r="C46" s="0" t="n">
        <v>9.6</v>
      </c>
    </row>
    <row r="47" customFormat="false" ht="15" hidden="false" customHeight="false" outlineLevel="0" collapsed="false">
      <c r="A47" s="0" t="n">
        <v>60</v>
      </c>
      <c r="B47" s="0" t="n">
        <v>112</v>
      </c>
      <c r="C47" s="0" t="n">
        <v>12.2</v>
      </c>
    </row>
    <row r="48" customFormat="false" ht="15" hidden="false" customHeight="false" outlineLevel="0" collapsed="false">
      <c r="A48" s="0" t="n">
        <v>60</v>
      </c>
      <c r="B48" s="0" t="n">
        <v>106.9</v>
      </c>
      <c r="C48" s="0" t="n">
        <v>11.4</v>
      </c>
    </row>
    <row r="49" customFormat="false" ht="15" hidden="false" customHeight="false" outlineLevel="0" collapsed="false">
      <c r="A49" s="0" t="n">
        <v>60</v>
      </c>
      <c r="B49" s="0" t="n">
        <v>110.6</v>
      </c>
      <c r="C49" s="0" t="n">
        <v>12.3</v>
      </c>
    </row>
    <row r="50" customFormat="false" ht="15" hidden="false" customHeight="false" outlineLevel="0" collapsed="false">
      <c r="A50" s="0" t="n">
        <v>60</v>
      </c>
      <c r="B50" s="0" t="n">
        <v>105.7</v>
      </c>
      <c r="C50" s="0" t="n">
        <v>11.9</v>
      </c>
    </row>
    <row r="51" customFormat="false" ht="15" hidden="false" customHeight="false" outlineLevel="0" collapsed="false">
      <c r="A51" s="0" t="n">
        <v>61</v>
      </c>
      <c r="B51" s="0" t="n">
        <v>108.3</v>
      </c>
      <c r="C51" s="0" t="n">
        <v>11.5</v>
      </c>
    </row>
    <row r="52" customFormat="false" ht="15" hidden="false" customHeight="false" outlineLevel="0" collapsed="false">
      <c r="A52" s="0" t="n">
        <v>61</v>
      </c>
      <c r="B52" s="0" t="n">
        <v>105.7</v>
      </c>
      <c r="C52" s="0" t="n">
        <v>11.5</v>
      </c>
    </row>
    <row r="53" customFormat="false" ht="15" hidden="false" customHeight="false" outlineLevel="0" collapsed="false">
      <c r="A53" s="0" t="n">
        <v>61</v>
      </c>
      <c r="B53" s="0" t="n">
        <v>107.9</v>
      </c>
      <c r="C53" s="0" t="n">
        <v>11.9</v>
      </c>
    </row>
    <row r="54" customFormat="false" ht="15" hidden="false" customHeight="false" outlineLevel="0" collapsed="false">
      <c r="A54" s="0" t="n">
        <v>61</v>
      </c>
      <c r="B54" s="0" t="n">
        <v>110.5</v>
      </c>
      <c r="C54" s="0" t="n">
        <v>13.2</v>
      </c>
    </row>
    <row r="55" customFormat="false" ht="15" hidden="false" customHeight="false" outlineLevel="0" collapsed="false">
      <c r="A55" s="0" t="n">
        <v>61</v>
      </c>
      <c r="B55" s="0" t="n">
        <v>103.4</v>
      </c>
      <c r="C55" s="0" t="n">
        <v>8.9</v>
      </c>
    </row>
    <row r="56" customFormat="false" ht="15" hidden="false" customHeight="false" outlineLevel="0" collapsed="false">
      <c r="A56" s="0" t="n">
        <v>67</v>
      </c>
      <c r="B56" s="0" t="n">
        <v>109.3</v>
      </c>
      <c r="C56" s="0" t="n">
        <v>11</v>
      </c>
    </row>
    <row r="57" customFormat="false" ht="15" hidden="false" customHeight="false" outlineLevel="0" collapsed="false">
      <c r="A57" s="0" t="n">
        <v>67</v>
      </c>
      <c r="B57" s="0" t="n">
        <v>108.6</v>
      </c>
      <c r="C57" s="0" t="n">
        <v>11.4</v>
      </c>
    </row>
    <row r="58" customFormat="false" ht="15" hidden="false" customHeight="false" outlineLevel="0" collapsed="false">
      <c r="A58" s="0" t="n">
        <v>67</v>
      </c>
      <c r="B58" s="0" t="n">
        <v>112.8</v>
      </c>
      <c r="C58" s="0" t="n">
        <v>12.6</v>
      </c>
    </row>
    <row r="59" customFormat="false" ht="15" hidden="false" customHeight="false" outlineLevel="0" collapsed="false">
      <c r="A59" s="0" t="n">
        <v>77</v>
      </c>
      <c r="B59" s="0" t="n">
        <v>106</v>
      </c>
      <c r="C59" s="0" t="n">
        <v>11.4</v>
      </c>
    </row>
    <row r="60" customFormat="false" ht="15" hidden="false" customHeight="false" outlineLevel="0" collapsed="false">
      <c r="A60" s="0" t="n">
        <v>77</v>
      </c>
      <c r="B60" s="0" t="n">
        <v>108.8</v>
      </c>
      <c r="C60" s="0" t="n">
        <v>11</v>
      </c>
    </row>
    <row r="61" customFormat="false" ht="15" hidden="false" customHeight="false" outlineLevel="0" collapsed="false">
      <c r="A61" s="0" t="n">
        <v>77</v>
      </c>
      <c r="B61" s="0" t="n">
        <v>101.4</v>
      </c>
      <c r="C61" s="0" t="n">
        <v>11</v>
      </c>
    </row>
    <row r="62" customFormat="false" ht="15" hidden="false" customHeight="false" outlineLevel="0" collapsed="false">
      <c r="A62" s="0" t="n">
        <v>77</v>
      </c>
      <c r="B62" s="0" t="n">
        <v>108.7</v>
      </c>
      <c r="C62" s="0" t="n">
        <v>12.2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2021-09-13T19:40:48Z</dcterms:created>
  <dc:creator>Microsoft Office User</dc:creator>
  <dc:description/>
  <dc:language>en-US</dc:language>
  <cp:lastModifiedBy/>
  <dcterms:modified xsi:type="dcterms:W3CDTF">2024-01-18T12:18:39Z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