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-15" windowWidth="1908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11" i="1" l="1"/>
  <c r="D111" i="1"/>
  <c r="E111" i="1"/>
  <c r="F111" i="1"/>
  <c r="G111" i="1"/>
  <c r="H111" i="1"/>
  <c r="I111" i="1"/>
  <c r="C112" i="1"/>
  <c r="D112" i="1"/>
  <c r="E112" i="1"/>
  <c r="F112" i="1"/>
  <c r="G112" i="1"/>
  <c r="H112" i="1"/>
  <c r="I112" i="1"/>
  <c r="I113" i="1" s="1"/>
  <c r="C113" i="1"/>
  <c r="D113" i="1"/>
  <c r="E113" i="1"/>
  <c r="F113" i="1"/>
  <c r="G113" i="1"/>
  <c r="H113" i="1"/>
  <c r="M2" i="2"/>
  <c r="N2" i="2"/>
  <c r="O2" i="2"/>
  <c r="M3" i="2"/>
  <c r="N3" i="2"/>
  <c r="O3" i="2"/>
  <c r="M4" i="2"/>
  <c r="N4" i="2"/>
  <c r="O4" i="2"/>
  <c r="M5" i="2"/>
  <c r="N5" i="2"/>
  <c r="O5" i="2"/>
  <c r="M6" i="2"/>
  <c r="N6" i="2"/>
  <c r="O6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M13" i="2"/>
  <c r="N13" i="2"/>
  <c r="O13" i="2"/>
  <c r="M14" i="2"/>
  <c r="N14" i="2"/>
  <c r="O14" i="2"/>
  <c r="M15" i="2"/>
  <c r="N15" i="2"/>
  <c r="O15" i="2"/>
  <c r="M16" i="2"/>
  <c r="N16" i="2"/>
  <c r="O16" i="2"/>
  <c r="M17" i="2"/>
  <c r="N17" i="2"/>
  <c r="O17" i="2"/>
  <c r="M18" i="2"/>
  <c r="N18" i="2"/>
  <c r="O18" i="2"/>
  <c r="M19" i="2"/>
  <c r="N19" i="2"/>
  <c r="O19" i="2"/>
  <c r="M20" i="2"/>
  <c r="N20" i="2"/>
  <c r="O20" i="2"/>
  <c r="M21" i="2"/>
  <c r="N21" i="2"/>
  <c r="O21" i="2"/>
  <c r="M22" i="2"/>
  <c r="N22" i="2"/>
  <c r="O22" i="2"/>
  <c r="M23" i="2"/>
  <c r="N23" i="2"/>
  <c r="O23" i="2"/>
  <c r="M24" i="2"/>
  <c r="N24" i="2"/>
  <c r="O24" i="2"/>
  <c r="M25" i="2"/>
  <c r="N25" i="2"/>
  <c r="O25" i="2"/>
  <c r="M26" i="2"/>
  <c r="N26" i="2"/>
  <c r="O26" i="2"/>
  <c r="M27" i="2"/>
  <c r="N27" i="2"/>
  <c r="O27" i="2"/>
  <c r="M28" i="2"/>
  <c r="N28" i="2"/>
  <c r="O28" i="2"/>
  <c r="M29" i="2"/>
  <c r="N29" i="2"/>
  <c r="O29" i="2"/>
  <c r="M30" i="2"/>
  <c r="N30" i="2"/>
  <c r="O30" i="2"/>
  <c r="M31" i="2"/>
  <c r="N31" i="2"/>
  <c r="O31" i="2"/>
  <c r="M32" i="2"/>
  <c r="N32" i="2"/>
  <c r="O32" i="2"/>
  <c r="M33" i="2"/>
  <c r="N33" i="2"/>
  <c r="O33" i="2"/>
  <c r="M34" i="2"/>
  <c r="N34" i="2"/>
  <c r="O34" i="2"/>
  <c r="M35" i="2"/>
  <c r="N35" i="2"/>
  <c r="O35" i="2"/>
  <c r="M36" i="2"/>
  <c r="N36" i="2"/>
  <c r="O36" i="2"/>
  <c r="M37" i="2"/>
  <c r="N37" i="2"/>
  <c r="O37" i="2"/>
  <c r="M38" i="2"/>
  <c r="N38" i="2"/>
  <c r="O38" i="2"/>
  <c r="M39" i="2"/>
  <c r="N39" i="2"/>
  <c r="O39" i="2"/>
  <c r="M40" i="2"/>
  <c r="N40" i="2"/>
  <c r="O40" i="2"/>
  <c r="M41" i="2"/>
  <c r="N41" i="2"/>
  <c r="O41" i="2"/>
  <c r="M42" i="2"/>
  <c r="N42" i="2"/>
  <c r="O42" i="2"/>
  <c r="M43" i="2"/>
  <c r="N43" i="2"/>
  <c r="O43" i="2"/>
  <c r="M44" i="2"/>
  <c r="N44" i="2"/>
  <c r="O44" i="2"/>
  <c r="M45" i="2"/>
  <c r="N45" i="2"/>
  <c r="O45" i="2"/>
  <c r="M46" i="2"/>
  <c r="N46" i="2"/>
  <c r="O46" i="2"/>
  <c r="M47" i="2"/>
  <c r="N47" i="2"/>
  <c r="O47" i="2"/>
  <c r="M48" i="2"/>
  <c r="N48" i="2"/>
  <c r="O48" i="2"/>
  <c r="M49" i="2"/>
  <c r="N49" i="2"/>
  <c r="O49" i="2"/>
  <c r="M50" i="2"/>
  <c r="N50" i="2"/>
  <c r="O50" i="2"/>
  <c r="M51" i="2"/>
  <c r="N51" i="2"/>
  <c r="O51" i="2"/>
  <c r="M52" i="2"/>
  <c r="N52" i="2"/>
  <c r="O52" i="2"/>
  <c r="M53" i="2"/>
  <c r="N53" i="2"/>
  <c r="O53" i="2"/>
  <c r="M54" i="2"/>
  <c r="N54" i="2"/>
  <c r="O54" i="2"/>
  <c r="M55" i="2"/>
  <c r="N55" i="2"/>
  <c r="O55" i="2"/>
  <c r="M56" i="2"/>
  <c r="N56" i="2"/>
  <c r="O56" i="2"/>
  <c r="M57" i="2"/>
  <c r="N57" i="2"/>
  <c r="O57" i="2"/>
  <c r="M58" i="2"/>
  <c r="N58" i="2"/>
  <c r="O58" i="2"/>
  <c r="M59" i="2"/>
  <c r="N59" i="2"/>
  <c r="O59" i="2"/>
  <c r="M60" i="2"/>
  <c r="N60" i="2"/>
  <c r="O60" i="2"/>
  <c r="M61" i="2"/>
  <c r="N61" i="2"/>
  <c r="O61" i="2"/>
  <c r="M62" i="2"/>
  <c r="N62" i="2"/>
  <c r="O62" i="2"/>
  <c r="M63" i="2"/>
  <c r="N63" i="2"/>
  <c r="O63" i="2"/>
  <c r="M64" i="2"/>
  <c r="N64" i="2"/>
  <c r="O64" i="2"/>
  <c r="M65" i="2"/>
  <c r="N65" i="2"/>
  <c r="O65" i="2"/>
  <c r="M66" i="2"/>
  <c r="N66" i="2"/>
  <c r="O66" i="2"/>
  <c r="M67" i="2"/>
  <c r="N67" i="2"/>
  <c r="O67" i="2"/>
  <c r="M68" i="2"/>
  <c r="N68" i="2"/>
  <c r="O68" i="2"/>
  <c r="M69" i="2"/>
  <c r="N69" i="2"/>
  <c r="O69" i="2"/>
  <c r="M70" i="2"/>
  <c r="N70" i="2"/>
  <c r="O70" i="2"/>
  <c r="M71" i="2"/>
  <c r="N71" i="2"/>
  <c r="O71" i="2"/>
  <c r="M72" i="2"/>
  <c r="N72" i="2"/>
  <c r="O72" i="2"/>
  <c r="M73" i="2"/>
  <c r="N73" i="2"/>
  <c r="O73" i="2"/>
  <c r="M74" i="2"/>
  <c r="N74" i="2"/>
  <c r="O74" i="2"/>
  <c r="M75" i="2"/>
  <c r="N75" i="2"/>
  <c r="O75" i="2"/>
  <c r="M76" i="2"/>
  <c r="N76" i="2"/>
  <c r="O76" i="2"/>
  <c r="M77" i="2"/>
  <c r="N77" i="2"/>
  <c r="O77" i="2"/>
  <c r="M78" i="2"/>
  <c r="N78" i="2"/>
  <c r="O78" i="2"/>
  <c r="M79" i="2"/>
  <c r="N79" i="2"/>
  <c r="O79" i="2"/>
  <c r="M80" i="2"/>
  <c r="N80" i="2"/>
  <c r="O80" i="2"/>
  <c r="M81" i="2"/>
  <c r="N81" i="2"/>
  <c r="O81" i="2"/>
  <c r="M82" i="2"/>
  <c r="N82" i="2"/>
  <c r="O82" i="2"/>
  <c r="M83" i="2"/>
  <c r="N83" i="2"/>
  <c r="O83" i="2"/>
  <c r="M84" i="2"/>
  <c r="N84" i="2"/>
  <c r="O84" i="2"/>
  <c r="M85" i="2"/>
  <c r="N85" i="2"/>
  <c r="O85" i="2"/>
  <c r="M86" i="2"/>
  <c r="N86" i="2"/>
  <c r="O86" i="2"/>
  <c r="M87" i="2"/>
  <c r="N87" i="2"/>
  <c r="O87" i="2"/>
  <c r="M88" i="2"/>
  <c r="N88" i="2"/>
  <c r="O88" i="2"/>
  <c r="M89" i="2"/>
  <c r="N89" i="2"/>
  <c r="O89" i="2"/>
  <c r="M90" i="2"/>
  <c r="N90" i="2"/>
  <c r="O90" i="2"/>
  <c r="M91" i="2"/>
  <c r="N91" i="2"/>
  <c r="O91" i="2"/>
  <c r="M92" i="2"/>
  <c r="N92" i="2"/>
  <c r="O92" i="2"/>
  <c r="M93" i="2"/>
  <c r="N93" i="2"/>
  <c r="O93" i="2"/>
  <c r="M94" i="2"/>
  <c r="N94" i="2"/>
  <c r="O94" i="2"/>
  <c r="M95" i="2"/>
  <c r="N95" i="2"/>
  <c r="O95" i="2"/>
  <c r="M96" i="2"/>
  <c r="N96" i="2"/>
  <c r="O96" i="2"/>
  <c r="M99" i="2"/>
  <c r="N99" i="2"/>
  <c r="O99" i="2"/>
  <c r="M100" i="2"/>
  <c r="N100" i="2"/>
  <c r="O100" i="2"/>
  <c r="M101" i="2"/>
  <c r="N101" i="2"/>
  <c r="O101" i="2"/>
  <c r="M102" i="2"/>
  <c r="N102" i="2"/>
  <c r="O102" i="2"/>
  <c r="M103" i="2"/>
  <c r="N103" i="2"/>
  <c r="O103" i="2"/>
  <c r="M104" i="2"/>
  <c r="N104" i="2"/>
  <c r="O104" i="2"/>
  <c r="M105" i="2"/>
  <c r="N105" i="2"/>
  <c r="O105" i="2"/>
  <c r="M106" i="2"/>
  <c r="N106" i="2"/>
  <c r="O106" i="2"/>
  <c r="M107" i="2"/>
  <c r="N107" i="2"/>
  <c r="O107" i="2"/>
  <c r="M108" i="2"/>
  <c r="N108" i="2"/>
  <c r="O108" i="2"/>
  <c r="M109" i="2"/>
  <c r="N109" i="2"/>
  <c r="O109" i="2"/>
  <c r="M110" i="2"/>
  <c r="N110" i="2"/>
  <c r="O110" i="2"/>
  <c r="M111" i="2"/>
  <c r="N111" i="2"/>
  <c r="O111" i="2"/>
  <c r="M112" i="2"/>
  <c r="N112" i="2"/>
  <c r="O112" i="2"/>
  <c r="M113" i="2"/>
  <c r="N113" i="2"/>
  <c r="O113" i="2"/>
  <c r="M114" i="2"/>
  <c r="N114" i="2"/>
  <c r="O114" i="2"/>
  <c r="M115" i="2"/>
  <c r="N115" i="2"/>
  <c r="O115" i="2"/>
  <c r="M116" i="2"/>
  <c r="N116" i="2"/>
  <c r="O116" i="2"/>
  <c r="M117" i="2"/>
  <c r="N117" i="2"/>
  <c r="O117" i="2"/>
  <c r="M118" i="2"/>
  <c r="N118" i="2"/>
  <c r="O118" i="2"/>
  <c r="M119" i="2"/>
  <c r="N119" i="2"/>
  <c r="O119" i="2"/>
  <c r="M120" i="2"/>
  <c r="N120" i="2"/>
  <c r="O120" i="2"/>
  <c r="M121" i="2"/>
  <c r="N121" i="2"/>
  <c r="O121" i="2"/>
</calcChain>
</file>

<file path=xl/sharedStrings.xml><?xml version="1.0" encoding="utf-8"?>
<sst xmlns="http://schemas.openxmlformats.org/spreadsheetml/2006/main" count="486" uniqueCount="239">
  <si>
    <t>B6045</t>
  </si>
  <si>
    <t>B4965</t>
  </si>
  <si>
    <t>B5144</t>
  </si>
  <si>
    <t>B7688</t>
  </si>
  <si>
    <t>B6988</t>
  </si>
  <si>
    <t>B6929</t>
  </si>
  <si>
    <t>B4682</t>
  </si>
  <si>
    <t>B1986</t>
  </si>
  <si>
    <t>B7873</t>
  </si>
  <si>
    <t>B1387</t>
  </si>
  <si>
    <t>B2062</t>
  </si>
  <si>
    <t>B6227</t>
  </si>
  <si>
    <t>B2427</t>
  </si>
  <si>
    <t>B4781</t>
  </si>
  <si>
    <t>B4473</t>
  </si>
  <si>
    <t>B2120</t>
  </si>
  <si>
    <t>B6715</t>
  </si>
  <si>
    <t>B5424</t>
  </si>
  <si>
    <t>B4987</t>
  </si>
  <si>
    <t>B7053</t>
  </si>
  <si>
    <t>B7533</t>
  </si>
  <si>
    <t>B1831</t>
  </si>
  <si>
    <t>B1961</t>
  </si>
  <si>
    <t>B5214</t>
  </si>
  <si>
    <t>J8725</t>
  </si>
  <si>
    <t>B5517</t>
  </si>
  <si>
    <t>B7151</t>
  </si>
  <si>
    <t>B5328</t>
  </si>
  <si>
    <t>B1530</t>
  </si>
  <si>
    <t>B5044</t>
  </si>
  <si>
    <t>16.0, 17.0</t>
  </si>
  <si>
    <t>11.0,15.0</t>
  </si>
  <si>
    <t>11.0, 15.0</t>
  </si>
  <si>
    <t>3.0, 4.0</t>
  </si>
  <si>
    <t>6.0, 9.0</t>
  </si>
  <si>
    <t>3.0, 6.0</t>
  </si>
  <si>
    <t>MODERN</t>
  </si>
  <si>
    <t>Bi1916/36096</t>
  </si>
  <si>
    <t>M</t>
  </si>
  <si>
    <t>Bi141/86821</t>
  </si>
  <si>
    <t>F</t>
  </si>
  <si>
    <t>SBMNH544</t>
  </si>
  <si>
    <t>SBMNH550</t>
  </si>
  <si>
    <t>?</t>
  </si>
  <si>
    <t>AGE???</t>
  </si>
  <si>
    <t>Catalog #</t>
  </si>
  <si>
    <t>Pit #</t>
  </si>
  <si>
    <t>Total length</t>
  </si>
  <si>
    <t>Proximal width</t>
  </si>
  <si>
    <t>Proximal depth</t>
  </si>
  <si>
    <t>Midshaft width</t>
  </si>
  <si>
    <t>Midshaft depth</t>
  </si>
  <si>
    <t>Distal width</t>
  </si>
  <si>
    <t>Distal depth</t>
  </si>
  <si>
    <t>Pit depth if relevant</t>
  </si>
  <si>
    <t>Side</t>
  </si>
  <si>
    <t>B4995</t>
  </si>
  <si>
    <t>R</t>
  </si>
  <si>
    <t>B7035</t>
  </si>
  <si>
    <t>B4964</t>
  </si>
  <si>
    <t>B1871</t>
  </si>
  <si>
    <t>B6816</t>
  </si>
  <si>
    <t>B6125</t>
  </si>
  <si>
    <t>B7928</t>
  </si>
  <si>
    <t>B6196</t>
  </si>
  <si>
    <t>B7748</t>
  </si>
  <si>
    <t>B4994</t>
  </si>
  <si>
    <t>B7447</t>
  </si>
  <si>
    <t>B6676</t>
  </si>
  <si>
    <t>B5361</t>
  </si>
  <si>
    <t>B5215</t>
  </si>
  <si>
    <t>B8008</t>
  </si>
  <si>
    <t>B5790</t>
  </si>
  <si>
    <t>B3139</t>
  </si>
  <si>
    <t>B1898</t>
  </si>
  <si>
    <t>D5052</t>
  </si>
  <si>
    <t>B5277</t>
  </si>
  <si>
    <t>B4919</t>
  </si>
  <si>
    <t>B3375</t>
  </si>
  <si>
    <t>B5566</t>
  </si>
  <si>
    <t>B3412</t>
  </si>
  <si>
    <t>B5804</t>
  </si>
  <si>
    <t>B4537</t>
  </si>
  <si>
    <t>B6978</t>
  </si>
  <si>
    <t>B6799</t>
  </si>
  <si>
    <t>B7300</t>
  </si>
  <si>
    <t>B4917</t>
  </si>
  <si>
    <t>B7054</t>
  </si>
  <si>
    <t>B7843</t>
  </si>
  <si>
    <t>B5481</t>
  </si>
  <si>
    <t>B2771</t>
  </si>
  <si>
    <t>B2001</t>
  </si>
  <si>
    <t>B7253</t>
  </si>
  <si>
    <t>B6127</t>
  </si>
  <si>
    <t>H2025</t>
  </si>
  <si>
    <t>B5142</t>
  </si>
  <si>
    <t>B3327</t>
  </si>
  <si>
    <t>B6700</t>
  </si>
  <si>
    <t>B7917</t>
  </si>
  <si>
    <t>B7594</t>
  </si>
  <si>
    <t>B6257</t>
  </si>
  <si>
    <t>B6220</t>
  </si>
  <si>
    <t>B7782</t>
  </si>
  <si>
    <t>B7476</t>
  </si>
  <si>
    <t>B3041</t>
  </si>
  <si>
    <t>B3292</t>
  </si>
  <si>
    <t>B7403</t>
  </si>
  <si>
    <t>B7106</t>
  </si>
  <si>
    <t>B5706</t>
  </si>
  <si>
    <t>B6339</t>
  </si>
  <si>
    <t>B1628</t>
  </si>
  <si>
    <t>B2000</t>
  </si>
  <si>
    <t>B6256</t>
  </si>
  <si>
    <t>B6337</t>
  </si>
  <si>
    <t>B3659</t>
  </si>
  <si>
    <t>B2037</t>
  </si>
  <si>
    <t>B3681</t>
  </si>
  <si>
    <t>B4209</t>
  </si>
  <si>
    <t>B4158</t>
  </si>
  <si>
    <t>B6370</t>
  </si>
  <si>
    <t>B6218</t>
  </si>
  <si>
    <t>B3391</t>
  </si>
  <si>
    <t>B1518</t>
  </si>
  <si>
    <t>B8136</t>
  </si>
  <si>
    <t>B3782</t>
  </si>
  <si>
    <t>B3861</t>
  </si>
  <si>
    <t>B3645</t>
  </si>
  <si>
    <t>B3253</t>
  </si>
  <si>
    <t>B4860</t>
  </si>
  <si>
    <t>B7920</t>
  </si>
  <si>
    <t>B4668</t>
  </si>
  <si>
    <t>B2065</t>
  </si>
  <si>
    <t>B6734</t>
  </si>
  <si>
    <t>B7146</t>
  </si>
  <si>
    <t>B7643</t>
  </si>
  <si>
    <t>B5672</t>
  </si>
  <si>
    <t>B7624</t>
  </si>
  <si>
    <t>B7745</t>
  </si>
  <si>
    <t>B3393</t>
  </si>
  <si>
    <t>B2326</t>
  </si>
  <si>
    <t>B7429</t>
  </si>
  <si>
    <t>B1783</t>
  </si>
  <si>
    <t>B5951</t>
  </si>
  <si>
    <t>B4840</t>
  </si>
  <si>
    <t>B2645</t>
  </si>
  <si>
    <t>B3632</t>
  </si>
  <si>
    <t>B8104</t>
  </si>
  <si>
    <t>B2149</t>
  </si>
  <si>
    <t>B2039</t>
  </si>
  <si>
    <t>B5719</t>
  </si>
  <si>
    <t>B1440</t>
  </si>
  <si>
    <t>B3883</t>
  </si>
  <si>
    <t>B7605</t>
  </si>
  <si>
    <t>B3678</t>
  </si>
  <si>
    <t>B6651</t>
  </si>
  <si>
    <t>B3571</t>
  </si>
  <si>
    <t>B7676</t>
  </si>
  <si>
    <t>B2820</t>
  </si>
  <si>
    <t>B1773</t>
  </si>
  <si>
    <t>B6690</t>
  </si>
  <si>
    <t>B5724</t>
  </si>
  <si>
    <t>B3433</t>
  </si>
  <si>
    <t>B8037</t>
  </si>
  <si>
    <t>B1960</t>
  </si>
  <si>
    <t>B0673</t>
  </si>
  <si>
    <t>??</t>
  </si>
  <si>
    <t>9.0, 10.0</t>
  </si>
  <si>
    <t>14.0,15.5</t>
  </si>
  <si>
    <t>9.0, 15.0</t>
  </si>
  <si>
    <t>21.0, 24.0</t>
  </si>
  <si>
    <t>3.0,4.0</t>
  </si>
  <si>
    <t>12.0, 15.0</t>
  </si>
  <si>
    <t>18.0, 20.0</t>
  </si>
  <si>
    <t>L</t>
  </si>
  <si>
    <t>B3839</t>
  </si>
  <si>
    <t>B2139</t>
  </si>
  <si>
    <t>B7428</t>
  </si>
  <si>
    <t>B2986</t>
  </si>
  <si>
    <t>B1448</t>
  </si>
  <si>
    <t>B5930</t>
  </si>
  <si>
    <t>B7710</t>
  </si>
  <si>
    <t>B3646</t>
  </si>
  <si>
    <t>B7783</t>
  </si>
  <si>
    <t>B5581</t>
  </si>
  <si>
    <t>B4388</t>
  </si>
  <si>
    <t>B4772</t>
  </si>
  <si>
    <t>B2061</t>
  </si>
  <si>
    <t>B2200</t>
  </si>
  <si>
    <t>B3567</t>
  </si>
  <si>
    <t>B1983</t>
  </si>
  <si>
    <t>B4266</t>
  </si>
  <si>
    <t>B5820</t>
  </si>
  <si>
    <t>B7769</t>
  </si>
  <si>
    <t>B6568</t>
  </si>
  <si>
    <t>B6566</t>
  </si>
  <si>
    <t>B1754</t>
  </si>
  <si>
    <t>B2385</t>
  </si>
  <si>
    <t>B8318</t>
  </si>
  <si>
    <t>B4700</t>
  </si>
  <si>
    <t>B8007</t>
  </si>
  <si>
    <t>B3167</t>
  </si>
  <si>
    <t>B2611</t>
  </si>
  <si>
    <t>B6157</t>
  </si>
  <si>
    <t>B8262</t>
  </si>
  <si>
    <t>B2165</t>
  </si>
  <si>
    <t>B3606</t>
  </si>
  <si>
    <t>B3322</t>
  </si>
  <si>
    <t>B4032</t>
  </si>
  <si>
    <t>B3142</t>
  </si>
  <si>
    <t>B7918</t>
  </si>
  <si>
    <t>B3105</t>
  </si>
  <si>
    <t>B7664</t>
  </si>
  <si>
    <t>B3890</t>
  </si>
  <si>
    <t>B1460</t>
  </si>
  <si>
    <t>B6699</t>
  </si>
  <si>
    <t>B1061</t>
  </si>
  <si>
    <t>B7819</t>
  </si>
  <si>
    <t>B4373</t>
  </si>
  <si>
    <t>B4604</t>
  </si>
  <si>
    <t>B7708</t>
  </si>
  <si>
    <t>B1434</t>
  </si>
  <si>
    <t>B2582</t>
  </si>
  <si>
    <t>B2411</t>
  </si>
  <si>
    <t>B6890</t>
  </si>
  <si>
    <t>B2203</t>
  </si>
  <si>
    <t>B7644</t>
  </si>
  <si>
    <t>B6669</t>
  </si>
  <si>
    <t>B5491</t>
  </si>
  <si>
    <t>B7576</t>
  </si>
  <si>
    <t>B7577</t>
  </si>
  <si>
    <t>B7417</t>
  </si>
  <si>
    <t>B1408</t>
  </si>
  <si>
    <t>B4560</t>
  </si>
  <si>
    <t>B4703</t>
  </si>
  <si>
    <t>B7541</t>
  </si>
  <si>
    <t>B7606</t>
  </si>
  <si>
    <t>B7785</t>
  </si>
  <si>
    <t>B4773</t>
  </si>
  <si>
    <t>B7980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</si>
</sst>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900281766516138E-2"/>
          <c:y val="4.5774687237537859E-2"/>
          <c:w val="0.86783112842172594"/>
          <c:h val="0.8750007521944736"/>
        </c:manualLayout>
      </c:layout>
      <c:scatterChart>
        <c:scatterStyle val="lineMarker"/>
        <c:varyColors val="0"/>
        <c:ser>
          <c:idx val="0"/>
          <c:order val="0"/>
          <c:tx>
            <c:v>RLB-prox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Sheet2!$C$2:$C$96</c:f>
              <c:numCache>
                <c:formatCode>0.0</c:formatCode>
                <c:ptCount val="95"/>
                <c:pt idx="0">
                  <c:v>139.6</c:v>
                </c:pt>
                <c:pt idx="1">
                  <c:v>141.69999999999999</c:v>
                </c:pt>
                <c:pt idx="2">
                  <c:v>139.30000000000001</c:v>
                </c:pt>
                <c:pt idx="3">
                  <c:v>137</c:v>
                </c:pt>
                <c:pt idx="4">
                  <c:v>137.6</c:v>
                </c:pt>
                <c:pt idx="5">
                  <c:v>133.4</c:v>
                </c:pt>
                <c:pt idx="6">
                  <c:v>131.69999999999999</c:v>
                </c:pt>
                <c:pt idx="7">
                  <c:v>136.19999999999999</c:v>
                </c:pt>
                <c:pt idx="8">
                  <c:v>134.5</c:v>
                </c:pt>
                <c:pt idx="9">
                  <c:v>136.19999999999999</c:v>
                </c:pt>
                <c:pt idx="10">
                  <c:v>140.5</c:v>
                </c:pt>
                <c:pt idx="11">
                  <c:v>135.30000000000001</c:v>
                </c:pt>
                <c:pt idx="12">
                  <c:v>139.30000000000001</c:v>
                </c:pt>
                <c:pt idx="13">
                  <c:v>138.80000000000001</c:v>
                </c:pt>
                <c:pt idx="14">
                  <c:v>138.80000000000001</c:v>
                </c:pt>
                <c:pt idx="15">
                  <c:v>131.9</c:v>
                </c:pt>
                <c:pt idx="16">
                  <c:v>136.5</c:v>
                </c:pt>
                <c:pt idx="17">
                  <c:v>134.19999999999999</c:v>
                </c:pt>
                <c:pt idx="18">
                  <c:v>138.69999999999999</c:v>
                </c:pt>
                <c:pt idx="19">
                  <c:v>138.19999999999999</c:v>
                </c:pt>
                <c:pt idx="20">
                  <c:v>133.6</c:v>
                </c:pt>
                <c:pt idx="21">
                  <c:v>135.9</c:v>
                </c:pt>
                <c:pt idx="22">
                  <c:v>135.6</c:v>
                </c:pt>
                <c:pt idx="23">
                  <c:v>134.4</c:v>
                </c:pt>
                <c:pt idx="24">
                  <c:v>139.6</c:v>
                </c:pt>
                <c:pt idx="25">
                  <c:v>134</c:v>
                </c:pt>
                <c:pt idx="26">
                  <c:v>136.1</c:v>
                </c:pt>
                <c:pt idx="27">
                  <c:v>130.6</c:v>
                </c:pt>
                <c:pt idx="28">
                  <c:v>127.7</c:v>
                </c:pt>
                <c:pt idx="29">
                  <c:v>141</c:v>
                </c:pt>
                <c:pt idx="30">
                  <c:v>138.6</c:v>
                </c:pt>
                <c:pt idx="31">
                  <c:v>136.30000000000001</c:v>
                </c:pt>
                <c:pt idx="32">
                  <c:v>133.1</c:v>
                </c:pt>
                <c:pt idx="33">
                  <c:v>127</c:v>
                </c:pt>
                <c:pt idx="34">
                  <c:v>140.69999999999999</c:v>
                </c:pt>
                <c:pt idx="35">
                  <c:v>144.19999999999999</c:v>
                </c:pt>
                <c:pt idx="36">
                  <c:v>132.80000000000001</c:v>
                </c:pt>
                <c:pt idx="37">
                  <c:v>135.6</c:v>
                </c:pt>
                <c:pt idx="38">
                  <c:v>133.6</c:v>
                </c:pt>
                <c:pt idx="39">
                  <c:v>140.1</c:v>
                </c:pt>
                <c:pt idx="40">
                  <c:v>141.4</c:v>
                </c:pt>
                <c:pt idx="41">
                  <c:v>136.69999999999999</c:v>
                </c:pt>
                <c:pt idx="42">
                  <c:v>135.19999999999999</c:v>
                </c:pt>
                <c:pt idx="43">
                  <c:v>142.5</c:v>
                </c:pt>
                <c:pt idx="44">
                  <c:v>143.5</c:v>
                </c:pt>
                <c:pt idx="45">
                  <c:v>145.9</c:v>
                </c:pt>
                <c:pt idx="46">
                  <c:v>139.80000000000001</c:v>
                </c:pt>
                <c:pt idx="47">
                  <c:v>133.30000000000001</c:v>
                </c:pt>
                <c:pt idx="48">
                  <c:v>130.9</c:v>
                </c:pt>
                <c:pt idx="49">
                  <c:v>143.30000000000001</c:v>
                </c:pt>
                <c:pt idx="50">
                  <c:v>134.80000000000001</c:v>
                </c:pt>
                <c:pt idx="51">
                  <c:v>141.80000000000001</c:v>
                </c:pt>
                <c:pt idx="52">
                  <c:v>137.4</c:v>
                </c:pt>
                <c:pt idx="53">
                  <c:v>135.4</c:v>
                </c:pt>
                <c:pt idx="54">
                  <c:v>132.30000000000001</c:v>
                </c:pt>
                <c:pt idx="55">
                  <c:v>141.69999999999999</c:v>
                </c:pt>
                <c:pt idx="56">
                  <c:v>138.19999999999999</c:v>
                </c:pt>
                <c:pt idx="57">
                  <c:v>128.9</c:v>
                </c:pt>
                <c:pt idx="58">
                  <c:v>128.19999999999999</c:v>
                </c:pt>
                <c:pt idx="59">
                  <c:v>139.6</c:v>
                </c:pt>
                <c:pt idx="60">
                  <c:v>136.6</c:v>
                </c:pt>
                <c:pt idx="61">
                  <c:v>127.3</c:v>
                </c:pt>
                <c:pt idx="62">
                  <c:v>135</c:v>
                </c:pt>
                <c:pt idx="63">
                  <c:v>139.1</c:v>
                </c:pt>
                <c:pt idx="64">
                  <c:v>136.5</c:v>
                </c:pt>
                <c:pt idx="65">
                  <c:v>133.9</c:v>
                </c:pt>
                <c:pt idx="66">
                  <c:v>131.19999999999999</c:v>
                </c:pt>
                <c:pt idx="67">
                  <c:v>125.7</c:v>
                </c:pt>
                <c:pt idx="68">
                  <c:v>140.6</c:v>
                </c:pt>
                <c:pt idx="69">
                  <c:v>130.9</c:v>
                </c:pt>
                <c:pt idx="70">
                  <c:v>134.69999999999999</c:v>
                </c:pt>
                <c:pt idx="71">
                  <c:v>137.80000000000001</c:v>
                </c:pt>
                <c:pt idx="72">
                  <c:v>133.19999999999999</c:v>
                </c:pt>
                <c:pt idx="73">
                  <c:v>133.1</c:v>
                </c:pt>
                <c:pt idx="74">
                  <c:v>136.6</c:v>
                </c:pt>
                <c:pt idx="75">
                  <c:v>132.30000000000001</c:v>
                </c:pt>
                <c:pt idx="76">
                  <c:v>144.30000000000001</c:v>
                </c:pt>
                <c:pt idx="77">
                  <c:v>134.30000000000001</c:v>
                </c:pt>
                <c:pt idx="78">
                  <c:v>135.30000000000001</c:v>
                </c:pt>
                <c:pt idx="79">
                  <c:v>135.69999999999999</c:v>
                </c:pt>
                <c:pt idx="80">
                  <c:v>135.69999999999999</c:v>
                </c:pt>
                <c:pt idx="81">
                  <c:v>134.80000000000001</c:v>
                </c:pt>
                <c:pt idx="82">
                  <c:v>133.5</c:v>
                </c:pt>
                <c:pt idx="83">
                  <c:v>132.4</c:v>
                </c:pt>
                <c:pt idx="84">
                  <c:v>131.4</c:v>
                </c:pt>
                <c:pt idx="85">
                  <c:v>135.19999999999999</c:v>
                </c:pt>
                <c:pt idx="86">
                  <c:v>136.80000000000001</c:v>
                </c:pt>
                <c:pt idx="87">
                  <c:v>138.4</c:v>
                </c:pt>
                <c:pt idx="88">
                  <c:v>131.80000000000001</c:v>
                </c:pt>
                <c:pt idx="89">
                  <c:v>139</c:v>
                </c:pt>
                <c:pt idx="90">
                  <c:v>134.5</c:v>
                </c:pt>
                <c:pt idx="91">
                  <c:v>134.30000000000001</c:v>
                </c:pt>
                <c:pt idx="92">
                  <c:v>130.30000000000001</c:v>
                </c:pt>
                <c:pt idx="93">
                  <c:v>133.5</c:v>
                </c:pt>
                <c:pt idx="94">
                  <c:v>133.5</c:v>
                </c:pt>
              </c:numCache>
            </c:numRef>
          </c:xVal>
          <c:yVal>
            <c:numRef>
              <c:f>Sheet2!$M$2:$M$96</c:f>
              <c:numCache>
                <c:formatCode>General</c:formatCode>
                <c:ptCount val="95"/>
                <c:pt idx="0">
                  <c:v>603.5</c:v>
                </c:pt>
                <c:pt idx="1">
                  <c:v>590.06000000000006</c:v>
                </c:pt>
                <c:pt idx="2">
                  <c:v>644</c:v>
                </c:pt>
                <c:pt idx="3">
                  <c:v>690.05</c:v>
                </c:pt>
                <c:pt idx="4">
                  <c:v>662.3</c:v>
                </c:pt>
                <c:pt idx="5">
                  <c:v>611.52</c:v>
                </c:pt>
                <c:pt idx="6">
                  <c:v>558.9</c:v>
                </c:pt>
                <c:pt idx="7">
                  <c:v>566.16000000000008</c:v>
                </c:pt>
                <c:pt idx="8">
                  <c:v>564.30000000000007</c:v>
                </c:pt>
                <c:pt idx="9">
                  <c:v>579.49</c:v>
                </c:pt>
                <c:pt idx="10">
                  <c:v>640.5</c:v>
                </c:pt>
                <c:pt idx="11">
                  <c:v>615.88</c:v>
                </c:pt>
                <c:pt idx="12">
                  <c:v>608.59999999999991</c:v>
                </c:pt>
                <c:pt idx="13">
                  <c:v>642.58000000000004</c:v>
                </c:pt>
                <c:pt idx="14">
                  <c:v>598.25999999999988</c:v>
                </c:pt>
                <c:pt idx="15">
                  <c:v>603.33000000000004</c:v>
                </c:pt>
                <c:pt idx="16">
                  <c:v>597.8599999999999</c:v>
                </c:pt>
                <c:pt idx="17">
                  <c:v>626.57999999999993</c:v>
                </c:pt>
                <c:pt idx="18">
                  <c:v>588.43000000000006</c:v>
                </c:pt>
                <c:pt idx="19">
                  <c:v>658.75999999999988</c:v>
                </c:pt>
                <c:pt idx="20">
                  <c:v>596.56999999999994</c:v>
                </c:pt>
                <c:pt idx="21">
                  <c:v>566.72000000000014</c:v>
                </c:pt>
                <c:pt idx="22">
                  <c:v>607.05000000000007</c:v>
                </c:pt>
                <c:pt idx="23">
                  <c:v>647.98</c:v>
                </c:pt>
                <c:pt idx="24">
                  <c:v>603.63</c:v>
                </c:pt>
                <c:pt idx="25">
                  <c:v>607.05000000000007</c:v>
                </c:pt>
                <c:pt idx="26">
                  <c:v>563.5</c:v>
                </c:pt>
                <c:pt idx="27">
                  <c:v>546.96</c:v>
                </c:pt>
                <c:pt idx="28">
                  <c:v>550.62000000000012</c:v>
                </c:pt>
                <c:pt idx="29">
                  <c:v>619.0200000000001</c:v>
                </c:pt>
                <c:pt idx="30">
                  <c:v>579.64</c:v>
                </c:pt>
                <c:pt idx="31">
                  <c:v>569.53</c:v>
                </c:pt>
                <c:pt idx="32">
                  <c:v>602.04</c:v>
                </c:pt>
                <c:pt idx="33">
                  <c:v>526.29000000000008</c:v>
                </c:pt>
                <c:pt idx="34">
                  <c:v>609.84</c:v>
                </c:pt>
                <c:pt idx="35">
                  <c:v>685.99</c:v>
                </c:pt>
                <c:pt idx="36">
                  <c:v>586.32000000000005</c:v>
                </c:pt>
                <c:pt idx="37">
                  <c:v>665.72</c:v>
                </c:pt>
                <c:pt idx="38">
                  <c:v>541.19999999999993</c:v>
                </c:pt>
                <c:pt idx="39">
                  <c:v>638.12</c:v>
                </c:pt>
                <c:pt idx="40">
                  <c:v>703.12</c:v>
                </c:pt>
                <c:pt idx="41">
                  <c:v>629.28</c:v>
                </c:pt>
                <c:pt idx="42">
                  <c:v>597.8599999999999</c:v>
                </c:pt>
                <c:pt idx="43">
                  <c:v>630.99</c:v>
                </c:pt>
                <c:pt idx="44">
                  <c:v>669.7</c:v>
                </c:pt>
                <c:pt idx="45">
                  <c:v>532.46</c:v>
                </c:pt>
                <c:pt idx="46">
                  <c:v>560.04</c:v>
                </c:pt>
                <c:pt idx="47">
                  <c:v>629.72</c:v>
                </c:pt>
                <c:pt idx="48">
                  <c:v>597.8599999999999</c:v>
                </c:pt>
                <c:pt idx="49">
                  <c:v>633.6</c:v>
                </c:pt>
                <c:pt idx="50">
                  <c:v>613.46999999999991</c:v>
                </c:pt>
                <c:pt idx="51">
                  <c:v>704.85</c:v>
                </c:pt>
                <c:pt idx="52">
                  <c:v>614.25</c:v>
                </c:pt>
                <c:pt idx="53">
                  <c:v>601.92000000000007</c:v>
                </c:pt>
                <c:pt idx="54">
                  <c:v>617.61000000000013</c:v>
                </c:pt>
                <c:pt idx="55">
                  <c:v>657</c:v>
                </c:pt>
                <c:pt idx="56">
                  <c:v>651.3599999999999</c:v>
                </c:pt>
                <c:pt idx="57">
                  <c:v>526.5</c:v>
                </c:pt>
                <c:pt idx="58">
                  <c:v>523.23</c:v>
                </c:pt>
                <c:pt idx="59">
                  <c:v>621.07000000000005</c:v>
                </c:pt>
                <c:pt idx="60">
                  <c:v>621.91999999999985</c:v>
                </c:pt>
                <c:pt idx="61">
                  <c:v>569.52</c:v>
                </c:pt>
                <c:pt idx="62">
                  <c:v>608.16000000000008</c:v>
                </c:pt>
                <c:pt idx="63">
                  <c:v>633.36000000000013</c:v>
                </c:pt>
                <c:pt idx="64">
                  <c:v>543.15</c:v>
                </c:pt>
                <c:pt idx="65">
                  <c:v>610.72000000000014</c:v>
                </c:pt>
                <c:pt idx="66">
                  <c:v>581.40000000000009</c:v>
                </c:pt>
                <c:pt idx="67">
                  <c:v>513.6</c:v>
                </c:pt>
                <c:pt idx="68">
                  <c:v>614.88</c:v>
                </c:pt>
                <c:pt idx="69">
                  <c:v>547.20000000000005</c:v>
                </c:pt>
                <c:pt idx="70">
                  <c:v>545.79000000000008</c:v>
                </c:pt>
                <c:pt idx="71">
                  <c:v>605.34</c:v>
                </c:pt>
                <c:pt idx="72">
                  <c:v>536.22</c:v>
                </c:pt>
                <c:pt idx="73">
                  <c:v>637.12000000000012</c:v>
                </c:pt>
                <c:pt idx="74">
                  <c:v>613.20000000000005</c:v>
                </c:pt>
                <c:pt idx="75">
                  <c:v>577.91999999999996</c:v>
                </c:pt>
                <c:pt idx="76">
                  <c:v>660.56</c:v>
                </c:pt>
                <c:pt idx="77">
                  <c:v>620.91999999999996</c:v>
                </c:pt>
                <c:pt idx="78">
                  <c:v>600.31000000000006</c:v>
                </c:pt>
                <c:pt idx="79">
                  <c:v>640.74</c:v>
                </c:pt>
                <c:pt idx="80">
                  <c:v>574.4</c:v>
                </c:pt>
                <c:pt idx="81">
                  <c:v>603.33000000000004</c:v>
                </c:pt>
                <c:pt idx="82">
                  <c:v>563.5</c:v>
                </c:pt>
                <c:pt idx="83">
                  <c:v>614.15</c:v>
                </c:pt>
                <c:pt idx="84">
                  <c:v>583.19999999999993</c:v>
                </c:pt>
                <c:pt idx="85">
                  <c:v>660.66</c:v>
                </c:pt>
                <c:pt idx="86">
                  <c:v>615.95999999999992</c:v>
                </c:pt>
                <c:pt idx="87">
                  <c:v>595.94000000000005</c:v>
                </c:pt>
                <c:pt idx="88">
                  <c:v>522.35</c:v>
                </c:pt>
                <c:pt idx="89">
                  <c:v>669.28000000000009</c:v>
                </c:pt>
                <c:pt idx="90">
                  <c:v>649.74</c:v>
                </c:pt>
                <c:pt idx="91">
                  <c:v>596.19000000000005</c:v>
                </c:pt>
                <c:pt idx="92">
                  <c:v>549.17999999999995</c:v>
                </c:pt>
                <c:pt idx="93">
                  <c:v>537.20000000000005</c:v>
                </c:pt>
                <c:pt idx="94">
                  <c:v>544.05000000000007</c:v>
                </c:pt>
              </c:numCache>
            </c:numRef>
          </c:yVal>
          <c:smooth val="0"/>
        </c:ser>
        <c:ser>
          <c:idx val="1"/>
          <c:order val="1"/>
          <c:tx>
            <c:v>RLB-mid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Sheet2!$C$2:$C$96</c:f>
              <c:numCache>
                <c:formatCode>0.0</c:formatCode>
                <c:ptCount val="95"/>
                <c:pt idx="0">
                  <c:v>139.6</c:v>
                </c:pt>
                <c:pt idx="1">
                  <c:v>141.69999999999999</c:v>
                </c:pt>
                <c:pt idx="2">
                  <c:v>139.30000000000001</c:v>
                </c:pt>
                <c:pt idx="3">
                  <c:v>137</c:v>
                </c:pt>
                <c:pt idx="4">
                  <c:v>137.6</c:v>
                </c:pt>
                <c:pt idx="5">
                  <c:v>133.4</c:v>
                </c:pt>
                <c:pt idx="6">
                  <c:v>131.69999999999999</c:v>
                </c:pt>
                <c:pt idx="7">
                  <c:v>136.19999999999999</c:v>
                </c:pt>
                <c:pt idx="8">
                  <c:v>134.5</c:v>
                </c:pt>
                <c:pt idx="9">
                  <c:v>136.19999999999999</c:v>
                </c:pt>
                <c:pt idx="10">
                  <c:v>140.5</c:v>
                </c:pt>
                <c:pt idx="11">
                  <c:v>135.30000000000001</c:v>
                </c:pt>
                <c:pt idx="12">
                  <c:v>139.30000000000001</c:v>
                </c:pt>
                <c:pt idx="13">
                  <c:v>138.80000000000001</c:v>
                </c:pt>
                <c:pt idx="14">
                  <c:v>138.80000000000001</c:v>
                </c:pt>
                <c:pt idx="15">
                  <c:v>131.9</c:v>
                </c:pt>
                <c:pt idx="16">
                  <c:v>136.5</c:v>
                </c:pt>
                <c:pt idx="17">
                  <c:v>134.19999999999999</c:v>
                </c:pt>
                <c:pt idx="18">
                  <c:v>138.69999999999999</c:v>
                </c:pt>
                <c:pt idx="19">
                  <c:v>138.19999999999999</c:v>
                </c:pt>
                <c:pt idx="20">
                  <c:v>133.6</c:v>
                </c:pt>
                <c:pt idx="21">
                  <c:v>135.9</c:v>
                </c:pt>
                <c:pt idx="22">
                  <c:v>135.6</c:v>
                </c:pt>
                <c:pt idx="23">
                  <c:v>134.4</c:v>
                </c:pt>
                <c:pt idx="24">
                  <c:v>139.6</c:v>
                </c:pt>
                <c:pt idx="25">
                  <c:v>134</c:v>
                </c:pt>
                <c:pt idx="26">
                  <c:v>136.1</c:v>
                </c:pt>
                <c:pt idx="27">
                  <c:v>130.6</c:v>
                </c:pt>
                <c:pt idx="28">
                  <c:v>127.7</c:v>
                </c:pt>
                <c:pt idx="29">
                  <c:v>141</c:v>
                </c:pt>
                <c:pt idx="30">
                  <c:v>138.6</c:v>
                </c:pt>
                <c:pt idx="31">
                  <c:v>136.30000000000001</c:v>
                </c:pt>
                <c:pt idx="32">
                  <c:v>133.1</c:v>
                </c:pt>
                <c:pt idx="33">
                  <c:v>127</c:v>
                </c:pt>
                <c:pt idx="34">
                  <c:v>140.69999999999999</c:v>
                </c:pt>
                <c:pt idx="35">
                  <c:v>144.19999999999999</c:v>
                </c:pt>
                <c:pt idx="36">
                  <c:v>132.80000000000001</c:v>
                </c:pt>
                <c:pt idx="37">
                  <c:v>135.6</c:v>
                </c:pt>
                <c:pt idx="38">
                  <c:v>133.6</c:v>
                </c:pt>
                <c:pt idx="39">
                  <c:v>140.1</c:v>
                </c:pt>
                <c:pt idx="40">
                  <c:v>141.4</c:v>
                </c:pt>
                <c:pt idx="41">
                  <c:v>136.69999999999999</c:v>
                </c:pt>
                <c:pt idx="42">
                  <c:v>135.19999999999999</c:v>
                </c:pt>
                <c:pt idx="43">
                  <c:v>142.5</c:v>
                </c:pt>
                <c:pt idx="44">
                  <c:v>143.5</c:v>
                </c:pt>
                <c:pt idx="45">
                  <c:v>145.9</c:v>
                </c:pt>
                <c:pt idx="46">
                  <c:v>139.80000000000001</c:v>
                </c:pt>
                <c:pt idx="47">
                  <c:v>133.30000000000001</c:v>
                </c:pt>
                <c:pt idx="48">
                  <c:v>130.9</c:v>
                </c:pt>
                <c:pt idx="49">
                  <c:v>143.30000000000001</c:v>
                </c:pt>
                <c:pt idx="50">
                  <c:v>134.80000000000001</c:v>
                </c:pt>
                <c:pt idx="51">
                  <c:v>141.80000000000001</c:v>
                </c:pt>
                <c:pt idx="52">
                  <c:v>137.4</c:v>
                </c:pt>
                <c:pt idx="53">
                  <c:v>135.4</c:v>
                </c:pt>
                <c:pt idx="54">
                  <c:v>132.30000000000001</c:v>
                </c:pt>
                <c:pt idx="55">
                  <c:v>141.69999999999999</c:v>
                </c:pt>
                <c:pt idx="56">
                  <c:v>138.19999999999999</c:v>
                </c:pt>
                <c:pt idx="57">
                  <c:v>128.9</c:v>
                </c:pt>
                <c:pt idx="58">
                  <c:v>128.19999999999999</c:v>
                </c:pt>
                <c:pt idx="59">
                  <c:v>139.6</c:v>
                </c:pt>
                <c:pt idx="60">
                  <c:v>136.6</c:v>
                </c:pt>
                <c:pt idx="61">
                  <c:v>127.3</c:v>
                </c:pt>
                <c:pt idx="62">
                  <c:v>135</c:v>
                </c:pt>
                <c:pt idx="63">
                  <c:v>139.1</c:v>
                </c:pt>
                <c:pt idx="64">
                  <c:v>136.5</c:v>
                </c:pt>
                <c:pt idx="65">
                  <c:v>133.9</c:v>
                </c:pt>
                <c:pt idx="66">
                  <c:v>131.19999999999999</c:v>
                </c:pt>
                <c:pt idx="67">
                  <c:v>125.7</c:v>
                </c:pt>
                <c:pt idx="68">
                  <c:v>140.6</c:v>
                </c:pt>
                <c:pt idx="69">
                  <c:v>130.9</c:v>
                </c:pt>
                <c:pt idx="70">
                  <c:v>134.69999999999999</c:v>
                </c:pt>
                <c:pt idx="71">
                  <c:v>137.80000000000001</c:v>
                </c:pt>
                <c:pt idx="72">
                  <c:v>133.19999999999999</c:v>
                </c:pt>
                <c:pt idx="73">
                  <c:v>133.1</c:v>
                </c:pt>
                <c:pt idx="74">
                  <c:v>136.6</c:v>
                </c:pt>
                <c:pt idx="75">
                  <c:v>132.30000000000001</c:v>
                </c:pt>
                <c:pt idx="76">
                  <c:v>144.30000000000001</c:v>
                </c:pt>
                <c:pt idx="77">
                  <c:v>134.30000000000001</c:v>
                </c:pt>
                <c:pt idx="78">
                  <c:v>135.30000000000001</c:v>
                </c:pt>
                <c:pt idx="79">
                  <c:v>135.69999999999999</c:v>
                </c:pt>
                <c:pt idx="80">
                  <c:v>135.69999999999999</c:v>
                </c:pt>
                <c:pt idx="81">
                  <c:v>134.80000000000001</c:v>
                </c:pt>
                <c:pt idx="82">
                  <c:v>133.5</c:v>
                </c:pt>
                <c:pt idx="83">
                  <c:v>132.4</c:v>
                </c:pt>
                <c:pt idx="84">
                  <c:v>131.4</c:v>
                </c:pt>
                <c:pt idx="85">
                  <c:v>135.19999999999999</c:v>
                </c:pt>
                <c:pt idx="86">
                  <c:v>136.80000000000001</c:v>
                </c:pt>
                <c:pt idx="87">
                  <c:v>138.4</c:v>
                </c:pt>
                <c:pt idx="88">
                  <c:v>131.80000000000001</c:v>
                </c:pt>
                <c:pt idx="89">
                  <c:v>139</c:v>
                </c:pt>
                <c:pt idx="90">
                  <c:v>134.5</c:v>
                </c:pt>
                <c:pt idx="91">
                  <c:v>134.30000000000001</c:v>
                </c:pt>
                <c:pt idx="92">
                  <c:v>130.30000000000001</c:v>
                </c:pt>
                <c:pt idx="93">
                  <c:v>133.5</c:v>
                </c:pt>
                <c:pt idx="94">
                  <c:v>133.5</c:v>
                </c:pt>
              </c:numCache>
            </c:numRef>
          </c:xVal>
          <c:yVal>
            <c:numRef>
              <c:f>Sheet2!$N$2:$N$96</c:f>
              <c:numCache>
                <c:formatCode>General</c:formatCode>
                <c:ptCount val="95"/>
                <c:pt idx="0">
                  <c:v>164.45000000000002</c:v>
                </c:pt>
                <c:pt idx="1">
                  <c:v>189.63</c:v>
                </c:pt>
                <c:pt idx="2">
                  <c:v>171.60000000000002</c:v>
                </c:pt>
                <c:pt idx="3">
                  <c:v>160.5</c:v>
                </c:pt>
                <c:pt idx="4">
                  <c:v>173.46</c:v>
                </c:pt>
                <c:pt idx="5">
                  <c:v>163.56</c:v>
                </c:pt>
                <c:pt idx="6">
                  <c:v>148.72999999999999</c:v>
                </c:pt>
                <c:pt idx="7">
                  <c:v>144.44999999999999</c:v>
                </c:pt>
                <c:pt idx="8">
                  <c:v>129</c:v>
                </c:pt>
                <c:pt idx="9">
                  <c:v>156.6</c:v>
                </c:pt>
                <c:pt idx="10">
                  <c:v>145.77000000000001</c:v>
                </c:pt>
                <c:pt idx="11">
                  <c:v>152.95000000000002</c:v>
                </c:pt>
                <c:pt idx="12">
                  <c:v>144.72000000000003</c:v>
                </c:pt>
                <c:pt idx="13">
                  <c:v>167.79</c:v>
                </c:pt>
                <c:pt idx="14">
                  <c:v>166.14</c:v>
                </c:pt>
                <c:pt idx="15">
                  <c:v>160.46</c:v>
                </c:pt>
                <c:pt idx="16">
                  <c:v>155.25</c:v>
                </c:pt>
                <c:pt idx="17">
                  <c:v>169.04999999999998</c:v>
                </c:pt>
                <c:pt idx="18">
                  <c:v>147.15</c:v>
                </c:pt>
                <c:pt idx="19">
                  <c:v>157.91999999999999</c:v>
                </c:pt>
                <c:pt idx="20">
                  <c:v>161.46</c:v>
                </c:pt>
                <c:pt idx="21">
                  <c:v>149.04000000000002</c:v>
                </c:pt>
                <c:pt idx="22">
                  <c:v>135.68</c:v>
                </c:pt>
                <c:pt idx="23">
                  <c:v>144.64000000000001</c:v>
                </c:pt>
                <c:pt idx="24">
                  <c:v>155.4</c:v>
                </c:pt>
                <c:pt idx="25">
                  <c:v>157.54999999999998</c:v>
                </c:pt>
                <c:pt idx="26">
                  <c:v>162.4</c:v>
                </c:pt>
                <c:pt idx="27">
                  <c:v>132</c:v>
                </c:pt>
                <c:pt idx="28">
                  <c:v>148.24</c:v>
                </c:pt>
                <c:pt idx="29">
                  <c:v>152.76000000000002</c:v>
                </c:pt>
                <c:pt idx="30">
                  <c:v>150.07999999999998</c:v>
                </c:pt>
                <c:pt idx="31">
                  <c:v>187.54999999999998</c:v>
                </c:pt>
                <c:pt idx="32">
                  <c:v>127.4</c:v>
                </c:pt>
                <c:pt idx="33">
                  <c:v>143.64000000000001</c:v>
                </c:pt>
                <c:pt idx="34">
                  <c:v>161.24</c:v>
                </c:pt>
                <c:pt idx="35">
                  <c:v>173.23999999999998</c:v>
                </c:pt>
                <c:pt idx="36">
                  <c:v>150.07999999999998</c:v>
                </c:pt>
                <c:pt idx="37">
                  <c:v>163.02000000000001</c:v>
                </c:pt>
                <c:pt idx="38">
                  <c:v>148.72999999999999</c:v>
                </c:pt>
                <c:pt idx="39">
                  <c:v>162.4</c:v>
                </c:pt>
                <c:pt idx="40">
                  <c:v>188.19000000000003</c:v>
                </c:pt>
                <c:pt idx="41">
                  <c:v>181.5</c:v>
                </c:pt>
                <c:pt idx="42">
                  <c:v>152.9</c:v>
                </c:pt>
                <c:pt idx="43">
                  <c:v>184.22</c:v>
                </c:pt>
                <c:pt idx="44">
                  <c:v>181.25</c:v>
                </c:pt>
                <c:pt idx="45">
                  <c:v>137.28</c:v>
                </c:pt>
                <c:pt idx="46">
                  <c:v>157.07000000000002</c:v>
                </c:pt>
                <c:pt idx="47">
                  <c:v>148.24</c:v>
                </c:pt>
                <c:pt idx="48">
                  <c:v>139.1</c:v>
                </c:pt>
                <c:pt idx="49">
                  <c:v>173.6</c:v>
                </c:pt>
                <c:pt idx="50">
                  <c:v>168.74</c:v>
                </c:pt>
                <c:pt idx="51">
                  <c:v>190.65</c:v>
                </c:pt>
                <c:pt idx="52">
                  <c:v>132.29999999999998</c:v>
                </c:pt>
                <c:pt idx="53">
                  <c:v>133</c:v>
                </c:pt>
                <c:pt idx="54">
                  <c:v>173.23999999999998</c:v>
                </c:pt>
                <c:pt idx="55">
                  <c:v>133.32</c:v>
                </c:pt>
                <c:pt idx="56">
                  <c:v>154.81</c:v>
                </c:pt>
                <c:pt idx="57">
                  <c:v>129</c:v>
                </c:pt>
                <c:pt idx="58">
                  <c:v>131.67000000000002</c:v>
                </c:pt>
                <c:pt idx="59">
                  <c:v>169.92000000000002</c:v>
                </c:pt>
                <c:pt idx="60">
                  <c:v>191.51999999999998</c:v>
                </c:pt>
                <c:pt idx="61">
                  <c:v>151.42000000000002</c:v>
                </c:pt>
                <c:pt idx="62">
                  <c:v>150.29000000000002</c:v>
                </c:pt>
                <c:pt idx="63">
                  <c:v>174</c:v>
                </c:pt>
                <c:pt idx="64">
                  <c:v>154.1</c:v>
                </c:pt>
                <c:pt idx="65">
                  <c:v>145.51999999999998</c:v>
                </c:pt>
                <c:pt idx="66">
                  <c:v>141.11000000000001</c:v>
                </c:pt>
                <c:pt idx="67">
                  <c:v>141.11000000000001</c:v>
                </c:pt>
                <c:pt idx="68">
                  <c:v>191.51999999999998</c:v>
                </c:pt>
                <c:pt idx="69">
                  <c:v>134.33000000000001</c:v>
                </c:pt>
                <c:pt idx="70">
                  <c:v>147</c:v>
                </c:pt>
                <c:pt idx="71">
                  <c:v>175.82000000000002</c:v>
                </c:pt>
                <c:pt idx="72">
                  <c:v>133.9</c:v>
                </c:pt>
                <c:pt idx="73">
                  <c:v>146.88</c:v>
                </c:pt>
                <c:pt idx="74">
                  <c:v>161.28</c:v>
                </c:pt>
                <c:pt idx="75">
                  <c:v>138.02000000000001</c:v>
                </c:pt>
                <c:pt idx="76">
                  <c:v>145.51999999999998</c:v>
                </c:pt>
                <c:pt idx="77">
                  <c:v>162.15</c:v>
                </c:pt>
                <c:pt idx="78">
                  <c:v>156.60000000000002</c:v>
                </c:pt>
                <c:pt idx="79">
                  <c:v>134.63999999999999</c:v>
                </c:pt>
                <c:pt idx="80">
                  <c:v>152.28</c:v>
                </c:pt>
                <c:pt idx="81">
                  <c:v>160.6</c:v>
                </c:pt>
                <c:pt idx="82">
                  <c:v>134.63999999999999</c:v>
                </c:pt>
                <c:pt idx="83">
                  <c:v>153.43999999999997</c:v>
                </c:pt>
                <c:pt idx="84">
                  <c:v>153.18</c:v>
                </c:pt>
                <c:pt idx="85">
                  <c:v>150.42000000000002</c:v>
                </c:pt>
                <c:pt idx="86">
                  <c:v>174.93</c:v>
                </c:pt>
                <c:pt idx="87">
                  <c:v>156.4</c:v>
                </c:pt>
                <c:pt idx="88">
                  <c:v>128.96</c:v>
                </c:pt>
                <c:pt idx="89">
                  <c:v>165.88</c:v>
                </c:pt>
                <c:pt idx="90">
                  <c:v>153.36000000000001</c:v>
                </c:pt>
                <c:pt idx="91">
                  <c:v>146.30000000000001</c:v>
                </c:pt>
                <c:pt idx="92">
                  <c:v>129.78</c:v>
                </c:pt>
                <c:pt idx="93">
                  <c:v>141.75</c:v>
                </c:pt>
                <c:pt idx="94">
                  <c:v>183.95999999999998</c:v>
                </c:pt>
              </c:numCache>
            </c:numRef>
          </c:yVal>
          <c:smooth val="0"/>
        </c:ser>
        <c:ser>
          <c:idx val="2"/>
          <c:order val="2"/>
          <c:tx>
            <c:v>RLB-dist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Sheet2!$C$2:$C$96</c:f>
              <c:numCache>
                <c:formatCode>0.0</c:formatCode>
                <c:ptCount val="95"/>
                <c:pt idx="0">
                  <c:v>139.6</c:v>
                </c:pt>
                <c:pt idx="1">
                  <c:v>141.69999999999999</c:v>
                </c:pt>
                <c:pt idx="2">
                  <c:v>139.30000000000001</c:v>
                </c:pt>
                <c:pt idx="3">
                  <c:v>137</c:v>
                </c:pt>
                <c:pt idx="4">
                  <c:v>137.6</c:v>
                </c:pt>
                <c:pt idx="5">
                  <c:v>133.4</c:v>
                </c:pt>
                <c:pt idx="6">
                  <c:v>131.69999999999999</c:v>
                </c:pt>
                <c:pt idx="7">
                  <c:v>136.19999999999999</c:v>
                </c:pt>
                <c:pt idx="8">
                  <c:v>134.5</c:v>
                </c:pt>
                <c:pt idx="9">
                  <c:v>136.19999999999999</c:v>
                </c:pt>
                <c:pt idx="10">
                  <c:v>140.5</c:v>
                </c:pt>
                <c:pt idx="11">
                  <c:v>135.30000000000001</c:v>
                </c:pt>
                <c:pt idx="12">
                  <c:v>139.30000000000001</c:v>
                </c:pt>
                <c:pt idx="13">
                  <c:v>138.80000000000001</c:v>
                </c:pt>
                <c:pt idx="14">
                  <c:v>138.80000000000001</c:v>
                </c:pt>
                <c:pt idx="15">
                  <c:v>131.9</c:v>
                </c:pt>
                <c:pt idx="16">
                  <c:v>136.5</c:v>
                </c:pt>
                <c:pt idx="17">
                  <c:v>134.19999999999999</c:v>
                </c:pt>
                <c:pt idx="18">
                  <c:v>138.69999999999999</c:v>
                </c:pt>
                <c:pt idx="19">
                  <c:v>138.19999999999999</c:v>
                </c:pt>
                <c:pt idx="20">
                  <c:v>133.6</c:v>
                </c:pt>
                <c:pt idx="21">
                  <c:v>135.9</c:v>
                </c:pt>
                <c:pt idx="22">
                  <c:v>135.6</c:v>
                </c:pt>
                <c:pt idx="23">
                  <c:v>134.4</c:v>
                </c:pt>
                <c:pt idx="24">
                  <c:v>139.6</c:v>
                </c:pt>
                <c:pt idx="25">
                  <c:v>134</c:v>
                </c:pt>
                <c:pt idx="26">
                  <c:v>136.1</c:v>
                </c:pt>
                <c:pt idx="27">
                  <c:v>130.6</c:v>
                </c:pt>
                <c:pt idx="28">
                  <c:v>127.7</c:v>
                </c:pt>
                <c:pt idx="29">
                  <c:v>141</c:v>
                </c:pt>
                <c:pt idx="30">
                  <c:v>138.6</c:v>
                </c:pt>
                <c:pt idx="31">
                  <c:v>136.30000000000001</c:v>
                </c:pt>
                <c:pt idx="32">
                  <c:v>133.1</c:v>
                </c:pt>
                <c:pt idx="33">
                  <c:v>127</c:v>
                </c:pt>
                <c:pt idx="34">
                  <c:v>140.69999999999999</c:v>
                </c:pt>
                <c:pt idx="35">
                  <c:v>144.19999999999999</c:v>
                </c:pt>
                <c:pt idx="36">
                  <c:v>132.80000000000001</c:v>
                </c:pt>
                <c:pt idx="37">
                  <c:v>135.6</c:v>
                </c:pt>
                <c:pt idx="38">
                  <c:v>133.6</c:v>
                </c:pt>
                <c:pt idx="39">
                  <c:v>140.1</c:v>
                </c:pt>
                <c:pt idx="40">
                  <c:v>141.4</c:v>
                </c:pt>
                <c:pt idx="41">
                  <c:v>136.69999999999999</c:v>
                </c:pt>
                <c:pt idx="42">
                  <c:v>135.19999999999999</c:v>
                </c:pt>
                <c:pt idx="43">
                  <c:v>142.5</c:v>
                </c:pt>
                <c:pt idx="44">
                  <c:v>143.5</c:v>
                </c:pt>
                <c:pt idx="45">
                  <c:v>145.9</c:v>
                </c:pt>
                <c:pt idx="46">
                  <c:v>139.80000000000001</c:v>
                </c:pt>
                <c:pt idx="47">
                  <c:v>133.30000000000001</c:v>
                </c:pt>
                <c:pt idx="48">
                  <c:v>130.9</c:v>
                </c:pt>
                <c:pt idx="49">
                  <c:v>143.30000000000001</c:v>
                </c:pt>
                <c:pt idx="50">
                  <c:v>134.80000000000001</c:v>
                </c:pt>
                <c:pt idx="51">
                  <c:v>141.80000000000001</c:v>
                </c:pt>
                <c:pt idx="52">
                  <c:v>137.4</c:v>
                </c:pt>
                <c:pt idx="53">
                  <c:v>135.4</c:v>
                </c:pt>
                <c:pt idx="54">
                  <c:v>132.30000000000001</c:v>
                </c:pt>
                <c:pt idx="55">
                  <c:v>141.69999999999999</c:v>
                </c:pt>
                <c:pt idx="56">
                  <c:v>138.19999999999999</c:v>
                </c:pt>
                <c:pt idx="57">
                  <c:v>128.9</c:v>
                </c:pt>
                <c:pt idx="58">
                  <c:v>128.19999999999999</c:v>
                </c:pt>
                <c:pt idx="59">
                  <c:v>139.6</c:v>
                </c:pt>
                <c:pt idx="60">
                  <c:v>136.6</c:v>
                </c:pt>
                <c:pt idx="61">
                  <c:v>127.3</c:v>
                </c:pt>
                <c:pt idx="62">
                  <c:v>135</c:v>
                </c:pt>
                <c:pt idx="63">
                  <c:v>139.1</c:v>
                </c:pt>
                <c:pt idx="64">
                  <c:v>136.5</c:v>
                </c:pt>
                <c:pt idx="65">
                  <c:v>133.9</c:v>
                </c:pt>
                <c:pt idx="66">
                  <c:v>131.19999999999999</c:v>
                </c:pt>
                <c:pt idx="67">
                  <c:v>125.7</c:v>
                </c:pt>
                <c:pt idx="68">
                  <c:v>140.6</c:v>
                </c:pt>
                <c:pt idx="69">
                  <c:v>130.9</c:v>
                </c:pt>
                <c:pt idx="70">
                  <c:v>134.69999999999999</c:v>
                </c:pt>
                <c:pt idx="71">
                  <c:v>137.80000000000001</c:v>
                </c:pt>
                <c:pt idx="72">
                  <c:v>133.19999999999999</c:v>
                </c:pt>
                <c:pt idx="73">
                  <c:v>133.1</c:v>
                </c:pt>
                <c:pt idx="74">
                  <c:v>136.6</c:v>
                </c:pt>
                <c:pt idx="75">
                  <c:v>132.30000000000001</c:v>
                </c:pt>
                <c:pt idx="76">
                  <c:v>144.30000000000001</c:v>
                </c:pt>
                <c:pt idx="77">
                  <c:v>134.30000000000001</c:v>
                </c:pt>
                <c:pt idx="78">
                  <c:v>135.30000000000001</c:v>
                </c:pt>
                <c:pt idx="79">
                  <c:v>135.69999999999999</c:v>
                </c:pt>
                <c:pt idx="80">
                  <c:v>135.69999999999999</c:v>
                </c:pt>
                <c:pt idx="81">
                  <c:v>134.80000000000001</c:v>
                </c:pt>
                <c:pt idx="82">
                  <c:v>133.5</c:v>
                </c:pt>
                <c:pt idx="83">
                  <c:v>132.4</c:v>
                </c:pt>
                <c:pt idx="84">
                  <c:v>131.4</c:v>
                </c:pt>
                <c:pt idx="85">
                  <c:v>135.19999999999999</c:v>
                </c:pt>
                <c:pt idx="86">
                  <c:v>136.80000000000001</c:v>
                </c:pt>
                <c:pt idx="87">
                  <c:v>138.4</c:v>
                </c:pt>
                <c:pt idx="88">
                  <c:v>131.80000000000001</c:v>
                </c:pt>
                <c:pt idx="89">
                  <c:v>139</c:v>
                </c:pt>
                <c:pt idx="90">
                  <c:v>134.5</c:v>
                </c:pt>
                <c:pt idx="91">
                  <c:v>134.30000000000001</c:v>
                </c:pt>
                <c:pt idx="92">
                  <c:v>130.30000000000001</c:v>
                </c:pt>
                <c:pt idx="93">
                  <c:v>133.5</c:v>
                </c:pt>
                <c:pt idx="94">
                  <c:v>133.5</c:v>
                </c:pt>
              </c:numCache>
            </c:numRef>
          </c:xVal>
          <c:yVal>
            <c:numRef>
              <c:f>Sheet2!$O$2:$O$96</c:f>
              <c:numCache>
                <c:formatCode>General</c:formatCode>
                <c:ptCount val="95"/>
                <c:pt idx="0">
                  <c:v>456.95</c:v>
                </c:pt>
                <c:pt idx="1">
                  <c:v>429.25999999999993</c:v>
                </c:pt>
                <c:pt idx="2">
                  <c:v>456.45</c:v>
                </c:pt>
                <c:pt idx="3">
                  <c:v>460.8</c:v>
                </c:pt>
                <c:pt idx="4">
                  <c:v>428.34</c:v>
                </c:pt>
                <c:pt idx="5">
                  <c:v>397.46</c:v>
                </c:pt>
                <c:pt idx="6">
                  <c:v>370.73999999999995</c:v>
                </c:pt>
                <c:pt idx="7">
                  <c:v>400.79999999999995</c:v>
                </c:pt>
                <c:pt idx="8">
                  <c:v>398.40000000000003</c:v>
                </c:pt>
                <c:pt idx="9">
                  <c:v>383.94</c:v>
                </c:pt>
                <c:pt idx="10">
                  <c:v>408.97999999999996</c:v>
                </c:pt>
                <c:pt idx="11">
                  <c:v>418.32</c:v>
                </c:pt>
                <c:pt idx="12">
                  <c:v>435.15999999999997</c:v>
                </c:pt>
                <c:pt idx="13">
                  <c:v>404.6</c:v>
                </c:pt>
                <c:pt idx="14">
                  <c:v>438.96</c:v>
                </c:pt>
                <c:pt idx="15">
                  <c:v>439.2</c:v>
                </c:pt>
                <c:pt idx="16">
                  <c:v>468</c:v>
                </c:pt>
                <c:pt idx="17">
                  <c:v>429.59999999999997</c:v>
                </c:pt>
                <c:pt idx="18">
                  <c:v>396.1</c:v>
                </c:pt>
                <c:pt idx="19">
                  <c:v>451.07999999999993</c:v>
                </c:pt>
                <c:pt idx="20">
                  <c:v>424.84</c:v>
                </c:pt>
                <c:pt idx="21">
                  <c:v>410.02000000000004</c:v>
                </c:pt>
                <c:pt idx="22">
                  <c:v>408.97999999999996</c:v>
                </c:pt>
                <c:pt idx="23">
                  <c:v>400.76</c:v>
                </c:pt>
                <c:pt idx="24">
                  <c:v>444.27</c:v>
                </c:pt>
                <c:pt idx="25">
                  <c:v>423.36</c:v>
                </c:pt>
                <c:pt idx="26">
                  <c:v>411.08</c:v>
                </c:pt>
                <c:pt idx="27">
                  <c:v>396.48</c:v>
                </c:pt>
                <c:pt idx="28">
                  <c:v>395.78999999999996</c:v>
                </c:pt>
                <c:pt idx="29">
                  <c:v>445.28000000000003</c:v>
                </c:pt>
                <c:pt idx="30">
                  <c:v>333.71000000000004</c:v>
                </c:pt>
                <c:pt idx="31">
                  <c:v>452.01</c:v>
                </c:pt>
                <c:pt idx="32">
                  <c:v>434.32</c:v>
                </c:pt>
                <c:pt idx="33">
                  <c:v>354.20000000000005</c:v>
                </c:pt>
                <c:pt idx="34">
                  <c:v>438.24</c:v>
                </c:pt>
                <c:pt idx="35">
                  <c:v>478.65999999999997</c:v>
                </c:pt>
                <c:pt idx="36">
                  <c:v>421.4</c:v>
                </c:pt>
                <c:pt idx="37">
                  <c:v>410.40000000000003</c:v>
                </c:pt>
                <c:pt idx="38">
                  <c:v>412.11000000000007</c:v>
                </c:pt>
                <c:pt idx="39">
                  <c:v>447.81</c:v>
                </c:pt>
                <c:pt idx="40">
                  <c:v>423.85</c:v>
                </c:pt>
                <c:pt idx="41">
                  <c:v>381.42</c:v>
                </c:pt>
                <c:pt idx="42">
                  <c:v>428.4</c:v>
                </c:pt>
                <c:pt idx="43">
                  <c:v>454.31000000000006</c:v>
                </c:pt>
                <c:pt idx="44">
                  <c:v>465.92</c:v>
                </c:pt>
                <c:pt idx="45">
                  <c:v>374.22</c:v>
                </c:pt>
                <c:pt idx="46">
                  <c:v>416.23999999999995</c:v>
                </c:pt>
                <c:pt idx="47">
                  <c:v>435.59999999999997</c:v>
                </c:pt>
                <c:pt idx="48">
                  <c:v>388.08000000000004</c:v>
                </c:pt>
                <c:pt idx="49">
                  <c:v>393.65999999999997</c:v>
                </c:pt>
                <c:pt idx="50">
                  <c:v>447.49999999999994</c:v>
                </c:pt>
                <c:pt idx="51">
                  <c:v>480.24</c:v>
                </c:pt>
                <c:pt idx="52">
                  <c:v>413.46999999999997</c:v>
                </c:pt>
                <c:pt idx="53">
                  <c:v>370.45</c:v>
                </c:pt>
                <c:pt idx="54">
                  <c:v>401.52</c:v>
                </c:pt>
                <c:pt idx="55">
                  <c:v>463.67999999999995</c:v>
                </c:pt>
                <c:pt idx="56">
                  <c:v>461.02</c:v>
                </c:pt>
                <c:pt idx="57">
                  <c:v>363.86000000000007</c:v>
                </c:pt>
                <c:pt idx="58">
                  <c:v>331.1</c:v>
                </c:pt>
                <c:pt idx="59">
                  <c:v>385.56</c:v>
                </c:pt>
                <c:pt idx="60">
                  <c:v>459.24</c:v>
                </c:pt>
                <c:pt idx="61">
                  <c:v>424.79999999999995</c:v>
                </c:pt>
                <c:pt idx="62">
                  <c:v>395.01000000000005</c:v>
                </c:pt>
                <c:pt idx="63">
                  <c:v>417.5</c:v>
                </c:pt>
                <c:pt idx="64">
                  <c:v>422.37</c:v>
                </c:pt>
                <c:pt idx="65">
                  <c:v>393.38000000000005</c:v>
                </c:pt>
                <c:pt idx="66">
                  <c:v>386.40000000000003</c:v>
                </c:pt>
                <c:pt idx="67">
                  <c:v>351.39000000000004</c:v>
                </c:pt>
                <c:pt idx="68">
                  <c:v>413</c:v>
                </c:pt>
                <c:pt idx="69">
                  <c:v>399.84000000000003</c:v>
                </c:pt>
                <c:pt idx="70">
                  <c:v>385.32</c:v>
                </c:pt>
                <c:pt idx="71">
                  <c:v>415.85999999999996</c:v>
                </c:pt>
                <c:pt idx="72">
                  <c:v>383.75999999999993</c:v>
                </c:pt>
                <c:pt idx="73">
                  <c:v>387.75</c:v>
                </c:pt>
                <c:pt idx="74">
                  <c:v>433.17999999999995</c:v>
                </c:pt>
                <c:pt idx="75">
                  <c:v>394.4</c:v>
                </c:pt>
                <c:pt idx="76">
                  <c:v>423.29999999999995</c:v>
                </c:pt>
                <c:pt idx="77">
                  <c:v>421.26</c:v>
                </c:pt>
                <c:pt idx="78">
                  <c:v>402.47999999999996</c:v>
                </c:pt>
                <c:pt idx="79">
                  <c:v>374.4</c:v>
                </c:pt>
                <c:pt idx="80">
                  <c:v>423.85</c:v>
                </c:pt>
                <c:pt idx="81">
                  <c:v>441</c:v>
                </c:pt>
                <c:pt idx="82">
                  <c:v>389.40000000000003</c:v>
                </c:pt>
                <c:pt idx="83">
                  <c:v>414.52</c:v>
                </c:pt>
                <c:pt idx="84">
                  <c:v>423.85</c:v>
                </c:pt>
                <c:pt idx="85">
                  <c:v>413.1</c:v>
                </c:pt>
                <c:pt idx="86">
                  <c:v>443.45000000000005</c:v>
                </c:pt>
                <c:pt idx="87">
                  <c:v>422.82</c:v>
                </c:pt>
                <c:pt idx="88">
                  <c:v>345.03999999999996</c:v>
                </c:pt>
                <c:pt idx="89">
                  <c:v>450.69</c:v>
                </c:pt>
                <c:pt idx="90">
                  <c:v>427.7</c:v>
                </c:pt>
                <c:pt idx="91">
                  <c:v>414.75</c:v>
                </c:pt>
                <c:pt idx="92">
                  <c:v>361.82</c:v>
                </c:pt>
                <c:pt idx="93">
                  <c:v>383.05</c:v>
                </c:pt>
                <c:pt idx="94">
                  <c:v>401.36</c:v>
                </c:pt>
              </c:numCache>
            </c:numRef>
          </c:yVal>
          <c:smooth val="0"/>
        </c:ser>
        <c:ser>
          <c:idx val="3"/>
          <c:order val="3"/>
          <c:tx>
            <c:v>cali-prox</c:v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Sheet2!$C$99:$C$119</c:f>
              <c:numCache>
                <c:formatCode>General</c:formatCode>
                <c:ptCount val="21"/>
                <c:pt idx="0">
                  <c:v>135.69999999999999</c:v>
                </c:pt>
                <c:pt idx="1">
                  <c:v>136.4</c:v>
                </c:pt>
                <c:pt idx="2">
                  <c:v>134</c:v>
                </c:pt>
                <c:pt idx="3">
                  <c:v>128.1</c:v>
                </c:pt>
                <c:pt idx="4">
                  <c:v>129</c:v>
                </c:pt>
                <c:pt idx="5">
                  <c:v>132.5</c:v>
                </c:pt>
                <c:pt idx="6">
                  <c:v>135</c:v>
                </c:pt>
                <c:pt idx="7">
                  <c:v>140</c:v>
                </c:pt>
                <c:pt idx="8">
                  <c:v>138</c:v>
                </c:pt>
                <c:pt idx="9">
                  <c:v>132.6</c:v>
                </c:pt>
                <c:pt idx="10">
                  <c:v>133.30000000000001</c:v>
                </c:pt>
                <c:pt idx="11">
                  <c:v>127.1</c:v>
                </c:pt>
                <c:pt idx="12">
                  <c:v>126.6</c:v>
                </c:pt>
                <c:pt idx="13">
                  <c:v>129.4</c:v>
                </c:pt>
                <c:pt idx="14">
                  <c:v>129.1</c:v>
                </c:pt>
                <c:pt idx="15">
                  <c:v>134.19999999999999</c:v>
                </c:pt>
                <c:pt idx="16">
                  <c:v>134.5</c:v>
                </c:pt>
                <c:pt idx="17">
                  <c:v>127.9</c:v>
                </c:pt>
                <c:pt idx="18">
                  <c:v>128.69999999999999</c:v>
                </c:pt>
                <c:pt idx="19">
                  <c:v>129.5</c:v>
                </c:pt>
                <c:pt idx="20">
                  <c:v>129.9</c:v>
                </c:pt>
              </c:numCache>
            </c:numRef>
          </c:xVal>
          <c:yVal>
            <c:numRef>
              <c:f>Sheet2!$M$99:$M$119</c:f>
              <c:numCache>
                <c:formatCode>General</c:formatCode>
                <c:ptCount val="21"/>
                <c:pt idx="0">
                  <c:v>656.82</c:v>
                </c:pt>
                <c:pt idx="1">
                  <c:v>624.53000000000009</c:v>
                </c:pt>
                <c:pt idx="2">
                  <c:v>553.84</c:v>
                </c:pt>
                <c:pt idx="3">
                  <c:v>572.55000000000007</c:v>
                </c:pt>
                <c:pt idx="4">
                  <c:v>559.42000000000007</c:v>
                </c:pt>
                <c:pt idx="5">
                  <c:v>609</c:v>
                </c:pt>
                <c:pt idx="6">
                  <c:v>557.28</c:v>
                </c:pt>
                <c:pt idx="7">
                  <c:v>624.3599999999999</c:v>
                </c:pt>
                <c:pt idx="8">
                  <c:v>630</c:v>
                </c:pt>
                <c:pt idx="9">
                  <c:v>549.0100000000001</c:v>
                </c:pt>
                <c:pt idx="10">
                  <c:v>547.20000000000005</c:v>
                </c:pt>
                <c:pt idx="11">
                  <c:v>551.04</c:v>
                </c:pt>
                <c:pt idx="12">
                  <c:v>528</c:v>
                </c:pt>
                <c:pt idx="13">
                  <c:v>531.96</c:v>
                </c:pt>
                <c:pt idx="14">
                  <c:v>542.19000000000005</c:v>
                </c:pt>
                <c:pt idx="15">
                  <c:v>539.76</c:v>
                </c:pt>
                <c:pt idx="16">
                  <c:v>527.85</c:v>
                </c:pt>
                <c:pt idx="17">
                  <c:v>498.78000000000003</c:v>
                </c:pt>
                <c:pt idx="18">
                  <c:v>614.7600000000001</c:v>
                </c:pt>
                <c:pt idx="19">
                  <c:v>516.75</c:v>
                </c:pt>
                <c:pt idx="20">
                  <c:v>518.24</c:v>
                </c:pt>
              </c:numCache>
            </c:numRef>
          </c:yVal>
          <c:smooth val="0"/>
        </c:ser>
        <c:ser>
          <c:idx val="4"/>
          <c:order val="4"/>
          <c:tx>
            <c:v>cali-mid</c:v>
          </c:tx>
          <c:spPr>
            <a:ln w="28575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Sheet2!$C$99:$C$119</c:f>
              <c:numCache>
                <c:formatCode>General</c:formatCode>
                <c:ptCount val="21"/>
                <c:pt idx="0">
                  <c:v>135.69999999999999</c:v>
                </c:pt>
                <c:pt idx="1">
                  <c:v>136.4</c:v>
                </c:pt>
                <c:pt idx="2">
                  <c:v>134</c:v>
                </c:pt>
                <c:pt idx="3">
                  <c:v>128.1</c:v>
                </c:pt>
                <c:pt idx="4">
                  <c:v>129</c:v>
                </c:pt>
                <c:pt idx="5">
                  <c:v>132.5</c:v>
                </c:pt>
                <c:pt idx="6">
                  <c:v>135</c:v>
                </c:pt>
                <c:pt idx="7">
                  <c:v>140</c:v>
                </c:pt>
                <c:pt idx="8">
                  <c:v>138</c:v>
                </c:pt>
                <c:pt idx="9">
                  <c:v>132.6</c:v>
                </c:pt>
                <c:pt idx="10">
                  <c:v>133.30000000000001</c:v>
                </c:pt>
                <c:pt idx="11">
                  <c:v>127.1</c:v>
                </c:pt>
                <c:pt idx="12">
                  <c:v>126.6</c:v>
                </c:pt>
                <c:pt idx="13">
                  <c:v>129.4</c:v>
                </c:pt>
                <c:pt idx="14">
                  <c:v>129.1</c:v>
                </c:pt>
                <c:pt idx="15">
                  <c:v>134.19999999999999</c:v>
                </c:pt>
                <c:pt idx="16">
                  <c:v>134.5</c:v>
                </c:pt>
                <c:pt idx="17">
                  <c:v>127.9</c:v>
                </c:pt>
                <c:pt idx="18">
                  <c:v>128.69999999999999</c:v>
                </c:pt>
                <c:pt idx="19">
                  <c:v>129.5</c:v>
                </c:pt>
                <c:pt idx="20">
                  <c:v>129.9</c:v>
                </c:pt>
              </c:numCache>
            </c:numRef>
          </c:xVal>
          <c:yVal>
            <c:numRef>
              <c:f>Sheet2!$N$99:$N$119</c:f>
              <c:numCache>
                <c:formatCode>General</c:formatCode>
                <c:ptCount val="21"/>
                <c:pt idx="0">
                  <c:v>165.68</c:v>
                </c:pt>
                <c:pt idx="1">
                  <c:v>159.04</c:v>
                </c:pt>
                <c:pt idx="2">
                  <c:v>131.57999999999998</c:v>
                </c:pt>
                <c:pt idx="3">
                  <c:v>129</c:v>
                </c:pt>
                <c:pt idx="4">
                  <c:v>131.84</c:v>
                </c:pt>
                <c:pt idx="5">
                  <c:v>133</c:v>
                </c:pt>
                <c:pt idx="6">
                  <c:v>142.47999999999999</c:v>
                </c:pt>
                <c:pt idx="7">
                  <c:v>156.19999999999999</c:v>
                </c:pt>
                <c:pt idx="8">
                  <c:v>159.5</c:v>
                </c:pt>
                <c:pt idx="9">
                  <c:v>131.29999999999998</c:v>
                </c:pt>
                <c:pt idx="10">
                  <c:v>129</c:v>
                </c:pt>
                <c:pt idx="11">
                  <c:v>130.29</c:v>
                </c:pt>
                <c:pt idx="12">
                  <c:v>129</c:v>
                </c:pt>
                <c:pt idx="13">
                  <c:v>125.24</c:v>
                </c:pt>
                <c:pt idx="14">
                  <c:v>121.77000000000001</c:v>
                </c:pt>
                <c:pt idx="15">
                  <c:v>150.29000000000002</c:v>
                </c:pt>
                <c:pt idx="16">
                  <c:v>150.47999999999999</c:v>
                </c:pt>
                <c:pt idx="17">
                  <c:v>123.75</c:v>
                </c:pt>
                <c:pt idx="18">
                  <c:v>118.08</c:v>
                </c:pt>
                <c:pt idx="19">
                  <c:v>124</c:v>
                </c:pt>
                <c:pt idx="20">
                  <c:v>125</c:v>
                </c:pt>
              </c:numCache>
            </c:numRef>
          </c:yVal>
          <c:smooth val="0"/>
        </c:ser>
        <c:ser>
          <c:idx val="5"/>
          <c:order val="5"/>
          <c:tx>
            <c:v>cali-dist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Sheet2!$C$99:$C$119</c:f>
              <c:numCache>
                <c:formatCode>General</c:formatCode>
                <c:ptCount val="21"/>
                <c:pt idx="0">
                  <c:v>135.69999999999999</c:v>
                </c:pt>
                <c:pt idx="1">
                  <c:v>136.4</c:v>
                </c:pt>
                <c:pt idx="2">
                  <c:v>134</c:v>
                </c:pt>
                <c:pt idx="3">
                  <c:v>128.1</c:v>
                </c:pt>
                <c:pt idx="4">
                  <c:v>129</c:v>
                </c:pt>
                <c:pt idx="5">
                  <c:v>132.5</c:v>
                </c:pt>
                <c:pt idx="6">
                  <c:v>135</c:v>
                </c:pt>
                <c:pt idx="7">
                  <c:v>140</c:v>
                </c:pt>
                <c:pt idx="8">
                  <c:v>138</c:v>
                </c:pt>
                <c:pt idx="9">
                  <c:v>132.6</c:v>
                </c:pt>
                <c:pt idx="10">
                  <c:v>133.30000000000001</c:v>
                </c:pt>
                <c:pt idx="11">
                  <c:v>127.1</c:v>
                </c:pt>
                <c:pt idx="12">
                  <c:v>126.6</c:v>
                </c:pt>
                <c:pt idx="13">
                  <c:v>129.4</c:v>
                </c:pt>
                <c:pt idx="14">
                  <c:v>129.1</c:v>
                </c:pt>
                <c:pt idx="15">
                  <c:v>134.19999999999999</c:v>
                </c:pt>
                <c:pt idx="16">
                  <c:v>134.5</c:v>
                </c:pt>
                <c:pt idx="17">
                  <c:v>127.9</c:v>
                </c:pt>
                <c:pt idx="18">
                  <c:v>128.69999999999999</c:v>
                </c:pt>
                <c:pt idx="19">
                  <c:v>129.5</c:v>
                </c:pt>
                <c:pt idx="20">
                  <c:v>129.9</c:v>
                </c:pt>
              </c:numCache>
            </c:numRef>
          </c:xVal>
          <c:yVal>
            <c:numRef>
              <c:f>Sheet2!$O$99:$O$119</c:f>
              <c:numCache>
                <c:formatCode>General</c:formatCode>
                <c:ptCount val="21"/>
                <c:pt idx="0">
                  <c:v>365.7</c:v>
                </c:pt>
                <c:pt idx="1">
                  <c:v>358.05</c:v>
                </c:pt>
                <c:pt idx="2">
                  <c:v>347.76000000000005</c:v>
                </c:pt>
                <c:pt idx="3">
                  <c:v>319.16000000000003</c:v>
                </c:pt>
                <c:pt idx="4">
                  <c:v>339.47999999999996</c:v>
                </c:pt>
                <c:pt idx="5">
                  <c:v>367.4</c:v>
                </c:pt>
                <c:pt idx="6">
                  <c:v>280</c:v>
                </c:pt>
                <c:pt idx="7">
                  <c:v>541.5</c:v>
                </c:pt>
                <c:pt idx="8">
                  <c:v>540</c:v>
                </c:pt>
                <c:pt idx="9">
                  <c:v>385.4</c:v>
                </c:pt>
                <c:pt idx="10">
                  <c:v>405.59999999999997</c:v>
                </c:pt>
                <c:pt idx="11">
                  <c:v>391.05</c:v>
                </c:pt>
                <c:pt idx="12">
                  <c:v>385.6</c:v>
                </c:pt>
                <c:pt idx="13">
                  <c:v>387.17999999999995</c:v>
                </c:pt>
                <c:pt idx="14">
                  <c:v>387.17999999999995</c:v>
                </c:pt>
                <c:pt idx="15">
                  <c:v>387.94000000000005</c:v>
                </c:pt>
                <c:pt idx="16">
                  <c:v>387.75</c:v>
                </c:pt>
                <c:pt idx="17">
                  <c:v>356.8</c:v>
                </c:pt>
                <c:pt idx="18">
                  <c:v>356.39</c:v>
                </c:pt>
                <c:pt idx="19">
                  <c:v>355.74</c:v>
                </c:pt>
                <c:pt idx="20">
                  <c:v>335.07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88768"/>
        <c:axId val="147490688"/>
      </c:scatterChart>
      <c:valAx>
        <c:axId val="14748876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90688"/>
        <c:crosses val="autoZero"/>
        <c:crossBetween val="midCat"/>
      </c:valAx>
      <c:valAx>
        <c:axId val="147490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887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183783042217894"/>
          <c:y val="0.3714791925815572"/>
          <c:w val="6.1512934390045709E-2"/>
          <c:h val="0.2235917415064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342900</xdr:colOff>
      <xdr:row>73</xdr:row>
      <xdr:rowOff>85725</xdr:rowOff>
    </xdr:from>
    <xdr:to>
      <xdr:col>35</xdr:col>
      <xdr:colOff>581025</xdr:colOff>
      <xdr:row>106</xdr:row>
      <xdr:rowOff>152400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A77" workbookViewId="0">
      <selection activeCell="D113" sqref="D113:I113"/>
    </sheetView>
  </sheetViews>
  <sheetFormatPr defaultColWidth="8.85546875" defaultRowHeight="12.75" x14ac:dyDescent="0.2"/>
  <cols>
    <col min="1" max="1" width="8.85546875" bestFit="1" customWidth="1"/>
    <col min="2" max="2" width="4.85546875" bestFit="1" customWidth="1"/>
    <col min="3" max="3" width="10.42578125" style="1" bestFit="1" customWidth="1"/>
    <col min="4" max="4" width="13.28515625" style="1" bestFit="1" customWidth="1"/>
    <col min="5" max="5" width="13.42578125" style="1" bestFit="1" customWidth="1"/>
    <col min="6" max="6" width="12.85546875" style="1" bestFit="1" customWidth="1"/>
    <col min="7" max="7" width="13.28515625" style="1" bestFit="1" customWidth="1"/>
    <col min="8" max="8" width="10.42578125" style="1" bestFit="1" customWidth="1"/>
    <col min="9" max="9" width="10.85546875" style="1" bestFit="1" customWidth="1"/>
    <col min="10" max="10" width="16.85546875" style="1" bestFit="1" customWidth="1"/>
    <col min="11" max="11" width="4.7109375" bestFit="1" customWidth="1"/>
  </cols>
  <sheetData>
    <row r="1" spans="1:11" x14ac:dyDescent="0.2">
      <c r="A1" t="s">
        <v>45</v>
      </c>
      <c r="B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t="s">
        <v>55</v>
      </c>
    </row>
    <row r="2" spans="1:11" x14ac:dyDescent="0.2">
      <c r="A2" t="s">
        <v>150</v>
      </c>
      <c r="B2">
        <v>2</v>
      </c>
      <c r="C2" s="1">
        <v>142.19999999999999</v>
      </c>
      <c r="D2" s="1">
        <v>38</v>
      </c>
      <c r="E2" s="1">
        <v>17.7</v>
      </c>
      <c r="F2" s="1">
        <v>12.4</v>
      </c>
      <c r="G2" s="1">
        <v>15.1</v>
      </c>
      <c r="H2" s="1">
        <v>25.9</v>
      </c>
      <c r="I2" s="1">
        <v>17.7</v>
      </c>
      <c r="K2" t="s">
        <v>57</v>
      </c>
    </row>
    <row r="3" spans="1:11" x14ac:dyDescent="0.2">
      <c r="A3" t="s">
        <v>164</v>
      </c>
      <c r="B3">
        <v>3</v>
      </c>
      <c r="C3" s="1">
        <v>136.30000000000001</v>
      </c>
      <c r="D3" s="1">
        <v>35.9</v>
      </c>
      <c r="E3" s="1">
        <v>16.7</v>
      </c>
      <c r="F3" s="1">
        <v>11.8</v>
      </c>
      <c r="G3" s="1">
        <v>14.2</v>
      </c>
      <c r="H3" s="1">
        <v>24.7</v>
      </c>
      <c r="I3" s="1">
        <v>18</v>
      </c>
      <c r="K3" t="s">
        <v>57</v>
      </c>
    </row>
    <row r="4" spans="1:11" x14ac:dyDescent="0.2">
      <c r="A4" t="s">
        <v>122</v>
      </c>
      <c r="B4">
        <v>3</v>
      </c>
      <c r="C4" s="1">
        <v>128.19999999999999</v>
      </c>
      <c r="D4" s="1">
        <v>35.6</v>
      </c>
      <c r="E4" s="1">
        <v>15.6</v>
      </c>
      <c r="F4" s="1">
        <v>11.2</v>
      </c>
      <c r="G4" s="1">
        <v>14</v>
      </c>
      <c r="H4" s="1">
        <v>23.3</v>
      </c>
      <c r="I4" s="1">
        <v>18.3</v>
      </c>
      <c r="K4" t="s">
        <v>57</v>
      </c>
    </row>
    <row r="5" spans="1:11" x14ac:dyDescent="0.2">
      <c r="A5" t="s">
        <v>110</v>
      </c>
      <c r="B5">
        <v>3</v>
      </c>
      <c r="C5" s="1">
        <v>134.19999999999999</v>
      </c>
      <c r="D5" s="1">
        <v>35.6</v>
      </c>
      <c r="E5" s="1">
        <v>17.3</v>
      </c>
      <c r="F5" s="1">
        <v>12</v>
      </c>
      <c r="G5" s="1">
        <v>14.8</v>
      </c>
      <c r="H5" s="1">
        <v>24</v>
      </c>
      <c r="I5" s="1">
        <v>17.399999999999999</v>
      </c>
      <c r="K5" t="s">
        <v>57</v>
      </c>
    </row>
    <row r="6" spans="1:11" x14ac:dyDescent="0.2">
      <c r="A6" t="s">
        <v>158</v>
      </c>
      <c r="B6">
        <v>3</v>
      </c>
      <c r="C6" s="1">
        <v>136.69999999999999</v>
      </c>
      <c r="D6" s="1">
        <v>35.700000000000003</v>
      </c>
      <c r="E6" s="1">
        <v>16.899999999999999</v>
      </c>
      <c r="F6" s="1">
        <v>11.5</v>
      </c>
      <c r="G6" s="1">
        <v>13.8</v>
      </c>
      <c r="H6" s="1">
        <v>26.2</v>
      </c>
      <c r="I6" s="1">
        <v>18.600000000000001</v>
      </c>
      <c r="K6" t="s">
        <v>57</v>
      </c>
    </row>
    <row r="7" spans="1:11" x14ac:dyDescent="0.2">
      <c r="A7" t="s">
        <v>141</v>
      </c>
      <c r="B7">
        <v>3</v>
      </c>
      <c r="C7" s="1">
        <v>131.30000000000001</v>
      </c>
      <c r="D7" s="1">
        <v>35.4</v>
      </c>
      <c r="E7" s="1">
        <v>16.600000000000001</v>
      </c>
      <c r="F7" s="1">
        <v>10.199999999999999</v>
      </c>
      <c r="G7" s="1">
        <v>13.6</v>
      </c>
      <c r="H7" s="1">
        <v>24.7</v>
      </c>
      <c r="I7" s="1">
        <v>17.600000000000001</v>
      </c>
      <c r="K7" t="s">
        <v>57</v>
      </c>
    </row>
    <row r="8" spans="1:11" x14ac:dyDescent="0.2">
      <c r="A8" t="s">
        <v>60</v>
      </c>
      <c r="B8">
        <v>3</v>
      </c>
      <c r="C8" s="1">
        <v>137.6</v>
      </c>
      <c r="D8" s="1">
        <v>39</v>
      </c>
      <c r="E8" s="1">
        <v>18.399999999999999</v>
      </c>
      <c r="F8" s="1">
        <v>11.7</v>
      </c>
      <c r="G8" s="1">
        <v>14.8</v>
      </c>
      <c r="H8" s="1">
        <v>26.8</v>
      </c>
      <c r="I8" s="1">
        <v>19.399999999999999</v>
      </c>
      <c r="K8" t="s">
        <v>57</v>
      </c>
    </row>
    <row r="9" spans="1:11" x14ac:dyDescent="0.2">
      <c r="A9" t="s">
        <v>74</v>
      </c>
      <c r="B9">
        <v>3</v>
      </c>
      <c r="C9" s="1">
        <v>141.9</v>
      </c>
      <c r="D9" s="1">
        <v>36.700000000000003</v>
      </c>
      <c r="E9" s="1">
        <v>17.2</v>
      </c>
      <c r="F9" s="1">
        <v>11.1</v>
      </c>
      <c r="G9" s="1">
        <v>14.1</v>
      </c>
      <c r="H9" s="1">
        <v>24.4</v>
      </c>
      <c r="I9" s="1">
        <v>18.3</v>
      </c>
      <c r="K9" t="s">
        <v>57</v>
      </c>
    </row>
    <row r="10" spans="1:11" x14ac:dyDescent="0.2">
      <c r="A10" t="s">
        <v>163</v>
      </c>
      <c r="B10">
        <v>3</v>
      </c>
      <c r="C10" s="1">
        <v>139</v>
      </c>
      <c r="D10" s="1">
        <v>35.6</v>
      </c>
      <c r="E10" s="1">
        <v>16.399999999999999</v>
      </c>
      <c r="F10" s="1">
        <v>11.6</v>
      </c>
      <c r="G10" s="1">
        <v>14.8</v>
      </c>
      <c r="H10" s="1">
        <v>25.4</v>
      </c>
      <c r="I10" s="1">
        <v>17.899999999999999</v>
      </c>
      <c r="K10" t="s">
        <v>57</v>
      </c>
    </row>
    <row r="11" spans="1:11" x14ac:dyDescent="0.2">
      <c r="A11" t="s">
        <v>111</v>
      </c>
      <c r="B11">
        <v>3</v>
      </c>
      <c r="C11" s="1">
        <v>131.19999999999999</v>
      </c>
      <c r="D11" s="1">
        <v>35.6</v>
      </c>
      <c r="E11" s="1">
        <v>16.8</v>
      </c>
      <c r="F11" s="1">
        <v>11</v>
      </c>
      <c r="G11" s="1">
        <v>14.2</v>
      </c>
      <c r="H11" s="1">
        <v>24.7</v>
      </c>
      <c r="I11" s="1">
        <v>16.600000000000001</v>
      </c>
      <c r="K11" t="s">
        <v>57</v>
      </c>
    </row>
    <row r="12" spans="1:11" x14ac:dyDescent="0.2">
      <c r="A12" t="s">
        <v>91</v>
      </c>
      <c r="B12">
        <v>3</v>
      </c>
      <c r="C12" s="1">
        <v>129.5</v>
      </c>
      <c r="D12" s="1">
        <v>33.700000000000003</v>
      </c>
      <c r="E12" s="1">
        <v>16.399999999999999</v>
      </c>
      <c r="F12" s="1">
        <v>10.1</v>
      </c>
      <c r="G12" s="1">
        <v>12.8</v>
      </c>
      <c r="H12" s="1">
        <v>24.2</v>
      </c>
      <c r="I12" s="1">
        <v>16.2</v>
      </c>
      <c r="K12" t="s">
        <v>57</v>
      </c>
    </row>
    <row r="13" spans="1:11" x14ac:dyDescent="0.2">
      <c r="A13" t="s">
        <v>115</v>
      </c>
      <c r="B13">
        <v>3</v>
      </c>
      <c r="C13" s="1">
        <v>137.6</v>
      </c>
      <c r="D13" s="1">
        <v>34.9</v>
      </c>
      <c r="E13" s="1">
        <v>17.100000000000001</v>
      </c>
      <c r="F13" s="1">
        <v>10.6</v>
      </c>
      <c r="G13" s="1">
        <v>12.7</v>
      </c>
      <c r="H13" s="1">
        <v>24</v>
      </c>
      <c r="I13" s="1">
        <v>16.8</v>
      </c>
      <c r="K13" t="s">
        <v>57</v>
      </c>
    </row>
    <row r="14" spans="1:11" x14ac:dyDescent="0.2">
      <c r="A14" t="s">
        <v>148</v>
      </c>
      <c r="B14">
        <v>3</v>
      </c>
      <c r="C14" s="1">
        <v>138.19999999999999</v>
      </c>
      <c r="D14" s="1">
        <v>36.700000000000003</v>
      </c>
      <c r="E14" s="1">
        <v>17.5</v>
      </c>
      <c r="F14" s="1">
        <v>10.4</v>
      </c>
      <c r="G14" s="1">
        <v>13.9</v>
      </c>
      <c r="H14" s="1">
        <v>25.3</v>
      </c>
      <c r="I14" s="1">
        <v>18.3</v>
      </c>
      <c r="K14" t="s">
        <v>57</v>
      </c>
    </row>
    <row r="15" spans="1:11" x14ac:dyDescent="0.2">
      <c r="A15" t="s">
        <v>131</v>
      </c>
      <c r="B15">
        <v>3</v>
      </c>
      <c r="C15" s="1">
        <v>132.9</v>
      </c>
      <c r="D15" s="1">
        <v>33.299999999999997</v>
      </c>
      <c r="E15" s="1">
        <v>17.100000000000001</v>
      </c>
      <c r="F15" s="1">
        <v>9.6999999999999993</v>
      </c>
      <c r="G15" s="1">
        <v>12.2</v>
      </c>
      <c r="H15" s="1">
        <v>24</v>
      </c>
      <c r="I15" s="1">
        <v>16.3</v>
      </c>
      <c r="K15" t="s">
        <v>57</v>
      </c>
    </row>
    <row r="16" spans="1:11" x14ac:dyDescent="0.2">
      <c r="A16" t="s">
        <v>147</v>
      </c>
      <c r="B16">
        <v>3</v>
      </c>
      <c r="C16" s="1">
        <v>132.9</v>
      </c>
      <c r="D16" s="1">
        <v>36.4</v>
      </c>
      <c r="E16" s="1">
        <v>16.600000000000001</v>
      </c>
      <c r="F16" s="1">
        <v>10.6</v>
      </c>
      <c r="G16" s="1">
        <v>14.5</v>
      </c>
      <c r="H16" s="1">
        <v>23.4</v>
      </c>
      <c r="I16" s="1">
        <v>17.2</v>
      </c>
      <c r="K16" t="s">
        <v>57</v>
      </c>
    </row>
    <row r="17" spans="1:11" x14ac:dyDescent="0.2">
      <c r="A17" t="s">
        <v>139</v>
      </c>
      <c r="B17">
        <v>3</v>
      </c>
      <c r="C17" s="1">
        <v>133.80000000000001</v>
      </c>
      <c r="D17" s="1">
        <v>35.6</v>
      </c>
      <c r="E17" s="1">
        <v>16.3</v>
      </c>
      <c r="F17" s="1">
        <v>11.1</v>
      </c>
      <c r="G17" s="1">
        <v>13.6</v>
      </c>
      <c r="H17" s="1">
        <v>23.3</v>
      </c>
      <c r="I17" s="1">
        <v>16.899999999999999</v>
      </c>
      <c r="K17" t="s">
        <v>57</v>
      </c>
    </row>
    <row r="18" spans="1:11" x14ac:dyDescent="0.2">
      <c r="A18" t="s">
        <v>144</v>
      </c>
      <c r="B18">
        <v>3</v>
      </c>
      <c r="C18" s="1">
        <v>136.30000000000001</v>
      </c>
      <c r="D18" s="1">
        <v>33.700000000000003</v>
      </c>
      <c r="E18" s="1">
        <v>16.3</v>
      </c>
      <c r="F18" s="1">
        <v>10.6</v>
      </c>
      <c r="G18" s="1">
        <v>13.8</v>
      </c>
      <c r="H18" s="1">
        <v>22.8</v>
      </c>
      <c r="I18" s="1">
        <v>17</v>
      </c>
      <c r="K18" t="s">
        <v>57</v>
      </c>
    </row>
    <row r="19" spans="1:11" x14ac:dyDescent="0.2">
      <c r="A19" t="s">
        <v>90</v>
      </c>
      <c r="B19">
        <v>3</v>
      </c>
      <c r="C19" s="1">
        <v>131.6</v>
      </c>
      <c r="D19" s="1">
        <v>35.700000000000003</v>
      </c>
      <c r="E19" s="1">
        <v>17.5</v>
      </c>
      <c r="F19" s="1">
        <v>11.4</v>
      </c>
      <c r="G19" s="1">
        <v>14</v>
      </c>
      <c r="H19" s="1">
        <v>24</v>
      </c>
      <c r="I19" s="1">
        <v>18.399999999999999</v>
      </c>
      <c r="K19" t="s">
        <v>57</v>
      </c>
    </row>
    <row r="20" spans="1:11" x14ac:dyDescent="0.2">
      <c r="A20" t="s">
        <v>157</v>
      </c>
      <c r="B20">
        <v>3</v>
      </c>
      <c r="C20" s="1">
        <v>130.6</v>
      </c>
      <c r="D20" s="1">
        <v>33.6</v>
      </c>
      <c r="E20" s="1">
        <v>16.7</v>
      </c>
      <c r="F20" s="1">
        <v>10.3</v>
      </c>
      <c r="G20" s="1">
        <v>13.6</v>
      </c>
      <c r="H20" s="1">
        <v>22.2</v>
      </c>
      <c r="I20" s="1">
        <v>17.100000000000001</v>
      </c>
      <c r="K20" t="s">
        <v>57</v>
      </c>
    </row>
    <row r="21" spans="1:11" x14ac:dyDescent="0.2">
      <c r="A21" t="s">
        <v>104</v>
      </c>
      <c r="B21">
        <v>3</v>
      </c>
      <c r="C21" s="1">
        <v>129.4</v>
      </c>
      <c r="D21" s="1">
        <v>34.1</v>
      </c>
      <c r="E21" s="1">
        <v>16.7</v>
      </c>
      <c r="F21" s="1">
        <v>11.3</v>
      </c>
      <c r="G21" s="1">
        <v>14.2</v>
      </c>
      <c r="H21" s="1">
        <v>22</v>
      </c>
      <c r="I21" s="1">
        <v>16.7</v>
      </c>
      <c r="K21" t="s">
        <v>57</v>
      </c>
    </row>
    <row r="22" spans="1:11" x14ac:dyDescent="0.2">
      <c r="A22" t="s">
        <v>73</v>
      </c>
      <c r="B22">
        <v>3</v>
      </c>
      <c r="C22" s="1">
        <v>130.30000000000001</v>
      </c>
      <c r="D22" s="1">
        <v>33</v>
      </c>
      <c r="E22" s="1">
        <v>16.7</v>
      </c>
      <c r="F22" s="1">
        <v>11.1</v>
      </c>
      <c r="G22" s="1">
        <v>13.6</v>
      </c>
      <c r="H22" s="1">
        <v>23.5</v>
      </c>
      <c r="I22" s="1">
        <v>17.600000000000001</v>
      </c>
      <c r="K22" t="s">
        <v>57</v>
      </c>
    </row>
    <row r="23" spans="1:11" x14ac:dyDescent="0.2">
      <c r="A23" t="s">
        <v>127</v>
      </c>
      <c r="B23">
        <v>3</v>
      </c>
      <c r="C23" s="1">
        <v>131.5</v>
      </c>
      <c r="D23" s="1">
        <v>35</v>
      </c>
      <c r="E23" s="1">
        <v>15.8</v>
      </c>
      <c r="F23" s="1">
        <v>10.4</v>
      </c>
      <c r="G23" s="1">
        <v>13.5</v>
      </c>
      <c r="H23" s="1">
        <v>22</v>
      </c>
      <c r="I23" s="1">
        <v>16.399999999999999</v>
      </c>
      <c r="K23" t="s">
        <v>57</v>
      </c>
    </row>
    <row r="24" spans="1:11" x14ac:dyDescent="0.2">
      <c r="A24" t="s">
        <v>105</v>
      </c>
      <c r="B24">
        <v>3</v>
      </c>
      <c r="C24" s="1">
        <v>140.69999999999999</v>
      </c>
      <c r="D24" s="1">
        <v>35</v>
      </c>
      <c r="E24" s="1">
        <v>16.7</v>
      </c>
      <c r="F24" s="1">
        <v>11.7</v>
      </c>
      <c r="G24" s="1">
        <v>13.4</v>
      </c>
      <c r="H24" s="1">
        <v>24.3</v>
      </c>
      <c r="I24" s="1">
        <v>17.8</v>
      </c>
      <c r="K24" t="s">
        <v>57</v>
      </c>
    </row>
    <row r="25" spans="1:11" x14ac:dyDescent="0.2">
      <c r="A25" t="s">
        <v>96</v>
      </c>
      <c r="B25">
        <v>3</v>
      </c>
      <c r="C25">
        <v>132.6</v>
      </c>
      <c r="D25" s="1">
        <v>35.200000000000003</v>
      </c>
      <c r="E25" s="1">
        <v>17.3</v>
      </c>
      <c r="F25" s="1">
        <v>11.2</v>
      </c>
      <c r="G25" s="1">
        <v>14</v>
      </c>
      <c r="H25" s="1">
        <v>25.4</v>
      </c>
      <c r="I25" s="1">
        <v>18.100000000000001</v>
      </c>
      <c r="K25" t="s">
        <v>57</v>
      </c>
    </row>
    <row r="26" spans="1:11" x14ac:dyDescent="0.2">
      <c r="A26" t="s">
        <v>78</v>
      </c>
      <c r="B26">
        <v>3</v>
      </c>
      <c r="C26" s="1">
        <v>137.19999999999999</v>
      </c>
      <c r="D26" s="1">
        <v>36.799999999999997</v>
      </c>
      <c r="E26" s="1">
        <v>17</v>
      </c>
      <c r="F26" s="1">
        <v>10.5</v>
      </c>
      <c r="G26" s="1">
        <v>13.5</v>
      </c>
      <c r="H26" s="1">
        <v>24.3</v>
      </c>
      <c r="I26" s="1">
        <v>17.2</v>
      </c>
      <c r="K26" t="s">
        <v>57</v>
      </c>
    </row>
    <row r="27" spans="1:11" x14ac:dyDescent="0.2">
      <c r="A27" t="s">
        <v>121</v>
      </c>
      <c r="B27">
        <v>3</v>
      </c>
      <c r="C27" s="1">
        <v>139.80000000000001</v>
      </c>
      <c r="D27" s="1">
        <v>35.700000000000003</v>
      </c>
      <c r="E27" s="1">
        <v>16.899999999999999</v>
      </c>
      <c r="F27" s="1">
        <v>10.8</v>
      </c>
      <c r="G27" s="1">
        <v>13.2</v>
      </c>
      <c r="H27" s="1">
        <v>23.7</v>
      </c>
      <c r="I27" s="1">
        <v>18.100000000000001</v>
      </c>
      <c r="K27" t="s">
        <v>57</v>
      </c>
    </row>
    <row r="28" spans="1:11" x14ac:dyDescent="0.2">
      <c r="A28" t="s">
        <v>138</v>
      </c>
      <c r="B28">
        <v>3</v>
      </c>
      <c r="C28" s="1">
        <v>130.9</v>
      </c>
      <c r="D28" s="1">
        <v>34.200000000000003</v>
      </c>
      <c r="E28" s="1">
        <v>16</v>
      </c>
      <c r="F28" s="1">
        <v>10.6</v>
      </c>
      <c r="G28" s="1">
        <v>12.9</v>
      </c>
      <c r="H28" s="1">
        <v>22.6</v>
      </c>
      <c r="I28" s="1">
        <v>17.3</v>
      </c>
      <c r="K28" t="s">
        <v>57</v>
      </c>
    </row>
    <row r="29" spans="1:11" x14ac:dyDescent="0.2">
      <c r="A29" t="s">
        <v>80</v>
      </c>
      <c r="B29">
        <v>3</v>
      </c>
      <c r="C29" s="1">
        <v>136.1</v>
      </c>
      <c r="D29" s="1">
        <v>34.5</v>
      </c>
      <c r="E29" s="1">
        <v>16.899999999999999</v>
      </c>
      <c r="F29" s="1">
        <v>10.8</v>
      </c>
      <c r="G29" s="1">
        <v>13.5</v>
      </c>
      <c r="H29" s="1">
        <v>24.1</v>
      </c>
      <c r="I29" s="1">
        <v>16.399999999999999</v>
      </c>
      <c r="K29" t="s">
        <v>57</v>
      </c>
    </row>
    <row r="30" spans="1:11" x14ac:dyDescent="0.2">
      <c r="A30" t="s">
        <v>161</v>
      </c>
      <c r="B30">
        <v>3</v>
      </c>
      <c r="C30" s="1">
        <v>138.6</v>
      </c>
      <c r="D30" s="1">
        <v>35.700000000000003</v>
      </c>
      <c r="E30" s="1">
        <v>17.3</v>
      </c>
      <c r="F30" s="1">
        <v>12.8</v>
      </c>
      <c r="G30" s="1">
        <v>15.2</v>
      </c>
      <c r="H30" s="1">
        <v>24.2</v>
      </c>
      <c r="I30" s="1">
        <v>17.3</v>
      </c>
      <c r="K30" t="s">
        <v>57</v>
      </c>
    </row>
    <row r="31" spans="1:11" x14ac:dyDescent="0.2">
      <c r="A31" t="s">
        <v>155</v>
      </c>
      <c r="B31">
        <v>3</v>
      </c>
      <c r="C31" s="1">
        <v>128.4</v>
      </c>
      <c r="D31" s="1">
        <v>34</v>
      </c>
      <c r="E31" s="1">
        <v>15.6</v>
      </c>
      <c r="F31" s="1">
        <v>10.3</v>
      </c>
      <c r="G31" s="1">
        <v>13.8</v>
      </c>
      <c r="H31" s="1">
        <v>24.2</v>
      </c>
      <c r="I31" s="1">
        <v>17.2</v>
      </c>
      <c r="K31" t="s">
        <v>57</v>
      </c>
    </row>
    <row r="32" spans="1:11" x14ac:dyDescent="0.2">
      <c r="A32" t="s">
        <v>145</v>
      </c>
      <c r="B32">
        <v>3</v>
      </c>
      <c r="C32" s="1">
        <v>134.30000000000001</v>
      </c>
      <c r="D32" s="1">
        <v>35</v>
      </c>
      <c r="E32" s="1">
        <v>17.100000000000001</v>
      </c>
      <c r="F32" s="1">
        <v>11.4</v>
      </c>
      <c r="G32" s="1">
        <v>13.9</v>
      </c>
      <c r="H32" s="1">
        <v>23.8</v>
      </c>
      <c r="I32" s="1">
        <v>17.399999999999999</v>
      </c>
      <c r="K32" t="s">
        <v>57</v>
      </c>
    </row>
    <row r="33" spans="1:11" x14ac:dyDescent="0.2">
      <c r="A33" t="s">
        <v>126</v>
      </c>
      <c r="B33">
        <v>3</v>
      </c>
      <c r="C33" s="1">
        <v>142.6</v>
      </c>
      <c r="D33" s="1">
        <v>36.299999999999997</v>
      </c>
      <c r="E33" s="1">
        <v>17.2</v>
      </c>
      <c r="F33" s="1">
        <v>12.3</v>
      </c>
      <c r="G33" s="1">
        <v>14.6</v>
      </c>
      <c r="H33" s="1">
        <v>24.2</v>
      </c>
      <c r="I33" s="1">
        <v>17</v>
      </c>
      <c r="K33" t="s">
        <v>57</v>
      </c>
    </row>
    <row r="34" spans="1:11" x14ac:dyDescent="0.2">
      <c r="A34" t="s">
        <v>114</v>
      </c>
      <c r="B34">
        <v>3</v>
      </c>
      <c r="C34" s="1">
        <v>138.5</v>
      </c>
      <c r="D34" s="1">
        <v>34.1</v>
      </c>
      <c r="E34" s="1">
        <v>16.5</v>
      </c>
      <c r="F34" s="1">
        <v>11.1</v>
      </c>
      <c r="G34" s="1">
        <v>13.9</v>
      </c>
      <c r="H34" s="1">
        <v>23.5</v>
      </c>
      <c r="I34" s="1">
        <v>16.5</v>
      </c>
      <c r="K34" t="s">
        <v>57</v>
      </c>
    </row>
    <row r="35" spans="1:11" x14ac:dyDescent="0.2">
      <c r="A35" t="s">
        <v>153</v>
      </c>
      <c r="B35">
        <v>3</v>
      </c>
      <c r="C35" s="1">
        <v>134.5</v>
      </c>
      <c r="D35" s="1">
        <v>35.299999999999997</v>
      </c>
      <c r="E35" s="1">
        <v>16.7</v>
      </c>
      <c r="F35" s="1">
        <v>11.2</v>
      </c>
      <c r="G35" s="1">
        <v>13.8</v>
      </c>
      <c r="H35" s="1">
        <v>23.1</v>
      </c>
      <c r="I35" s="1">
        <v>16.100000000000001</v>
      </c>
      <c r="K35" t="s">
        <v>57</v>
      </c>
    </row>
    <row r="36" spans="1:11" x14ac:dyDescent="0.2">
      <c r="A36" t="s">
        <v>116</v>
      </c>
      <c r="B36">
        <v>3</v>
      </c>
      <c r="C36" s="1">
        <v>135.30000000000001</v>
      </c>
      <c r="D36" s="1">
        <v>34.799999999999997</v>
      </c>
      <c r="E36" s="1">
        <v>16.899999999999999</v>
      </c>
      <c r="F36" s="1">
        <v>11.7</v>
      </c>
      <c r="G36" s="1">
        <v>15.6</v>
      </c>
      <c r="H36" s="1">
        <v>25.5</v>
      </c>
      <c r="I36" s="1">
        <v>17.600000000000001</v>
      </c>
      <c r="K36" t="s">
        <v>57</v>
      </c>
    </row>
    <row r="37" spans="1:11" x14ac:dyDescent="0.2">
      <c r="A37" t="s">
        <v>124</v>
      </c>
      <c r="B37">
        <v>3</v>
      </c>
      <c r="C37" s="1">
        <v>135.4</v>
      </c>
      <c r="D37" s="1">
        <v>35.700000000000003</v>
      </c>
      <c r="E37" s="1">
        <v>16.2</v>
      </c>
      <c r="F37" s="1">
        <v>11.7</v>
      </c>
      <c r="G37" s="1">
        <v>13.4</v>
      </c>
      <c r="H37" s="1">
        <v>24.1</v>
      </c>
      <c r="I37" s="1">
        <v>17.600000000000001</v>
      </c>
      <c r="K37" t="s">
        <v>57</v>
      </c>
    </row>
    <row r="38" spans="1:11" x14ac:dyDescent="0.2">
      <c r="A38" t="s">
        <v>125</v>
      </c>
      <c r="B38">
        <v>3</v>
      </c>
      <c r="C38" s="1">
        <v>138.19999999999999</v>
      </c>
      <c r="D38" s="1">
        <v>35.5</v>
      </c>
      <c r="E38" s="1">
        <v>17.100000000000001</v>
      </c>
      <c r="F38" s="1">
        <v>12.1</v>
      </c>
      <c r="G38" s="1">
        <v>13.7</v>
      </c>
      <c r="H38" s="1">
        <v>23.7</v>
      </c>
      <c r="I38" s="1">
        <v>16</v>
      </c>
      <c r="K38" t="s">
        <v>57</v>
      </c>
    </row>
    <row r="39" spans="1:11" x14ac:dyDescent="0.2">
      <c r="A39" t="s">
        <v>151</v>
      </c>
      <c r="B39">
        <v>3</v>
      </c>
      <c r="C39" s="1">
        <v>129.5</v>
      </c>
      <c r="D39" s="1">
        <v>34.9</v>
      </c>
      <c r="E39" s="1">
        <v>16.100000000000001</v>
      </c>
      <c r="F39" s="1">
        <v>10.6</v>
      </c>
      <c r="G39" s="1">
        <v>15.1</v>
      </c>
      <c r="H39" s="1">
        <v>23.9</v>
      </c>
      <c r="I39" s="1">
        <v>16.8</v>
      </c>
      <c r="K39" t="s">
        <v>57</v>
      </c>
    </row>
    <row r="40" spans="1:11" x14ac:dyDescent="0.2">
      <c r="A40" t="s">
        <v>118</v>
      </c>
      <c r="B40">
        <v>3</v>
      </c>
      <c r="C40" s="1">
        <v>144.19999999999999</v>
      </c>
      <c r="D40" s="1">
        <v>36</v>
      </c>
      <c r="E40" s="1">
        <v>17.7</v>
      </c>
      <c r="F40" s="1">
        <v>9.9</v>
      </c>
      <c r="G40" s="1">
        <v>13.5</v>
      </c>
      <c r="H40" s="1">
        <v>24.7</v>
      </c>
      <c r="I40" s="1">
        <v>17.2</v>
      </c>
      <c r="K40" t="s">
        <v>57</v>
      </c>
    </row>
    <row r="41" spans="1:11" x14ac:dyDescent="0.2">
      <c r="A41" t="s">
        <v>117</v>
      </c>
      <c r="B41">
        <v>3</v>
      </c>
      <c r="C41" s="1">
        <v>137.30000000000001</v>
      </c>
      <c r="D41" s="1">
        <v>35.299999999999997</v>
      </c>
      <c r="E41" s="1">
        <v>17.8</v>
      </c>
      <c r="F41" s="1">
        <v>11.1</v>
      </c>
      <c r="G41" s="1">
        <v>14</v>
      </c>
      <c r="H41" s="1">
        <v>24.8</v>
      </c>
      <c r="I41" s="1">
        <v>17.899999999999999</v>
      </c>
      <c r="K41" t="s">
        <v>57</v>
      </c>
    </row>
    <row r="42" spans="1:11" x14ac:dyDescent="0.2">
      <c r="A42" t="s">
        <v>71</v>
      </c>
      <c r="B42">
        <v>3</v>
      </c>
      <c r="C42" s="1">
        <v>134.5</v>
      </c>
      <c r="D42" s="1">
        <v>35.6</v>
      </c>
      <c r="E42" s="1">
        <v>17.600000000000001</v>
      </c>
      <c r="F42" s="1">
        <v>12.6</v>
      </c>
      <c r="G42" s="1">
        <v>14.7</v>
      </c>
      <c r="H42" s="1">
        <v>24.6</v>
      </c>
      <c r="I42" s="1">
        <v>16.8</v>
      </c>
      <c r="K42" t="s">
        <v>57</v>
      </c>
    </row>
    <row r="43" spans="1:11" x14ac:dyDescent="0.2">
      <c r="A43" t="s">
        <v>82</v>
      </c>
      <c r="B43">
        <v>4</v>
      </c>
      <c r="C43" s="1">
        <v>133.80000000000001</v>
      </c>
      <c r="D43" s="1">
        <v>36.5</v>
      </c>
      <c r="E43" s="1">
        <v>17.3</v>
      </c>
      <c r="F43" s="1">
        <v>11.2</v>
      </c>
      <c r="G43" s="1">
        <v>14.1</v>
      </c>
      <c r="H43" s="1">
        <v>24.3</v>
      </c>
      <c r="I43" s="1">
        <v>16.8</v>
      </c>
      <c r="J43" s="1" t="s">
        <v>166</v>
      </c>
      <c r="K43" t="s">
        <v>57</v>
      </c>
    </row>
    <row r="44" spans="1:11" x14ac:dyDescent="0.2">
      <c r="A44" t="s">
        <v>130</v>
      </c>
      <c r="B44">
        <v>4</v>
      </c>
      <c r="C44" s="1">
        <v>133.5</v>
      </c>
      <c r="D44" s="1">
        <v>34.9</v>
      </c>
      <c r="E44" s="1">
        <v>16.7</v>
      </c>
      <c r="F44" s="1">
        <v>11.2</v>
      </c>
      <c r="G44" s="1">
        <v>14</v>
      </c>
      <c r="H44" s="1">
        <v>24.8</v>
      </c>
      <c r="I44" s="1">
        <v>17.3</v>
      </c>
      <c r="J44" s="1">
        <v>14</v>
      </c>
      <c r="K44" t="s">
        <v>57</v>
      </c>
    </row>
    <row r="45" spans="1:11" x14ac:dyDescent="0.2">
      <c r="A45" t="s">
        <v>143</v>
      </c>
      <c r="B45">
        <v>4</v>
      </c>
      <c r="C45" s="1">
        <v>135.4</v>
      </c>
      <c r="D45" s="1">
        <v>35.700000000000003</v>
      </c>
      <c r="E45" s="1">
        <v>16.600000000000001</v>
      </c>
      <c r="F45" s="1">
        <v>10.3</v>
      </c>
      <c r="G45" s="1">
        <v>13.3</v>
      </c>
      <c r="H45" s="1">
        <v>24.6</v>
      </c>
      <c r="I45" s="1">
        <v>18.100000000000001</v>
      </c>
      <c r="J45" s="1" t="s">
        <v>167</v>
      </c>
      <c r="K45" t="s">
        <v>57</v>
      </c>
    </row>
    <row r="46" spans="1:11" x14ac:dyDescent="0.2">
      <c r="A46" t="s">
        <v>128</v>
      </c>
      <c r="B46">
        <v>4</v>
      </c>
      <c r="C46" s="1">
        <v>132.9</v>
      </c>
      <c r="D46" s="1">
        <v>34.9</v>
      </c>
      <c r="E46" s="1">
        <v>16.7</v>
      </c>
      <c r="F46" s="1">
        <v>10.5</v>
      </c>
      <c r="G46" s="1">
        <v>14.2</v>
      </c>
      <c r="H46" s="1">
        <v>23</v>
      </c>
      <c r="I46" s="1">
        <v>17.2</v>
      </c>
      <c r="J46" s="1" t="s">
        <v>167</v>
      </c>
      <c r="K46" t="s">
        <v>57</v>
      </c>
    </row>
    <row r="47" spans="1:11" x14ac:dyDescent="0.2">
      <c r="A47" t="s">
        <v>86</v>
      </c>
      <c r="B47">
        <v>4</v>
      </c>
      <c r="C47" s="1">
        <v>133</v>
      </c>
      <c r="D47" s="1">
        <v>34.1</v>
      </c>
      <c r="E47" s="1">
        <v>16.8</v>
      </c>
      <c r="F47" s="1">
        <v>9.9</v>
      </c>
      <c r="G47" s="1">
        <v>13.4</v>
      </c>
      <c r="H47" s="1">
        <v>23.4</v>
      </c>
      <c r="I47" s="1">
        <v>17.8</v>
      </c>
      <c r="J47" s="1">
        <v>9</v>
      </c>
      <c r="K47" t="s">
        <v>57</v>
      </c>
    </row>
    <row r="48" spans="1:11" x14ac:dyDescent="0.2">
      <c r="A48" t="s">
        <v>77</v>
      </c>
      <c r="B48">
        <v>4</v>
      </c>
      <c r="C48" s="1">
        <v>140.5</v>
      </c>
      <c r="D48" s="1">
        <v>37.5</v>
      </c>
      <c r="E48" s="1">
        <v>17.7</v>
      </c>
      <c r="F48" s="1">
        <v>11.4</v>
      </c>
      <c r="G48" s="1">
        <v>13.6</v>
      </c>
      <c r="H48" s="1">
        <v>24.3</v>
      </c>
      <c r="I48" s="1">
        <v>17.2</v>
      </c>
      <c r="J48" s="1">
        <v>9</v>
      </c>
      <c r="K48" t="s">
        <v>57</v>
      </c>
    </row>
    <row r="49" spans="1:11" x14ac:dyDescent="0.2">
      <c r="A49" t="s">
        <v>59</v>
      </c>
      <c r="B49">
        <v>4</v>
      </c>
      <c r="C49" s="1">
        <v>136.1</v>
      </c>
      <c r="D49" s="1">
        <v>36.299999999999997</v>
      </c>
      <c r="E49" s="1">
        <v>17.899999999999999</v>
      </c>
      <c r="F49" s="1">
        <v>11.4</v>
      </c>
      <c r="G49" s="1">
        <v>14.2</v>
      </c>
      <c r="H49" s="1">
        <v>22.5</v>
      </c>
      <c r="I49" s="1">
        <v>17.600000000000001</v>
      </c>
      <c r="J49" s="1" t="s">
        <v>168</v>
      </c>
      <c r="K49" t="s">
        <v>57</v>
      </c>
    </row>
    <row r="50" spans="1:11" x14ac:dyDescent="0.2">
      <c r="A50" t="s">
        <v>66</v>
      </c>
      <c r="B50">
        <v>4</v>
      </c>
      <c r="C50" s="1">
        <v>134.4</v>
      </c>
      <c r="D50" s="1">
        <v>34.1</v>
      </c>
      <c r="E50" s="1">
        <v>16.5</v>
      </c>
      <c r="F50" s="1">
        <v>10.7</v>
      </c>
      <c r="G50" s="1">
        <v>14</v>
      </c>
      <c r="H50" s="1">
        <v>24.3</v>
      </c>
      <c r="I50" s="1">
        <v>17.399999999999999</v>
      </c>
      <c r="J50" s="1" t="s">
        <v>169</v>
      </c>
      <c r="K50" t="s">
        <v>57</v>
      </c>
    </row>
    <row r="51" spans="1:11" x14ac:dyDescent="0.2">
      <c r="A51" t="s">
        <v>56</v>
      </c>
      <c r="B51">
        <v>4</v>
      </c>
      <c r="C51" s="1">
        <v>135.6</v>
      </c>
      <c r="D51" s="1">
        <v>31.8</v>
      </c>
      <c r="E51" s="1">
        <v>16.399999999999999</v>
      </c>
      <c r="F51" s="1">
        <v>10.6</v>
      </c>
      <c r="G51" s="1">
        <v>13.2</v>
      </c>
      <c r="H51" s="1">
        <v>23.8</v>
      </c>
      <c r="I51" s="1">
        <v>17.399999999999999</v>
      </c>
      <c r="J51" s="1" t="s">
        <v>169</v>
      </c>
      <c r="K51" t="s">
        <v>57</v>
      </c>
    </row>
    <row r="52" spans="1:11" x14ac:dyDescent="0.2">
      <c r="A52" t="s">
        <v>95</v>
      </c>
      <c r="B52">
        <v>4</v>
      </c>
      <c r="C52" s="1">
        <v>132.80000000000001</v>
      </c>
      <c r="D52" s="1">
        <v>35.700000000000003</v>
      </c>
      <c r="E52" s="1">
        <v>17.600000000000001</v>
      </c>
      <c r="F52" s="1">
        <v>11.4</v>
      </c>
      <c r="G52" s="1">
        <v>14.5</v>
      </c>
      <c r="H52" s="1">
        <v>23</v>
      </c>
      <c r="I52" s="1">
        <v>17.8</v>
      </c>
      <c r="J52" s="1">
        <v>10</v>
      </c>
      <c r="K52" t="s">
        <v>57</v>
      </c>
    </row>
    <row r="53" spans="1:11" x14ac:dyDescent="0.2">
      <c r="A53" t="s">
        <v>70</v>
      </c>
      <c r="B53">
        <v>4</v>
      </c>
      <c r="C53" s="1">
        <v>144.1</v>
      </c>
      <c r="D53" s="1">
        <v>37.200000000000003</v>
      </c>
      <c r="E53" s="1">
        <v>18.8</v>
      </c>
      <c r="F53" s="1">
        <v>12.8</v>
      </c>
      <c r="G53" s="1">
        <v>14.4</v>
      </c>
      <c r="H53" s="1">
        <v>25.4</v>
      </c>
      <c r="I53" s="1">
        <v>18.8</v>
      </c>
      <c r="J53" s="1" t="s">
        <v>170</v>
      </c>
      <c r="K53" t="s">
        <v>57</v>
      </c>
    </row>
    <row r="54" spans="1:11" x14ac:dyDescent="0.2">
      <c r="A54" t="s">
        <v>76</v>
      </c>
      <c r="B54">
        <v>4</v>
      </c>
      <c r="C54" s="1">
        <v>130.9</v>
      </c>
      <c r="D54" s="1">
        <v>35.700000000000003</v>
      </c>
      <c r="E54" s="1">
        <v>16.899999999999999</v>
      </c>
      <c r="F54" s="1">
        <v>10.7</v>
      </c>
      <c r="G54" s="1">
        <v>12.6</v>
      </c>
      <c r="H54" s="1">
        <v>23.5</v>
      </c>
      <c r="I54" s="1">
        <v>16.899999999999999</v>
      </c>
      <c r="J54" s="1">
        <v>17</v>
      </c>
      <c r="K54" t="s">
        <v>57</v>
      </c>
    </row>
    <row r="55" spans="1:11" x14ac:dyDescent="0.2">
      <c r="A55" t="s">
        <v>69</v>
      </c>
      <c r="B55">
        <v>4</v>
      </c>
      <c r="C55" s="1">
        <v>136</v>
      </c>
      <c r="D55" s="1">
        <v>35.700000000000003</v>
      </c>
      <c r="E55" s="1">
        <v>18.8</v>
      </c>
      <c r="F55" s="1">
        <v>10.8</v>
      </c>
      <c r="G55" s="1">
        <v>13.6</v>
      </c>
      <c r="H55" s="1">
        <v>23.2</v>
      </c>
      <c r="I55" s="1">
        <v>16.899999999999999</v>
      </c>
      <c r="J55" s="1">
        <v>16.5</v>
      </c>
      <c r="K55" t="s">
        <v>57</v>
      </c>
    </row>
    <row r="56" spans="1:11" x14ac:dyDescent="0.2">
      <c r="A56" t="s">
        <v>89</v>
      </c>
      <c r="B56">
        <v>4</v>
      </c>
      <c r="C56" s="1">
        <v>132</v>
      </c>
      <c r="D56" s="1">
        <v>35.5</v>
      </c>
      <c r="E56" s="1">
        <v>16.8</v>
      </c>
      <c r="F56" s="1">
        <v>11.8</v>
      </c>
      <c r="G56" s="1">
        <v>14.6</v>
      </c>
      <c r="H56" s="1">
        <v>23.5</v>
      </c>
      <c r="I56" s="1">
        <v>16.899999999999999</v>
      </c>
      <c r="J56" s="1" t="s">
        <v>171</v>
      </c>
      <c r="K56" t="s">
        <v>57</v>
      </c>
    </row>
    <row r="57" spans="1:11" x14ac:dyDescent="0.2">
      <c r="A57" t="s">
        <v>79</v>
      </c>
      <c r="B57">
        <v>4</v>
      </c>
      <c r="C57" s="1">
        <v>131.80000000000001</v>
      </c>
      <c r="D57" s="1">
        <v>34.200000000000003</v>
      </c>
      <c r="E57" s="1">
        <v>16.3</v>
      </c>
      <c r="F57" s="1">
        <v>10.199999999999999</v>
      </c>
      <c r="G57" s="1">
        <v>13</v>
      </c>
      <c r="H57" s="1">
        <v>22.9</v>
      </c>
      <c r="I57" s="1">
        <v>16.600000000000001</v>
      </c>
      <c r="J57" s="1">
        <v>11.5</v>
      </c>
      <c r="K57" t="s">
        <v>57</v>
      </c>
    </row>
    <row r="58" spans="1:11" x14ac:dyDescent="0.2">
      <c r="A58" t="s">
        <v>135</v>
      </c>
      <c r="B58">
        <v>4</v>
      </c>
      <c r="C58" s="1">
        <v>139.1</v>
      </c>
      <c r="D58" s="1">
        <v>35.9</v>
      </c>
      <c r="E58" s="1">
        <v>16.7</v>
      </c>
      <c r="F58" s="1">
        <v>11.5</v>
      </c>
      <c r="G58" s="1">
        <v>14.1</v>
      </c>
      <c r="H58" s="1">
        <v>22.9</v>
      </c>
      <c r="I58" s="1">
        <v>17.8</v>
      </c>
      <c r="J58" s="1">
        <v>19</v>
      </c>
      <c r="K58" t="s">
        <v>57</v>
      </c>
    </row>
    <row r="59" spans="1:11" x14ac:dyDescent="0.2">
      <c r="A59" t="s">
        <v>108</v>
      </c>
      <c r="B59">
        <v>4</v>
      </c>
      <c r="C59" s="1">
        <v>135.19999999999999</v>
      </c>
      <c r="D59" s="1">
        <v>34.700000000000003</v>
      </c>
      <c r="E59" s="1">
        <v>16</v>
      </c>
      <c r="F59" s="1">
        <v>10.8</v>
      </c>
      <c r="G59" s="1">
        <v>14</v>
      </c>
      <c r="H59" s="1">
        <v>23.4</v>
      </c>
      <c r="I59" s="1">
        <v>17.8</v>
      </c>
      <c r="J59" s="1" t="s">
        <v>165</v>
      </c>
      <c r="K59" t="s">
        <v>57</v>
      </c>
    </row>
    <row r="60" spans="1:11" x14ac:dyDescent="0.2">
      <c r="A60" t="s">
        <v>149</v>
      </c>
      <c r="B60">
        <v>4</v>
      </c>
      <c r="C60" s="1">
        <v>132.30000000000001</v>
      </c>
      <c r="D60" s="1">
        <v>35.799999999999997</v>
      </c>
      <c r="E60" s="1">
        <v>16.5</v>
      </c>
      <c r="F60" s="1">
        <v>10.7</v>
      </c>
      <c r="G60" s="1">
        <v>13.9</v>
      </c>
      <c r="H60" s="1">
        <v>23.5</v>
      </c>
      <c r="I60" s="1">
        <v>17.5</v>
      </c>
      <c r="J60" s="1" t="s">
        <v>172</v>
      </c>
      <c r="K60" t="s">
        <v>57</v>
      </c>
    </row>
    <row r="61" spans="1:11" x14ac:dyDescent="0.2">
      <c r="A61" t="s">
        <v>160</v>
      </c>
      <c r="B61">
        <v>4</v>
      </c>
      <c r="C61" s="1">
        <v>137.19999999999999</v>
      </c>
      <c r="D61" s="1">
        <v>35.799999999999997</v>
      </c>
      <c r="E61" s="1">
        <v>17.7</v>
      </c>
      <c r="F61" s="1">
        <v>11.1</v>
      </c>
      <c r="G61" s="1">
        <v>14.3</v>
      </c>
      <c r="H61" s="1">
        <v>25.2</v>
      </c>
      <c r="I61" s="1">
        <v>18.100000000000001</v>
      </c>
      <c r="J61" s="1">
        <v>12</v>
      </c>
      <c r="K61" t="s">
        <v>57</v>
      </c>
    </row>
    <row r="62" spans="1:11" x14ac:dyDescent="0.2">
      <c r="A62" t="s">
        <v>72</v>
      </c>
      <c r="B62">
        <v>4</v>
      </c>
      <c r="C62" s="1">
        <v>136.19999999999999</v>
      </c>
      <c r="D62" s="1">
        <v>37.299999999999997</v>
      </c>
      <c r="E62" s="1">
        <v>16.7</v>
      </c>
      <c r="F62" s="1">
        <v>11.8</v>
      </c>
      <c r="G62" s="1">
        <v>13.8</v>
      </c>
      <c r="H62" s="1">
        <v>25.7</v>
      </c>
      <c r="I62" s="1">
        <v>17.899999999999999</v>
      </c>
      <c r="J62" s="1">
        <v>11.5</v>
      </c>
      <c r="K62" t="s">
        <v>57</v>
      </c>
    </row>
    <row r="63" spans="1:11" x14ac:dyDescent="0.2">
      <c r="A63" t="s">
        <v>81</v>
      </c>
      <c r="B63">
        <v>4</v>
      </c>
      <c r="C63" s="1">
        <v>139.9</v>
      </c>
      <c r="D63" s="1">
        <v>36</v>
      </c>
      <c r="E63" s="1">
        <v>16.399999999999999</v>
      </c>
      <c r="F63" s="1">
        <v>11.2</v>
      </c>
      <c r="G63" s="1">
        <v>13.3</v>
      </c>
      <c r="H63" s="1">
        <v>23.6</v>
      </c>
      <c r="I63" s="1">
        <v>17.100000000000001</v>
      </c>
      <c r="J63" s="1">
        <v>10.5</v>
      </c>
      <c r="K63" t="s">
        <v>57</v>
      </c>
    </row>
    <row r="64" spans="1:11" x14ac:dyDescent="0.2">
      <c r="A64" t="s">
        <v>94</v>
      </c>
      <c r="B64">
        <v>4</v>
      </c>
      <c r="C64" s="1">
        <v>140.5</v>
      </c>
      <c r="D64" s="1">
        <v>35.299999999999997</v>
      </c>
      <c r="E64" s="1">
        <v>15.5</v>
      </c>
      <c r="F64" s="1">
        <v>11.2</v>
      </c>
      <c r="G64" s="1">
        <v>13.8</v>
      </c>
      <c r="H64" s="1">
        <v>24.5</v>
      </c>
      <c r="I64" s="1">
        <v>15.8</v>
      </c>
      <c r="J64" s="1" t="s">
        <v>165</v>
      </c>
      <c r="K64" t="s">
        <v>57</v>
      </c>
    </row>
    <row r="65" spans="1:11" x14ac:dyDescent="0.2">
      <c r="A65" t="s">
        <v>142</v>
      </c>
      <c r="B65">
        <v>13</v>
      </c>
      <c r="C65" s="1">
        <v>140.69999999999999</v>
      </c>
      <c r="D65" s="1">
        <v>36</v>
      </c>
      <c r="E65" s="1">
        <v>16.8</v>
      </c>
      <c r="F65" s="1">
        <v>11.8</v>
      </c>
      <c r="G65" s="1">
        <v>13.4</v>
      </c>
      <c r="H65" s="1">
        <v>24.3</v>
      </c>
      <c r="I65" s="1">
        <v>17.399999999999999</v>
      </c>
      <c r="K65" t="s">
        <v>57</v>
      </c>
    </row>
    <row r="66" spans="1:11" x14ac:dyDescent="0.2">
      <c r="A66" t="s">
        <v>75</v>
      </c>
      <c r="B66">
        <v>13</v>
      </c>
      <c r="C66" s="1">
        <v>137.19999999999999</v>
      </c>
      <c r="D66" s="1">
        <v>35.9</v>
      </c>
      <c r="E66" s="1">
        <v>15.8</v>
      </c>
      <c r="F66" s="1">
        <v>12.1</v>
      </c>
      <c r="G66" s="1">
        <v>14.3</v>
      </c>
      <c r="H66" s="1">
        <v>25.2</v>
      </c>
      <c r="I66" s="1">
        <v>17.3</v>
      </c>
      <c r="K66" t="s">
        <v>57</v>
      </c>
    </row>
    <row r="67" spans="1:11" x14ac:dyDescent="0.2">
      <c r="A67" t="s">
        <v>62</v>
      </c>
      <c r="B67">
        <v>16</v>
      </c>
      <c r="C67" s="1">
        <v>139.5</v>
      </c>
      <c r="D67" s="1">
        <v>36.799999999999997</v>
      </c>
      <c r="E67" s="1">
        <v>18.100000000000001</v>
      </c>
      <c r="F67" s="1">
        <v>11</v>
      </c>
      <c r="G67" s="1">
        <v>14.8</v>
      </c>
      <c r="H67" s="1">
        <v>24.6</v>
      </c>
      <c r="I67" s="1">
        <v>19.5</v>
      </c>
      <c r="J67" s="1" t="s">
        <v>171</v>
      </c>
      <c r="K67" t="s">
        <v>57</v>
      </c>
    </row>
    <row r="68" spans="1:11" x14ac:dyDescent="0.2">
      <c r="A68" t="s">
        <v>93</v>
      </c>
      <c r="B68">
        <v>16</v>
      </c>
      <c r="C68" s="1">
        <v>131.19999999999999</v>
      </c>
      <c r="D68" s="1">
        <v>35.6</v>
      </c>
      <c r="E68" s="1">
        <v>16.899999999999999</v>
      </c>
      <c r="F68" s="1">
        <v>11.7</v>
      </c>
      <c r="G68" s="1">
        <v>14.3</v>
      </c>
      <c r="H68" s="1">
        <v>24.7</v>
      </c>
      <c r="I68" s="1">
        <v>17.3</v>
      </c>
      <c r="J68" s="1" t="s">
        <v>171</v>
      </c>
      <c r="K68" t="s">
        <v>57</v>
      </c>
    </row>
    <row r="69" spans="1:11" x14ac:dyDescent="0.2">
      <c r="A69" t="s">
        <v>140</v>
      </c>
      <c r="B69">
        <v>61</v>
      </c>
      <c r="C69" s="1">
        <v>136.30000000000001</v>
      </c>
      <c r="D69" s="1">
        <v>36.200000000000003</v>
      </c>
      <c r="E69" s="1">
        <v>17.3</v>
      </c>
      <c r="F69" s="1">
        <v>10.3</v>
      </c>
      <c r="G69" s="1">
        <v>13.1</v>
      </c>
      <c r="H69" s="1">
        <v>25.3</v>
      </c>
      <c r="I69" s="1">
        <v>17.7</v>
      </c>
      <c r="K69" t="s">
        <v>57</v>
      </c>
    </row>
    <row r="70" spans="1:11" x14ac:dyDescent="0.2">
      <c r="A70" t="s">
        <v>67</v>
      </c>
      <c r="B70">
        <v>61</v>
      </c>
      <c r="C70" s="1">
        <v>128.30000000000001</v>
      </c>
      <c r="D70" s="1">
        <v>34.299999999999997</v>
      </c>
      <c r="E70" s="1">
        <v>15.7</v>
      </c>
      <c r="F70" s="1">
        <v>11.3</v>
      </c>
      <c r="G70" s="1">
        <v>13.4</v>
      </c>
      <c r="H70" s="1">
        <v>22.3</v>
      </c>
      <c r="I70" s="1">
        <v>15.4</v>
      </c>
      <c r="K70" t="s">
        <v>57</v>
      </c>
    </row>
    <row r="71" spans="1:11" x14ac:dyDescent="0.2">
      <c r="A71" t="s">
        <v>103</v>
      </c>
      <c r="B71">
        <v>61</v>
      </c>
      <c r="C71" s="1">
        <v>136.6</v>
      </c>
      <c r="D71" s="1">
        <v>36.200000000000003</v>
      </c>
      <c r="E71" s="1">
        <v>16.8</v>
      </c>
      <c r="F71" s="1">
        <v>11</v>
      </c>
      <c r="G71" s="1">
        <v>14.3</v>
      </c>
      <c r="H71" s="1">
        <v>23.3</v>
      </c>
      <c r="I71" s="1">
        <v>17.899999999999999</v>
      </c>
      <c r="K71" t="s">
        <v>57</v>
      </c>
    </row>
    <row r="72" spans="1:11" x14ac:dyDescent="0.2">
      <c r="A72" t="s">
        <v>99</v>
      </c>
      <c r="B72">
        <v>61</v>
      </c>
      <c r="C72" s="1">
        <v>133.9</v>
      </c>
      <c r="D72" s="1">
        <v>34.200000000000003</v>
      </c>
      <c r="E72" s="1">
        <v>17</v>
      </c>
      <c r="F72" s="1">
        <v>10.199999999999999</v>
      </c>
      <c r="G72" s="1">
        <v>13.5</v>
      </c>
      <c r="H72" s="1">
        <v>24.4</v>
      </c>
      <c r="I72" s="1">
        <v>18.2</v>
      </c>
      <c r="K72" t="s">
        <v>57</v>
      </c>
    </row>
    <row r="73" spans="1:11" x14ac:dyDescent="0.2">
      <c r="A73" t="s">
        <v>152</v>
      </c>
      <c r="B73">
        <v>61</v>
      </c>
      <c r="C73" s="1">
        <v>132.30000000000001</v>
      </c>
      <c r="D73" s="1">
        <v>35.299999999999997</v>
      </c>
      <c r="E73" s="1">
        <v>17.2</v>
      </c>
      <c r="F73" s="1">
        <v>10.9</v>
      </c>
      <c r="G73" s="1">
        <v>13.4</v>
      </c>
      <c r="H73" s="1">
        <v>23.2</v>
      </c>
      <c r="I73" s="1">
        <v>16.7</v>
      </c>
      <c r="K73" t="s">
        <v>57</v>
      </c>
    </row>
    <row r="74" spans="1:11" x14ac:dyDescent="0.2">
      <c r="A74" t="s">
        <v>136</v>
      </c>
      <c r="B74">
        <v>61</v>
      </c>
      <c r="C74" s="1">
        <v>136.19999999999999</v>
      </c>
      <c r="D74" s="1">
        <v>34.6</v>
      </c>
      <c r="E74" s="1">
        <v>15.6</v>
      </c>
      <c r="F74" s="1">
        <v>10.7</v>
      </c>
      <c r="G74" s="1">
        <v>13.5</v>
      </c>
      <c r="H74" s="1">
        <v>22</v>
      </c>
      <c r="I74" s="1">
        <v>17</v>
      </c>
      <c r="K74" t="s">
        <v>57</v>
      </c>
    </row>
    <row r="75" spans="1:11" x14ac:dyDescent="0.2">
      <c r="A75" t="s">
        <v>134</v>
      </c>
      <c r="B75">
        <v>61</v>
      </c>
      <c r="C75" s="1">
        <v>139.4</v>
      </c>
      <c r="D75" s="1">
        <v>37.4</v>
      </c>
      <c r="E75" s="1">
        <v>17.8</v>
      </c>
      <c r="F75" s="1">
        <v>11.7</v>
      </c>
      <c r="G75" s="1">
        <v>14.3</v>
      </c>
      <c r="H75" s="1">
        <v>24.7</v>
      </c>
      <c r="I75" s="1">
        <v>18.600000000000001</v>
      </c>
      <c r="K75" t="s">
        <v>57</v>
      </c>
    </row>
    <row r="76" spans="1:11" x14ac:dyDescent="0.2">
      <c r="A76" t="s">
        <v>156</v>
      </c>
      <c r="B76">
        <v>61</v>
      </c>
      <c r="C76" s="1">
        <v>140.9</v>
      </c>
      <c r="D76" s="1">
        <v>37.4</v>
      </c>
      <c r="E76" s="1">
        <v>17.8</v>
      </c>
      <c r="F76" s="1">
        <v>11.2</v>
      </c>
      <c r="G76" s="1">
        <v>14.4</v>
      </c>
      <c r="H76" s="1">
        <v>25.7</v>
      </c>
      <c r="I76" s="1">
        <v>18.7</v>
      </c>
      <c r="K76" t="s">
        <v>57</v>
      </c>
    </row>
    <row r="77" spans="1:11" x14ac:dyDescent="0.2">
      <c r="A77" t="s">
        <v>137</v>
      </c>
      <c r="B77">
        <v>61</v>
      </c>
      <c r="C77" s="1">
        <v>132.69999999999999</v>
      </c>
      <c r="D77" s="1">
        <v>34.4</v>
      </c>
      <c r="E77" s="1">
        <v>15.5</v>
      </c>
      <c r="F77" s="1">
        <v>9.9</v>
      </c>
      <c r="G77" s="1">
        <v>13.4</v>
      </c>
      <c r="H77" s="1">
        <v>22.7</v>
      </c>
      <c r="I77" s="1">
        <v>16.8</v>
      </c>
      <c r="K77" t="s">
        <v>57</v>
      </c>
    </row>
    <row r="78" spans="1:11" x14ac:dyDescent="0.2">
      <c r="A78" t="s">
        <v>65</v>
      </c>
      <c r="B78">
        <v>61</v>
      </c>
      <c r="C78" s="1">
        <v>133</v>
      </c>
      <c r="D78" s="1">
        <v>34.799999999999997</v>
      </c>
      <c r="E78" s="1">
        <v>15.5</v>
      </c>
      <c r="F78" s="1">
        <v>10.3</v>
      </c>
      <c r="G78" s="1">
        <v>13.4</v>
      </c>
      <c r="H78" s="1">
        <v>22.4</v>
      </c>
      <c r="I78" s="1">
        <v>17</v>
      </c>
      <c r="K78" t="s">
        <v>57</v>
      </c>
    </row>
    <row r="79" spans="1:11" x14ac:dyDescent="0.2">
      <c r="A79" t="s">
        <v>102</v>
      </c>
      <c r="B79">
        <v>61</v>
      </c>
      <c r="C79" s="1">
        <v>136</v>
      </c>
      <c r="D79" s="1">
        <v>34.9</v>
      </c>
      <c r="E79" s="1">
        <v>17.8</v>
      </c>
      <c r="F79" s="1">
        <v>9.5</v>
      </c>
      <c r="G79" s="1">
        <v>13.4</v>
      </c>
      <c r="H79" s="1">
        <v>24.2</v>
      </c>
      <c r="I79" s="1">
        <v>16.600000000000001</v>
      </c>
      <c r="K79" t="s">
        <v>57</v>
      </c>
    </row>
    <row r="80" spans="1:11" x14ac:dyDescent="0.2">
      <c r="A80" t="s">
        <v>88</v>
      </c>
      <c r="B80">
        <v>61</v>
      </c>
      <c r="C80" s="1">
        <v>138.19999999999999</v>
      </c>
      <c r="D80" s="1">
        <v>37.200000000000003</v>
      </c>
      <c r="E80" s="1">
        <v>17.899999999999999</v>
      </c>
      <c r="F80" s="1">
        <v>10.7</v>
      </c>
      <c r="G80" s="1">
        <v>14.3</v>
      </c>
      <c r="H80" s="1">
        <v>24.1</v>
      </c>
      <c r="I80" s="1">
        <v>18.3</v>
      </c>
      <c r="K80" t="s">
        <v>57</v>
      </c>
    </row>
    <row r="81" spans="1:11" x14ac:dyDescent="0.2">
      <c r="A81" t="s">
        <v>98</v>
      </c>
      <c r="B81">
        <v>61</v>
      </c>
      <c r="C81" s="1">
        <v>130.80000000000001</v>
      </c>
      <c r="D81" s="1">
        <v>34.6</v>
      </c>
      <c r="E81" s="1">
        <v>17.5</v>
      </c>
      <c r="F81" s="1">
        <v>11</v>
      </c>
      <c r="G81" s="1">
        <v>13.6</v>
      </c>
      <c r="H81" s="1">
        <v>23.1</v>
      </c>
      <c r="I81" s="1">
        <v>17.100000000000001</v>
      </c>
      <c r="K81" t="s">
        <v>57</v>
      </c>
    </row>
    <row r="82" spans="1:11" x14ac:dyDescent="0.2">
      <c r="A82" t="s">
        <v>129</v>
      </c>
      <c r="B82">
        <v>61</v>
      </c>
      <c r="C82" s="1">
        <v>138.5</v>
      </c>
      <c r="D82" s="1">
        <v>36.5</v>
      </c>
      <c r="E82" s="1">
        <v>18</v>
      </c>
      <c r="F82" s="1">
        <v>11.1</v>
      </c>
      <c r="G82" s="1">
        <v>13.8</v>
      </c>
      <c r="H82" s="1">
        <v>24.7</v>
      </c>
      <c r="I82" s="1">
        <v>18.7</v>
      </c>
      <c r="K82" t="s">
        <v>57</v>
      </c>
    </row>
    <row r="83" spans="1:11" x14ac:dyDescent="0.2">
      <c r="A83" t="s">
        <v>63</v>
      </c>
      <c r="B83">
        <v>61</v>
      </c>
      <c r="C83" s="1">
        <v>129.30000000000001</v>
      </c>
      <c r="D83" s="1">
        <v>33.4</v>
      </c>
      <c r="E83" s="1">
        <v>17.5</v>
      </c>
      <c r="F83" s="1">
        <v>11.1</v>
      </c>
      <c r="G83" s="1">
        <v>13.8</v>
      </c>
      <c r="H83" s="1">
        <v>22.1</v>
      </c>
      <c r="I83" s="1">
        <v>17.5</v>
      </c>
      <c r="K83" t="s">
        <v>57</v>
      </c>
    </row>
    <row r="84" spans="1:11" x14ac:dyDescent="0.2">
      <c r="A84" t="s">
        <v>154</v>
      </c>
      <c r="B84">
        <v>67</v>
      </c>
      <c r="C84" s="1">
        <v>130.69999999999999</v>
      </c>
      <c r="D84" s="1">
        <v>33.299999999999997</v>
      </c>
      <c r="E84" s="1">
        <v>16.100000000000001</v>
      </c>
      <c r="F84" s="1">
        <v>11.3</v>
      </c>
      <c r="G84" s="1">
        <v>13.9</v>
      </c>
      <c r="H84" s="1">
        <v>24.1</v>
      </c>
      <c r="I84" s="1">
        <v>17.5</v>
      </c>
      <c r="K84" t="s">
        <v>57</v>
      </c>
    </row>
    <row r="85" spans="1:11" x14ac:dyDescent="0.2">
      <c r="A85" t="s">
        <v>68</v>
      </c>
      <c r="B85">
        <v>67</v>
      </c>
      <c r="C85" s="1">
        <v>136.19999999999999</v>
      </c>
      <c r="D85" s="1">
        <v>35.799999999999997</v>
      </c>
      <c r="E85" s="1">
        <v>17.3</v>
      </c>
      <c r="F85" s="1">
        <v>11.3</v>
      </c>
      <c r="G85" s="1">
        <v>13.9</v>
      </c>
      <c r="H85" s="1">
        <v>22.2</v>
      </c>
      <c r="I85" s="1">
        <v>18.600000000000001</v>
      </c>
      <c r="K85" t="s">
        <v>57</v>
      </c>
    </row>
    <row r="86" spans="1:11" x14ac:dyDescent="0.2">
      <c r="A86" t="s">
        <v>159</v>
      </c>
      <c r="B86">
        <v>67</v>
      </c>
      <c r="C86" s="1">
        <v>132.19999999999999</v>
      </c>
      <c r="D86" s="1">
        <v>35.799999999999997</v>
      </c>
      <c r="E86" s="1">
        <v>16.5</v>
      </c>
      <c r="F86" s="1">
        <v>10.4</v>
      </c>
      <c r="G86" s="1">
        <v>14.1</v>
      </c>
      <c r="H86" s="1">
        <v>23.6</v>
      </c>
      <c r="I86" s="1">
        <v>16.600000000000001</v>
      </c>
      <c r="K86" t="s">
        <v>57</v>
      </c>
    </row>
    <row r="87" spans="1:11" x14ac:dyDescent="0.2">
      <c r="A87" t="s">
        <v>97</v>
      </c>
      <c r="B87">
        <v>67</v>
      </c>
      <c r="C87" s="1">
        <v>137.69999999999999</v>
      </c>
      <c r="D87" s="1">
        <v>35</v>
      </c>
      <c r="E87" s="1">
        <v>16.100000000000001</v>
      </c>
      <c r="F87" s="1">
        <v>10.7</v>
      </c>
      <c r="G87" s="1">
        <v>13.4</v>
      </c>
      <c r="H87" s="1">
        <v>24.3</v>
      </c>
      <c r="I87" s="1">
        <v>18</v>
      </c>
      <c r="K87" t="s">
        <v>57</v>
      </c>
    </row>
    <row r="88" spans="1:11" x14ac:dyDescent="0.2">
      <c r="A88" t="s">
        <v>132</v>
      </c>
      <c r="B88">
        <v>67</v>
      </c>
      <c r="C88" s="1">
        <v>136.30000000000001</v>
      </c>
      <c r="D88" s="1">
        <v>35.200000000000003</v>
      </c>
      <c r="E88" s="1">
        <v>16.8</v>
      </c>
      <c r="F88" s="1">
        <v>9.4</v>
      </c>
      <c r="G88" s="1">
        <v>13.2</v>
      </c>
      <c r="H88" s="1">
        <v>22.9</v>
      </c>
      <c r="I88" s="1">
        <v>16.899999999999999</v>
      </c>
      <c r="K88" t="s">
        <v>57</v>
      </c>
    </row>
    <row r="89" spans="1:11" x14ac:dyDescent="0.2">
      <c r="A89" t="s">
        <v>84</v>
      </c>
      <c r="B89">
        <v>67</v>
      </c>
      <c r="C89" s="1">
        <v>126.5</v>
      </c>
      <c r="D89" s="1">
        <v>32</v>
      </c>
      <c r="E89" s="1">
        <v>15.7</v>
      </c>
      <c r="F89" s="1">
        <v>10</v>
      </c>
      <c r="G89" s="1">
        <v>13.3</v>
      </c>
      <c r="H89" s="1">
        <v>20.100000000000001</v>
      </c>
      <c r="I89" s="1">
        <v>16.100000000000001</v>
      </c>
      <c r="K89" t="s">
        <v>57</v>
      </c>
    </row>
    <row r="90" spans="1:11" x14ac:dyDescent="0.2">
      <c r="A90" t="s">
        <v>61</v>
      </c>
      <c r="B90">
        <v>67</v>
      </c>
      <c r="C90" s="1">
        <v>138.69999999999999</v>
      </c>
      <c r="D90" s="1">
        <v>35.6</v>
      </c>
      <c r="E90" s="1">
        <v>16.3</v>
      </c>
      <c r="F90" s="1">
        <v>10.1</v>
      </c>
      <c r="G90" s="1">
        <v>13.1</v>
      </c>
      <c r="H90" s="1">
        <v>22.4</v>
      </c>
      <c r="I90" s="1">
        <v>16.2</v>
      </c>
      <c r="K90" t="s">
        <v>57</v>
      </c>
    </row>
    <row r="91" spans="1:11" x14ac:dyDescent="0.2">
      <c r="A91" t="s">
        <v>83</v>
      </c>
      <c r="B91">
        <v>67</v>
      </c>
      <c r="C91" s="1">
        <v>137.1</v>
      </c>
      <c r="D91" s="1">
        <v>34.799999999999997</v>
      </c>
      <c r="E91" s="1">
        <v>17.399999999999999</v>
      </c>
      <c r="F91" s="1">
        <v>10.6</v>
      </c>
      <c r="G91" s="1">
        <v>13.2</v>
      </c>
      <c r="H91" s="1">
        <v>22.2</v>
      </c>
      <c r="I91" s="1">
        <v>16.899999999999999</v>
      </c>
      <c r="K91" t="s">
        <v>57</v>
      </c>
    </row>
    <row r="92" spans="1:11" x14ac:dyDescent="0.2">
      <c r="A92" t="s">
        <v>58</v>
      </c>
      <c r="B92">
        <v>67</v>
      </c>
      <c r="C92" s="1">
        <v>134.1</v>
      </c>
      <c r="D92" s="1">
        <v>37.200000000000003</v>
      </c>
      <c r="E92" s="1">
        <v>16.2</v>
      </c>
      <c r="F92" s="1">
        <v>10.7</v>
      </c>
      <c r="G92" s="1">
        <v>13.3</v>
      </c>
      <c r="H92" s="1">
        <v>23.5</v>
      </c>
      <c r="I92" s="1">
        <v>17.8</v>
      </c>
      <c r="K92" t="s">
        <v>57</v>
      </c>
    </row>
    <row r="93" spans="1:11" x14ac:dyDescent="0.2">
      <c r="A93" t="s">
        <v>87</v>
      </c>
      <c r="B93">
        <v>67</v>
      </c>
      <c r="C93" s="1">
        <v>130.69999999999999</v>
      </c>
      <c r="D93" s="1">
        <v>34.700000000000003</v>
      </c>
      <c r="E93" s="1">
        <v>17.100000000000001</v>
      </c>
      <c r="F93" s="1">
        <v>10.6</v>
      </c>
      <c r="G93" s="1">
        <v>13.7</v>
      </c>
      <c r="H93" s="1">
        <v>23.4</v>
      </c>
      <c r="I93" s="1">
        <v>17.3</v>
      </c>
      <c r="K93" t="s">
        <v>57</v>
      </c>
    </row>
    <row r="94" spans="1:11" x14ac:dyDescent="0.2">
      <c r="A94" t="s">
        <v>107</v>
      </c>
      <c r="B94">
        <v>67</v>
      </c>
      <c r="C94" s="1">
        <v>137.30000000000001</v>
      </c>
      <c r="D94" s="1">
        <v>35.9</v>
      </c>
      <c r="E94" s="1">
        <v>16.3</v>
      </c>
      <c r="F94" s="1">
        <v>10.9</v>
      </c>
      <c r="G94" s="1">
        <v>13.9</v>
      </c>
      <c r="H94" s="1">
        <v>24.3</v>
      </c>
      <c r="I94" s="1">
        <v>16.8</v>
      </c>
      <c r="K94" t="s">
        <v>57</v>
      </c>
    </row>
    <row r="95" spans="1:11" x14ac:dyDescent="0.2">
      <c r="A95" t="s">
        <v>133</v>
      </c>
      <c r="B95">
        <v>67</v>
      </c>
      <c r="C95" s="1">
        <v>144.30000000000001</v>
      </c>
      <c r="D95" s="1">
        <v>38.1</v>
      </c>
      <c r="E95" s="1">
        <v>17.399999999999999</v>
      </c>
      <c r="F95" s="1">
        <v>11.8</v>
      </c>
      <c r="G95" s="1">
        <v>14.3</v>
      </c>
      <c r="H95" s="1">
        <v>26.6</v>
      </c>
      <c r="I95" s="1">
        <v>18.2</v>
      </c>
      <c r="K95" t="s">
        <v>57</v>
      </c>
    </row>
    <row r="96" spans="1:11" x14ac:dyDescent="0.2">
      <c r="A96" t="s">
        <v>92</v>
      </c>
      <c r="B96">
        <v>67</v>
      </c>
      <c r="C96" s="1">
        <v>133.30000000000001</v>
      </c>
      <c r="D96" s="1">
        <v>34.299999999999997</v>
      </c>
      <c r="E96" s="1">
        <v>16.8</v>
      </c>
      <c r="F96" s="1">
        <v>10.9</v>
      </c>
      <c r="G96" s="1">
        <v>14</v>
      </c>
      <c r="H96" s="1">
        <v>23.2</v>
      </c>
      <c r="I96" s="1">
        <v>17.899999999999999</v>
      </c>
      <c r="K96" t="s">
        <v>57</v>
      </c>
    </row>
    <row r="97" spans="1:11" x14ac:dyDescent="0.2">
      <c r="A97" t="s">
        <v>85</v>
      </c>
      <c r="B97">
        <v>67</v>
      </c>
      <c r="C97" s="1">
        <v>136.6</v>
      </c>
      <c r="D97" s="1">
        <v>35.700000000000003</v>
      </c>
      <c r="E97" s="1">
        <v>16.899999999999999</v>
      </c>
      <c r="F97" s="1">
        <v>11.1</v>
      </c>
      <c r="G97" s="1">
        <v>14.8</v>
      </c>
      <c r="H97" s="1">
        <v>23.6</v>
      </c>
      <c r="I97" s="1">
        <v>17.2</v>
      </c>
      <c r="K97" t="s">
        <v>57</v>
      </c>
    </row>
    <row r="98" spans="1:11" x14ac:dyDescent="0.2">
      <c r="A98" t="s">
        <v>106</v>
      </c>
      <c r="B98">
        <v>67</v>
      </c>
      <c r="C98" s="1">
        <v>133.30000000000001</v>
      </c>
      <c r="D98" s="1">
        <v>35.6</v>
      </c>
      <c r="E98" s="1">
        <v>17.2</v>
      </c>
      <c r="F98" s="1">
        <v>12.5</v>
      </c>
      <c r="G98" s="1">
        <v>14.6</v>
      </c>
      <c r="H98" s="1">
        <v>23.2</v>
      </c>
      <c r="I98" s="1">
        <v>16.100000000000001</v>
      </c>
      <c r="K98" t="s">
        <v>57</v>
      </c>
    </row>
    <row r="99" spans="1:11" x14ac:dyDescent="0.2">
      <c r="A99" t="s">
        <v>64</v>
      </c>
      <c r="B99">
        <v>77</v>
      </c>
      <c r="C99" s="1">
        <v>141.6</v>
      </c>
      <c r="D99" s="1">
        <v>36.5</v>
      </c>
      <c r="E99" s="1">
        <v>17.600000000000001</v>
      </c>
      <c r="F99" s="1">
        <v>12.8</v>
      </c>
      <c r="G99" s="1">
        <v>14.9</v>
      </c>
      <c r="H99" s="1">
        <v>25.3</v>
      </c>
      <c r="I99" s="1">
        <v>17.399999999999999</v>
      </c>
      <c r="K99" t="s">
        <v>57</v>
      </c>
    </row>
    <row r="100" spans="1:11" x14ac:dyDescent="0.2">
      <c r="A100" t="s">
        <v>120</v>
      </c>
      <c r="B100">
        <v>77</v>
      </c>
      <c r="C100" s="1">
        <v>140.1</v>
      </c>
      <c r="D100" s="1">
        <v>35.9</v>
      </c>
      <c r="E100" s="1">
        <v>17.8</v>
      </c>
      <c r="F100" s="1">
        <v>12.4</v>
      </c>
      <c r="G100" s="1">
        <v>14.3</v>
      </c>
      <c r="H100" s="1">
        <v>24.6</v>
      </c>
      <c r="I100" s="1">
        <v>16.5</v>
      </c>
      <c r="K100" t="s">
        <v>57</v>
      </c>
    </row>
    <row r="101" spans="1:11" x14ac:dyDescent="0.2">
      <c r="A101" t="s">
        <v>101</v>
      </c>
      <c r="B101">
        <v>77</v>
      </c>
      <c r="C101" s="1">
        <v>142.4</v>
      </c>
      <c r="D101" s="1">
        <v>35.1</v>
      </c>
      <c r="E101" s="1">
        <v>17.5</v>
      </c>
      <c r="F101" s="1">
        <v>11.8</v>
      </c>
      <c r="G101" s="1">
        <v>14.6</v>
      </c>
      <c r="H101" s="1">
        <v>25.4</v>
      </c>
      <c r="I101" s="1">
        <v>18.5</v>
      </c>
      <c r="K101" t="s">
        <v>57</v>
      </c>
    </row>
    <row r="102" spans="1:11" x14ac:dyDescent="0.2">
      <c r="A102" t="s">
        <v>112</v>
      </c>
      <c r="B102">
        <v>77</v>
      </c>
      <c r="C102" s="1">
        <v>136.9</v>
      </c>
      <c r="D102" s="1">
        <v>36.4</v>
      </c>
      <c r="E102" s="1">
        <v>18</v>
      </c>
      <c r="F102" s="1">
        <v>11.6</v>
      </c>
      <c r="G102" s="1">
        <v>14.3</v>
      </c>
      <c r="H102" s="1">
        <v>24.7</v>
      </c>
      <c r="I102" s="1">
        <v>18.5</v>
      </c>
      <c r="K102" t="s">
        <v>57</v>
      </c>
    </row>
    <row r="103" spans="1:11" x14ac:dyDescent="0.2">
      <c r="A103" t="s">
        <v>100</v>
      </c>
      <c r="B103">
        <v>77</v>
      </c>
      <c r="C103" s="1">
        <v>140.4</v>
      </c>
      <c r="D103" s="1">
        <v>34.799999999999997</v>
      </c>
      <c r="E103" s="1">
        <v>17.399999999999999</v>
      </c>
      <c r="F103" s="1">
        <v>11.7</v>
      </c>
      <c r="G103" s="1">
        <v>14.6</v>
      </c>
      <c r="H103" s="1">
        <v>24.5</v>
      </c>
      <c r="I103" s="1">
        <v>17</v>
      </c>
      <c r="K103" t="s">
        <v>57</v>
      </c>
    </row>
    <row r="104" spans="1:11" x14ac:dyDescent="0.2">
      <c r="A104" t="s">
        <v>113</v>
      </c>
      <c r="B104">
        <v>77</v>
      </c>
      <c r="C104" s="1">
        <v>142.19999999999999</v>
      </c>
      <c r="D104" s="1">
        <v>34.799999999999997</v>
      </c>
      <c r="E104" s="1">
        <v>16.2</v>
      </c>
      <c r="F104" s="1">
        <v>11.8</v>
      </c>
      <c r="G104" s="1">
        <v>13.5</v>
      </c>
      <c r="H104" s="1">
        <v>23.4</v>
      </c>
      <c r="I104" s="1">
        <v>16.8</v>
      </c>
      <c r="K104" t="s">
        <v>57</v>
      </c>
    </row>
    <row r="105" spans="1:11" x14ac:dyDescent="0.2">
      <c r="A105" t="s">
        <v>109</v>
      </c>
      <c r="B105">
        <v>77</v>
      </c>
      <c r="C105" s="1">
        <v>139.80000000000001</v>
      </c>
      <c r="D105" s="1">
        <v>35.700000000000003</v>
      </c>
      <c r="E105" s="1">
        <v>17.8</v>
      </c>
      <c r="F105" s="1">
        <v>12.2</v>
      </c>
      <c r="G105" s="1">
        <v>14.3</v>
      </c>
      <c r="H105" s="1">
        <v>25.8</v>
      </c>
      <c r="I105" s="1">
        <v>17</v>
      </c>
      <c r="K105" t="s">
        <v>57</v>
      </c>
    </row>
    <row r="106" spans="1:11" x14ac:dyDescent="0.2">
      <c r="A106" t="s">
        <v>119</v>
      </c>
      <c r="B106">
        <v>77</v>
      </c>
      <c r="C106" s="1">
        <v>143</v>
      </c>
      <c r="D106" s="1">
        <v>38.4</v>
      </c>
      <c r="E106" s="1">
        <v>18.100000000000001</v>
      </c>
      <c r="F106" s="1">
        <v>11.2</v>
      </c>
      <c r="G106" s="1">
        <v>14.4</v>
      </c>
      <c r="H106" s="1">
        <v>25.6</v>
      </c>
      <c r="I106" s="1">
        <v>18.899999999999999</v>
      </c>
      <c r="K106" t="s">
        <v>57</v>
      </c>
    </row>
    <row r="107" spans="1:11" x14ac:dyDescent="0.2">
      <c r="A107" t="s">
        <v>123</v>
      </c>
      <c r="B107">
        <v>99</v>
      </c>
      <c r="C107" s="1">
        <v>129.4</v>
      </c>
      <c r="D107" s="1">
        <v>35</v>
      </c>
      <c r="E107" s="1">
        <v>16.8</v>
      </c>
      <c r="F107" s="1">
        <v>10.7</v>
      </c>
      <c r="G107" s="1">
        <v>14.2</v>
      </c>
      <c r="H107" s="1">
        <v>23.7</v>
      </c>
      <c r="I107" s="1">
        <v>17.2</v>
      </c>
      <c r="K107" t="s">
        <v>57</v>
      </c>
    </row>
    <row r="108" spans="1:11" x14ac:dyDescent="0.2">
      <c r="A108" t="s">
        <v>162</v>
      </c>
      <c r="B108" t="s">
        <v>165</v>
      </c>
      <c r="C108" s="1">
        <v>140.69999999999999</v>
      </c>
      <c r="D108" s="1">
        <v>36.5</v>
      </c>
      <c r="E108" s="1">
        <v>17.600000000000001</v>
      </c>
      <c r="F108" s="1">
        <v>16.5</v>
      </c>
      <c r="G108" s="1">
        <v>14.3</v>
      </c>
      <c r="H108" s="1">
        <v>25.7</v>
      </c>
      <c r="I108" s="1">
        <v>17.899999999999999</v>
      </c>
      <c r="K108" t="s">
        <v>57</v>
      </c>
    </row>
    <row r="109" spans="1:11" x14ac:dyDescent="0.2">
      <c r="A109" t="s">
        <v>146</v>
      </c>
      <c r="B109" t="s">
        <v>165</v>
      </c>
      <c r="C109" s="1">
        <v>135.80000000000001</v>
      </c>
      <c r="D109" s="1">
        <v>35.299999999999997</v>
      </c>
      <c r="E109" s="1">
        <v>17.399999999999999</v>
      </c>
      <c r="F109" s="1">
        <v>11.8</v>
      </c>
      <c r="G109" s="1">
        <v>13.2</v>
      </c>
      <c r="H109" s="1">
        <v>22.8</v>
      </c>
      <c r="I109" s="1">
        <v>16.399999999999999</v>
      </c>
      <c r="K109" t="s">
        <v>57</v>
      </c>
    </row>
    <row r="111" spans="1:11" x14ac:dyDescent="0.2">
      <c r="C111" s="1">
        <f>AVERAGE(C2:C110)</f>
        <v>135.67870370370372</v>
      </c>
      <c r="D111" s="1">
        <f t="shared" ref="D111:I111" si="0">AVERAGE(D2:D110)</f>
        <v>35.445370370370384</v>
      </c>
      <c r="E111" s="1">
        <f t="shared" si="0"/>
        <v>16.93518518518518</v>
      </c>
      <c r="F111" s="1">
        <f t="shared" si="0"/>
        <v>11.148148148148151</v>
      </c>
      <c r="G111" s="1">
        <f t="shared" si="0"/>
        <v>13.899074074074074</v>
      </c>
      <c r="H111" s="1">
        <f t="shared" si="0"/>
        <v>23.971296296296298</v>
      </c>
      <c r="I111" s="1">
        <f t="shared" si="0"/>
        <v>17.385185185185183</v>
      </c>
    </row>
    <row r="112" spans="1:11" x14ac:dyDescent="0.2">
      <c r="C112" s="1">
        <f>STDEV(C2:C110)</f>
        <v>4.0777502255584759</v>
      </c>
      <c r="D112" s="1">
        <f t="shared" ref="D112:I112" si="1">STDEV(D2:D110)</f>
        <v>1.2175802769027864</v>
      </c>
      <c r="E112" s="1">
        <f t="shared" si="1"/>
        <v>0.72218707478978306</v>
      </c>
      <c r="F112" s="1">
        <f t="shared" si="1"/>
        <v>0.89207114689246281</v>
      </c>
      <c r="G112" s="1">
        <f t="shared" si="1"/>
        <v>0.59773644215058119</v>
      </c>
      <c r="H112" s="1">
        <f t="shared" si="1"/>
        <v>1.1300525937579415</v>
      </c>
      <c r="I112" s="1">
        <f t="shared" si="1"/>
        <v>0.78094297359203457</v>
      </c>
    </row>
    <row r="113" spans="3:9" x14ac:dyDescent="0.2">
      <c r="C113" s="1">
        <f>100*C112/C111</f>
        <v>3.0054460385054247</v>
      </c>
      <c r="D113" s="1">
        <f t="shared" ref="D113:I113" si="2">100*D112/D111</f>
        <v>3.4350897287296798</v>
      </c>
      <c r="E113" s="1">
        <f t="shared" si="2"/>
        <v>4.2644179375230502</v>
      </c>
      <c r="F113" s="1">
        <f t="shared" si="2"/>
        <v>8.0019670983709279</v>
      </c>
      <c r="G113" s="1">
        <f t="shared" si="2"/>
        <v>4.3005486478091246</v>
      </c>
      <c r="H113" s="1">
        <f t="shared" si="2"/>
        <v>4.7141905877344694</v>
      </c>
      <c r="I113" s="1">
        <f t="shared" si="2"/>
        <v>4.4920026175937231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>
      <selection activeCell="X113" sqref="X113"/>
    </sheetView>
  </sheetViews>
  <sheetFormatPr defaultColWidth="8.85546875" defaultRowHeight="12.75" x14ac:dyDescent="0.2"/>
  <cols>
    <col min="1" max="1" width="8.85546875" bestFit="1" customWidth="1"/>
    <col min="2" max="2" width="4.85546875" bestFit="1" customWidth="1"/>
    <col min="3" max="3" width="10.42578125" style="1" bestFit="1" customWidth="1"/>
    <col min="4" max="4" width="13.28515625" style="1" bestFit="1" customWidth="1"/>
    <col min="5" max="5" width="13.42578125" style="1" bestFit="1" customWidth="1"/>
    <col min="6" max="6" width="12.85546875" style="1" bestFit="1" customWidth="1"/>
    <col min="7" max="7" width="13.28515625" style="1" bestFit="1" customWidth="1"/>
    <col min="8" max="8" width="10.42578125" style="1" bestFit="1" customWidth="1"/>
    <col min="9" max="9" width="10.85546875" style="1" bestFit="1" customWidth="1"/>
    <col min="10" max="10" width="16.85546875" bestFit="1" customWidth="1"/>
    <col min="11" max="11" width="4.7109375" bestFit="1" customWidth="1"/>
  </cols>
  <sheetData>
    <row r="1" spans="1:15" x14ac:dyDescent="0.2">
      <c r="A1" t="s">
        <v>45</v>
      </c>
      <c r="B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t="s">
        <v>55</v>
      </c>
    </row>
    <row r="2" spans="1:15" x14ac:dyDescent="0.2">
      <c r="A2" t="s">
        <v>231</v>
      </c>
      <c r="B2">
        <v>1</v>
      </c>
      <c r="C2" s="1">
        <v>139.6</v>
      </c>
      <c r="D2" s="1">
        <v>35.5</v>
      </c>
      <c r="E2" s="1">
        <v>17</v>
      </c>
      <c r="F2" s="1">
        <v>11.5</v>
      </c>
      <c r="G2" s="1">
        <v>14.3</v>
      </c>
      <c r="H2" s="1">
        <v>24.7</v>
      </c>
      <c r="I2" s="1">
        <v>18.5</v>
      </c>
      <c r="K2" t="s">
        <v>173</v>
      </c>
      <c r="M2">
        <f>D2*E2</f>
        <v>603.5</v>
      </c>
      <c r="N2">
        <f>F2*G2</f>
        <v>164.45000000000002</v>
      </c>
      <c r="O2">
        <f>H2*I2</f>
        <v>456.95</v>
      </c>
    </row>
    <row r="3" spans="1:15" x14ac:dyDescent="0.2">
      <c r="A3" t="s">
        <v>220</v>
      </c>
      <c r="B3">
        <v>2</v>
      </c>
      <c r="C3" s="1">
        <v>141.69999999999999</v>
      </c>
      <c r="D3" s="1">
        <v>36.200000000000003</v>
      </c>
      <c r="E3" s="1">
        <v>16.3</v>
      </c>
      <c r="F3" s="1">
        <v>12.9</v>
      </c>
      <c r="G3" s="1">
        <v>14.7</v>
      </c>
      <c r="H3" s="1">
        <v>25.4</v>
      </c>
      <c r="I3" s="1">
        <v>16.899999999999999</v>
      </c>
      <c r="K3" t="s">
        <v>173</v>
      </c>
      <c r="M3">
        <f t="shared" ref="M3:M66" si="0">D3*E3</f>
        <v>590.06000000000006</v>
      </c>
      <c r="N3">
        <f t="shared" ref="N3:N66" si="1">F3*G3</f>
        <v>189.63</v>
      </c>
      <c r="O3">
        <f t="shared" ref="O3:O66" si="2">H3*I3</f>
        <v>429.25999999999993</v>
      </c>
    </row>
    <row r="4" spans="1:15" x14ac:dyDescent="0.2">
      <c r="A4" t="s">
        <v>178</v>
      </c>
      <c r="B4">
        <v>2</v>
      </c>
      <c r="C4" s="1">
        <v>139.30000000000001</v>
      </c>
      <c r="D4" s="1">
        <v>36.799999999999997</v>
      </c>
      <c r="E4" s="1">
        <v>17.5</v>
      </c>
      <c r="F4" s="1">
        <v>12</v>
      </c>
      <c r="G4" s="1">
        <v>14.3</v>
      </c>
      <c r="H4" s="1">
        <v>25.5</v>
      </c>
      <c r="I4" s="1">
        <v>17.899999999999999</v>
      </c>
      <c r="K4" t="s">
        <v>173</v>
      </c>
      <c r="M4">
        <f t="shared" si="0"/>
        <v>644</v>
      </c>
      <c r="N4">
        <f t="shared" si="1"/>
        <v>171.60000000000002</v>
      </c>
      <c r="O4">
        <f t="shared" si="2"/>
        <v>456.45</v>
      </c>
    </row>
    <row r="5" spans="1:15" x14ac:dyDescent="0.2">
      <c r="A5" t="s">
        <v>213</v>
      </c>
      <c r="B5">
        <v>2</v>
      </c>
      <c r="C5" s="1">
        <v>137</v>
      </c>
      <c r="D5" s="1">
        <v>37.299999999999997</v>
      </c>
      <c r="E5" s="1">
        <v>18.5</v>
      </c>
      <c r="F5" s="1">
        <v>10.7</v>
      </c>
      <c r="G5" s="1">
        <v>15</v>
      </c>
      <c r="H5" s="1">
        <v>25.6</v>
      </c>
      <c r="I5" s="1">
        <v>18</v>
      </c>
      <c r="K5" t="s">
        <v>173</v>
      </c>
      <c r="M5">
        <f t="shared" si="0"/>
        <v>690.05</v>
      </c>
      <c r="N5">
        <f t="shared" si="1"/>
        <v>160.5</v>
      </c>
      <c r="O5">
        <f t="shared" si="2"/>
        <v>460.8</v>
      </c>
    </row>
    <row r="6" spans="1:15" x14ac:dyDescent="0.2">
      <c r="A6" t="s">
        <v>28</v>
      </c>
      <c r="B6">
        <v>3</v>
      </c>
      <c r="C6" s="1">
        <v>137.6</v>
      </c>
      <c r="D6" s="1">
        <v>37</v>
      </c>
      <c r="E6" s="1">
        <v>17.899999999999999</v>
      </c>
      <c r="F6" s="1">
        <v>11.8</v>
      </c>
      <c r="G6" s="1">
        <v>14.7</v>
      </c>
      <c r="H6" s="1">
        <v>24.2</v>
      </c>
      <c r="I6" s="1">
        <v>17.7</v>
      </c>
      <c r="K6" t="s">
        <v>173</v>
      </c>
      <c r="M6">
        <f t="shared" si="0"/>
        <v>662.3</v>
      </c>
      <c r="N6">
        <f t="shared" si="1"/>
        <v>173.46</v>
      </c>
      <c r="O6">
        <f t="shared" si="2"/>
        <v>428.34</v>
      </c>
    </row>
    <row r="7" spans="1:15" x14ac:dyDescent="0.2">
      <c r="A7" t="s">
        <v>195</v>
      </c>
      <c r="B7">
        <v>3</v>
      </c>
      <c r="C7" s="1">
        <v>133.4</v>
      </c>
      <c r="D7" s="1">
        <v>36.4</v>
      </c>
      <c r="E7" s="1">
        <v>16.8</v>
      </c>
      <c r="F7" s="1">
        <v>11.6</v>
      </c>
      <c r="G7" s="1">
        <v>14.1</v>
      </c>
      <c r="H7" s="1">
        <v>23.8</v>
      </c>
      <c r="I7" s="1">
        <v>16.7</v>
      </c>
      <c r="K7" t="s">
        <v>173</v>
      </c>
      <c r="M7">
        <f t="shared" si="0"/>
        <v>611.52</v>
      </c>
      <c r="N7">
        <f t="shared" si="1"/>
        <v>163.56</v>
      </c>
      <c r="O7">
        <f t="shared" si="2"/>
        <v>397.46</v>
      </c>
    </row>
    <row r="8" spans="1:15" x14ac:dyDescent="0.2">
      <c r="A8" t="s">
        <v>21</v>
      </c>
      <c r="B8">
        <v>3</v>
      </c>
      <c r="C8" s="1">
        <v>131.69999999999999</v>
      </c>
      <c r="D8" s="1">
        <v>34.5</v>
      </c>
      <c r="E8" s="1">
        <v>16.2</v>
      </c>
      <c r="F8" s="1">
        <v>10.7</v>
      </c>
      <c r="G8" s="1">
        <v>13.9</v>
      </c>
      <c r="H8" s="1">
        <v>22.2</v>
      </c>
      <c r="I8" s="1">
        <v>16.7</v>
      </c>
      <c r="K8" t="s">
        <v>173</v>
      </c>
      <c r="M8">
        <f t="shared" si="0"/>
        <v>558.9</v>
      </c>
      <c r="N8">
        <f t="shared" si="1"/>
        <v>148.72999999999999</v>
      </c>
      <c r="O8">
        <f t="shared" si="2"/>
        <v>370.73999999999995</v>
      </c>
    </row>
    <row r="9" spans="1:15" x14ac:dyDescent="0.2">
      <c r="A9" t="s">
        <v>22</v>
      </c>
      <c r="B9">
        <v>3</v>
      </c>
      <c r="C9" s="1">
        <v>136.19999999999999</v>
      </c>
      <c r="D9" s="1">
        <v>33.700000000000003</v>
      </c>
      <c r="E9" s="1">
        <v>16.8</v>
      </c>
      <c r="F9" s="1">
        <v>10.7</v>
      </c>
      <c r="G9" s="1">
        <v>13.5</v>
      </c>
      <c r="H9" s="1">
        <v>24</v>
      </c>
      <c r="I9" s="1">
        <v>16.7</v>
      </c>
      <c r="K9" t="s">
        <v>173</v>
      </c>
      <c r="M9">
        <f t="shared" si="0"/>
        <v>566.16000000000008</v>
      </c>
      <c r="N9">
        <f t="shared" si="1"/>
        <v>144.44999999999999</v>
      </c>
      <c r="O9">
        <f t="shared" si="2"/>
        <v>400.79999999999995</v>
      </c>
    </row>
    <row r="10" spans="1:15" x14ac:dyDescent="0.2">
      <c r="A10" t="s">
        <v>189</v>
      </c>
      <c r="B10">
        <v>3</v>
      </c>
      <c r="C10" s="1">
        <v>134.5</v>
      </c>
      <c r="D10" s="1">
        <v>34.200000000000003</v>
      </c>
      <c r="E10" s="1">
        <v>16.5</v>
      </c>
      <c r="F10" s="1">
        <v>10</v>
      </c>
      <c r="G10" s="1">
        <v>12.9</v>
      </c>
      <c r="H10" s="1">
        <v>24</v>
      </c>
      <c r="I10" s="1">
        <v>16.600000000000001</v>
      </c>
      <c r="K10" t="s">
        <v>173</v>
      </c>
      <c r="M10">
        <f t="shared" si="0"/>
        <v>564.30000000000007</v>
      </c>
      <c r="N10">
        <f t="shared" si="1"/>
        <v>129</v>
      </c>
      <c r="O10">
        <f t="shared" si="2"/>
        <v>398.40000000000003</v>
      </c>
    </row>
    <row r="11" spans="1:15" x14ac:dyDescent="0.2">
      <c r="A11" t="s">
        <v>7</v>
      </c>
      <c r="B11">
        <v>3</v>
      </c>
      <c r="C11" s="1">
        <v>136.19999999999999</v>
      </c>
      <c r="D11" s="1">
        <v>34.700000000000003</v>
      </c>
      <c r="E11" s="1">
        <v>16.7</v>
      </c>
      <c r="F11" s="1">
        <v>11.6</v>
      </c>
      <c r="G11" s="1">
        <v>13.5</v>
      </c>
      <c r="H11" s="1">
        <v>23.7</v>
      </c>
      <c r="I11" s="1">
        <v>16.2</v>
      </c>
      <c r="K11" t="s">
        <v>173</v>
      </c>
      <c r="M11">
        <f t="shared" si="0"/>
        <v>579.49</v>
      </c>
      <c r="N11">
        <f t="shared" si="1"/>
        <v>156.6</v>
      </c>
      <c r="O11">
        <f t="shared" si="2"/>
        <v>383.94</v>
      </c>
    </row>
    <row r="12" spans="1:15" x14ac:dyDescent="0.2">
      <c r="A12" t="s">
        <v>186</v>
      </c>
      <c r="B12">
        <v>3</v>
      </c>
      <c r="C12" s="1">
        <v>140.5</v>
      </c>
      <c r="D12" s="1">
        <v>36.6</v>
      </c>
      <c r="E12" s="1">
        <v>17.5</v>
      </c>
      <c r="F12" s="1">
        <v>11.3</v>
      </c>
      <c r="G12" s="1">
        <v>12.9</v>
      </c>
      <c r="H12" s="1">
        <v>24.2</v>
      </c>
      <c r="I12" s="1">
        <v>16.899999999999999</v>
      </c>
      <c r="K12" t="s">
        <v>173</v>
      </c>
      <c r="M12">
        <f t="shared" si="0"/>
        <v>640.5</v>
      </c>
      <c r="N12">
        <f t="shared" si="1"/>
        <v>145.77000000000001</v>
      </c>
      <c r="O12">
        <f t="shared" si="2"/>
        <v>408.97999999999996</v>
      </c>
    </row>
    <row r="13" spans="1:15" x14ac:dyDescent="0.2">
      <c r="A13" t="s">
        <v>10</v>
      </c>
      <c r="B13">
        <v>3</v>
      </c>
      <c r="C13" s="1">
        <v>135.30000000000001</v>
      </c>
      <c r="D13" s="1">
        <v>34.6</v>
      </c>
      <c r="E13" s="1">
        <v>17.8</v>
      </c>
      <c r="F13" s="1">
        <v>11.5</v>
      </c>
      <c r="G13" s="1">
        <v>13.3</v>
      </c>
      <c r="H13" s="1">
        <v>24.9</v>
      </c>
      <c r="I13" s="1">
        <v>16.8</v>
      </c>
      <c r="K13" t="s">
        <v>173</v>
      </c>
      <c r="M13">
        <f t="shared" si="0"/>
        <v>615.88</v>
      </c>
      <c r="N13">
        <f t="shared" si="1"/>
        <v>152.95000000000002</v>
      </c>
      <c r="O13">
        <f t="shared" si="2"/>
        <v>418.32</v>
      </c>
    </row>
    <row r="14" spans="1:15" x14ac:dyDescent="0.2">
      <c r="A14" t="s">
        <v>15</v>
      </c>
      <c r="B14">
        <v>3</v>
      </c>
      <c r="C14" s="1">
        <v>139.30000000000001</v>
      </c>
      <c r="D14" s="1">
        <v>35.799999999999997</v>
      </c>
      <c r="E14" s="1">
        <v>17</v>
      </c>
      <c r="F14" s="1">
        <v>10.8</v>
      </c>
      <c r="G14" s="1">
        <v>13.4</v>
      </c>
      <c r="H14" s="1">
        <v>25.3</v>
      </c>
      <c r="I14" s="1">
        <v>17.2</v>
      </c>
      <c r="K14" t="s">
        <v>173</v>
      </c>
      <c r="M14">
        <f t="shared" si="0"/>
        <v>608.59999999999991</v>
      </c>
      <c r="N14">
        <f t="shared" si="1"/>
        <v>144.72000000000003</v>
      </c>
      <c r="O14">
        <f t="shared" si="2"/>
        <v>435.15999999999997</v>
      </c>
    </row>
    <row r="15" spans="1:15" x14ac:dyDescent="0.2">
      <c r="A15" t="s">
        <v>175</v>
      </c>
      <c r="B15">
        <v>3</v>
      </c>
      <c r="C15" s="1">
        <v>138.80000000000001</v>
      </c>
      <c r="D15" s="1">
        <v>36.1</v>
      </c>
      <c r="E15" s="1">
        <v>17.8</v>
      </c>
      <c r="F15" s="1">
        <v>11.9</v>
      </c>
      <c r="G15" s="1">
        <v>14.1</v>
      </c>
      <c r="H15" s="1">
        <v>23.8</v>
      </c>
      <c r="I15" s="1">
        <v>17</v>
      </c>
      <c r="K15" t="s">
        <v>173</v>
      </c>
      <c r="M15">
        <f t="shared" si="0"/>
        <v>642.58000000000004</v>
      </c>
      <c r="N15">
        <f t="shared" si="1"/>
        <v>167.79</v>
      </c>
      <c r="O15">
        <f t="shared" si="2"/>
        <v>404.6</v>
      </c>
    </row>
    <row r="16" spans="1:15" x14ac:dyDescent="0.2">
      <c r="A16" t="s">
        <v>204</v>
      </c>
      <c r="B16">
        <v>3</v>
      </c>
      <c r="C16" s="1">
        <v>138.80000000000001</v>
      </c>
      <c r="D16" s="1">
        <v>35.4</v>
      </c>
      <c r="E16" s="1">
        <v>16.899999999999999</v>
      </c>
      <c r="F16" s="1">
        <v>11.7</v>
      </c>
      <c r="G16" s="1">
        <v>14.2</v>
      </c>
      <c r="H16" s="1">
        <v>24.8</v>
      </c>
      <c r="I16" s="1">
        <v>17.7</v>
      </c>
      <c r="K16" t="s">
        <v>173</v>
      </c>
      <c r="M16">
        <f t="shared" si="0"/>
        <v>598.25999999999988</v>
      </c>
      <c r="N16">
        <f t="shared" si="1"/>
        <v>166.14</v>
      </c>
      <c r="O16">
        <f t="shared" si="2"/>
        <v>438.96</v>
      </c>
    </row>
    <row r="17" spans="1:15" x14ac:dyDescent="0.2">
      <c r="A17" t="s">
        <v>187</v>
      </c>
      <c r="B17">
        <v>3</v>
      </c>
      <c r="C17" s="1">
        <v>131.9</v>
      </c>
      <c r="D17" s="1">
        <v>35.700000000000003</v>
      </c>
      <c r="E17" s="1">
        <v>16.899999999999999</v>
      </c>
      <c r="F17" s="1">
        <v>11.3</v>
      </c>
      <c r="G17" s="1">
        <v>14.2</v>
      </c>
      <c r="H17" s="1">
        <v>24.4</v>
      </c>
      <c r="I17" s="1">
        <v>18</v>
      </c>
      <c r="K17" t="s">
        <v>173</v>
      </c>
      <c r="M17">
        <f t="shared" si="0"/>
        <v>603.33000000000004</v>
      </c>
      <c r="N17">
        <f t="shared" si="1"/>
        <v>160.46</v>
      </c>
      <c r="O17">
        <f t="shared" si="2"/>
        <v>439.2</v>
      </c>
    </row>
    <row r="18" spans="1:15" x14ac:dyDescent="0.2">
      <c r="A18" t="s">
        <v>224</v>
      </c>
      <c r="B18">
        <v>3</v>
      </c>
      <c r="C18" s="1">
        <v>136.5</v>
      </c>
      <c r="D18" s="1">
        <v>35.799999999999997</v>
      </c>
      <c r="E18" s="1">
        <v>16.7</v>
      </c>
      <c r="F18" s="1">
        <v>11.5</v>
      </c>
      <c r="G18" s="1">
        <v>13.5</v>
      </c>
      <c r="H18" s="1">
        <v>26</v>
      </c>
      <c r="I18" s="1">
        <v>18</v>
      </c>
      <c r="K18" t="s">
        <v>173</v>
      </c>
      <c r="M18">
        <f t="shared" si="0"/>
        <v>597.8599999999999</v>
      </c>
      <c r="N18">
        <f t="shared" si="1"/>
        <v>155.25</v>
      </c>
      <c r="O18">
        <f t="shared" si="2"/>
        <v>468</v>
      </c>
    </row>
    <row r="19" spans="1:15" x14ac:dyDescent="0.2">
      <c r="A19" t="s">
        <v>196</v>
      </c>
      <c r="B19">
        <v>3</v>
      </c>
      <c r="C19" s="1">
        <v>134.19999999999999</v>
      </c>
      <c r="D19" s="1">
        <v>35.4</v>
      </c>
      <c r="E19" s="1">
        <v>17.7</v>
      </c>
      <c r="F19" s="1">
        <v>11.5</v>
      </c>
      <c r="G19" s="1">
        <v>14.7</v>
      </c>
      <c r="H19" s="1">
        <v>24</v>
      </c>
      <c r="I19" s="1">
        <v>17.899999999999999</v>
      </c>
      <c r="K19" t="s">
        <v>173</v>
      </c>
      <c r="M19">
        <f t="shared" si="0"/>
        <v>626.57999999999993</v>
      </c>
      <c r="N19">
        <f t="shared" si="1"/>
        <v>169.04999999999998</v>
      </c>
      <c r="O19">
        <f t="shared" si="2"/>
        <v>429.59999999999997</v>
      </c>
    </row>
    <row r="20" spans="1:15" x14ac:dyDescent="0.2">
      <c r="A20" t="s">
        <v>222</v>
      </c>
      <c r="B20">
        <v>3</v>
      </c>
      <c r="C20" s="1">
        <v>138.69999999999999</v>
      </c>
      <c r="D20" s="1">
        <v>36.1</v>
      </c>
      <c r="E20" s="1">
        <v>16.3</v>
      </c>
      <c r="F20" s="1">
        <v>10.9</v>
      </c>
      <c r="G20" s="1">
        <v>13.5</v>
      </c>
      <c r="H20" s="1">
        <v>23.3</v>
      </c>
      <c r="I20" s="1">
        <v>17</v>
      </c>
      <c r="K20" t="s">
        <v>173</v>
      </c>
      <c r="M20">
        <f t="shared" si="0"/>
        <v>588.43000000000006</v>
      </c>
      <c r="N20">
        <f t="shared" si="1"/>
        <v>147.15</v>
      </c>
      <c r="O20">
        <f t="shared" si="2"/>
        <v>396.1</v>
      </c>
    </row>
    <row r="21" spans="1:15" x14ac:dyDescent="0.2">
      <c r="A21" t="s">
        <v>12</v>
      </c>
      <c r="B21">
        <v>3</v>
      </c>
      <c r="C21" s="1">
        <v>138.19999999999999</v>
      </c>
      <c r="D21" s="1">
        <v>38.299999999999997</v>
      </c>
      <c r="E21" s="1">
        <v>17.2</v>
      </c>
      <c r="F21" s="1">
        <v>11.2</v>
      </c>
      <c r="G21" s="1">
        <v>14.1</v>
      </c>
      <c r="H21" s="1">
        <v>25.2</v>
      </c>
      <c r="I21" s="1">
        <v>17.899999999999999</v>
      </c>
      <c r="K21" t="s">
        <v>173</v>
      </c>
      <c r="M21">
        <f t="shared" si="0"/>
        <v>658.75999999999988</v>
      </c>
      <c r="N21">
        <f t="shared" si="1"/>
        <v>157.91999999999999</v>
      </c>
      <c r="O21">
        <f t="shared" si="2"/>
        <v>451.07999999999993</v>
      </c>
    </row>
    <row r="22" spans="1:15" x14ac:dyDescent="0.2">
      <c r="A22" t="s">
        <v>221</v>
      </c>
      <c r="B22">
        <v>3</v>
      </c>
      <c r="C22" s="1">
        <v>133.6</v>
      </c>
      <c r="D22" s="1">
        <v>35.299999999999997</v>
      </c>
      <c r="E22" s="1">
        <v>16.899999999999999</v>
      </c>
      <c r="F22" s="1">
        <v>11.7</v>
      </c>
      <c r="G22" s="1">
        <v>13.8</v>
      </c>
      <c r="H22" s="1">
        <v>24.7</v>
      </c>
      <c r="I22" s="1">
        <v>17.2</v>
      </c>
      <c r="K22" t="s">
        <v>173</v>
      </c>
      <c r="M22">
        <f t="shared" si="0"/>
        <v>596.56999999999994</v>
      </c>
      <c r="N22">
        <f t="shared" si="1"/>
        <v>161.46</v>
      </c>
      <c r="O22">
        <f t="shared" si="2"/>
        <v>424.84</v>
      </c>
    </row>
    <row r="23" spans="1:15" x14ac:dyDescent="0.2">
      <c r="A23" t="s">
        <v>201</v>
      </c>
      <c r="B23">
        <v>3</v>
      </c>
      <c r="C23" s="1">
        <v>135.9</v>
      </c>
      <c r="D23" s="1">
        <v>35.200000000000003</v>
      </c>
      <c r="E23" s="1">
        <v>16.100000000000001</v>
      </c>
      <c r="F23" s="1">
        <v>10.8</v>
      </c>
      <c r="G23" s="1">
        <v>13.8</v>
      </c>
      <c r="H23" s="1">
        <v>24.7</v>
      </c>
      <c r="I23" s="1">
        <v>16.600000000000001</v>
      </c>
      <c r="K23" t="s">
        <v>173</v>
      </c>
      <c r="M23">
        <f t="shared" si="0"/>
        <v>566.72000000000014</v>
      </c>
      <c r="N23">
        <f t="shared" si="1"/>
        <v>149.04000000000002</v>
      </c>
      <c r="O23">
        <f t="shared" si="2"/>
        <v>410.02000000000004</v>
      </c>
    </row>
    <row r="24" spans="1:15" x14ac:dyDescent="0.2">
      <c r="A24" t="s">
        <v>177</v>
      </c>
      <c r="B24">
        <v>3</v>
      </c>
      <c r="C24" s="1">
        <v>135.6</v>
      </c>
      <c r="D24" s="1">
        <v>35.5</v>
      </c>
      <c r="E24" s="1">
        <v>17.100000000000001</v>
      </c>
      <c r="F24" s="1">
        <v>10.6</v>
      </c>
      <c r="G24" s="1">
        <v>12.8</v>
      </c>
      <c r="H24" s="1">
        <v>24.2</v>
      </c>
      <c r="I24" s="1">
        <v>16.899999999999999</v>
      </c>
      <c r="K24" t="s">
        <v>173</v>
      </c>
      <c r="M24">
        <f t="shared" si="0"/>
        <v>607.05000000000007</v>
      </c>
      <c r="N24">
        <f t="shared" si="1"/>
        <v>135.68</v>
      </c>
      <c r="O24">
        <f t="shared" si="2"/>
        <v>408.97999999999996</v>
      </c>
    </row>
    <row r="25" spans="1:15" x14ac:dyDescent="0.2">
      <c r="A25" t="s">
        <v>210</v>
      </c>
      <c r="B25">
        <v>3</v>
      </c>
      <c r="C25" s="1">
        <v>134.4</v>
      </c>
      <c r="D25" s="1">
        <v>36.200000000000003</v>
      </c>
      <c r="E25" s="1">
        <v>17.899999999999999</v>
      </c>
      <c r="F25" s="1">
        <v>11.3</v>
      </c>
      <c r="G25" s="1">
        <v>12.8</v>
      </c>
      <c r="H25" s="1">
        <v>23.3</v>
      </c>
      <c r="I25" s="1">
        <v>17.2</v>
      </c>
      <c r="K25" t="s">
        <v>173</v>
      </c>
      <c r="M25">
        <f t="shared" si="0"/>
        <v>647.98</v>
      </c>
      <c r="N25">
        <f t="shared" si="1"/>
        <v>144.64000000000001</v>
      </c>
      <c r="O25">
        <f t="shared" si="2"/>
        <v>400.76</v>
      </c>
    </row>
    <row r="26" spans="1:15" x14ac:dyDescent="0.2">
      <c r="A26" t="s">
        <v>208</v>
      </c>
      <c r="B26">
        <v>3</v>
      </c>
      <c r="C26" s="1">
        <v>139.6</v>
      </c>
      <c r="D26" s="1">
        <v>35.299999999999997</v>
      </c>
      <c r="E26" s="1">
        <v>17.100000000000001</v>
      </c>
      <c r="F26" s="1">
        <v>11.1</v>
      </c>
      <c r="G26" s="1">
        <v>14</v>
      </c>
      <c r="H26" s="1">
        <v>25.1</v>
      </c>
      <c r="I26" s="1">
        <v>17.7</v>
      </c>
      <c r="K26" t="s">
        <v>173</v>
      </c>
      <c r="M26">
        <f t="shared" si="0"/>
        <v>603.63</v>
      </c>
      <c r="N26">
        <f t="shared" si="1"/>
        <v>155.4</v>
      </c>
      <c r="O26">
        <f t="shared" si="2"/>
        <v>444.27</v>
      </c>
    </row>
    <row r="27" spans="1:15" x14ac:dyDescent="0.2">
      <c r="A27" t="s">
        <v>200</v>
      </c>
      <c r="B27">
        <v>3</v>
      </c>
      <c r="C27" s="1">
        <v>134</v>
      </c>
      <c r="D27" s="1">
        <v>35.5</v>
      </c>
      <c r="E27" s="1">
        <v>17.100000000000001</v>
      </c>
      <c r="F27" s="1">
        <v>11.5</v>
      </c>
      <c r="G27" s="1">
        <v>13.7</v>
      </c>
      <c r="H27" s="1">
        <v>25.2</v>
      </c>
      <c r="I27" s="1">
        <v>16.8</v>
      </c>
      <c r="K27" t="s">
        <v>173</v>
      </c>
      <c r="M27">
        <f t="shared" si="0"/>
        <v>607.05000000000007</v>
      </c>
      <c r="N27">
        <f t="shared" si="1"/>
        <v>157.54999999999998</v>
      </c>
      <c r="O27">
        <f t="shared" si="2"/>
        <v>423.36</v>
      </c>
    </row>
    <row r="28" spans="1:15" x14ac:dyDescent="0.2">
      <c r="A28" t="s">
        <v>206</v>
      </c>
      <c r="B28">
        <v>3</v>
      </c>
      <c r="C28" s="1">
        <v>136.1</v>
      </c>
      <c r="D28" s="1">
        <v>35</v>
      </c>
      <c r="E28" s="1">
        <v>16.100000000000001</v>
      </c>
      <c r="F28" s="1">
        <v>11.6</v>
      </c>
      <c r="G28" s="1">
        <v>14</v>
      </c>
      <c r="H28" s="1">
        <v>23.9</v>
      </c>
      <c r="I28" s="1">
        <v>17.2</v>
      </c>
      <c r="K28" t="s">
        <v>173</v>
      </c>
      <c r="M28">
        <f t="shared" si="0"/>
        <v>563.5</v>
      </c>
      <c r="N28">
        <f t="shared" si="1"/>
        <v>162.4</v>
      </c>
      <c r="O28">
        <f t="shared" si="2"/>
        <v>411.08</v>
      </c>
    </row>
    <row r="29" spans="1:15" x14ac:dyDescent="0.2">
      <c r="A29" t="s">
        <v>188</v>
      </c>
      <c r="B29">
        <v>3</v>
      </c>
      <c r="C29" s="1">
        <v>130.6</v>
      </c>
      <c r="D29" s="1">
        <v>34.4</v>
      </c>
      <c r="E29" s="1">
        <v>15.9</v>
      </c>
      <c r="F29" s="1">
        <v>10</v>
      </c>
      <c r="G29" s="1">
        <v>13.2</v>
      </c>
      <c r="H29" s="1">
        <v>23.6</v>
      </c>
      <c r="I29" s="1">
        <v>16.8</v>
      </c>
      <c r="K29" t="s">
        <v>173</v>
      </c>
      <c r="M29">
        <f t="shared" si="0"/>
        <v>546.96</v>
      </c>
      <c r="N29">
        <f t="shared" si="1"/>
        <v>132</v>
      </c>
      <c r="O29">
        <f t="shared" si="2"/>
        <v>396.48</v>
      </c>
    </row>
    <row r="30" spans="1:15" x14ac:dyDescent="0.2">
      <c r="A30" t="s">
        <v>205</v>
      </c>
      <c r="B30">
        <v>3</v>
      </c>
      <c r="C30" s="1">
        <v>127.7</v>
      </c>
      <c r="D30" s="1">
        <v>34.200000000000003</v>
      </c>
      <c r="E30" s="1">
        <v>16.100000000000001</v>
      </c>
      <c r="F30" s="1">
        <v>10.9</v>
      </c>
      <c r="G30" s="1">
        <v>13.6</v>
      </c>
      <c r="H30" s="1">
        <v>23.7</v>
      </c>
      <c r="I30" s="1">
        <v>16.7</v>
      </c>
      <c r="K30" t="s">
        <v>173</v>
      </c>
      <c r="M30">
        <f t="shared" si="0"/>
        <v>550.62000000000012</v>
      </c>
      <c r="N30">
        <f t="shared" si="1"/>
        <v>148.24</v>
      </c>
      <c r="O30">
        <f t="shared" si="2"/>
        <v>395.78999999999996</v>
      </c>
    </row>
    <row r="31" spans="1:15" x14ac:dyDescent="0.2">
      <c r="A31" t="s">
        <v>181</v>
      </c>
      <c r="B31">
        <v>3</v>
      </c>
      <c r="C31" s="1">
        <v>141</v>
      </c>
      <c r="D31" s="1">
        <v>36.200000000000003</v>
      </c>
      <c r="E31" s="1">
        <v>17.100000000000001</v>
      </c>
      <c r="F31" s="1">
        <v>11.4</v>
      </c>
      <c r="G31" s="1">
        <v>13.4</v>
      </c>
      <c r="H31" s="1">
        <v>25.3</v>
      </c>
      <c r="I31" s="1">
        <v>17.600000000000001</v>
      </c>
      <c r="K31" t="s">
        <v>173</v>
      </c>
      <c r="M31">
        <f t="shared" si="0"/>
        <v>619.0200000000001</v>
      </c>
      <c r="N31">
        <f t="shared" si="1"/>
        <v>152.76000000000002</v>
      </c>
      <c r="O31">
        <f t="shared" si="2"/>
        <v>445.28000000000003</v>
      </c>
    </row>
    <row r="32" spans="1:15" x14ac:dyDescent="0.2">
      <c r="A32" t="s">
        <v>174</v>
      </c>
      <c r="B32">
        <v>3</v>
      </c>
      <c r="C32" s="1">
        <v>138.6</v>
      </c>
      <c r="D32" s="1">
        <v>33.700000000000003</v>
      </c>
      <c r="E32" s="1">
        <v>17.2</v>
      </c>
      <c r="F32" s="1">
        <v>11.2</v>
      </c>
      <c r="G32" s="1">
        <v>13.4</v>
      </c>
      <c r="H32" s="1">
        <v>22.1</v>
      </c>
      <c r="I32" s="1">
        <v>15.1</v>
      </c>
      <c r="K32" t="s">
        <v>173</v>
      </c>
      <c r="M32">
        <f t="shared" si="0"/>
        <v>579.64</v>
      </c>
      <c r="N32">
        <f t="shared" si="1"/>
        <v>150.07999999999998</v>
      </c>
      <c r="O32">
        <f t="shared" si="2"/>
        <v>333.71000000000004</v>
      </c>
    </row>
    <row r="33" spans="1:15" x14ac:dyDescent="0.2">
      <c r="A33" t="s">
        <v>212</v>
      </c>
      <c r="B33">
        <v>3</v>
      </c>
      <c r="C33" s="1">
        <v>136.30000000000001</v>
      </c>
      <c r="D33" s="1">
        <v>33.700000000000003</v>
      </c>
      <c r="E33" s="1">
        <v>16.899999999999999</v>
      </c>
      <c r="F33" s="1">
        <v>12.1</v>
      </c>
      <c r="G33" s="1">
        <v>15.5</v>
      </c>
      <c r="H33" s="1">
        <v>24.7</v>
      </c>
      <c r="I33" s="1">
        <v>18.3</v>
      </c>
      <c r="K33" t="s">
        <v>173</v>
      </c>
      <c r="M33">
        <f t="shared" si="0"/>
        <v>569.53</v>
      </c>
      <c r="N33">
        <f t="shared" si="1"/>
        <v>187.54999999999998</v>
      </c>
      <c r="O33">
        <f t="shared" si="2"/>
        <v>452.01</v>
      </c>
    </row>
    <row r="34" spans="1:15" x14ac:dyDescent="0.2">
      <c r="A34" t="s">
        <v>207</v>
      </c>
      <c r="B34">
        <v>3</v>
      </c>
      <c r="C34" s="1">
        <v>133.1</v>
      </c>
      <c r="D34" s="1">
        <v>34.799999999999997</v>
      </c>
      <c r="E34" s="1">
        <v>17.3</v>
      </c>
      <c r="F34" s="1">
        <v>9.8000000000000007</v>
      </c>
      <c r="G34" s="1">
        <v>13</v>
      </c>
      <c r="H34" s="1">
        <v>24.4</v>
      </c>
      <c r="I34" s="1">
        <v>17.8</v>
      </c>
      <c r="K34" t="s">
        <v>173</v>
      </c>
      <c r="M34">
        <f t="shared" si="0"/>
        <v>602.04</v>
      </c>
      <c r="N34">
        <f t="shared" si="1"/>
        <v>127.4</v>
      </c>
      <c r="O34">
        <f t="shared" si="2"/>
        <v>434.32</v>
      </c>
    </row>
    <row r="35" spans="1:15" x14ac:dyDescent="0.2">
      <c r="A35" t="s">
        <v>190</v>
      </c>
      <c r="B35">
        <v>3</v>
      </c>
      <c r="C35" s="1">
        <v>127</v>
      </c>
      <c r="D35" s="1">
        <v>33.1</v>
      </c>
      <c r="E35" s="1">
        <v>15.9</v>
      </c>
      <c r="F35" s="1">
        <v>10.8</v>
      </c>
      <c r="G35" s="1">
        <v>13.3</v>
      </c>
      <c r="H35" s="1">
        <v>22</v>
      </c>
      <c r="I35" s="1">
        <v>16.100000000000001</v>
      </c>
      <c r="K35" t="s">
        <v>173</v>
      </c>
      <c r="M35">
        <f t="shared" si="0"/>
        <v>526.29000000000008</v>
      </c>
      <c r="N35">
        <f t="shared" si="1"/>
        <v>143.64000000000001</v>
      </c>
      <c r="O35">
        <f t="shared" si="2"/>
        <v>354.20000000000005</v>
      </c>
    </row>
    <row r="36" spans="1:15" x14ac:dyDescent="0.2">
      <c r="A36" t="s">
        <v>217</v>
      </c>
      <c r="B36">
        <v>3</v>
      </c>
      <c r="C36" s="1">
        <v>140.69999999999999</v>
      </c>
      <c r="D36" s="1">
        <v>36.299999999999997</v>
      </c>
      <c r="E36" s="1">
        <v>16.8</v>
      </c>
      <c r="F36" s="1">
        <v>11.6</v>
      </c>
      <c r="G36" s="1">
        <v>13.9</v>
      </c>
      <c r="H36" s="1">
        <v>24.9</v>
      </c>
      <c r="I36" s="1">
        <v>17.600000000000001</v>
      </c>
      <c r="K36" t="s">
        <v>173</v>
      </c>
      <c r="M36">
        <f t="shared" si="0"/>
        <v>609.84</v>
      </c>
      <c r="N36">
        <f t="shared" si="1"/>
        <v>161.24</v>
      </c>
      <c r="O36">
        <f t="shared" si="2"/>
        <v>438.24</v>
      </c>
    </row>
    <row r="37" spans="1:15" x14ac:dyDescent="0.2">
      <c r="A37" t="s">
        <v>184</v>
      </c>
      <c r="B37">
        <v>3</v>
      </c>
      <c r="C37" s="1">
        <v>144.19999999999999</v>
      </c>
      <c r="D37" s="1">
        <v>37.9</v>
      </c>
      <c r="E37" s="1">
        <v>18.100000000000001</v>
      </c>
      <c r="F37" s="1">
        <v>12.2</v>
      </c>
      <c r="G37" s="1">
        <v>14.2</v>
      </c>
      <c r="H37" s="1">
        <v>26.3</v>
      </c>
      <c r="I37" s="1">
        <v>18.2</v>
      </c>
      <c r="K37" t="s">
        <v>173</v>
      </c>
      <c r="M37">
        <f t="shared" si="0"/>
        <v>685.99</v>
      </c>
      <c r="N37">
        <f t="shared" si="1"/>
        <v>173.23999999999998</v>
      </c>
      <c r="O37">
        <f t="shared" si="2"/>
        <v>478.65999999999997</v>
      </c>
    </row>
    <row r="38" spans="1:15" x14ac:dyDescent="0.2">
      <c r="A38" t="s">
        <v>199</v>
      </c>
      <c r="B38">
        <v>3</v>
      </c>
      <c r="C38" s="1">
        <v>132.80000000000001</v>
      </c>
      <c r="D38" s="1">
        <v>34.9</v>
      </c>
      <c r="E38" s="1">
        <v>16.8</v>
      </c>
      <c r="F38" s="1">
        <v>11.2</v>
      </c>
      <c r="G38" s="1">
        <v>13.4</v>
      </c>
      <c r="H38" s="1">
        <v>24.5</v>
      </c>
      <c r="I38" s="1">
        <v>17.2</v>
      </c>
      <c r="K38" t="s">
        <v>173</v>
      </c>
      <c r="M38">
        <f t="shared" si="0"/>
        <v>586.32000000000005</v>
      </c>
      <c r="N38">
        <f t="shared" si="1"/>
        <v>150.07999999999998</v>
      </c>
      <c r="O38">
        <f t="shared" si="2"/>
        <v>421.4</v>
      </c>
    </row>
    <row r="39" spans="1:15" x14ac:dyDescent="0.2">
      <c r="A39" t="s">
        <v>14</v>
      </c>
      <c r="B39">
        <v>4</v>
      </c>
      <c r="C39" s="1">
        <v>135.6</v>
      </c>
      <c r="D39" s="1">
        <v>37.4</v>
      </c>
      <c r="E39" s="1">
        <v>17.8</v>
      </c>
      <c r="F39" s="1">
        <v>11.4</v>
      </c>
      <c r="G39" s="1">
        <v>14.3</v>
      </c>
      <c r="H39" s="1">
        <v>24</v>
      </c>
      <c r="I39" s="1">
        <v>17.100000000000001</v>
      </c>
      <c r="J39" s="1">
        <v>15</v>
      </c>
      <c r="K39" t="s">
        <v>173</v>
      </c>
      <c r="M39">
        <f t="shared" si="0"/>
        <v>665.72</v>
      </c>
      <c r="N39">
        <f t="shared" si="1"/>
        <v>163.02000000000001</v>
      </c>
      <c r="O39">
        <f t="shared" si="2"/>
        <v>410.40000000000003</v>
      </c>
    </row>
    <row r="40" spans="1:15" x14ac:dyDescent="0.2">
      <c r="A40" t="s">
        <v>232</v>
      </c>
      <c r="B40">
        <v>4</v>
      </c>
      <c r="C40" s="1">
        <v>133.6</v>
      </c>
      <c r="D40" s="1">
        <v>33</v>
      </c>
      <c r="E40" s="1">
        <v>16.399999999999999</v>
      </c>
      <c r="F40" s="1">
        <v>10.7</v>
      </c>
      <c r="G40" s="1">
        <v>13.9</v>
      </c>
      <c r="H40" s="1">
        <v>24.1</v>
      </c>
      <c r="I40" s="1">
        <v>17.100000000000001</v>
      </c>
      <c r="J40" t="s">
        <v>30</v>
      </c>
      <c r="K40" t="s">
        <v>173</v>
      </c>
      <c r="M40">
        <f t="shared" si="0"/>
        <v>541.19999999999993</v>
      </c>
      <c r="N40">
        <f t="shared" si="1"/>
        <v>148.72999999999999</v>
      </c>
      <c r="O40">
        <f t="shared" si="2"/>
        <v>412.11000000000007</v>
      </c>
    </row>
    <row r="41" spans="1:15" x14ac:dyDescent="0.2">
      <c r="A41" t="s">
        <v>218</v>
      </c>
      <c r="B41">
        <v>4</v>
      </c>
      <c r="C41" s="1">
        <v>140.1</v>
      </c>
      <c r="D41" s="1">
        <v>37.1</v>
      </c>
      <c r="E41" s="1">
        <v>17.2</v>
      </c>
      <c r="F41" s="1">
        <v>11.6</v>
      </c>
      <c r="G41" s="1">
        <v>14</v>
      </c>
      <c r="H41" s="1">
        <v>25.3</v>
      </c>
      <c r="I41" s="1">
        <v>17.7</v>
      </c>
      <c r="J41" s="1">
        <v>11</v>
      </c>
      <c r="K41" t="s">
        <v>173</v>
      </c>
      <c r="M41">
        <f t="shared" si="0"/>
        <v>638.12</v>
      </c>
      <c r="N41">
        <f t="shared" si="1"/>
        <v>162.4</v>
      </c>
      <c r="O41">
        <f t="shared" si="2"/>
        <v>447.81</v>
      </c>
    </row>
    <row r="42" spans="1:15" x14ac:dyDescent="0.2">
      <c r="A42" t="s">
        <v>6</v>
      </c>
      <c r="B42">
        <v>4</v>
      </c>
      <c r="C42" s="1">
        <v>141.4</v>
      </c>
      <c r="D42" s="1">
        <v>37.6</v>
      </c>
      <c r="E42" s="1">
        <v>18.7</v>
      </c>
      <c r="F42" s="1">
        <v>12.3</v>
      </c>
      <c r="G42" s="1">
        <v>15.3</v>
      </c>
      <c r="H42" s="1">
        <v>24.5</v>
      </c>
      <c r="I42" s="1">
        <v>17.3</v>
      </c>
      <c r="J42" s="1">
        <v>8</v>
      </c>
      <c r="K42" t="s">
        <v>173</v>
      </c>
      <c r="M42">
        <f t="shared" si="0"/>
        <v>703.12</v>
      </c>
      <c r="N42">
        <f t="shared" si="1"/>
        <v>188.19000000000003</v>
      </c>
      <c r="O42">
        <f t="shared" si="2"/>
        <v>423.85</v>
      </c>
    </row>
    <row r="43" spans="1:15" x14ac:dyDescent="0.2">
      <c r="A43" t="s">
        <v>198</v>
      </c>
      <c r="B43">
        <v>4</v>
      </c>
      <c r="C43" s="1">
        <v>136.69999999999999</v>
      </c>
      <c r="D43" s="1">
        <v>36.799999999999997</v>
      </c>
      <c r="E43" s="1">
        <v>17.100000000000001</v>
      </c>
      <c r="F43" s="1">
        <v>12.1</v>
      </c>
      <c r="G43" s="1">
        <v>15</v>
      </c>
      <c r="H43" s="1">
        <v>23.4</v>
      </c>
      <c r="I43" s="1">
        <v>16.3</v>
      </c>
      <c r="J43" s="1">
        <v>8</v>
      </c>
      <c r="K43" t="s">
        <v>173</v>
      </c>
      <c r="M43">
        <f t="shared" si="0"/>
        <v>629.28</v>
      </c>
      <c r="N43">
        <f t="shared" si="1"/>
        <v>181.5</v>
      </c>
      <c r="O43">
        <f t="shared" si="2"/>
        <v>381.42</v>
      </c>
    </row>
    <row r="44" spans="1:15" x14ac:dyDescent="0.2">
      <c r="A44" t="s">
        <v>233</v>
      </c>
      <c r="B44">
        <v>4</v>
      </c>
      <c r="C44" s="1">
        <v>135.19999999999999</v>
      </c>
      <c r="D44" s="1">
        <v>35.799999999999997</v>
      </c>
      <c r="E44" s="1">
        <v>16.7</v>
      </c>
      <c r="F44" s="1">
        <v>11</v>
      </c>
      <c r="G44" s="1">
        <v>13.9</v>
      </c>
      <c r="H44" s="1">
        <v>25.2</v>
      </c>
      <c r="I44" s="1">
        <v>17</v>
      </c>
      <c r="J44" s="1">
        <v>8</v>
      </c>
      <c r="K44" t="s">
        <v>173</v>
      </c>
      <c r="M44">
        <f t="shared" si="0"/>
        <v>597.8599999999999</v>
      </c>
      <c r="N44">
        <f t="shared" si="1"/>
        <v>152.9</v>
      </c>
      <c r="O44">
        <f t="shared" si="2"/>
        <v>428.4</v>
      </c>
    </row>
    <row r="45" spans="1:15" x14ac:dyDescent="0.2">
      <c r="A45" t="s">
        <v>185</v>
      </c>
      <c r="B45">
        <v>4</v>
      </c>
      <c r="C45" s="1">
        <v>142.5</v>
      </c>
      <c r="D45" s="1">
        <v>36.9</v>
      </c>
      <c r="E45" s="1">
        <v>17.100000000000001</v>
      </c>
      <c r="F45" s="1">
        <v>12.2</v>
      </c>
      <c r="G45" s="1">
        <v>15.1</v>
      </c>
      <c r="H45" s="1">
        <v>25.1</v>
      </c>
      <c r="I45" s="1">
        <v>18.100000000000001</v>
      </c>
      <c r="J45" t="s">
        <v>31</v>
      </c>
      <c r="K45" t="s">
        <v>173</v>
      </c>
      <c r="M45">
        <f t="shared" si="0"/>
        <v>630.99</v>
      </c>
      <c r="N45">
        <f t="shared" si="1"/>
        <v>184.22</v>
      </c>
      <c r="O45">
        <f t="shared" si="2"/>
        <v>454.31000000000006</v>
      </c>
    </row>
    <row r="46" spans="1:15" x14ac:dyDescent="0.2">
      <c r="A46" t="s">
        <v>237</v>
      </c>
      <c r="B46">
        <v>4</v>
      </c>
      <c r="C46" s="1">
        <v>143.5</v>
      </c>
      <c r="D46" s="1">
        <v>37</v>
      </c>
      <c r="E46" s="1">
        <v>18.100000000000001</v>
      </c>
      <c r="F46" s="1">
        <v>12.5</v>
      </c>
      <c r="G46" s="1">
        <v>14.5</v>
      </c>
      <c r="H46" s="1">
        <v>25.6</v>
      </c>
      <c r="I46" s="1">
        <v>18.2</v>
      </c>
      <c r="J46" t="s">
        <v>32</v>
      </c>
      <c r="K46" t="s">
        <v>173</v>
      </c>
      <c r="M46">
        <f t="shared" si="0"/>
        <v>669.7</v>
      </c>
      <c r="N46">
        <f t="shared" si="1"/>
        <v>181.25</v>
      </c>
      <c r="O46">
        <f t="shared" si="2"/>
        <v>465.92</v>
      </c>
    </row>
    <row r="47" spans="1:15" x14ac:dyDescent="0.2">
      <c r="A47" t="s">
        <v>13</v>
      </c>
      <c r="B47">
        <v>4</v>
      </c>
      <c r="C47" s="1">
        <v>145.9</v>
      </c>
      <c r="D47" s="1">
        <v>33.700000000000003</v>
      </c>
      <c r="E47" s="1">
        <v>15.8</v>
      </c>
      <c r="F47" s="1">
        <v>10.4</v>
      </c>
      <c r="G47" s="1">
        <v>13.2</v>
      </c>
      <c r="H47" s="1">
        <v>23.1</v>
      </c>
      <c r="I47" s="1">
        <v>16.2</v>
      </c>
      <c r="J47" t="s">
        <v>32</v>
      </c>
      <c r="K47" t="s">
        <v>173</v>
      </c>
      <c r="M47">
        <f t="shared" si="0"/>
        <v>532.46</v>
      </c>
      <c r="N47">
        <f t="shared" si="1"/>
        <v>137.28</v>
      </c>
      <c r="O47">
        <f t="shared" si="2"/>
        <v>374.22</v>
      </c>
    </row>
    <row r="48" spans="1:15" x14ac:dyDescent="0.2">
      <c r="A48" t="s">
        <v>1</v>
      </c>
      <c r="B48">
        <v>4</v>
      </c>
      <c r="C48" s="1">
        <v>139.80000000000001</v>
      </c>
      <c r="D48" s="1">
        <v>35.9</v>
      </c>
      <c r="E48" s="1">
        <v>15.6</v>
      </c>
      <c r="F48" s="1">
        <v>11.3</v>
      </c>
      <c r="G48" s="1">
        <v>13.9</v>
      </c>
      <c r="H48" s="1">
        <v>24.2</v>
      </c>
      <c r="I48" s="1">
        <v>17.2</v>
      </c>
      <c r="J48" t="s">
        <v>168</v>
      </c>
      <c r="K48" t="s">
        <v>173</v>
      </c>
      <c r="M48">
        <f t="shared" si="0"/>
        <v>560.04</v>
      </c>
      <c r="N48">
        <f t="shared" si="1"/>
        <v>157.07000000000002</v>
      </c>
      <c r="O48">
        <f t="shared" si="2"/>
        <v>416.23999999999995</v>
      </c>
    </row>
    <row r="49" spans="1:15" x14ac:dyDescent="0.2">
      <c r="A49" t="s">
        <v>18</v>
      </c>
      <c r="B49">
        <v>4</v>
      </c>
      <c r="C49" s="1">
        <v>133.30000000000001</v>
      </c>
      <c r="D49" s="1">
        <v>36.4</v>
      </c>
      <c r="E49" s="1">
        <v>17.3</v>
      </c>
      <c r="F49" s="1">
        <v>10.9</v>
      </c>
      <c r="G49" s="1">
        <v>13.6</v>
      </c>
      <c r="H49" s="1">
        <v>24.2</v>
      </c>
      <c r="I49" s="1">
        <v>18</v>
      </c>
      <c r="J49" t="s">
        <v>169</v>
      </c>
      <c r="K49" t="s">
        <v>173</v>
      </c>
      <c r="M49">
        <f t="shared" si="0"/>
        <v>629.72</v>
      </c>
      <c r="N49">
        <f t="shared" si="1"/>
        <v>148.24</v>
      </c>
      <c r="O49">
        <f t="shared" si="2"/>
        <v>435.59999999999997</v>
      </c>
    </row>
    <row r="50" spans="1:15" x14ac:dyDescent="0.2">
      <c r="A50" t="s">
        <v>29</v>
      </c>
      <c r="B50">
        <v>4</v>
      </c>
      <c r="C50" s="1">
        <v>130.9</v>
      </c>
      <c r="D50" s="1">
        <v>35.799999999999997</v>
      </c>
      <c r="E50" s="1">
        <v>16.7</v>
      </c>
      <c r="F50" s="1">
        <v>10.7</v>
      </c>
      <c r="G50" s="1">
        <v>13</v>
      </c>
      <c r="H50" s="1">
        <v>23.1</v>
      </c>
      <c r="I50" s="1">
        <v>16.8</v>
      </c>
      <c r="J50" s="1">
        <v>12</v>
      </c>
      <c r="K50" t="s">
        <v>173</v>
      </c>
      <c r="M50">
        <f t="shared" si="0"/>
        <v>597.8599999999999</v>
      </c>
      <c r="N50">
        <f t="shared" si="1"/>
        <v>139.1</v>
      </c>
      <c r="O50">
        <f t="shared" si="2"/>
        <v>388.08000000000004</v>
      </c>
    </row>
    <row r="51" spans="1:15" x14ac:dyDescent="0.2">
      <c r="A51" t="s">
        <v>2</v>
      </c>
      <c r="B51">
        <v>4</v>
      </c>
      <c r="C51" s="1">
        <v>143.30000000000001</v>
      </c>
      <c r="D51" s="1">
        <v>38.4</v>
      </c>
      <c r="E51" s="1">
        <v>16.5</v>
      </c>
      <c r="F51" s="1">
        <v>12.4</v>
      </c>
      <c r="G51" s="1">
        <v>14</v>
      </c>
      <c r="H51" s="1">
        <v>24.3</v>
      </c>
      <c r="I51" s="1">
        <v>16.2</v>
      </c>
      <c r="J51" s="1">
        <v>10</v>
      </c>
      <c r="K51" t="s">
        <v>173</v>
      </c>
      <c r="M51">
        <f t="shared" si="0"/>
        <v>633.6</v>
      </c>
      <c r="N51">
        <f t="shared" si="1"/>
        <v>173.6</v>
      </c>
      <c r="O51">
        <f t="shared" si="2"/>
        <v>393.65999999999997</v>
      </c>
    </row>
    <row r="52" spans="1:15" x14ac:dyDescent="0.2">
      <c r="A52" t="s">
        <v>23</v>
      </c>
      <c r="B52">
        <v>4</v>
      </c>
      <c r="C52" s="1">
        <v>134.80000000000001</v>
      </c>
      <c r="D52" s="1">
        <v>36.299999999999997</v>
      </c>
      <c r="E52" s="1">
        <v>16.899999999999999</v>
      </c>
      <c r="F52" s="1">
        <v>11.8</v>
      </c>
      <c r="G52" s="1">
        <v>14.3</v>
      </c>
      <c r="H52" s="1">
        <v>25</v>
      </c>
      <c r="I52" s="1">
        <v>17.899999999999999</v>
      </c>
      <c r="J52" t="s">
        <v>33</v>
      </c>
      <c r="K52" t="s">
        <v>173</v>
      </c>
      <c r="M52">
        <f t="shared" si="0"/>
        <v>613.46999999999991</v>
      </c>
      <c r="N52">
        <f t="shared" si="1"/>
        <v>168.74</v>
      </c>
      <c r="O52">
        <f t="shared" si="2"/>
        <v>447.49999999999994</v>
      </c>
    </row>
    <row r="53" spans="1:15" x14ac:dyDescent="0.2">
      <c r="A53" t="s">
        <v>27</v>
      </c>
      <c r="B53">
        <v>4</v>
      </c>
      <c r="C53" s="1">
        <v>141.80000000000001</v>
      </c>
      <c r="D53" s="1">
        <v>38.1</v>
      </c>
      <c r="E53" s="1">
        <v>18.5</v>
      </c>
      <c r="F53" s="1">
        <v>12.3</v>
      </c>
      <c r="G53" s="1">
        <v>15.5</v>
      </c>
      <c r="H53" s="1">
        <v>26.1</v>
      </c>
      <c r="I53" s="1">
        <v>18.399999999999999</v>
      </c>
      <c r="J53" s="1">
        <v>14</v>
      </c>
      <c r="K53" t="s">
        <v>173</v>
      </c>
      <c r="M53">
        <f t="shared" si="0"/>
        <v>704.85</v>
      </c>
      <c r="N53">
        <f t="shared" si="1"/>
        <v>190.65</v>
      </c>
      <c r="O53">
        <f t="shared" si="2"/>
        <v>480.24</v>
      </c>
    </row>
    <row r="54" spans="1:15" x14ac:dyDescent="0.2">
      <c r="A54" t="s">
        <v>17</v>
      </c>
      <c r="B54">
        <v>4</v>
      </c>
      <c r="C54" s="1">
        <v>137.4</v>
      </c>
      <c r="D54" s="1">
        <v>35.1</v>
      </c>
      <c r="E54" s="1">
        <v>17.5</v>
      </c>
      <c r="F54" s="1">
        <v>10.5</v>
      </c>
      <c r="G54" s="1">
        <v>12.6</v>
      </c>
      <c r="H54" s="1">
        <v>23.9</v>
      </c>
      <c r="I54" s="1">
        <v>17.3</v>
      </c>
      <c r="J54" s="1">
        <v>8</v>
      </c>
      <c r="K54" t="s">
        <v>173</v>
      </c>
      <c r="M54">
        <f t="shared" si="0"/>
        <v>614.25</v>
      </c>
      <c r="N54">
        <f t="shared" si="1"/>
        <v>132.29999999999998</v>
      </c>
      <c r="O54">
        <f t="shared" si="2"/>
        <v>413.46999999999997</v>
      </c>
    </row>
    <row r="55" spans="1:15" x14ac:dyDescent="0.2">
      <c r="A55" t="s">
        <v>227</v>
      </c>
      <c r="B55">
        <v>4</v>
      </c>
      <c r="C55" s="1">
        <v>135.4</v>
      </c>
      <c r="D55" s="1">
        <v>35.200000000000003</v>
      </c>
      <c r="E55" s="1">
        <v>17.100000000000001</v>
      </c>
      <c r="F55" s="1">
        <v>10</v>
      </c>
      <c r="G55" s="1">
        <v>13.3</v>
      </c>
      <c r="H55" s="1">
        <v>23.9</v>
      </c>
      <c r="I55" s="1">
        <v>15.5</v>
      </c>
      <c r="J55" t="s">
        <v>171</v>
      </c>
      <c r="K55" t="s">
        <v>173</v>
      </c>
      <c r="M55">
        <f t="shared" si="0"/>
        <v>601.92000000000007</v>
      </c>
      <c r="N55">
        <f t="shared" si="1"/>
        <v>133</v>
      </c>
      <c r="O55">
        <f t="shared" si="2"/>
        <v>370.45</v>
      </c>
    </row>
    <row r="56" spans="1:15" x14ac:dyDescent="0.2">
      <c r="A56" t="s">
        <v>25</v>
      </c>
      <c r="B56">
        <v>4</v>
      </c>
      <c r="C56" s="1">
        <v>132.30000000000001</v>
      </c>
      <c r="D56" s="1">
        <v>35.700000000000003</v>
      </c>
      <c r="E56" s="1">
        <v>17.3</v>
      </c>
      <c r="F56" s="1">
        <v>12.2</v>
      </c>
      <c r="G56" s="1">
        <v>14.2</v>
      </c>
      <c r="H56" s="1">
        <v>23.9</v>
      </c>
      <c r="I56" s="1">
        <v>16.8</v>
      </c>
      <c r="J56" t="s">
        <v>171</v>
      </c>
      <c r="K56" t="s">
        <v>173</v>
      </c>
      <c r="M56">
        <f t="shared" si="0"/>
        <v>617.61000000000013</v>
      </c>
      <c r="N56">
        <f t="shared" si="1"/>
        <v>173.23999999999998</v>
      </c>
      <c r="O56">
        <f t="shared" si="2"/>
        <v>401.52</v>
      </c>
    </row>
    <row r="57" spans="1:15" x14ac:dyDescent="0.2">
      <c r="A57" t="s">
        <v>183</v>
      </c>
      <c r="B57">
        <v>4</v>
      </c>
      <c r="C57" s="1">
        <v>141.69999999999999</v>
      </c>
      <c r="D57" s="1">
        <v>36.5</v>
      </c>
      <c r="E57" s="1">
        <v>18</v>
      </c>
      <c r="F57" s="1">
        <v>10.1</v>
      </c>
      <c r="G57" s="1">
        <v>13.2</v>
      </c>
      <c r="H57" s="1">
        <v>25.2</v>
      </c>
      <c r="I57" s="1">
        <v>18.399999999999999</v>
      </c>
      <c r="J57" s="1">
        <v>11.5</v>
      </c>
      <c r="K57" t="s">
        <v>173</v>
      </c>
      <c r="M57">
        <f t="shared" si="0"/>
        <v>657</v>
      </c>
      <c r="N57">
        <f t="shared" si="1"/>
        <v>133.32</v>
      </c>
      <c r="O57">
        <f t="shared" si="2"/>
        <v>463.67999999999995</v>
      </c>
    </row>
    <row r="58" spans="1:15" x14ac:dyDescent="0.2">
      <c r="A58" t="s">
        <v>215</v>
      </c>
      <c r="B58">
        <v>13</v>
      </c>
      <c r="C58" s="1">
        <v>138.19999999999999</v>
      </c>
      <c r="D58" s="1">
        <v>36.799999999999997</v>
      </c>
      <c r="E58" s="1">
        <v>17.7</v>
      </c>
      <c r="F58" s="1">
        <v>11.3</v>
      </c>
      <c r="G58" s="1">
        <v>13.7</v>
      </c>
      <c r="H58" s="1">
        <v>25.9</v>
      </c>
      <c r="I58" s="1">
        <v>17.8</v>
      </c>
      <c r="K58" t="s">
        <v>173</v>
      </c>
      <c r="M58">
        <f t="shared" si="0"/>
        <v>651.3599999999999</v>
      </c>
      <c r="N58">
        <f t="shared" si="1"/>
        <v>154.81</v>
      </c>
      <c r="O58">
        <f t="shared" si="2"/>
        <v>461.02</v>
      </c>
    </row>
    <row r="59" spans="1:15" x14ac:dyDescent="0.2">
      <c r="A59" t="s">
        <v>191</v>
      </c>
      <c r="B59">
        <v>13</v>
      </c>
      <c r="C59" s="1">
        <v>128.9</v>
      </c>
      <c r="D59" s="1">
        <v>32.5</v>
      </c>
      <c r="E59" s="1">
        <v>16.2</v>
      </c>
      <c r="F59" s="1">
        <v>10</v>
      </c>
      <c r="G59" s="1">
        <v>12.9</v>
      </c>
      <c r="H59" s="1">
        <v>22.6</v>
      </c>
      <c r="I59" s="1">
        <v>16.100000000000001</v>
      </c>
      <c r="K59" t="s">
        <v>173</v>
      </c>
      <c r="M59">
        <f t="shared" si="0"/>
        <v>526.5</v>
      </c>
      <c r="N59">
        <f t="shared" si="1"/>
        <v>129</v>
      </c>
      <c r="O59">
        <f t="shared" si="2"/>
        <v>363.86000000000007</v>
      </c>
    </row>
    <row r="60" spans="1:15" x14ac:dyDescent="0.2">
      <c r="A60" t="s">
        <v>179</v>
      </c>
      <c r="B60">
        <v>13</v>
      </c>
      <c r="C60" s="1">
        <v>128.19999999999999</v>
      </c>
      <c r="D60" s="1">
        <v>32.1</v>
      </c>
      <c r="E60" s="1">
        <v>16.3</v>
      </c>
      <c r="F60" s="1">
        <v>9.9</v>
      </c>
      <c r="G60" s="1">
        <v>13.3</v>
      </c>
      <c r="H60" s="1">
        <v>21.5</v>
      </c>
      <c r="I60" s="1">
        <v>15.4</v>
      </c>
      <c r="K60" t="s">
        <v>173</v>
      </c>
      <c r="M60">
        <f t="shared" si="0"/>
        <v>523.23</v>
      </c>
      <c r="N60">
        <f t="shared" si="1"/>
        <v>131.67000000000002</v>
      </c>
      <c r="O60">
        <f t="shared" si="2"/>
        <v>331.1</v>
      </c>
    </row>
    <row r="61" spans="1:15" x14ac:dyDescent="0.2">
      <c r="A61" t="s">
        <v>0</v>
      </c>
      <c r="B61">
        <v>13</v>
      </c>
      <c r="C61" s="1">
        <v>139.6</v>
      </c>
      <c r="D61" s="1">
        <v>35.9</v>
      </c>
      <c r="E61" s="1">
        <v>17.3</v>
      </c>
      <c r="F61" s="1">
        <v>11.8</v>
      </c>
      <c r="G61" s="1">
        <v>14.4</v>
      </c>
      <c r="H61" s="1">
        <v>23.8</v>
      </c>
      <c r="I61" s="1">
        <v>16.2</v>
      </c>
      <c r="K61" t="s">
        <v>173</v>
      </c>
      <c r="M61">
        <f t="shared" si="0"/>
        <v>621.07000000000005</v>
      </c>
      <c r="N61">
        <f t="shared" si="1"/>
        <v>169.92000000000002</v>
      </c>
      <c r="O61">
        <f t="shared" si="2"/>
        <v>385.56</v>
      </c>
    </row>
    <row r="62" spans="1:15" x14ac:dyDescent="0.2">
      <c r="A62" t="s">
        <v>202</v>
      </c>
      <c r="B62">
        <v>16</v>
      </c>
      <c r="C62" s="1">
        <v>136.6</v>
      </c>
      <c r="D62" s="1">
        <v>36.799999999999997</v>
      </c>
      <c r="E62" s="1">
        <v>16.899999999999999</v>
      </c>
      <c r="F62" s="1">
        <v>12.6</v>
      </c>
      <c r="G62" s="1">
        <v>15.2</v>
      </c>
      <c r="H62" s="1">
        <v>25.8</v>
      </c>
      <c r="I62" s="1">
        <v>17.8</v>
      </c>
      <c r="J62" t="s">
        <v>34</v>
      </c>
      <c r="K62" t="s">
        <v>173</v>
      </c>
      <c r="M62">
        <f t="shared" si="0"/>
        <v>621.91999999999985</v>
      </c>
      <c r="N62">
        <f t="shared" si="1"/>
        <v>191.51999999999998</v>
      </c>
      <c r="O62">
        <f t="shared" si="2"/>
        <v>459.24</v>
      </c>
    </row>
    <row r="63" spans="1:15" x14ac:dyDescent="0.2">
      <c r="A63" t="s">
        <v>203</v>
      </c>
      <c r="B63">
        <v>16</v>
      </c>
      <c r="C63" s="1">
        <v>127.3</v>
      </c>
      <c r="D63" s="1">
        <v>33.9</v>
      </c>
      <c r="E63" s="1">
        <v>16.8</v>
      </c>
      <c r="F63" s="1">
        <v>11.3</v>
      </c>
      <c r="G63" s="1">
        <v>13.4</v>
      </c>
      <c r="H63" s="1">
        <v>24</v>
      </c>
      <c r="I63" s="1">
        <v>17.7</v>
      </c>
      <c r="J63" t="s">
        <v>35</v>
      </c>
      <c r="K63" t="s">
        <v>173</v>
      </c>
      <c r="M63">
        <f t="shared" si="0"/>
        <v>569.52</v>
      </c>
      <c r="N63">
        <f t="shared" si="1"/>
        <v>151.42000000000002</v>
      </c>
      <c r="O63">
        <f t="shared" si="2"/>
        <v>424.79999999999995</v>
      </c>
    </row>
    <row r="64" spans="1:15" x14ac:dyDescent="0.2">
      <c r="A64" t="s">
        <v>194</v>
      </c>
      <c r="B64">
        <v>60</v>
      </c>
      <c r="C64" s="1">
        <v>135</v>
      </c>
      <c r="D64" s="1">
        <v>36.200000000000003</v>
      </c>
      <c r="E64" s="1">
        <v>16.8</v>
      </c>
      <c r="F64" s="1">
        <v>11.3</v>
      </c>
      <c r="G64" s="1">
        <v>13.3</v>
      </c>
      <c r="H64" s="1">
        <v>23.1</v>
      </c>
      <c r="I64" s="1">
        <v>17.100000000000001</v>
      </c>
      <c r="K64" t="s">
        <v>173</v>
      </c>
      <c r="M64">
        <f t="shared" si="0"/>
        <v>608.16000000000008</v>
      </c>
      <c r="N64">
        <f t="shared" si="1"/>
        <v>150.29000000000002</v>
      </c>
      <c r="O64">
        <f t="shared" si="2"/>
        <v>395.01000000000005</v>
      </c>
    </row>
    <row r="65" spans="1:15" x14ac:dyDescent="0.2">
      <c r="A65" t="s">
        <v>193</v>
      </c>
      <c r="B65">
        <v>60</v>
      </c>
      <c r="C65" s="1">
        <v>139.1</v>
      </c>
      <c r="D65" s="1">
        <v>37.700000000000003</v>
      </c>
      <c r="E65" s="1">
        <v>16.8</v>
      </c>
      <c r="F65" s="1">
        <v>12</v>
      </c>
      <c r="G65" s="1">
        <v>14.5</v>
      </c>
      <c r="H65" s="1">
        <v>25</v>
      </c>
      <c r="I65" s="1">
        <v>16.7</v>
      </c>
      <c r="K65" t="s">
        <v>173</v>
      </c>
      <c r="M65">
        <f t="shared" si="0"/>
        <v>633.36000000000013</v>
      </c>
      <c r="N65">
        <f t="shared" si="1"/>
        <v>174</v>
      </c>
      <c r="O65">
        <f t="shared" si="2"/>
        <v>417.5</v>
      </c>
    </row>
    <row r="66" spans="1:15" x14ac:dyDescent="0.2">
      <c r="A66" t="s">
        <v>230</v>
      </c>
      <c r="B66">
        <v>61</v>
      </c>
      <c r="C66" s="1">
        <v>136.5</v>
      </c>
      <c r="D66" s="1">
        <v>35.5</v>
      </c>
      <c r="E66" s="1">
        <v>15.3</v>
      </c>
      <c r="F66" s="1">
        <v>11.5</v>
      </c>
      <c r="G66" s="1">
        <v>13.4</v>
      </c>
      <c r="H66" s="1">
        <v>24.7</v>
      </c>
      <c r="I66" s="1">
        <v>17.100000000000001</v>
      </c>
      <c r="K66" t="s">
        <v>173</v>
      </c>
      <c r="M66">
        <f t="shared" si="0"/>
        <v>543.15</v>
      </c>
      <c r="N66">
        <f t="shared" si="1"/>
        <v>154.1</v>
      </c>
      <c r="O66">
        <f t="shared" si="2"/>
        <v>422.37</v>
      </c>
    </row>
    <row r="67" spans="1:15" x14ac:dyDescent="0.2">
      <c r="A67" t="s">
        <v>176</v>
      </c>
      <c r="B67">
        <v>61</v>
      </c>
      <c r="C67" s="1">
        <v>133.9</v>
      </c>
      <c r="D67" s="1">
        <v>34.700000000000003</v>
      </c>
      <c r="E67" s="1">
        <v>17.600000000000001</v>
      </c>
      <c r="F67" s="1">
        <v>10.7</v>
      </c>
      <c r="G67" s="1">
        <v>13.6</v>
      </c>
      <c r="H67" s="1">
        <v>22.1</v>
      </c>
      <c r="I67" s="1">
        <v>17.8</v>
      </c>
      <c r="K67" t="s">
        <v>173</v>
      </c>
      <c r="M67">
        <f t="shared" ref="M67:M121" si="3">D67*E67</f>
        <v>610.72000000000014</v>
      </c>
      <c r="N67">
        <f t="shared" ref="N67:N121" si="4">F67*G67</f>
        <v>145.51999999999998</v>
      </c>
      <c r="O67">
        <f t="shared" ref="O67:O121" si="5">H67*I67</f>
        <v>393.38000000000005</v>
      </c>
    </row>
    <row r="68" spans="1:15" x14ac:dyDescent="0.2">
      <c r="A68" t="s">
        <v>20</v>
      </c>
      <c r="B68">
        <v>61</v>
      </c>
      <c r="C68" s="1">
        <v>131.19999999999999</v>
      </c>
      <c r="D68" s="1">
        <v>34</v>
      </c>
      <c r="E68" s="1">
        <v>17.100000000000001</v>
      </c>
      <c r="F68" s="1">
        <v>10.3</v>
      </c>
      <c r="G68" s="1">
        <v>13.7</v>
      </c>
      <c r="H68" s="1">
        <v>23</v>
      </c>
      <c r="I68" s="1">
        <v>16.8</v>
      </c>
      <c r="K68" t="s">
        <v>173</v>
      </c>
      <c r="M68">
        <f t="shared" si="3"/>
        <v>581.40000000000009</v>
      </c>
      <c r="N68">
        <f t="shared" si="4"/>
        <v>141.11000000000001</v>
      </c>
      <c r="O68">
        <f t="shared" si="5"/>
        <v>386.40000000000003</v>
      </c>
    </row>
    <row r="69" spans="1:15" x14ac:dyDescent="0.2">
      <c r="A69" t="s">
        <v>234</v>
      </c>
      <c r="B69">
        <v>61</v>
      </c>
      <c r="C69" s="1">
        <v>125.7</v>
      </c>
      <c r="D69" s="1">
        <v>32.1</v>
      </c>
      <c r="E69" s="1">
        <v>16</v>
      </c>
      <c r="F69" s="1">
        <v>10.3</v>
      </c>
      <c r="G69" s="1">
        <v>13.7</v>
      </c>
      <c r="H69" s="1">
        <v>22.1</v>
      </c>
      <c r="I69" s="1">
        <v>15.9</v>
      </c>
      <c r="K69" t="s">
        <v>173</v>
      </c>
      <c r="M69">
        <f t="shared" si="3"/>
        <v>513.6</v>
      </c>
      <c r="N69">
        <f t="shared" si="4"/>
        <v>141.11000000000001</v>
      </c>
      <c r="O69">
        <f t="shared" si="5"/>
        <v>351.39000000000004</v>
      </c>
    </row>
    <row r="70" spans="1:15" x14ac:dyDescent="0.2">
      <c r="A70" t="s">
        <v>228</v>
      </c>
      <c r="B70">
        <v>61</v>
      </c>
      <c r="C70" s="1">
        <v>140.6</v>
      </c>
      <c r="D70" s="1">
        <v>36.6</v>
      </c>
      <c r="E70" s="1">
        <v>16.8</v>
      </c>
      <c r="F70" s="1">
        <v>12.6</v>
      </c>
      <c r="G70" s="1">
        <v>15.2</v>
      </c>
      <c r="H70" s="1">
        <v>23.6</v>
      </c>
      <c r="I70" s="1">
        <v>17.5</v>
      </c>
      <c r="K70" t="s">
        <v>173</v>
      </c>
      <c r="M70">
        <f t="shared" si="3"/>
        <v>614.88</v>
      </c>
      <c r="N70">
        <f t="shared" si="4"/>
        <v>191.51999999999998</v>
      </c>
      <c r="O70">
        <f t="shared" si="5"/>
        <v>413</v>
      </c>
    </row>
    <row r="71" spans="1:15" x14ac:dyDescent="0.2">
      <c r="A71" t="s">
        <v>229</v>
      </c>
      <c r="B71">
        <v>61</v>
      </c>
      <c r="C71" s="1">
        <v>130.9</v>
      </c>
      <c r="D71" s="1">
        <v>34.200000000000003</v>
      </c>
      <c r="E71" s="1">
        <v>16</v>
      </c>
      <c r="F71" s="1">
        <v>10.1</v>
      </c>
      <c r="G71" s="1">
        <v>13.3</v>
      </c>
      <c r="H71" s="1">
        <v>23.8</v>
      </c>
      <c r="I71" s="1">
        <v>16.8</v>
      </c>
      <c r="K71" t="s">
        <v>173</v>
      </c>
      <c r="M71">
        <f t="shared" si="3"/>
        <v>547.20000000000005</v>
      </c>
      <c r="N71">
        <f t="shared" si="4"/>
        <v>134.33000000000001</v>
      </c>
      <c r="O71">
        <f t="shared" si="5"/>
        <v>399.84000000000003</v>
      </c>
    </row>
    <row r="72" spans="1:15" x14ac:dyDescent="0.2">
      <c r="A72" t="s">
        <v>235</v>
      </c>
      <c r="B72">
        <v>61</v>
      </c>
      <c r="C72" s="1">
        <v>134.69999999999999</v>
      </c>
      <c r="D72" s="1">
        <v>33.9</v>
      </c>
      <c r="E72" s="1">
        <v>16.100000000000001</v>
      </c>
      <c r="F72" s="1">
        <v>10.5</v>
      </c>
      <c r="G72" s="1">
        <v>14</v>
      </c>
      <c r="H72" s="1">
        <v>22.8</v>
      </c>
      <c r="I72" s="1">
        <v>16.899999999999999</v>
      </c>
      <c r="K72" t="s">
        <v>173</v>
      </c>
      <c r="M72">
        <f t="shared" si="3"/>
        <v>545.79000000000008</v>
      </c>
      <c r="N72">
        <f t="shared" si="4"/>
        <v>147</v>
      </c>
      <c r="O72">
        <f t="shared" si="5"/>
        <v>385.32</v>
      </c>
    </row>
    <row r="73" spans="1:15" x14ac:dyDescent="0.2">
      <c r="A73" t="s">
        <v>225</v>
      </c>
      <c r="B73">
        <v>61</v>
      </c>
      <c r="C73" s="1">
        <v>137.80000000000001</v>
      </c>
      <c r="D73" s="1">
        <v>35.4</v>
      </c>
      <c r="E73" s="1">
        <v>17.100000000000001</v>
      </c>
      <c r="F73" s="1">
        <v>11.8</v>
      </c>
      <c r="G73" s="1">
        <v>14.9</v>
      </c>
      <c r="H73" s="1">
        <v>23.9</v>
      </c>
      <c r="I73" s="1">
        <v>17.399999999999999</v>
      </c>
      <c r="K73" t="s">
        <v>173</v>
      </c>
      <c r="M73">
        <f t="shared" si="3"/>
        <v>605.34</v>
      </c>
      <c r="N73">
        <f t="shared" si="4"/>
        <v>175.82000000000002</v>
      </c>
      <c r="O73">
        <f t="shared" si="5"/>
        <v>415.85999999999996</v>
      </c>
    </row>
    <row r="74" spans="1:15" x14ac:dyDescent="0.2">
      <c r="A74" t="s">
        <v>211</v>
      </c>
      <c r="B74">
        <v>61</v>
      </c>
      <c r="C74" s="1">
        <v>133.19999999999999</v>
      </c>
      <c r="D74" s="1">
        <v>33.1</v>
      </c>
      <c r="E74" s="1">
        <v>16.2</v>
      </c>
      <c r="F74" s="1">
        <v>10.3</v>
      </c>
      <c r="G74" s="1">
        <v>13</v>
      </c>
      <c r="H74" s="1">
        <v>23.4</v>
      </c>
      <c r="I74" s="1">
        <v>16.399999999999999</v>
      </c>
      <c r="K74" t="s">
        <v>173</v>
      </c>
      <c r="M74">
        <f t="shared" si="3"/>
        <v>536.22</v>
      </c>
      <c r="N74">
        <f t="shared" si="4"/>
        <v>133.9</v>
      </c>
      <c r="O74">
        <f t="shared" si="5"/>
        <v>383.75999999999993</v>
      </c>
    </row>
    <row r="75" spans="1:15" x14ac:dyDescent="0.2">
      <c r="A75" t="s">
        <v>3</v>
      </c>
      <c r="B75">
        <v>61</v>
      </c>
      <c r="C75" s="1">
        <v>133.1</v>
      </c>
      <c r="D75" s="1">
        <v>36.200000000000003</v>
      </c>
      <c r="E75" s="1">
        <v>17.600000000000001</v>
      </c>
      <c r="F75" s="1">
        <v>10.8</v>
      </c>
      <c r="G75" s="1">
        <v>13.6</v>
      </c>
      <c r="H75" s="1">
        <v>23.5</v>
      </c>
      <c r="I75" s="1">
        <v>16.5</v>
      </c>
      <c r="K75" t="s">
        <v>173</v>
      </c>
      <c r="M75">
        <f t="shared" si="3"/>
        <v>637.12000000000012</v>
      </c>
      <c r="N75">
        <f t="shared" si="4"/>
        <v>146.88</v>
      </c>
      <c r="O75">
        <f t="shared" si="5"/>
        <v>387.75</v>
      </c>
    </row>
    <row r="76" spans="1:15" x14ac:dyDescent="0.2">
      <c r="A76" t="s">
        <v>219</v>
      </c>
      <c r="B76">
        <v>61</v>
      </c>
      <c r="C76" s="1">
        <v>136.6</v>
      </c>
      <c r="D76" s="1">
        <v>36.5</v>
      </c>
      <c r="E76" s="1">
        <v>16.8</v>
      </c>
      <c r="F76" s="1">
        <v>11.2</v>
      </c>
      <c r="G76" s="1">
        <v>14.4</v>
      </c>
      <c r="H76" s="1">
        <v>24.2</v>
      </c>
      <c r="I76" s="1">
        <v>17.899999999999999</v>
      </c>
      <c r="K76" t="s">
        <v>173</v>
      </c>
      <c r="M76">
        <f t="shared" si="3"/>
        <v>613.20000000000005</v>
      </c>
      <c r="N76">
        <f t="shared" si="4"/>
        <v>161.28</v>
      </c>
      <c r="O76">
        <f t="shared" si="5"/>
        <v>433.17999999999995</v>
      </c>
    </row>
    <row r="77" spans="1:15" x14ac:dyDescent="0.2">
      <c r="A77" t="s">
        <v>180</v>
      </c>
      <c r="B77">
        <v>61</v>
      </c>
      <c r="C77" s="1">
        <v>132.30000000000001</v>
      </c>
      <c r="D77" s="1">
        <v>33.6</v>
      </c>
      <c r="E77" s="1">
        <v>17.2</v>
      </c>
      <c r="F77" s="1">
        <v>10.3</v>
      </c>
      <c r="G77" s="1">
        <v>13.4</v>
      </c>
      <c r="H77" s="1">
        <v>23.2</v>
      </c>
      <c r="I77" s="1">
        <v>17</v>
      </c>
      <c r="K77" t="s">
        <v>173</v>
      </c>
      <c r="M77">
        <f t="shared" si="3"/>
        <v>577.91999999999996</v>
      </c>
      <c r="N77">
        <f t="shared" si="4"/>
        <v>138.02000000000001</v>
      </c>
      <c r="O77">
        <f t="shared" si="5"/>
        <v>394.4</v>
      </c>
    </row>
    <row r="78" spans="1:15" x14ac:dyDescent="0.2">
      <c r="A78" t="s">
        <v>192</v>
      </c>
      <c r="B78">
        <v>61</v>
      </c>
      <c r="C78" s="1">
        <v>144.30000000000001</v>
      </c>
      <c r="D78" s="1">
        <v>35.9</v>
      </c>
      <c r="E78" s="1">
        <v>18.399999999999999</v>
      </c>
      <c r="F78" s="1">
        <v>10.7</v>
      </c>
      <c r="G78" s="1">
        <v>13.6</v>
      </c>
      <c r="H78" s="1">
        <v>24.9</v>
      </c>
      <c r="I78" s="1">
        <v>17</v>
      </c>
      <c r="K78" t="s">
        <v>173</v>
      </c>
      <c r="M78">
        <f t="shared" si="3"/>
        <v>660.56</v>
      </c>
      <c r="N78">
        <f t="shared" si="4"/>
        <v>145.51999999999998</v>
      </c>
      <c r="O78">
        <f t="shared" si="5"/>
        <v>423.29999999999995</v>
      </c>
    </row>
    <row r="79" spans="1:15" x14ac:dyDescent="0.2">
      <c r="A79" t="s">
        <v>182</v>
      </c>
      <c r="B79">
        <v>61</v>
      </c>
      <c r="C79" s="1">
        <v>134.30000000000001</v>
      </c>
      <c r="D79" s="1">
        <v>36.1</v>
      </c>
      <c r="E79" s="1">
        <v>17.2</v>
      </c>
      <c r="F79" s="1">
        <v>11.5</v>
      </c>
      <c r="G79" s="1">
        <v>14.1</v>
      </c>
      <c r="H79" s="1">
        <v>23.8</v>
      </c>
      <c r="I79" s="1">
        <v>17.7</v>
      </c>
      <c r="K79" t="s">
        <v>173</v>
      </c>
      <c r="M79">
        <f t="shared" si="3"/>
        <v>620.91999999999996</v>
      </c>
      <c r="N79">
        <f t="shared" si="4"/>
        <v>162.15</v>
      </c>
      <c r="O79">
        <f t="shared" si="5"/>
        <v>421.26</v>
      </c>
    </row>
    <row r="80" spans="1:15" x14ac:dyDescent="0.2">
      <c r="A80" t="s">
        <v>236</v>
      </c>
      <c r="B80">
        <v>61</v>
      </c>
      <c r="C80" s="1">
        <v>135.30000000000001</v>
      </c>
      <c r="D80" s="1">
        <v>34.700000000000003</v>
      </c>
      <c r="E80" s="1">
        <v>17.3</v>
      </c>
      <c r="F80" s="1">
        <v>10.8</v>
      </c>
      <c r="G80" s="1">
        <v>14.5</v>
      </c>
      <c r="H80" s="1">
        <v>23.4</v>
      </c>
      <c r="I80" s="1">
        <v>17.2</v>
      </c>
      <c r="K80" t="s">
        <v>173</v>
      </c>
      <c r="M80">
        <f t="shared" si="3"/>
        <v>600.31000000000006</v>
      </c>
      <c r="N80">
        <f t="shared" si="4"/>
        <v>156.60000000000002</v>
      </c>
      <c r="O80">
        <f t="shared" si="5"/>
        <v>402.47999999999996</v>
      </c>
    </row>
    <row r="81" spans="1:15" x14ac:dyDescent="0.2">
      <c r="A81" t="s">
        <v>216</v>
      </c>
      <c r="B81">
        <v>61</v>
      </c>
      <c r="C81" s="1">
        <v>135.69999999999999</v>
      </c>
      <c r="D81" s="1">
        <v>36.200000000000003</v>
      </c>
      <c r="E81" s="1">
        <v>17.7</v>
      </c>
      <c r="F81" s="1">
        <v>10.199999999999999</v>
      </c>
      <c r="G81" s="1">
        <v>13.2</v>
      </c>
      <c r="H81" s="1">
        <v>24</v>
      </c>
      <c r="I81" s="1">
        <v>15.6</v>
      </c>
      <c r="K81" t="s">
        <v>173</v>
      </c>
      <c r="M81">
        <f t="shared" si="3"/>
        <v>640.74</v>
      </c>
      <c r="N81">
        <f t="shared" si="4"/>
        <v>134.63999999999999</v>
      </c>
      <c r="O81">
        <f t="shared" si="5"/>
        <v>374.4</v>
      </c>
    </row>
    <row r="82" spans="1:15" x14ac:dyDescent="0.2">
      <c r="A82" t="s">
        <v>8</v>
      </c>
      <c r="B82">
        <v>61</v>
      </c>
      <c r="C82" s="1">
        <v>135.69999999999999</v>
      </c>
      <c r="D82" s="1">
        <v>35.9</v>
      </c>
      <c r="E82" s="1">
        <v>16</v>
      </c>
      <c r="F82" s="1">
        <v>10.8</v>
      </c>
      <c r="G82" s="1">
        <v>14.1</v>
      </c>
      <c r="H82" s="1">
        <v>24.5</v>
      </c>
      <c r="I82" s="1">
        <v>17.3</v>
      </c>
      <c r="K82" t="s">
        <v>173</v>
      </c>
      <c r="M82">
        <f t="shared" si="3"/>
        <v>574.4</v>
      </c>
      <c r="N82">
        <f t="shared" si="4"/>
        <v>152.28</v>
      </c>
      <c r="O82">
        <f t="shared" si="5"/>
        <v>423.85</v>
      </c>
    </row>
    <row r="83" spans="1:15" x14ac:dyDescent="0.2">
      <c r="A83" t="s">
        <v>209</v>
      </c>
      <c r="B83">
        <v>61</v>
      </c>
      <c r="C83" s="1">
        <v>134.80000000000001</v>
      </c>
      <c r="D83" s="1">
        <v>35.700000000000003</v>
      </c>
      <c r="E83" s="1">
        <v>16.899999999999999</v>
      </c>
      <c r="F83" s="1">
        <v>11</v>
      </c>
      <c r="G83" s="1">
        <v>14.6</v>
      </c>
      <c r="H83" s="1">
        <v>24.5</v>
      </c>
      <c r="I83" s="1">
        <v>18</v>
      </c>
      <c r="K83" t="s">
        <v>173</v>
      </c>
      <c r="M83">
        <f t="shared" si="3"/>
        <v>603.33000000000004</v>
      </c>
      <c r="N83">
        <f t="shared" si="4"/>
        <v>160.6</v>
      </c>
      <c r="O83">
        <f t="shared" si="5"/>
        <v>441</v>
      </c>
    </row>
    <row r="84" spans="1:15" x14ac:dyDescent="0.2">
      <c r="A84" t="s">
        <v>238</v>
      </c>
      <c r="B84">
        <v>61</v>
      </c>
      <c r="C84" s="1">
        <v>133.5</v>
      </c>
      <c r="D84" s="1">
        <v>35</v>
      </c>
      <c r="E84" s="1">
        <v>16.100000000000001</v>
      </c>
      <c r="F84" s="1">
        <v>10.199999999999999</v>
      </c>
      <c r="G84" s="1">
        <v>13.2</v>
      </c>
      <c r="H84" s="1">
        <v>23.6</v>
      </c>
      <c r="I84" s="1">
        <v>16.5</v>
      </c>
      <c r="K84" t="s">
        <v>173</v>
      </c>
      <c r="M84">
        <f t="shared" si="3"/>
        <v>563.5</v>
      </c>
      <c r="N84">
        <f t="shared" si="4"/>
        <v>134.63999999999999</v>
      </c>
      <c r="O84">
        <f t="shared" si="5"/>
        <v>389.40000000000003</v>
      </c>
    </row>
    <row r="85" spans="1:15" x14ac:dyDescent="0.2">
      <c r="A85" t="s">
        <v>197</v>
      </c>
      <c r="B85">
        <v>61</v>
      </c>
      <c r="C85" s="1">
        <v>132.4</v>
      </c>
      <c r="D85" s="1">
        <v>35.5</v>
      </c>
      <c r="E85" s="1">
        <v>17.3</v>
      </c>
      <c r="F85" s="1">
        <v>11.2</v>
      </c>
      <c r="G85" s="1">
        <v>13.7</v>
      </c>
      <c r="H85" s="1">
        <v>24.1</v>
      </c>
      <c r="I85" s="1">
        <v>17.2</v>
      </c>
      <c r="K85" t="s">
        <v>173</v>
      </c>
      <c r="M85">
        <f t="shared" si="3"/>
        <v>614.15</v>
      </c>
      <c r="N85">
        <f t="shared" si="4"/>
        <v>153.43999999999997</v>
      </c>
      <c r="O85">
        <f t="shared" si="5"/>
        <v>414.52</v>
      </c>
    </row>
    <row r="86" spans="1:15" x14ac:dyDescent="0.2">
      <c r="A86" t="s">
        <v>226</v>
      </c>
      <c r="B86">
        <v>67</v>
      </c>
      <c r="C86" s="1">
        <v>131.4</v>
      </c>
      <c r="D86" s="1">
        <v>36</v>
      </c>
      <c r="E86" s="1">
        <v>16.2</v>
      </c>
      <c r="F86" s="1">
        <v>11.1</v>
      </c>
      <c r="G86" s="1">
        <v>13.8</v>
      </c>
      <c r="H86" s="1">
        <v>24.5</v>
      </c>
      <c r="I86" s="1">
        <v>17.3</v>
      </c>
      <c r="K86" t="s">
        <v>173</v>
      </c>
      <c r="M86">
        <f t="shared" si="3"/>
        <v>583.19999999999993</v>
      </c>
      <c r="N86">
        <f t="shared" si="4"/>
        <v>153.18</v>
      </c>
      <c r="O86">
        <f t="shared" si="5"/>
        <v>423.85</v>
      </c>
    </row>
    <row r="87" spans="1:15" x14ac:dyDescent="0.2">
      <c r="A87" t="s">
        <v>214</v>
      </c>
      <c r="B87">
        <v>67</v>
      </c>
      <c r="C87" s="1">
        <v>135.19999999999999</v>
      </c>
      <c r="D87" s="1">
        <v>36.299999999999997</v>
      </c>
      <c r="E87" s="1">
        <v>18.2</v>
      </c>
      <c r="F87" s="1">
        <v>10.9</v>
      </c>
      <c r="G87" s="1">
        <v>13.8</v>
      </c>
      <c r="H87" s="1">
        <v>24.3</v>
      </c>
      <c r="I87" s="1">
        <v>17</v>
      </c>
      <c r="K87" t="s">
        <v>173</v>
      </c>
      <c r="M87">
        <f t="shared" si="3"/>
        <v>660.66</v>
      </c>
      <c r="N87">
        <f t="shared" si="4"/>
        <v>150.42000000000002</v>
      </c>
      <c r="O87">
        <f t="shared" si="5"/>
        <v>413.1</v>
      </c>
    </row>
    <row r="88" spans="1:15" x14ac:dyDescent="0.2">
      <c r="A88" t="s">
        <v>16</v>
      </c>
      <c r="B88">
        <v>67</v>
      </c>
      <c r="C88" s="1">
        <v>136.80000000000001</v>
      </c>
      <c r="D88" s="1">
        <v>34.799999999999997</v>
      </c>
      <c r="E88" s="1">
        <v>17.7</v>
      </c>
      <c r="F88" s="1">
        <v>11.9</v>
      </c>
      <c r="G88" s="1">
        <v>14.7</v>
      </c>
      <c r="H88" s="1">
        <v>24.5</v>
      </c>
      <c r="I88" s="1">
        <v>18.100000000000001</v>
      </c>
      <c r="K88" t="s">
        <v>173</v>
      </c>
      <c r="M88">
        <f t="shared" si="3"/>
        <v>615.95999999999992</v>
      </c>
      <c r="N88">
        <f t="shared" si="4"/>
        <v>174.93</v>
      </c>
      <c r="O88">
        <f t="shared" si="5"/>
        <v>443.45000000000005</v>
      </c>
    </row>
    <row r="89" spans="1:15" x14ac:dyDescent="0.2">
      <c r="A89" t="s">
        <v>223</v>
      </c>
      <c r="B89">
        <v>67</v>
      </c>
      <c r="C89" s="1">
        <v>138.4</v>
      </c>
      <c r="D89" s="1">
        <v>35.9</v>
      </c>
      <c r="E89" s="1">
        <v>16.600000000000001</v>
      </c>
      <c r="F89" s="1">
        <v>11.5</v>
      </c>
      <c r="G89" s="1">
        <v>13.6</v>
      </c>
      <c r="H89" s="1">
        <v>24.3</v>
      </c>
      <c r="I89" s="1">
        <v>17.399999999999999</v>
      </c>
      <c r="K89" t="s">
        <v>173</v>
      </c>
      <c r="M89">
        <f t="shared" si="3"/>
        <v>595.94000000000005</v>
      </c>
      <c r="N89">
        <f t="shared" si="4"/>
        <v>156.4</v>
      </c>
      <c r="O89">
        <f t="shared" si="5"/>
        <v>422.82</v>
      </c>
    </row>
    <row r="90" spans="1:15" x14ac:dyDescent="0.2">
      <c r="A90" t="s">
        <v>5</v>
      </c>
      <c r="B90">
        <v>67</v>
      </c>
      <c r="C90" s="1">
        <v>131.80000000000001</v>
      </c>
      <c r="D90" s="1">
        <v>33.700000000000003</v>
      </c>
      <c r="E90" s="1">
        <v>15.5</v>
      </c>
      <c r="F90" s="1">
        <v>10.4</v>
      </c>
      <c r="G90" s="1">
        <v>12.4</v>
      </c>
      <c r="H90" s="1">
        <v>22.7</v>
      </c>
      <c r="I90" s="1">
        <v>15.2</v>
      </c>
      <c r="K90" t="s">
        <v>173</v>
      </c>
      <c r="M90">
        <f t="shared" si="3"/>
        <v>522.35</v>
      </c>
      <c r="N90">
        <f t="shared" si="4"/>
        <v>128.96</v>
      </c>
      <c r="O90">
        <f t="shared" si="5"/>
        <v>345.03999999999996</v>
      </c>
    </row>
    <row r="91" spans="1:15" x14ac:dyDescent="0.2">
      <c r="A91" t="s">
        <v>4</v>
      </c>
      <c r="B91">
        <v>67</v>
      </c>
      <c r="C91" s="1">
        <v>139</v>
      </c>
      <c r="D91" s="1">
        <v>37.6</v>
      </c>
      <c r="E91" s="1">
        <v>17.8</v>
      </c>
      <c r="F91" s="1">
        <v>11.6</v>
      </c>
      <c r="G91" s="1">
        <v>14.3</v>
      </c>
      <c r="H91" s="1">
        <v>24.9</v>
      </c>
      <c r="I91" s="1">
        <v>18.100000000000001</v>
      </c>
      <c r="K91" t="s">
        <v>173</v>
      </c>
      <c r="M91">
        <f t="shared" si="3"/>
        <v>669.28000000000009</v>
      </c>
      <c r="N91">
        <f t="shared" si="4"/>
        <v>165.88</v>
      </c>
      <c r="O91">
        <f t="shared" si="5"/>
        <v>450.69</v>
      </c>
    </row>
    <row r="92" spans="1:15" x14ac:dyDescent="0.2">
      <c r="A92" t="s">
        <v>19</v>
      </c>
      <c r="B92">
        <v>67</v>
      </c>
      <c r="C92" s="1">
        <v>134.5</v>
      </c>
      <c r="D92" s="1">
        <v>35.700000000000003</v>
      </c>
      <c r="E92" s="1">
        <v>18.2</v>
      </c>
      <c r="F92" s="1">
        <v>10.8</v>
      </c>
      <c r="G92" s="1">
        <v>14.2</v>
      </c>
      <c r="H92" s="1">
        <v>23.5</v>
      </c>
      <c r="I92" s="1">
        <v>18.2</v>
      </c>
      <c r="K92" t="s">
        <v>173</v>
      </c>
      <c r="M92">
        <f t="shared" si="3"/>
        <v>649.74</v>
      </c>
      <c r="N92">
        <f t="shared" si="4"/>
        <v>153.36000000000001</v>
      </c>
      <c r="O92">
        <f t="shared" si="5"/>
        <v>427.7</v>
      </c>
    </row>
    <row r="93" spans="1:15" x14ac:dyDescent="0.2">
      <c r="A93" t="s">
        <v>26</v>
      </c>
      <c r="B93">
        <v>67</v>
      </c>
      <c r="C93" s="1">
        <v>134.30000000000001</v>
      </c>
      <c r="D93" s="1">
        <v>35.700000000000003</v>
      </c>
      <c r="E93" s="1">
        <v>16.7</v>
      </c>
      <c r="F93" s="1">
        <v>11</v>
      </c>
      <c r="G93" s="1">
        <v>13.3</v>
      </c>
      <c r="H93" s="1">
        <v>23.7</v>
      </c>
      <c r="I93" s="1">
        <v>17.5</v>
      </c>
      <c r="K93" t="s">
        <v>173</v>
      </c>
      <c r="M93">
        <f t="shared" si="3"/>
        <v>596.19000000000005</v>
      </c>
      <c r="N93">
        <f t="shared" si="4"/>
        <v>146.30000000000001</v>
      </c>
      <c r="O93">
        <f t="shared" si="5"/>
        <v>414.75</v>
      </c>
    </row>
    <row r="94" spans="1:15" x14ac:dyDescent="0.2">
      <c r="A94" t="s">
        <v>11</v>
      </c>
      <c r="B94">
        <v>77</v>
      </c>
      <c r="C94" s="1">
        <v>130.30000000000001</v>
      </c>
      <c r="D94" s="1">
        <v>33.9</v>
      </c>
      <c r="E94" s="1">
        <v>16.2</v>
      </c>
      <c r="F94" s="1">
        <v>10.3</v>
      </c>
      <c r="G94" s="1">
        <v>12.6</v>
      </c>
      <c r="H94" s="1">
        <v>22.9</v>
      </c>
      <c r="I94" s="1">
        <v>15.8</v>
      </c>
      <c r="K94" t="s">
        <v>173</v>
      </c>
      <c r="M94">
        <f t="shared" si="3"/>
        <v>549.17999999999995</v>
      </c>
      <c r="N94">
        <f t="shared" si="4"/>
        <v>129.78</v>
      </c>
      <c r="O94">
        <f t="shared" si="5"/>
        <v>361.82</v>
      </c>
    </row>
    <row r="95" spans="1:15" x14ac:dyDescent="0.2">
      <c r="A95" t="s">
        <v>9</v>
      </c>
      <c r="B95" t="s">
        <v>165</v>
      </c>
      <c r="C95" s="1">
        <v>133.5</v>
      </c>
      <c r="D95" s="1">
        <v>34</v>
      </c>
      <c r="E95" s="1">
        <v>15.8</v>
      </c>
      <c r="F95" s="1">
        <v>10.5</v>
      </c>
      <c r="G95" s="1">
        <v>13.5</v>
      </c>
      <c r="H95" s="1">
        <v>23.5</v>
      </c>
      <c r="I95" s="1">
        <v>16.3</v>
      </c>
      <c r="K95" t="s">
        <v>173</v>
      </c>
      <c r="M95">
        <f t="shared" si="3"/>
        <v>537.20000000000005</v>
      </c>
      <c r="N95">
        <f t="shared" si="4"/>
        <v>141.75</v>
      </c>
      <c r="O95">
        <f t="shared" si="5"/>
        <v>383.05</v>
      </c>
    </row>
    <row r="96" spans="1:15" x14ac:dyDescent="0.2">
      <c r="A96" t="s">
        <v>24</v>
      </c>
      <c r="B96">
        <v>2</v>
      </c>
      <c r="C96" s="1">
        <v>133.5</v>
      </c>
      <c r="D96" s="1">
        <v>35.1</v>
      </c>
      <c r="E96" s="1">
        <v>15.5</v>
      </c>
      <c r="F96" s="1">
        <v>12.6</v>
      </c>
      <c r="G96" s="1">
        <v>14.6</v>
      </c>
      <c r="H96" s="1">
        <v>23.2</v>
      </c>
      <c r="I96" s="1">
        <v>17.3</v>
      </c>
      <c r="K96" t="s">
        <v>173</v>
      </c>
      <c r="M96">
        <f t="shared" si="3"/>
        <v>544.05000000000007</v>
      </c>
      <c r="N96">
        <f t="shared" si="4"/>
        <v>183.95999999999998</v>
      </c>
      <c r="O96">
        <f t="shared" si="5"/>
        <v>401.36</v>
      </c>
    </row>
    <row r="98" spans="1:15" x14ac:dyDescent="0.2">
      <c r="A98" t="s">
        <v>36</v>
      </c>
    </row>
    <row r="99" spans="1:15" x14ac:dyDescent="0.2">
      <c r="A99" t="s">
        <v>37</v>
      </c>
      <c r="B99" t="s">
        <v>38</v>
      </c>
      <c r="C99">
        <v>135.69999999999999</v>
      </c>
      <c r="D99">
        <v>36.9</v>
      </c>
      <c r="E99">
        <v>17.8</v>
      </c>
      <c r="F99">
        <v>10.9</v>
      </c>
      <c r="G99">
        <v>15.2</v>
      </c>
      <c r="H99">
        <v>23</v>
      </c>
      <c r="I99">
        <v>15.9</v>
      </c>
      <c r="M99">
        <f t="shared" si="3"/>
        <v>656.82</v>
      </c>
      <c r="N99">
        <f t="shared" si="4"/>
        <v>165.68</v>
      </c>
      <c r="O99">
        <f t="shared" si="5"/>
        <v>365.7</v>
      </c>
    </row>
    <row r="100" spans="1:15" x14ac:dyDescent="0.2">
      <c r="A100" t="s">
        <v>37</v>
      </c>
      <c r="B100" t="s">
        <v>38</v>
      </c>
      <c r="C100">
        <v>136.4</v>
      </c>
      <c r="D100">
        <v>36.1</v>
      </c>
      <c r="E100">
        <v>17.3</v>
      </c>
      <c r="F100">
        <v>11.2</v>
      </c>
      <c r="G100">
        <v>14.2</v>
      </c>
      <c r="H100">
        <v>23.1</v>
      </c>
      <c r="I100">
        <v>15.5</v>
      </c>
      <c r="M100">
        <f t="shared" si="3"/>
        <v>624.53000000000009</v>
      </c>
      <c r="N100">
        <f t="shared" si="4"/>
        <v>159.04</v>
      </c>
      <c r="O100">
        <f t="shared" si="5"/>
        <v>358.05</v>
      </c>
    </row>
    <row r="101" spans="1:15" x14ac:dyDescent="0.2">
      <c r="A101" t="s">
        <v>39</v>
      </c>
      <c r="B101" t="s">
        <v>40</v>
      </c>
      <c r="C101">
        <v>134</v>
      </c>
      <c r="D101">
        <v>34.4</v>
      </c>
      <c r="E101">
        <v>16.100000000000001</v>
      </c>
      <c r="F101">
        <v>10.199999999999999</v>
      </c>
      <c r="G101">
        <v>12.9</v>
      </c>
      <c r="H101">
        <v>21.6</v>
      </c>
      <c r="I101">
        <v>16.100000000000001</v>
      </c>
      <c r="M101">
        <f t="shared" si="3"/>
        <v>553.84</v>
      </c>
      <c r="N101">
        <f t="shared" si="4"/>
        <v>131.57999999999998</v>
      </c>
      <c r="O101">
        <f t="shared" si="5"/>
        <v>347.76000000000005</v>
      </c>
    </row>
    <row r="102" spans="1:15" x14ac:dyDescent="0.2">
      <c r="A102">
        <v>101811</v>
      </c>
      <c r="B102" t="s">
        <v>38</v>
      </c>
      <c r="C102">
        <v>128.1</v>
      </c>
      <c r="D102">
        <v>34.700000000000003</v>
      </c>
      <c r="E102">
        <v>16.5</v>
      </c>
      <c r="F102">
        <v>10</v>
      </c>
      <c r="G102">
        <v>12.9</v>
      </c>
      <c r="H102">
        <v>20.2</v>
      </c>
      <c r="I102">
        <v>15.8</v>
      </c>
      <c r="M102">
        <f t="shared" si="3"/>
        <v>572.55000000000007</v>
      </c>
      <c r="N102">
        <f t="shared" si="4"/>
        <v>129</v>
      </c>
      <c r="O102">
        <f t="shared" si="5"/>
        <v>319.16000000000003</v>
      </c>
    </row>
    <row r="103" spans="1:15" x14ac:dyDescent="0.2">
      <c r="A103">
        <v>101811</v>
      </c>
      <c r="B103" t="s">
        <v>38</v>
      </c>
      <c r="C103">
        <v>129</v>
      </c>
      <c r="D103">
        <v>33.700000000000003</v>
      </c>
      <c r="E103">
        <v>16.600000000000001</v>
      </c>
      <c r="F103">
        <v>10.3</v>
      </c>
      <c r="G103">
        <v>12.8</v>
      </c>
      <c r="H103">
        <v>20.7</v>
      </c>
      <c r="I103">
        <v>16.399999999999999</v>
      </c>
      <c r="M103">
        <f t="shared" si="3"/>
        <v>559.42000000000007</v>
      </c>
      <c r="N103">
        <f t="shared" si="4"/>
        <v>131.84</v>
      </c>
      <c r="O103">
        <f t="shared" si="5"/>
        <v>339.47999999999996</v>
      </c>
    </row>
    <row r="104" spans="1:15" x14ac:dyDescent="0.2">
      <c r="A104" t="s">
        <v>41</v>
      </c>
      <c r="B104" t="s">
        <v>38</v>
      </c>
      <c r="C104">
        <v>132.5</v>
      </c>
      <c r="D104">
        <v>35</v>
      </c>
      <c r="E104">
        <v>17.399999999999999</v>
      </c>
      <c r="F104">
        <v>10</v>
      </c>
      <c r="G104">
        <v>13.3</v>
      </c>
      <c r="H104">
        <v>22</v>
      </c>
      <c r="I104">
        <v>16.7</v>
      </c>
      <c r="M104">
        <f t="shared" si="3"/>
        <v>609</v>
      </c>
      <c r="N104">
        <f t="shared" si="4"/>
        <v>133</v>
      </c>
      <c r="O104">
        <f t="shared" si="5"/>
        <v>367.4</v>
      </c>
    </row>
    <row r="105" spans="1:15" x14ac:dyDescent="0.2">
      <c r="A105" t="s">
        <v>41</v>
      </c>
      <c r="B105" t="s">
        <v>38</v>
      </c>
      <c r="C105">
        <v>135</v>
      </c>
      <c r="D105">
        <v>34.4</v>
      </c>
      <c r="E105">
        <v>16.2</v>
      </c>
      <c r="F105">
        <v>10.4</v>
      </c>
      <c r="G105">
        <v>13.7</v>
      </c>
      <c r="H105">
        <v>20</v>
      </c>
      <c r="I105">
        <v>14</v>
      </c>
      <c r="M105">
        <f t="shared" si="3"/>
        <v>557.28</v>
      </c>
      <c r="N105">
        <f t="shared" si="4"/>
        <v>142.47999999999999</v>
      </c>
      <c r="O105">
        <f t="shared" si="5"/>
        <v>280</v>
      </c>
    </row>
    <row r="106" spans="1:15" x14ac:dyDescent="0.2">
      <c r="A106" t="s">
        <v>42</v>
      </c>
      <c r="B106" t="s">
        <v>43</v>
      </c>
      <c r="C106">
        <v>140</v>
      </c>
      <c r="D106">
        <v>36.299999999999997</v>
      </c>
      <c r="E106">
        <v>17.2</v>
      </c>
      <c r="F106">
        <v>11</v>
      </c>
      <c r="G106">
        <v>14.2</v>
      </c>
      <c r="H106">
        <v>28.5</v>
      </c>
      <c r="I106">
        <v>19</v>
      </c>
      <c r="M106">
        <f t="shared" si="3"/>
        <v>624.3599999999999</v>
      </c>
      <c r="N106">
        <f t="shared" si="4"/>
        <v>156.19999999999999</v>
      </c>
      <c r="O106">
        <f t="shared" si="5"/>
        <v>541.5</v>
      </c>
    </row>
    <row r="107" spans="1:15" x14ac:dyDescent="0.2">
      <c r="A107" t="s">
        <v>42</v>
      </c>
      <c r="B107" t="s">
        <v>43</v>
      </c>
      <c r="C107">
        <v>138</v>
      </c>
      <c r="D107">
        <v>36</v>
      </c>
      <c r="E107">
        <v>17.5</v>
      </c>
      <c r="F107">
        <v>11</v>
      </c>
      <c r="G107">
        <v>14.5</v>
      </c>
      <c r="H107">
        <v>30</v>
      </c>
      <c r="I107">
        <v>18</v>
      </c>
      <c r="M107">
        <f t="shared" si="3"/>
        <v>630</v>
      </c>
      <c r="N107">
        <f t="shared" si="4"/>
        <v>159.5</v>
      </c>
      <c r="O107">
        <f t="shared" si="5"/>
        <v>540</v>
      </c>
    </row>
    <row r="108" spans="1:15" x14ac:dyDescent="0.2">
      <c r="A108">
        <v>151087</v>
      </c>
      <c r="B108" t="s">
        <v>43</v>
      </c>
      <c r="C108">
        <v>132.6</v>
      </c>
      <c r="D108">
        <v>34.1</v>
      </c>
      <c r="E108">
        <v>16.100000000000001</v>
      </c>
      <c r="F108">
        <v>10.1</v>
      </c>
      <c r="G108">
        <v>13</v>
      </c>
      <c r="H108">
        <v>23.5</v>
      </c>
      <c r="I108">
        <v>16.399999999999999</v>
      </c>
      <c r="M108">
        <f t="shared" si="3"/>
        <v>549.0100000000001</v>
      </c>
      <c r="N108">
        <f t="shared" si="4"/>
        <v>131.29999999999998</v>
      </c>
      <c r="O108">
        <f t="shared" si="5"/>
        <v>385.4</v>
      </c>
    </row>
    <row r="109" spans="1:15" x14ac:dyDescent="0.2">
      <c r="A109">
        <v>151087</v>
      </c>
      <c r="B109" t="s">
        <v>43</v>
      </c>
      <c r="C109">
        <v>133.30000000000001</v>
      </c>
      <c r="D109">
        <v>34.200000000000003</v>
      </c>
      <c r="E109">
        <v>16</v>
      </c>
      <c r="F109">
        <v>10</v>
      </c>
      <c r="G109">
        <v>12.9</v>
      </c>
      <c r="H109">
        <v>24</v>
      </c>
      <c r="I109">
        <v>16.899999999999999</v>
      </c>
      <c r="M109">
        <f t="shared" si="3"/>
        <v>547.20000000000005</v>
      </c>
      <c r="N109">
        <f t="shared" si="4"/>
        <v>129</v>
      </c>
      <c r="O109">
        <f t="shared" si="5"/>
        <v>405.59999999999997</v>
      </c>
    </row>
    <row r="110" spans="1:15" x14ac:dyDescent="0.2">
      <c r="A110">
        <v>151086</v>
      </c>
      <c r="B110" t="s">
        <v>43</v>
      </c>
      <c r="C110">
        <v>127.1</v>
      </c>
      <c r="D110">
        <v>33.6</v>
      </c>
      <c r="E110">
        <v>16.399999999999999</v>
      </c>
      <c r="F110">
        <v>10.1</v>
      </c>
      <c r="G110">
        <v>12.9</v>
      </c>
      <c r="H110">
        <v>23.7</v>
      </c>
      <c r="I110">
        <v>16.5</v>
      </c>
      <c r="M110">
        <f t="shared" si="3"/>
        <v>551.04</v>
      </c>
      <c r="N110">
        <f t="shared" si="4"/>
        <v>130.29</v>
      </c>
      <c r="O110">
        <f t="shared" si="5"/>
        <v>391.05</v>
      </c>
    </row>
    <row r="111" spans="1:15" x14ac:dyDescent="0.2">
      <c r="A111">
        <v>151086</v>
      </c>
      <c r="B111" t="s">
        <v>43</v>
      </c>
      <c r="C111">
        <v>126.6</v>
      </c>
      <c r="D111">
        <v>33</v>
      </c>
      <c r="E111">
        <v>16</v>
      </c>
      <c r="F111">
        <v>10</v>
      </c>
      <c r="G111">
        <v>12.9</v>
      </c>
      <c r="H111">
        <v>24.1</v>
      </c>
      <c r="I111">
        <v>16</v>
      </c>
      <c r="M111">
        <f t="shared" si="3"/>
        <v>528</v>
      </c>
      <c r="N111">
        <f t="shared" si="4"/>
        <v>129</v>
      </c>
      <c r="O111">
        <f t="shared" si="5"/>
        <v>385.6</v>
      </c>
    </row>
    <row r="112" spans="1:15" x14ac:dyDescent="0.2">
      <c r="A112">
        <v>44888</v>
      </c>
      <c r="B112" t="s">
        <v>43</v>
      </c>
      <c r="C112">
        <v>129.4</v>
      </c>
      <c r="D112">
        <v>34.1</v>
      </c>
      <c r="E112">
        <v>15.6</v>
      </c>
      <c r="F112">
        <v>10.1</v>
      </c>
      <c r="G112">
        <v>12.4</v>
      </c>
      <c r="H112">
        <v>23.9</v>
      </c>
      <c r="I112">
        <v>16.2</v>
      </c>
      <c r="M112">
        <f t="shared" si="3"/>
        <v>531.96</v>
      </c>
      <c r="N112">
        <f t="shared" si="4"/>
        <v>125.24</v>
      </c>
      <c r="O112">
        <f t="shared" si="5"/>
        <v>387.17999999999995</v>
      </c>
    </row>
    <row r="113" spans="1:15" x14ac:dyDescent="0.2">
      <c r="A113">
        <v>44888</v>
      </c>
      <c r="B113" t="s">
        <v>43</v>
      </c>
      <c r="C113">
        <v>129.1</v>
      </c>
      <c r="D113">
        <v>34.1</v>
      </c>
      <c r="E113">
        <v>15.9</v>
      </c>
      <c r="F113">
        <v>9.9</v>
      </c>
      <c r="G113">
        <v>12.3</v>
      </c>
      <c r="H113">
        <v>23.9</v>
      </c>
      <c r="I113">
        <v>16.2</v>
      </c>
      <c r="M113">
        <f t="shared" si="3"/>
        <v>542.19000000000005</v>
      </c>
      <c r="N113">
        <f t="shared" si="4"/>
        <v>121.77000000000001</v>
      </c>
      <c r="O113">
        <f t="shared" si="5"/>
        <v>387.17999999999995</v>
      </c>
    </row>
    <row r="114" spans="1:15" x14ac:dyDescent="0.2">
      <c r="A114">
        <v>152997</v>
      </c>
      <c r="B114" t="s">
        <v>43</v>
      </c>
      <c r="C114">
        <v>134.19999999999999</v>
      </c>
      <c r="D114">
        <v>34.6</v>
      </c>
      <c r="E114">
        <v>15.6</v>
      </c>
      <c r="F114">
        <v>11.3</v>
      </c>
      <c r="G114">
        <v>13.3</v>
      </c>
      <c r="H114">
        <v>23.8</v>
      </c>
      <c r="I114">
        <v>16.3</v>
      </c>
      <c r="M114">
        <f t="shared" si="3"/>
        <v>539.76</v>
      </c>
      <c r="N114">
        <f t="shared" si="4"/>
        <v>150.29000000000002</v>
      </c>
      <c r="O114">
        <f t="shared" si="5"/>
        <v>387.94000000000005</v>
      </c>
    </row>
    <row r="115" spans="1:15" x14ac:dyDescent="0.2">
      <c r="A115">
        <v>152997</v>
      </c>
      <c r="B115" t="s">
        <v>43</v>
      </c>
      <c r="C115">
        <v>134.5</v>
      </c>
      <c r="D115">
        <v>34.5</v>
      </c>
      <c r="E115">
        <v>15.3</v>
      </c>
      <c r="F115">
        <v>11.4</v>
      </c>
      <c r="G115">
        <v>13.2</v>
      </c>
      <c r="H115">
        <v>23.5</v>
      </c>
      <c r="I115">
        <v>16.5</v>
      </c>
      <c r="M115">
        <f t="shared" si="3"/>
        <v>527.85</v>
      </c>
      <c r="N115">
        <f t="shared" si="4"/>
        <v>150.47999999999999</v>
      </c>
      <c r="O115">
        <f t="shared" si="5"/>
        <v>387.75</v>
      </c>
    </row>
    <row r="116" spans="1:15" x14ac:dyDescent="0.2">
      <c r="A116">
        <v>120363</v>
      </c>
      <c r="B116" t="s">
        <v>43</v>
      </c>
      <c r="C116">
        <v>127.9</v>
      </c>
      <c r="D116">
        <v>32.6</v>
      </c>
      <c r="E116">
        <v>15.3</v>
      </c>
      <c r="F116">
        <v>9.9</v>
      </c>
      <c r="G116">
        <v>12.5</v>
      </c>
      <c r="H116">
        <v>22.3</v>
      </c>
      <c r="I116">
        <v>16</v>
      </c>
      <c r="M116">
        <f t="shared" si="3"/>
        <v>498.78000000000003</v>
      </c>
      <c r="N116">
        <f t="shared" si="4"/>
        <v>123.75</v>
      </c>
      <c r="O116">
        <f t="shared" si="5"/>
        <v>356.8</v>
      </c>
    </row>
    <row r="117" spans="1:15" x14ac:dyDescent="0.2">
      <c r="A117">
        <v>120363</v>
      </c>
      <c r="B117" t="s">
        <v>43</v>
      </c>
      <c r="C117">
        <v>128.69999999999999</v>
      </c>
      <c r="D117">
        <v>32.700000000000003</v>
      </c>
      <c r="E117">
        <v>18.8</v>
      </c>
      <c r="F117">
        <v>9.6</v>
      </c>
      <c r="G117">
        <v>12.3</v>
      </c>
      <c r="H117">
        <v>22.7</v>
      </c>
      <c r="I117">
        <v>15.7</v>
      </c>
      <c r="M117">
        <f t="shared" si="3"/>
        <v>614.7600000000001</v>
      </c>
      <c r="N117">
        <f t="shared" si="4"/>
        <v>118.08</v>
      </c>
      <c r="O117">
        <f t="shared" si="5"/>
        <v>356.39</v>
      </c>
    </row>
    <row r="118" spans="1:15" x14ac:dyDescent="0.2">
      <c r="A118">
        <v>131373</v>
      </c>
      <c r="B118" t="s">
        <v>43</v>
      </c>
      <c r="C118">
        <v>129.5</v>
      </c>
      <c r="D118">
        <v>32.5</v>
      </c>
      <c r="E118">
        <v>15.9</v>
      </c>
      <c r="F118">
        <v>10</v>
      </c>
      <c r="G118">
        <v>12.4</v>
      </c>
      <c r="H118">
        <v>23.1</v>
      </c>
      <c r="I118">
        <v>15.4</v>
      </c>
      <c r="M118">
        <f t="shared" si="3"/>
        <v>516.75</v>
      </c>
      <c r="N118">
        <f t="shared" si="4"/>
        <v>124</v>
      </c>
      <c r="O118">
        <f t="shared" si="5"/>
        <v>355.74</v>
      </c>
    </row>
    <row r="119" spans="1:15" x14ac:dyDescent="0.2">
      <c r="A119">
        <v>131373</v>
      </c>
      <c r="B119" t="s">
        <v>43</v>
      </c>
      <c r="C119">
        <v>129.9</v>
      </c>
      <c r="D119">
        <v>32.799999999999997</v>
      </c>
      <c r="E119">
        <v>15.8</v>
      </c>
      <c r="F119">
        <v>10</v>
      </c>
      <c r="G119">
        <v>12.5</v>
      </c>
      <c r="H119">
        <v>21.9</v>
      </c>
      <c r="I119">
        <v>15.3</v>
      </c>
      <c r="M119">
        <f t="shared" si="3"/>
        <v>518.24</v>
      </c>
      <c r="N119">
        <f t="shared" si="4"/>
        <v>125</v>
      </c>
      <c r="O119">
        <f t="shared" si="5"/>
        <v>335.07</v>
      </c>
    </row>
    <row r="120" spans="1:15" x14ac:dyDescent="0.2">
      <c r="A120">
        <v>133377</v>
      </c>
      <c r="B120" t="s">
        <v>44</v>
      </c>
      <c r="C120">
        <v>133.19999999999999</v>
      </c>
      <c r="D120">
        <v>34.9</v>
      </c>
      <c r="E120">
        <v>16.8</v>
      </c>
      <c r="F120">
        <v>10.5</v>
      </c>
      <c r="G120">
        <v>13.1</v>
      </c>
      <c r="H120"/>
      <c r="I120">
        <v>17.2</v>
      </c>
      <c r="M120">
        <f t="shared" si="3"/>
        <v>586.32000000000005</v>
      </c>
      <c r="N120">
        <f t="shared" si="4"/>
        <v>137.54999999999998</v>
      </c>
      <c r="O120">
        <f t="shared" si="5"/>
        <v>0</v>
      </c>
    </row>
    <row r="121" spans="1:15" x14ac:dyDescent="0.2">
      <c r="A121">
        <v>133377</v>
      </c>
      <c r="B121" t="s">
        <v>44</v>
      </c>
      <c r="C121">
        <v>131.1</v>
      </c>
      <c r="D121">
        <v>35.6</v>
      </c>
      <c r="E121">
        <v>18</v>
      </c>
      <c r="F121">
        <v>11.5</v>
      </c>
      <c r="G121">
        <v>13.6</v>
      </c>
      <c r="H121">
        <v>24.8</v>
      </c>
      <c r="I121">
        <v>17.7</v>
      </c>
      <c r="M121">
        <f t="shared" si="3"/>
        <v>640.80000000000007</v>
      </c>
      <c r="N121">
        <f t="shared" si="4"/>
        <v>156.4</v>
      </c>
      <c r="O121">
        <f t="shared" si="5"/>
        <v>438.96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Syverson</dc:creator>
  <cp:lastModifiedBy>Syverson, Valerie</cp:lastModifiedBy>
  <dcterms:created xsi:type="dcterms:W3CDTF">2007-08-06T20:43:27Z</dcterms:created>
  <dcterms:modified xsi:type="dcterms:W3CDTF">2011-10-28T23:51:31Z</dcterms:modified>
</cp:coreProperties>
</file>