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45" windowWidth="21315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3" i="1" l="1"/>
  <c r="I163" i="1" s="1"/>
  <c r="G162" i="1"/>
  <c r="I162" i="1" s="1"/>
  <c r="G161" i="1"/>
  <c r="I161" i="1" s="1"/>
  <c r="I165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I16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I16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I169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I171" i="1" s="1"/>
  <c r="G6" i="1"/>
  <c r="I6" i="1" s="1"/>
  <c r="G5" i="1"/>
  <c r="I5" i="1" s="1"/>
  <c r="G4" i="1"/>
  <c r="I4" i="1" s="1"/>
  <c r="G3" i="1"/>
  <c r="I3" i="1" s="1"/>
  <c r="G2" i="1"/>
  <c r="I2" i="1" s="1"/>
  <c r="I164" i="1" s="1"/>
  <c r="D171" i="1"/>
  <c r="D170" i="1"/>
  <c r="D169" i="1"/>
  <c r="D168" i="1"/>
  <c r="D167" i="1"/>
  <c r="D166" i="1"/>
  <c r="D165" i="1"/>
  <c r="D164" i="1"/>
  <c r="I170" i="1" l="1"/>
  <c r="I168" i="1"/>
</calcChain>
</file>

<file path=xl/sharedStrings.xml><?xml version="1.0" encoding="utf-8"?>
<sst xmlns="http://schemas.openxmlformats.org/spreadsheetml/2006/main" count="168" uniqueCount="166">
  <si>
    <t>Cat#</t>
  </si>
  <si>
    <t>Pit</t>
  </si>
  <si>
    <t>MaxLength</t>
  </si>
  <si>
    <t>MidW</t>
  </si>
  <si>
    <t>MidD</t>
  </si>
  <si>
    <t>C9454</t>
  </si>
  <si>
    <t>D5140</t>
  </si>
  <si>
    <t>D1345</t>
  </si>
  <si>
    <t>D2822</t>
  </si>
  <si>
    <t>D1792</t>
  </si>
  <si>
    <t>D5089</t>
  </si>
  <si>
    <t>C7167</t>
  </si>
  <si>
    <t>C5255</t>
  </si>
  <si>
    <t>C6558</t>
  </si>
  <si>
    <t>C9537</t>
  </si>
  <si>
    <t>D5251</t>
  </si>
  <si>
    <t>D6613</t>
  </si>
  <si>
    <t>C7816</t>
  </si>
  <si>
    <t>D2943</t>
  </si>
  <si>
    <t>D4881</t>
  </si>
  <si>
    <t>D5919</t>
  </si>
  <si>
    <t>C9914</t>
  </si>
  <si>
    <t>D4271</t>
  </si>
  <si>
    <t>D4687</t>
  </si>
  <si>
    <t>D6245</t>
  </si>
  <si>
    <t>D6377</t>
  </si>
  <si>
    <t>D6337</t>
  </si>
  <si>
    <t>D5281</t>
  </si>
  <si>
    <t>D6201</t>
  </si>
  <si>
    <t>D5332</t>
  </si>
  <si>
    <t>D6073</t>
  </si>
  <si>
    <t>D5285</t>
  </si>
  <si>
    <t>D3816</t>
  </si>
  <si>
    <t>D6369</t>
  </si>
  <si>
    <t>D6533</t>
  </si>
  <si>
    <t>D1996</t>
  </si>
  <si>
    <t>D3744</t>
  </si>
  <si>
    <t>D2019</t>
  </si>
  <si>
    <t>D5446</t>
  </si>
  <si>
    <t>D2475</t>
  </si>
  <si>
    <t>D2480</t>
  </si>
  <si>
    <t>D4707</t>
  </si>
  <si>
    <t>D5689</t>
  </si>
  <si>
    <t>D5898</t>
  </si>
  <si>
    <t>D6582</t>
  </si>
  <si>
    <t>C9062</t>
  </si>
  <si>
    <t>C9871</t>
  </si>
  <si>
    <t>D1055</t>
  </si>
  <si>
    <t>D5856</t>
  </si>
  <si>
    <t>D5612</t>
  </si>
  <si>
    <t>C9284</t>
  </si>
  <si>
    <t>D6069</t>
  </si>
  <si>
    <t>D2071</t>
  </si>
  <si>
    <t>D1990</t>
  </si>
  <si>
    <t>D2844</t>
  </si>
  <si>
    <t>D5223</t>
  </si>
  <si>
    <t>D4905</t>
  </si>
  <si>
    <t>D5762</t>
  </si>
  <si>
    <t>C9936</t>
  </si>
  <si>
    <t>D263</t>
  </si>
  <si>
    <t>C5453</t>
  </si>
  <si>
    <t>D6891</t>
  </si>
  <si>
    <t>D6754</t>
  </si>
  <si>
    <t>D6844</t>
  </si>
  <si>
    <t>D6253</t>
  </si>
  <si>
    <t>D6014</t>
  </si>
  <si>
    <t>D6019</t>
  </si>
  <si>
    <t>D5674</t>
  </si>
  <si>
    <t>D5318</t>
  </si>
  <si>
    <t>D6161</t>
  </si>
  <si>
    <t>D5745</t>
  </si>
  <si>
    <t>D6380</t>
  </si>
  <si>
    <t>D6138</t>
  </si>
  <si>
    <t>D5802</t>
  </si>
  <si>
    <t>D4975</t>
  </si>
  <si>
    <t>K3122</t>
  </si>
  <si>
    <t>D995</t>
  </si>
  <si>
    <t>D2947</t>
  </si>
  <si>
    <t>C8952</t>
  </si>
  <si>
    <t>C7314</t>
  </si>
  <si>
    <t>C9881</t>
  </si>
  <si>
    <t>D5860</t>
  </si>
  <si>
    <t>D3620</t>
  </si>
  <si>
    <t>D6072</t>
  </si>
  <si>
    <t>D1057</t>
  </si>
  <si>
    <t>C5663</t>
  </si>
  <si>
    <t>D6011</t>
  </si>
  <si>
    <t>C9035</t>
  </si>
  <si>
    <t>C9684</t>
  </si>
  <si>
    <t>C9378</t>
  </si>
  <si>
    <t>D1987</t>
  </si>
  <si>
    <t>D5672</t>
  </si>
  <si>
    <t>F11</t>
  </si>
  <si>
    <t>D3002</t>
  </si>
  <si>
    <t>D5650</t>
  </si>
  <si>
    <t>C9324</t>
  </si>
  <si>
    <t>G2761</t>
  </si>
  <si>
    <t>C7798</t>
  </si>
  <si>
    <t>D5366</t>
  </si>
  <si>
    <t>C8947</t>
  </si>
  <si>
    <t>C7097</t>
  </si>
  <si>
    <t>D2497</t>
  </si>
  <si>
    <t>D4758</t>
  </si>
  <si>
    <t>D1870</t>
  </si>
  <si>
    <t>D5241</t>
  </si>
  <si>
    <t>D5696</t>
  </si>
  <si>
    <t>C9937</t>
  </si>
  <si>
    <t>D6147</t>
  </si>
  <si>
    <t>D1945</t>
  </si>
  <si>
    <t>C7472</t>
  </si>
  <si>
    <t>D4137</t>
  </si>
  <si>
    <t>D5686</t>
  </si>
  <si>
    <t>D1058</t>
  </si>
  <si>
    <t>C9953</t>
  </si>
  <si>
    <t>C6234</t>
  </si>
  <si>
    <t>C7995</t>
  </si>
  <si>
    <t>D4655</t>
  </si>
  <si>
    <t>D4940</t>
  </si>
  <si>
    <t>G2762</t>
  </si>
  <si>
    <t>C8565</t>
  </si>
  <si>
    <t>D6124</t>
  </si>
  <si>
    <t>C8288</t>
  </si>
  <si>
    <t>D5906</t>
  </si>
  <si>
    <t>D6597</t>
  </si>
  <si>
    <t>D6142</t>
  </si>
  <si>
    <t>C5981</t>
  </si>
  <si>
    <t>D5614</t>
  </si>
  <si>
    <t>C5254</t>
  </si>
  <si>
    <t>D6230</t>
  </si>
  <si>
    <t>D5477</t>
  </si>
  <si>
    <t>C9818</t>
  </si>
  <si>
    <t>D6559</t>
  </si>
  <si>
    <t>D5109</t>
  </si>
  <si>
    <t>D6132</t>
  </si>
  <si>
    <t>D6162</t>
  </si>
  <si>
    <t>C8359</t>
  </si>
  <si>
    <t>C8045</t>
  </si>
  <si>
    <t>D5606</t>
  </si>
  <si>
    <t>D2531</t>
  </si>
  <si>
    <t>D5603</t>
  </si>
  <si>
    <t>D4037</t>
  </si>
  <si>
    <t>C6870</t>
  </si>
  <si>
    <t>C7041</t>
  </si>
  <si>
    <t>D6013</t>
  </si>
  <si>
    <t>D5908</t>
  </si>
  <si>
    <t>D6259</t>
  </si>
  <si>
    <t>D5737</t>
  </si>
  <si>
    <t>D5153</t>
  </si>
  <si>
    <t>D5985</t>
  </si>
  <si>
    <t>D4689</t>
  </si>
  <si>
    <t>D5203</t>
  </si>
  <si>
    <t>D5423</t>
  </si>
  <si>
    <t>D4281</t>
  </si>
  <si>
    <t>D5248</t>
  </si>
  <si>
    <t>K5898</t>
  </si>
  <si>
    <t>K5828</t>
  </si>
  <si>
    <t>K5838</t>
  </si>
  <si>
    <t>K5833</t>
  </si>
  <si>
    <t>K5840</t>
  </si>
  <si>
    <t>K5830</t>
  </si>
  <si>
    <t>G2767</t>
  </si>
  <si>
    <t>G2766</t>
  </si>
  <si>
    <t>G2764</t>
  </si>
  <si>
    <t>G2765</t>
  </si>
  <si>
    <t>G2769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</si>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</sst>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Bald eagle TMTs</a:t>
            </a:r>
          </a:p>
        </c:rich>
      </c:tx>
      <c:layout>
        <c:manualLayout>
          <c:xMode val="edge"/>
          <c:yMode val="edge"/>
          <c:x val="0.37541528239202659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528239202657809E-2"/>
          <c:y val="0.15022421524663676"/>
          <c:w val="0.84219269102990035"/>
          <c:h val="0.71300448430493268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Sheet1!$C$2:$C$163</c:f>
              <c:numCache>
                <c:formatCode>General</c:formatCode>
                <c:ptCount val="16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</c:numCache>
            </c:numRef>
          </c:xVal>
          <c:yVal>
            <c:numRef>
              <c:f>Sheet1!$D$2:$D$163</c:f>
              <c:numCache>
                <c:formatCode>General</c:formatCode>
                <c:ptCount val="162"/>
                <c:pt idx="0">
                  <c:v>88</c:v>
                </c:pt>
                <c:pt idx="1">
                  <c:v>94.5</c:v>
                </c:pt>
                <c:pt idx="2">
                  <c:v>93.9</c:v>
                </c:pt>
                <c:pt idx="3">
                  <c:v>87.8</c:v>
                </c:pt>
                <c:pt idx="4">
                  <c:v>88.5</c:v>
                </c:pt>
                <c:pt idx="5">
                  <c:v>87</c:v>
                </c:pt>
                <c:pt idx="6">
                  <c:v>94.5</c:v>
                </c:pt>
                <c:pt idx="7">
                  <c:v>90.5</c:v>
                </c:pt>
                <c:pt idx="8">
                  <c:v>88</c:v>
                </c:pt>
                <c:pt idx="9">
                  <c:v>96</c:v>
                </c:pt>
                <c:pt idx="10">
                  <c:v>89</c:v>
                </c:pt>
                <c:pt idx="11">
                  <c:v>92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88</c:v>
                </c:pt>
                <c:pt idx="16">
                  <c:v>90</c:v>
                </c:pt>
                <c:pt idx="17">
                  <c:v>91</c:v>
                </c:pt>
                <c:pt idx="18">
                  <c:v>97</c:v>
                </c:pt>
                <c:pt idx="19">
                  <c:v>92</c:v>
                </c:pt>
                <c:pt idx="20">
                  <c:v>95</c:v>
                </c:pt>
                <c:pt idx="21">
                  <c:v>88</c:v>
                </c:pt>
                <c:pt idx="22">
                  <c:v>100</c:v>
                </c:pt>
                <c:pt idx="23">
                  <c:v>93.5</c:v>
                </c:pt>
                <c:pt idx="24">
                  <c:v>90</c:v>
                </c:pt>
                <c:pt idx="25">
                  <c:v>90</c:v>
                </c:pt>
                <c:pt idx="26">
                  <c:v>96.5</c:v>
                </c:pt>
                <c:pt idx="27">
                  <c:v>88</c:v>
                </c:pt>
                <c:pt idx="28">
                  <c:v>91</c:v>
                </c:pt>
                <c:pt idx="29">
                  <c:v>98</c:v>
                </c:pt>
                <c:pt idx="30">
                  <c:v>89</c:v>
                </c:pt>
                <c:pt idx="31">
                  <c:v>91</c:v>
                </c:pt>
                <c:pt idx="32">
                  <c:v>93.5</c:v>
                </c:pt>
                <c:pt idx="33">
                  <c:v>87.7</c:v>
                </c:pt>
                <c:pt idx="34">
                  <c:v>96.5</c:v>
                </c:pt>
                <c:pt idx="35">
                  <c:v>94</c:v>
                </c:pt>
                <c:pt idx="36">
                  <c:v>90</c:v>
                </c:pt>
                <c:pt idx="37">
                  <c:v>91.3</c:v>
                </c:pt>
                <c:pt idx="38">
                  <c:v>91.8</c:v>
                </c:pt>
                <c:pt idx="39">
                  <c:v>91.1</c:v>
                </c:pt>
                <c:pt idx="40">
                  <c:v>96.2</c:v>
                </c:pt>
                <c:pt idx="41">
                  <c:v>95.8</c:v>
                </c:pt>
                <c:pt idx="42">
                  <c:v>92.7</c:v>
                </c:pt>
                <c:pt idx="43">
                  <c:v>90.6</c:v>
                </c:pt>
                <c:pt idx="44">
                  <c:v>89.3</c:v>
                </c:pt>
                <c:pt idx="45">
                  <c:v>94.3</c:v>
                </c:pt>
                <c:pt idx="46">
                  <c:v>94</c:v>
                </c:pt>
                <c:pt idx="47">
                  <c:v>90.7</c:v>
                </c:pt>
                <c:pt idx="48">
                  <c:v>90</c:v>
                </c:pt>
                <c:pt idx="49">
                  <c:v>93.2</c:v>
                </c:pt>
                <c:pt idx="50">
                  <c:v>91.8</c:v>
                </c:pt>
                <c:pt idx="51">
                  <c:v>94.6</c:v>
                </c:pt>
                <c:pt idx="52">
                  <c:v>95.9</c:v>
                </c:pt>
                <c:pt idx="53">
                  <c:v>91.3</c:v>
                </c:pt>
                <c:pt idx="54">
                  <c:v>91.9</c:v>
                </c:pt>
                <c:pt idx="55">
                  <c:v>100</c:v>
                </c:pt>
                <c:pt idx="56">
                  <c:v>93</c:v>
                </c:pt>
                <c:pt idx="57">
                  <c:v>97</c:v>
                </c:pt>
                <c:pt idx="58">
                  <c:v>91</c:v>
                </c:pt>
                <c:pt idx="59">
                  <c:v>85</c:v>
                </c:pt>
                <c:pt idx="60">
                  <c:v>94</c:v>
                </c:pt>
                <c:pt idx="61">
                  <c:v>92</c:v>
                </c:pt>
                <c:pt idx="62">
                  <c:v>90</c:v>
                </c:pt>
                <c:pt idx="63">
                  <c:v>94</c:v>
                </c:pt>
                <c:pt idx="64">
                  <c:v>99.5</c:v>
                </c:pt>
                <c:pt idx="65">
                  <c:v>90</c:v>
                </c:pt>
                <c:pt idx="66">
                  <c:v>99</c:v>
                </c:pt>
                <c:pt idx="67">
                  <c:v>89</c:v>
                </c:pt>
                <c:pt idx="68">
                  <c:v>95</c:v>
                </c:pt>
                <c:pt idx="69">
                  <c:v>92.8</c:v>
                </c:pt>
                <c:pt idx="70">
                  <c:v>91.2</c:v>
                </c:pt>
                <c:pt idx="71">
                  <c:v>94.5</c:v>
                </c:pt>
                <c:pt idx="72">
                  <c:v>94</c:v>
                </c:pt>
                <c:pt idx="73">
                  <c:v>96</c:v>
                </c:pt>
                <c:pt idx="74">
                  <c:v>99</c:v>
                </c:pt>
                <c:pt idx="75">
                  <c:v>99.5</c:v>
                </c:pt>
                <c:pt idx="76">
                  <c:v>94</c:v>
                </c:pt>
                <c:pt idx="77">
                  <c:v>97.5</c:v>
                </c:pt>
                <c:pt idx="78">
                  <c:v>97.2</c:v>
                </c:pt>
                <c:pt idx="79">
                  <c:v>89.1</c:v>
                </c:pt>
                <c:pt idx="80">
                  <c:v>88</c:v>
                </c:pt>
                <c:pt idx="81">
                  <c:v>93.8</c:v>
                </c:pt>
                <c:pt idx="82">
                  <c:v>88</c:v>
                </c:pt>
                <c:pt idx="83">
                  <c:v>99.5</c:v>
                </c:pt>
                <c:pt idx="84">
                  <c:v>95</c:v>
                </c:pt>
                <c:pt idx="85">
                  <c:v>98</c:v>
                </c:pt>
                <c:pt idx="86">
                  <c:v>96</c:v>
                </c:pt>
                <c:pt idx="87">
                  <c:v>90</c:v>
                </c:pt>
                <c:pt idx="88">
                  <c:v>93</c:v>
                </c:pt>
                <c:pt idx="89">
                  <c:v>90</c:v>
                </c:pt>
                <c:pt idx="90">
                  <c:v>96.5</c:v>
                </c:pt>
                <c:pt idx="91">
                  <c:v>92.5</c:v>
                </c:pt>
                <c:pt idx="92">
                  <c:v>89</c:v>
                </c:pt>
                <c:pt idx="93">
                  <c:v>98.5</c:v>
                </c:pt>
                <c:pt idx="94">
                  <c:v>94</c:v>
                </c:pt>
                <c:pt idx="95">
                  <c:v>91.6</c:v>
                </c:pt>
                <c:pt idx="96">
                  <c:v>94.1</c:v>
                </c:pt>
                <c:pt idx="97">
                  <c:v>94.7</c:v>
                </c:pt>
                <c:pt idx="98">
                  <c:v>96</c:v>
                </c:pt>
                <c:pt idx="99">
                  <c:v>100.2</c:v>
                </c:pt>
                <c:pt idx="100">
                  <c:v>95</c:v>
                </c:pt>
                <c:pt idx="101">
                  <c:v>96.2</c:v>
                </c:pt>
                <c:pt idx="102">
                  <c:v>97.6</c:v>
                </c:pt>
                <c:pt idx="103">
                  <c:v>99.5</c:v>
                </c:pt>
                <c:pt idx="104">
                  <c:v>92.6</c:v>
                </c:pt>
                <c:pt idx="105">
                  <c:v>95.9</c:v>
                </c:pt>
                <c:pt idx="106">
                  <c:v>99.1</c:v>
                </c:pt>
                <c:pt idx="107">
                  <c:v>91.5</c:v>
                </c:pt>
                <c:pt idx="108">
                  <c:v>91.1</c:v>
                </c:pt>
                <c:pt idx="109">
                  <c:v>93.4</c:v>
                </c:pt>
                <c:pt idx="110">
                  <c:v>98.9</c:v>
                </c:pt>
                <c:pt idx="111">
                  <c:v>95.2</c:v>
                </c:pt>
                <c:pt idx="112">
                  <c:v>94</c:v>
                </c:pt>
                <c:pt idx="113">
                  <c:v>95</c:v>
                </c:pt>
                <c:pt idx="114">
                  <c:v>90.8</c:v>
                </c:pt>
                <c:pt idx="115">
                  <c:v>96.5</c:v>
                </c:pt>
                <c:pt idx="116">
                  <c:v>91.8</c:v>
                </c:pt>
                <c:pt idx="117">
                  <c:v>101.2</c:v>
                </c:pt>
                <c:pt idx="118">
                  <c:v>98.2</c:v>
                </c:pt>
                <c:pt idx="119">
                  <c:v>93.3</c:v>
                </c:pt>
                <c:pt idx="120">
                  <c:v>96</c:v>
                </c:pt>
                <c:pt idx="121">
                  <c:v>93.9</c:v>
                </c:pt>
                <c:pt idx="122">
                  <c:v>90.7</c:v>
                </c:pt>
                <c:pt idx="123">
                  <c:v>97.1</c:v>
                </c:pt>
                <c:pt idx="124">
                  <c:v>99.4</c:v>
                </c:pt>
                <c:pt idx="125">
                  <c:v>93.3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97</c:v>
                </c:pt>
                <c:pt idx="130">
                  <c:v>95</c:v>
                </c:pt>
                <c:pt idx="131">
                  <c:v>97</c:v>
                </c:pt>
                <c:pt idx="132">
                  <c:v>96</c:v>
                </c:pt>
                <c:pt idx="133">
                  <c:v>88</c:v>
                </c:pt>
                <c:pt idx="134">
                  <c:v>88</c:v>
                </c:pt>
                <c:pt idx="135">
                  <c:v>87.7</c:v>
                </c:pt>
                <c:pt idx="136">
                  <c:v>86.7</c:v>
                </c:pt>
                <c:pt idx="137">
                  <c:v>88</c:v>
                </c:pt>
                <c:pt idx="138">
                  <c:v>88.5</c:v>
                </c:pt>
                <c:pt idx="139">
                  <c:v>90.5</c:v>
                </c:pt>
                <c:pt idx="140">
                  <c:v>91.5</c:v>
                </c:pt>
                <c:pt idx="141">
                  <c:v>96.5</c:v>
                </c:pt>
                <c:pt idx="142">
                  <c:v>93.2</c:v>
                </c:pt>
                <c:pt idx="143">
                  <c:v>89.7</c:v>
                </c:pt>
                <c:pt idx="144">
                  <c:v>98.2</c:v>
                </c:pt>
                <c:pt idx="145">
                  <c:v>91</c:v>
                </c:pt>
                <c:pt idx="146">
                  <c:v>94</c:v>
                </c:pt>
                <c:pt idx="147">
                  <c:v>98</c:v>
                </c:pt>
                <c:pt idx="148">
                  <c:v>93</c:v>
                </c:pt>
                <c:pt idx="149">
                  <c:v>93.7</c:v>
                </c:pt>
                <c:pt idx="150">
                  <c:v>93.4</c:v>
                </c:pt>
                <c:pt idx="151">
                  <c:v>94.7</c:v>
                </c:pt>
                <c:pt idx="152">
                  <c:v>94.7</c:v>
                </c:pt>
                <c:pt idx="153">
                  <c:v>98.3</c:v>
                </c:pt>
                <c:pt idx="154">
                  <c:v>92.7</c:v>
                </c:pt>
                <c:pt idx="155">
                  <c:v>98.2</c:v>
                </c:pt>
                <c:pt idx="156">
                  <c:v>88.5</c:v>
                </c:pt>
                <c:pt idx="157">
                  <c:v>96.6</c:v>
                </c:pt>
                <c:pt idx="158">
                  <c:v>102.2</c:v>
                </c:pt>
                <c:pt idx="159">
                  <c:v>90.5</c:v>
                </c:pt>
                <c:pt idx="160">
                  <c:v>86.5</c:v>
                </c:pt>
                <c:pt idx="161">
                  <c:v>99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Sheet1!$C$164:$C$171</c:f>
              <c:numCache>
                <c:formatCode>General</c:formatCode>
                <c:ptCount val="8"/>
                <c:pt idx="0">
                  <c:v>21</c:v>
                </c:pt>
                <c:pt idx="1">
                  <c:v>35</c:v>
                </c:pt>
                <c:pt idx="2">
                  <c:v>29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9</c:v>
                </c:pt>
                <c:pt idx="7">
                  <c:v>11</c:v>
                </c:pt>
              </c:numCache>
            </c:numRef>
          </c:xVal>
          <c:yVal>
            <c:numRef>
              <c:f>Sheet1!$D$164:$D$171</c:f>
              <c:numCache>
                <c:formatCode>General</c:formatCode>
                <c:ptCount val="8"/>
                <c:pt idx="0">
                  <c:v>93.971428571428575</c:v>
                </c:pt>
                <c:pt idx="1">
                  <c:v>92</c:v>
                </c:pt>
                <c:pt idx="2">
                  <c:v>96.083333333333329</c:v>
                </c:pt>
                <c:pt idx="3">
                  <c:v>92.605263157894754</c:v>
                </c:pt>
                <c:pt idx="4">
                  <c:v>94.491549295774647</c:v>
                </c:pt>
                <c:pt idx="5">
                  <c:v>92.515555555555551</c:v>
                </c:pt>
                <c:pt idx="6">
                  <c:v>90.539999999999992</c:v>
                </c:pt>
                <c:pt idx="7">
                  <c:v>91.2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9328"/>
        <c:axId val="54008832"/>
      </c:scatterChart>
      <c:valAx>
        <c:axId val="536193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40863787375415284"/>
              <c:y val="0.92376681614349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4008832"/>
        <c:crosses val="autoZero"/>
        <c:crossBetween val="midCat"/>
      </c:valAx>
      <c:valAx>
        <c:axId val="54008832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TMT length (mm)</a:t>
                </a:r>
              </a:p>
            </c:rich>
          </c:tx>
          <c:layout>
            <c:manualLayout>
              <c:xMode val="edge"/>
              <c:yMode val="edge"/>
              <c:x val="0.94352159468438535"/>
              <c:y val="0.37219730941704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619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Bald eagle TMT robustness</a:t>
            </a:r>
          </a:p>
        </c:rich>
      </c:tx>
      <c:layout>
        <c:manualLayout>
          <c:xMode val="edge"/>
          <c:yMode val="edge"/>
          <c:x val="0.30016632360062256"/>
          <c:y val="3.1319978939411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59436961411952E-2"/>
          <c:y val="0.15212561199142721"/>
          <c:w val="0.84908926896971681"/>
          <c:h val="0.7114109501952037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Sheet1!$H$2:$H$163</c:f>
              <c:numCache>
                <c:formatCode>General</c:formatCode>
                <c:ptCount val="16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</c:numCache>
            </c:numRef>
          </c:xVal>
          <c:yVal>
            <c:numRef>
              <c:f>Sheet1!$I$2:$I$163</c:f>
              <c:numCache>
                <c:formatCode>General</c:formatCode>
                <c:ptCount val="162"/>
                <c:pt idx="0">
                  <c:v>0.92181818181818187</c:v>
                </c:pt>
                <c:pt idx="1">
                  <c:v>1.1612698412698415</c:v>
                </c:pt>
                <c:pt idx="2">
                  <c:v>1.0638977635782747</c:v>
                </c:pt>
                <c:pt idx="3">
                  <c:v>0.87949886104783603</c:v>
                </c:pt>
                <c:pt idx="4">
                  <c:v>1.2931525423728814</c:v>
                </c:pt>
                <c:pt idx="5">
                  <c:v>1.5804597701149425</c:v>
                </c:pt>
                <c:pt idx="6">
                  <c:v>1.5555555555555556</c:v>
                </c:pt>
                <c:pt idx="7">
                  <c:v>1.0497237569060773</c:v>
                </c:pt>
                <c:pt idx="8">
                  <c:v>1.2345454545454544</c:v>
                </c:pt>
                <c:pt idx="9">
                  <c:v>1.0416666666666667</c:v>
                </c:pt>
                <c:pt idx="10">
                  <c:v>1.1207865168539326</c:v>
                </c:pt>
                <c:pt idx="11">
                  <c:v>1.076086956521739</c:v>
                </c:pt>
                <c:pt idx="12">
                  <c:v>1.368421052631579</c:v>
                </c:pt>
                <c:pt idx="13">
                  <c:v>1.263157894736842</c:v>
                </c:pt>
                <c:pt idx="14">
                  <c:v>1.25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1.3186813186813187</c:v>
                </c:pt>
                <c:pt idx="18">
                  <c:v>1.3804123711340206</c:v>
                </c:pt>
                <c:pt idx="19">
                  <c:v>1.3586956521739131</c:v>
                </c:pt>
                <c:pt idx="20">
                  <c:v>1.5052631578947369</c:v>
                </c:pt>
                <c:pt idx="21">
                  <c:v>0.54545454545454541</c:v>
                </c:pt>
                <c:pt idx="22">
                  <c:v>1.3859999999999999</c:v>
                </c:pt>
                <c:pt idx="23">
                  <c:v>1.1764705882352942</c:v>
                </c:pt>
                <c:pt idx="24">
                  <c:v>1.2222222222222223</c:v>
                </c:pt>
                <c:pt idx="25">
                  <c:v>1.2777777777777777</c:v>
                </c:pt>
                <c:pt idx="26">
                  <c:v>1.3401036269430051</c:v>
                </c:pt>
                <c:pt idx="27">
                  <c:v>1.1915909090909091</c:v>
                </c:pt>
                <c:pt idx="28">
                  <c:v>1.1120879120879119</c:v>
                </c:pt>
                <c:pt idx="29">
                  <c:v>1.2573469387755101</c:v>
                </c:pt>
                <c:pt idx="30">
                  <c:v>1.0674157303370786</c:v>
                </c:pt>
                <c:pt idx="31">
                  <c:v>1.304945054945055</c:v>
                </c:pt>
                <c:pt idx="32">
                  <c:v>1.3700534759358287</c:v>
                </c:pt>
                <c:pt idx="33">
                  <c:v>1.556442417331813</c:v>
                </c:pt>
                <c:pt idx="34">
                  <c:v>1.4549222797927461</c:v>
                </c:pt>
                <c:pt idx="35">
                  <c:v>1.3297872340425532</c:v>
                </c:pt>
                <c:pt idx="36">
                  <c:v>1.1056666666666668</c:v>
                </c:pt>
                <c:pt idx="37">
                  <c:v>1.380065717415115</c:v>
                </c:pt>
                <c:pt idx="38">
                  <c:v>1.0866013071895426</c:v>
                </c:pt>
                <c:pt idx="39">
                  <c:v>1.2527991218441275</c:v>
                </c:pt>
                <c:pt idx="40">
                  <c:v>1.3961538461538461</c:v>
                </c:pt>
                <c:pt idx="41">
                  <c:v>1.1949895615866388</c:v>
                </c:pt>
                <c:pt idx="42">
                  <c:v>1.0132686084142395</c:v>
                </c:pt>
                <c:pt idx="43">
                  <c:v>1.1549668874172185</c:v>
                </c:pt>
                <c:pt idx="44">
                  <c:v>1.2226203807390819</c:v>
                </c:pt>
                <c:pt idx="45">
                  <c:v>1.0477200424178155</c:v>
                </c:pt>
                <c:pt idx="46">
                  <c:v>1.128617021276596</c:v>
                </c:pt>
                <c:pt idx="47">
                  <c:v>1.0346196251378168</c:v>
                </c:pt>
                <c:pt idx="48">
                  <c:v>1.1855555555555555</c:v>
                </c:pt>
                <c:pt idx="49">
                  <c:v>1.179077253218884</c:v>
                </c:pt>
                <c:pt idx="50">
                  <c:v>1.1161220043572986</c:v>
                </c:pt>
                <c:pt idx="51">
                  <c:v>1.212262156448203</c:v>
                </c:pt>
                <c:pt idx="52">
                  <c:v>1.21126173096976</c:v>
                </c:pt>
                <c:pt idx="53">
                  <c:v>1.2092004381161008</c:v>
                </c:pt>
                <c:pt idx="54">
                  <c:v>0.92317736670293793</c:v>
                </c:pt>
                <c:pt idx="55">
                  <c:v>1.56</c:v>
                </c:pt>
                <c:pt idx="56">
                  <c:v>1.1827956989247312</c:v>
                </c:pt>
                <c:pt idx="57">
                  <c:v>1.4742268041237114</c:v>
                </c:pt>
                <c:pt idx="58">
                  <c:v>1.2087912087912087</c:v>
                </c:pt>
                <c:pt idx="59">
                  <c:v>1.25</c:v>
                </c:pt>
                <c:pt idx="60">
                  <c:v>1.5638297872340425</c:v>
                </c:pt>
                <c:pt idx="61">
                  <c:v>1.076086956521739</c:v>
                </c:pt>
                <c:pt idx="62">
                  <c:v>1.4</c:v>
                </c:pt>
                <c:pt idx="63">
                  <c:v>1.3138297872340425</c:v>
                </c:pt>
                <c:pt idx="64">
                  <c:v>1.3819095477386936</c:v>
                </c:pt>
                <c:pt idx="65">
                  <c:v>1.2777777777777777</c:v>
                </c:pt>
                <c:pt idx="66">
                  <c:v>1.5</c:v>
                </c:pt>
                <c:pt idx="67">
                  <c:v>1.2808988764044944</c:v>
                </c:pt>
                <c:pt idx="68">
                  <c:v>1.4473684210526316</c:v>
                </c:pt>
                <c:pt idx="69">
                  <c:v>1.3868534482758623</c:v>
                </c:pt>
                <c:pt idx="70">
                  <c:v>1.4111842105263159</c:v>
                </c:pt>
                <c:pt idx="71">
                  <c:v>1.7037037037037037</c:v>
                </c:pt>
                <c:pt idx="72">
                  <c:v>1.3627659574468085</c:v>
                </c:pt>
                <c:pt idx="73">
                  <c:v>1.59375</c:v>
                </c:pt>
                <c:pt idx="74">
                  <c:v>1.2424242424242424</c:v>
                </c:pt>
                <c:pt idx="75">
                  <c:v>1.4371859296482412</c:v>
                </c:pt>
                <c:pt idx="76">
                  <c:v>1.4042553191489362</c:v>
                </c:pt>
                <c:pt idx="77">
                  <c:v>1.4666666666666666</c:v>
                </c:pt>
                <c:pt idx="78">
                  <c:v>1.2654320987654322</c:v>
                </c:pt>
                <c:pt idx="79">
                  <c:v>1.0606060606060608</c:v>
                </c:pt>
                <c:pt idx="80">
                  <c:v>1.3097727272727273</c:v>
                </c:pt>
                <c:pt idx="81">
                  <c:v>1.3118336886993605</c:v>
                </c:pt>
                <c:pt idx="82">
                  <c:v>1.2250000000000001</c:v>
                </c:pt>
                <c:pt idx="83">
                  <c:v>1.7109547738693465</c:v>
                </c:pt>
                <c:pt idx="84">
                  <c:v>1.21</c:v>
                </c:pt>
                <c:pt idx="85">
                  <c:v>1.3928571428571428</c:v>
                </c:pt>
                <c:pt idx="86">
                  <c:v>1.4583333333333333</c:v>
                </c:pt>
                <c:pt idx="87">
                  <c:v>1.0937777777777775</c:v>
                </c:pt>
                <c:pt idx="88">
                  <c:v>1.3602150537634408</c:v>
                </c:pt>
                <c:pt idx="89">
                  <c:v>1.2905555555555555</c:v>
                </c:pt>
                <c:pt idx="90">
                  <c:v>1.3471502590673574</c:v>
                </c:pt>
                <c:pt idx="91">
                  <c:v>1.1783783783783783</c:v>
                </c:pt>
                <c:pt idx="92">
                  <c:v>1.8735955056179776</c:v>
                </c:pt>
                <c:pt idx="93">
                  <c:v>1.3989847715736039</c:v>
                </c:pt>
                <c:pt idx="94">
                  <c:v>1.6031914893617021</c:v>
                </c:pt>
                <c:pt idx="95">
                  <c:v>1.0807860262008735</c:v>
                </c:pt>
                <c:pt idx="96">
                  <c:v>1.1190223166843785</c:v>
                </c:pt>
                <c:pt idx="97">
                  <c:v>1.7148891235480461</c:v>
                </c:pt>
                <c:pt idx="98">
                  <c:v>1.6449999999999998</c:v>
                </c:pt>
                <c:pt idx="99">
                  <c:v>1.3622754491017963</c:v>
                </c:pt>
                <c:pt idx="100">
                  <c:v>1.2710526315789474</c:v>
                </c:pt>
                <c:pt idx="101">
                  <c:v>1.0310810810810811</c:v>
                </c:pt>
                <c:pt idx="102">
                  <c:v>1.6378073770491803</c:v>
                </c:pt>
                <c:pt idx="103">
                  <c:v>1.201608040201005</c:v>
                </c:pt>
                <c:pt idx="104">
                  <c:v>1.4902807775377971</c:v>
                </c:pt>
                <c:pt idx="105">
                  <c:v>1.1011470281543274</c:v>
                </c:pt>
                <c:pt idx="106">
                  <c:v>1.2865792129162461</c:v>
                </c:pt>
                <c:pt idx="107">
                  <c:v>0.94928961748633878</c:v>
                </c:pt>
                <c:pt idx="108">
                  <c:v>1.018880351262349</c:v>
                </c:pt>
                <c:pt idx="109">
                  <c:v>1.2411134903640255</c:v>
                </c:pt>
                <c:pt idx="110">
                  <c:v>1.4658240647118301</c:v>
                </c:pt>
                <c:pt idx="111">
                  <c:v>1.3272058823529411</c:v>
                </c:pt>
                <c:pt idx="112">
                  <c:v>1.1557446808510636</c:v>
                </c:pt>
                <c:pt idx="113">
                  <c:v>1.5286315789473683</c:v>
                </c:pt>
                <c:pt idx="114">
                  <c:v>1.2052863436123349</c:v>
                </c:pt>
                <c:pt idx="115">
                  <c:v>1.502279792746114</c:v>
                </c:pt>
                <c:pt idx="116">
                  <c:v>1.33681917211329</c:v>
                </c:pt>
                <c:pt idx="117">
                  <c:v>1.1776679841897233</c:v>
                </c:pt>
                <c:pt idx="118">
                  <c:v>1.3473523421588594</c:v>
                </c:pt>
                <c:pt idx="119">
                  <c:v>1.2266881028938907</c:v>
                </c:pt>
                <c:pt idx="120">
                  <c:v>1.1739583333333334</c:v>
                </c:pt>
                <c:pt idx="121">
                  <c:v>1.3014909478168262</c:v>
                </c:pt>
                <c:pt idx="122">
                  <c:v>1.2298787210584343</c:v>
                </c:pt>
                <c:pt idx="123">
                  <c:v>1.2615859938208036</c:v>
                </c:pt>
                <c:pt idx="124">
                  <c:v>1.4607645875251507</c:v>
                </c:pt>
                <c:pt idx="125">
                  <c:v>1.1591639871382637</c:v>
                </c:pt>
                <c:pt idx="126">
                  <c:v>1.6210526315789473</c:v>
                </c:pt>
                <c:pt idx="127">
                  <c:v>1.71875</c:v>
                </c:pt>
                <c:pt idx="128">
                  <c:v>1.3402061855670102</c:v>
                </c:pt>
                <c:pt idx="129">
                  <c:v>1.5876288659793814</c:v>
                </c:pt>
                <c:pt idx="130">
                  <c:v>1.3204210526315787</c:v>
                </c:pt>
                <c:pt idx="131">
                  <c:v>1.1855670103092784</c:v>
                </c:pt>
                <c:pt idx="132">
                  <c:v>1.1499999999999999</c:v>
                </c:pt>
                <c:pt idx="133">
                  <c:v>1.1875</c:v>
                </c:pt>
                <c:pt idx="134">
                  <c:v>1.1025</c:v>
                </c:pt>
                <c:pt idx="135">
                  <c:v>1.3107183580387685</c:v>
                </c:pt>
                <c:pt idx="136">
                  <c:v>1.2385236447520183</c:v>
                </c:pt>
                <c:pt idx="137">
                  <c:v>1.1443181818181818</c:v>
                </c:pt>
                <c:pt idx="138">
                  <c:v>1.0508474576271187</c:v>
                </c:pt>
                <c:pt idx="139">
                  <c:v>1.245303867403315</c:v>
                </c:pt>
                <c:pt idx="140">
                  <c:v>1.1114754098360655</c:v>
                </c:pt>
                <c:pt idx="141">
                  <c:v>1.4145077720207253</c:v>
                </c:pt>
                <c:pt idx="142">
                  <c:v>1.5933476394849786</c:v>
                </c:pt>
                <c:pt idx="143">
                  <c:v>1.0705685618729097</c:v>
                </c:pt>
                <c:pt idx="144">
                  <c:v>1.1775967413441957</c:v>
                </c:pt>
                <c:pt idx="145">
                  <c:v>1.4285714285714286</c:v>
                </c:pt>
                <c:pt idx="146">
                  <c:v>1.0053191489361701</c:v>
                </c:pt>
                <c:pt idx="147">
                  <c:v>1.4591836734693877</c:v>
                </c:pt>
                <c:pt idx="148">
                  <c:v>1.1827956989247312</c:v>
                </c:pt>
                <c:pt idx="149">
                  <c:v>1.5358591248665954</c:v>
                </c:pt>
                <c:pt idx="150">
                  <c:v>1.5147751605995718</c:v>
                </c:pt>
                <c:pt idx="151">
                  <c:v>1.4217529039070749</c:v>
                </c:pt>
                <c:pt idx="152">
                  <c:v>1.1932418162618796</c:v>
                </c:pt>
                <c:pt idx="153">
                  <c:v>1.0950152594099694</c:v>
                </c:pt>
                <c:pt idx="154">
                  <c:v>1.3644012944983819</c:v>
                </c:pt>
                <c:pt idx="155">
                  <c:v>1.1089613034623216</c:v>
                </c:pt>
                <c:pt idx="156">
                  <c:v>0.99762711864406772</c:v>
                </c:pt>
                <c:pt idx="157">
                  <c:v>1.2651138716356107</c:v>
                </c:pt>
                <c:pt idx="158">
                  <c:v>1.210958904109589</c:v>
                </c:pt>
                <c:pt idx="159">
                  <c:v>1.1022099447513811</c:v>
                </c:pt>
                <c:pt idx="160">
                  <c:v>1.1132947976878613</c:v>
                </c:pt>
                <c:pt idx="161">
                  <c:v>1.5378787878787878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Sheet1!$H$164:$H$171</c:f>
              <c:numCache>
                <c:formatCode>General</c:formatCode>
                <c:ptCount val="8"/>
                <c:pt idx="0">
                  <c:v>9</c:v>
                </c:pt>
                <c:pt idx="1">
                  <c:v>35</c:v>
                </c:pt>
                <c:pt idx="2">
                  <c:v>29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</c:numCache>
            </c:numRef>
          </c:xVal>
          <c:yVal>
            <c:numRef>
              <c:f>Sheet1!$I$164:$I$171</c:f>
              <c:numCache>
                <c:formatCode>General</c:formatCode>
                <c:ptCount val="8"/>
                <c:pt idx="0">
                  <c:v>1.0639274380174029</c:v>
                </c:pt>
                <c:pt idx="1">
                  <c:v>1.2511278434393436</c:v>
                </c:pt>
                <c:pt idx="2">
                  <c:v>1.1736796252933235</c:v>
                </c:pt>
                <c:pt idx="3">
                  <c:v>1.3426873694421051</c:v>
                </c:pt>
                <c:pt idx="4">
                  <c:v>1.2947981883298996</c:v>
                </c:pt>
                <c:pt idx="5">
                  <c:v>1.3392488322306704</c:v>
                </c:pt>
                <c:pt idx="6">
                  <c:v>1.2193823168569131</c:v>
                </c:pt>
                <c:pt idx="7">
                  <c:v>1.2923902407577395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9216"/>
        <c:axId val="35691520"/>
      </c:scatterChart>
      <c:valAx>
        <c:axId val="35689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1293599213566307"/>
              <c:y val="0.92393937871263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691520"/>
        <c:crosses val="autoZero"/>
        <c:crossBetween val="midCat"/>
      </c:valAx>
      <c:valAx>
        <c:axId val="35691520"/>
        <c:scaling>
          <c:orientation val="minMax"/>
          <c:max val="3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TMT midshaft area/length (mm)</a:t>
                </a:r>
              </a:p>
            </c:rich>
          </c:tx>
          <c:layout>
            <c:manualLayout>
              <c:xMode val="edge"/>
              <c:yMode val="edge"/>
              <c:x val="0.94361678524173609"/>
              <c:y val="0.26398267963218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68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172</xdr:row>
      <xdr:rowOff>28575</xdr:rowOff>
    </xdr:from>
    <xdr:to>
      <xdr:col>15</xdr:col>
      <xdr:colOff>333375</xdr:colOff>
      <xdr:row>198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139</xdr:row>
      <xdr:rowOff>104775</xdr:rowOff>
    </xdr:from>
    <xdr:to>
      <xdr:col>19</xdr:col>
      <xdr:colOff>304800</xdr:colOff>
      <xdr:row>165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topLeftCell="A133" workbookViewId="0">
      <selection activeCell="Q176" sqref="Q176"/>
    </sheetView>
  </sheetViews>
  <sheetFormatPr defaultColWidth="8.85546875" defaultRowHeight="12.75" x14ac:dyDescent="0.2"/>
  <sheetData>
    <row r="1" spans="1:9" x14ac:dyDescent="0.2">
      <c r="A1" t="s">
        <v>0</v>
      </c>
      <c r="B1" t="s">
        <v>1</v>
      </c>
      <c r="C1" t="s">
        <v>165</v>
      </c>
      <c r="D1" t="s">
        <v>2</v>
      </c>
      <c r="E1" t="s">
        <v>3</v>
      </c>
      <c r="F1" t="s">
        <v>4</v>
      </c>
    </row>
    <row r="2" spans="1:9" x14ac:dyDescent="0.2">
      <c r="A2" t="s">
        <v>160</v>
      </c>
      <c r="B2">
        <v>10</v>
      </c>
      <c r="C2">
        <v>9</v>
      </c>
      <c r="D2">
        <v>88</v>
      </c>
      <c r="E2">
        <v>10.4</v>
      </c>
      <c r="F2">
        <v>7.8</v>
      </c>
      <c r="G2">
        <f>E2*F2</f>
        <v>81.12</v>
      </c>
      <c r="H2">
        <v>9</v>
      </c>
      <c r="I2">
        <f>G2/D2</f>
        <v>0.92181818181818187</v>
      </c>
    </row>
    <row r="3" spans="1:9" x14ac:dyDescent="0.2">
      <c r="A3" t="s">
        <v>161</v>
      </c>
      <c r="B3">
        <v>10</v>
      </c>
      <c r="C3">
        <v>9</v>
      </c>
      <c r="D3">
        <v>94.5</v>
      </c>
      <c r="E3">
        <v>11.8</v>
      </c>
      <c r="F3">
        <v>9.3000000000000007</v>
      </c>
      <c r="G3">
        <f t="shared" ref="G3:G66" si="0">E3*F3</f>
        <v>109.74000000000001</v>
      </c>
      <c r="H3">
        <v>9</v>
      </c>
      <c r="I3">
        <f t="shared" ref="I3:I66" si="1">G3/D3</f>
        <v>1.1612698412698415</v>
      </c>
    </row>
    <row r="4" spans="1:9" x14ac:dyDescent="0.2">
      <c r="A4" t="s">
        <v>162</v>
      </c>
      <c r="B4">
        <v>10</v>
      </c>
      <c r="C4">
        <v>9</v>
      </c>
      <c r="D4">
        <v>93.9</v>
      </c>
      <c r="E4">
        <v>11.1</v>
      </c>
      <c r="F4">
        <v>9</v>
      </c>
      <c r="G4">
        <f t="shared" si="0"/>
        <v>99.899999999999991</v>
      </c>
      <c r="H4">
        <v>9</v>
      </c>
      <c r="I4">
        <f t="shared" si="1"/>
        <v>1.0638977635782747</v>
      </c>
    </row>
    <row r="5" spans="1:9" x14ac:dyDescent="0.2">
      <c r="A5" t="s">
        <v>163</v>
      </c>
      <c r="B5">
        <v>10</v>
      </c>
      <c r="C5">
        <v>9</v>
      </c>
      <c r="D5">
        <v>87.8</v>
      </c>
      <c r="E5">
        <v>9.9</v>
      </c>
      <c r="F5">
        <v>7.8</v>
      </c>
      <c r="G5">
        <f t="shared" si="0"/>
        <v>77.22</v>
      </c>
      <c r="H5">
        <v>9</v>
      </c>
      <c r="I5">
        <f t="shared" si="1"/>
        <v>0.87949886104783603</v>
      </c>
    </row>
    <row r="6" spans="1:9" x14ac:dyDescent="0.2">
      <c r="A6" t="s">
        <v>164</v>
      </c>
      <c r="B6">
        <v>10</v>
      </c>
      <c r="C6">
        <v>9</v>
      </c>
      <c r="D6">
        <v>88.5</v>
      </c>
      <c r="E6">
        <v>11.56</v>
      </c>
      <c r="F6">
        <v>9.9</v>
      </c>
      <c r="G6">
        <f t="shared" si="0"/>
        <v>114.444</v>
      </c>
      <c r="H6">
        <v>9</v>
      </c>
      <c r="I6">
        <f t="shared" si="1"/>
        <v>1.2931525423728814</v>
      </c>
    </row>
    <row r="7" spans="1:9" x14ac:dyDescent="0.2">
      <c r="A7" t="s">
        <v>23</v>
      </c>
      <c r="B7">
        <v>61</v>
      </c>
      <c r="C7">
        <v>11</v>
      </c>
      <c r="D7">
        <v>87</v>
      </c>
      <c r="E7">
        <v>12.5</v>
      </c>
      <c r="F7">
        <v>11</v>
      </c>
      <c r="G7">
        <f t="shared" si="0"/>
        <v>137.5</v>
      </c>
      <c r="H7">
        <v>11</v>
      </c>
      <c r="I7">
        <f t="shared" si="1"/>
        <v>1.5804597701149425</v>
      </c>
    </row>
    <row r="8" spans="1:9" x14ac:dyDescent="0.2">
      <c r="A8" t="s">
        <v>41</v>
      </c>
      <c r="B8">
        <v>61</v>
      </c>
      <c r="C8">
        <v>11</v>
      </c>
      <c r="D8">
        <v>94.5</v>
      </c>
      <c r="E8">
        <v>14</v>
      </c>
      <c r="F8">
        <v>10.5</v>
      </c>
      <c r="G8">
        <f t="shared" si="0"/>
        <v>147</v>
      </c>
      <c r="H8">
        <v>11</v>
      </c>
      <c r="I8">
        <f t="shared" si="1"/>
        <v>1.5555555555555556</v>
      </c>
    </row>
    <row r="9" spans="1:9" x14ac:dyDescent="0.2">
      <c r="A9" t="s">
        <v>102</v>
      </c>
      <c r="B9">
        <v>61</v>
      </c>
      <c r="C9">
        <v>11</v>
      </c>
      <c r="D9">
        <v>90.5</v>
      </c>
      <c r="E9">
        <v>10</v>
      </c>
      <c r="F9">
        <v>9.5</v>
      </c>
      <c r="G9">
        <f t="shared" si="0"/>
        <v>95</v>
      </c>
      <c r="H9">
        <v>11</v>
      </c>
      <c r="I9">
        <f t="shared" si="1"/>
        <v>1.0497237569060773</v>
      </c>
    </row>
    <row r="10" spans="1:9" x14ac:dyDescent="0.2">
      <c r="A10" t="s">
        <v>149</v>
      </c>
      <c r="B10">
        <v>61</v>
      </c>
      <c r="C10">
        <v>11</v>
      </c>
      <c r="D10">
        <v>88</v>
      </c>
      <c r="E10">
        <v>11.2</v>
      </c>
      <c r="F10">
        <v>9.6999999999999993</v>
      </c>
      <c r="G10">
        <f t="shared" si="0"/>
        <v>108.63999999999999</v>
      </c>
      <c r="H10">
        <v>11</v>
      </c>
      <c r="I10">
        <f t="shared" si="1"/>
        <v>1.2345454545454544</v>
      </c>
    </row>
    <row r="11" spans="1:9" x14ac:dyDescent="0.2">
      <c r="A11" t="s">
        <v>16</v>
      </c>
      <c r="B11">
        <v>67</v>
      </c>
      <c r="C11">
        <v>11</v>
      </c>
      <c r="D11">
        <v>96</v>
      </c>
      <c r="E11">
        <v>10</v>
      </c>
      <c r="F11">
        <v>10</v>
      </c>
      <c r="G11">
        <f t="shared" si="0"/>
        <v>100</v>
      </c>
      <c r="H11">
        <v>11</v>
      </c>
      <c r="I11">
        <f t="shared" si="1"/>
        <v>1.0416666666666667</v>
      </c>
    </row>
    <row r="12" spans="1:9" x14ac:dyDescent="0.2">
      <c r="A12" t="s">
        <v>5</v>
      </c>
      <c r="B12">
        <v>4</v>
      </c>
      <c r="C12">
        <v>14</v>
      </c>
      <c r="D12">
        <v>89</v>
      </c>
      <c r="E12">
        <v>10.5</v>
      </c>
      <c r="F12">
        <v>9.5</v>
      </c>
      <c r="G12">
        <f t="shared" si="0"/>
        <v>99.75</v>
      </c>
      <c r="H12">
        <v>14</v>
      </c>
      <c r="I12">
        <f t="shared" si="1"/>
        <v>1.1207865168539326</v>
      </c>
    </row>
    <row r="13" spans="1:9" x14ac:dyDescent="0.2">
      <c r="A13" t="s">
        <v>11</v>
      </c>
      <c r="B13">
        <v>4</v>
      </c>
      <c r="C13">
        <v>14</v>
      </c>
      <c r="D13">
        <v>92</v>
      </c>
      <c r="E13">
        <v>11</v>
      </c>
      <c r="F13">
        <v>9</v>
      </c>
      <c r="G13">
        <f t="shared" si="0"/>
        <v>99</v>
      </c>
      <c r="H13">
        <v>14</v>
      </c>
      <c r="I13">
        <f t="shared" si="1"/>
        <v>1.076086956521739</v>
      </c>
    </row>
    <row r="14" spans="1:9" x14ac:dyDescent="0.2">
      <c r="A14" t="s">
        <v>12</v>
      </c>
      <c r="B14">
        <v>4</v>
      </c>
      <c r="C14">
        <v>14</v>
      </c>
      <c r="D14">
        <v>95</v>
      </c>
      <c r="E14">
        <v>13</v>
      </c>
      <c r="F14">
        <v>10</v>
      </c>
      <c r="G14">
        <f t="shared" si="0"/>
        <v>130</v>
      </c>
      <c r="H14">
        <v>14</v>
      </c>
      <c r="I14">
        <f t="shared" si="1"/>
        <v>1.368421052631579</v>
      </c>
    </row>
    <row r="15" spans="1:9" x14ac:dyDescent="0.2">
      <c r="A15" t="s">
        <v>13</v>
      </c>
      <c r="B15">
        <v>4</v>
      </c>
      <c r="C15">
        <v>14</v>
      </c>
      <c r="D15">
        <v>95</v>
      </c>
      <c r="E15">
        <v>10</v>
      </c>
      <c r="F15">
        <v>12</v>
      </c>
      <c r="G15">
        <f t="shared" si="0"/>
        <v>120</v>
      </c>
      <c r="H15">
        <v>14</v>
      </c>
      <c r="I15">
        <f t="shared" si="1"/>
        <v>1.263157894736842</v>
      </c>
    </row>
    <row r="16" spans="1:9" x14ac:dyDescent="0.2">
      <c r="A16" t="s">
        <v>14</v>
      </c>
      <c r="B16">
        <v>4</v>
      </c>
      <c r="C16">
        <v>14</v>
      </c>
      <c r="D16">
        <v>96</v>
      </c>
      <c r="E16">
        <v>12</v>
      </c>
      <c r="F16">
        <v>10</v>
      </c>
      <c r="G16">
        <f t="shared" si="0"/>
        <v>120</v>
      </c>
      <c r="H16">
        <v>14</v>
      </c>
      <c r="I16">
        <f t="shared" si="1"/>
        <v>1.25</v>
      </c>
    </row>
    <row r="17" spans="1:9" x14ac:dyDescent="0.2">
      <c r="A17" t="s">
        <v>17</v>
      </c>
      <c r="B17">
        <v>4</v>
      </c>
      <c r="C17">
        <v>14</v>
      </c>
      <c r="D17">
        <v>88</v>
      </c>
      <c r="E17">
        <v>11</v>
      </c>
      <c r="F17">
        <v>10</v>
      </c>
      <c r="G17">
        <f t="shared" si="0"/>
        <v>110</v>
      </c>
      <c r="H17">
        <v>14</v>
      </c>
      <c r="I17">
        <f t="shared" si="1"/>
        <v>1.25</v>
      </c>
    </row>
    <row r="18" spans="1:9" x14ac:dyDescent="0.2">
      <c r="A18" t="s">
        <v>21</v>
      </c>
      <c r="B18">
        <v>4</v>
      </c>
      <c r="C18">
        <v>14</v>
      </c>
      <c r="D18">
        <v>90</v>
      </c>
      <c r="E18">
        <v>12</v>
      </c>
      <c r="F18">
        <v>10</v>
      </c>
      <c r="G18">
        <f t="shared" si="0"/>
        <v>120</v>
      </c>
      <c r="H18">
        <v>14</v>
      </c>
      <c r="I18">
        <f t="shared" si="1"/>
        <v>1.3333333333333333</v>
      </c>
    </row>
    <row r="19" spans="1:9" x14ac:dyDescent="0.2">
      <c r="A19" t="s">
        <v>34</v>
      </c>
      <c r="B19">
        <v>4</v>
      </c>
      <c r="C19">
        <v>14</v>
      </c>
      <c r="D19">
        <v>91</v>
      </c>
      <c r="E19">
        <v>12</v>
      </c>
      <c r="F19">
        <v>10</v>
      </c>
      <c r="G19">
        <f t="shared" si="0"/>
        <v>120</v>
      </c>
      <c r="H19">
        <v>14</v>
      </c>
      <c r="I19">
        <f t="shared" si="1"/>
        <v>1.3186813186813187</v>
      </c>
    </row>
    <row r="20" spans="1:9" x14ac:dyDescent="0.2">
      <c r="A20" t="s">
        <v>45</v>
      </c>
      <c r="B20">
        <v>4</v>
      </c>
      <c r="C20">
        <v>14</v>
      </c>
      <c r="D20">
        <v>97</v>
      </c>
      <c r="E20">
        <v>13</v>
      </c>
      <c r="F20">
        <v>10.3</v>
      </c>
      <c r="G20">
        <f t="shared" si="0"/>
        <v>133.9</v>
      </c>
      <c r="H20">
        <v>14</v>
      </c>
      <c r="I20">
        <f t="shared" si="1"/>
        <v>1.3804123711340206</v>
      </c>
    </row>
    <row r="21" spans="1:9" x14ac:dyDescent="0.2">
      <c r="A21" t="s">
        <v>46</v>
      </c>
      <c r="B21">
        <v>4</v>
      </c>
      <c r="C21">
        <v>14</v>
      </c>
      <c r="D21">
        <v>92</v>
      </c>
      <c r="E21">
        <v>12.5</v>
      </c>
      <c r="F21">
        <v>10</v>
      </c>
      <c r="G21">
        <f t="shared" si="0"/>
        <v>125</v>
      </c>
      <c r="H21">
        <v>14</v>
      </c>
      <c r="I21">
        <f t="shared" si="1"/>
        <v>1.3586956521739131</v>
      </c>
    </row>
    <row r="22" spans="1:9" x14ac:dyDescent="0.2">
      <c r="A22" t="s">
        <v>47</v>
      </c>
      <c r="B22">
        <v>4</v>
      </c>
      <c r="C22">
        <v>14</v>
      </c>
      <c r="D22">
        <v>95</v>
      </c>
      <c r="E22">
        <v>13</v>
      </c>
      <c r="F22">
        <v>11</v>
      </c>
      <c r="G22">
        <f t="shared" si="0"/>
        <v>143</v>
      </c>
      <c r="H22">
        <v>14</v>
      </c>
      <c r="I22">
        <f t="shared" si="1"/>
        <v>1.5052631578947369</v>
      </c>
    </row>
    <row r="23" spans="1:9" x14ac:dyDescent="0.2">
      <c r="A23" t="s">
        <v>50</v>
      </c>
      <c r="B23">
        <v>4</v>
      </c>
      <c r="C23">
        <v>14</v>
      </c>
      <c r="D23">
        <v>88</v>
      </c>
      <c r="E23">
        <v>8</v>
      </c>
      <c r="F23">
        <v>6</v>
      </c>
      <c r="G23">
        <f t="shared" si="0"/>
        <v>48</v>
      </c>
      <c r="H23">
        <v>14</v>
      </c>
      <c r="I23">
        <f t="shared" si="1"/>
        <v>0.54545454545454541</v>
      </c>
    </row>
    <row r="24" spans="1:9" x14ac:dyDescent="0.2">
      <c r="A24" t="s">
        <v>58</v>
      </c>
      <c r="B24">
        <v>4</v>
      </c>
      <c r="C24">
        <v>14</v>
      </c>
      <c r="D24">
        <v>100</v>
      </c>
      <c r="E24">
        <v>13.2</v>
      </c>
      <c r="F24">
        <v>10.5</v>
      </c>
      <c r="G24">
        <f t="shared" si="0"/>
        <v>138.6</v>
      </c>
      <c r="H24">
        <v>14</v>
      </c>
      <c r="I24">
        <f t="shared" si="1"/>
        <v>1.3859999999999999</v>
      </c>
    </row>
    <row r="25" spans="1:9" x14ac:dyDescent="0.2">
      <c r="A25" t="s">
        <v>59</v>
      </c>
      <c r="B25">
        <v>4</v>
      </c>
      <c r="C25">
        <v>14</v>
      </c>
      <c r="D25">
        <v>93.5</v>
      </c>
      <c r="E25">
        <v>11</v>
      </c>
      <c r="F25">
        <v>10</v>
      </c>
      <c r="G25">
        <f t="shared" si="0"/>
        <v>110</v>
      </c>
      <c r="H25">
        <v>14</v>
      </c>
      <c r="I25">
        <f t="shared" si="1"/>
        <v>1.1764705882352942</v>
      </c>
    </row>
    <row r="26" spans="1:9" x14ac:dyDescent="0.2">
      <c r="A26" t="s">
        <v>60</v>
      </c>
      <c r="B26">
        <v>4</v>
      </c>
      <c r="C26">
        <v>14</v>
      </c>
      <c r="D26">
        <v>90</v>
      </c>
      <c r="E26">
        <v>11</v>
      </c>
      <c r="F26">
        <v>10</v>
      </c>
      <c r="G26">
        <f t="shared" si="0"/>
        <v>110</v>
      </c>
      <c r="H26">
        <v>14</v>
      </c>
      <c r="I26">
        <f t="shared" si="1"/>
        <v>1.2222222222222223</v>
      </c>
    </row>
    <row r="27" spans="1:9" x14ac:dyDescent="0.2">
      <c r="A27" t="s">
        <v>75</v>
      </c>
      <c r="B27">
        <v>4</v>
      </c>
      <c r="C27">
        <v>14</v>
      </c>
      <c r="D27">
        <v>90</v>
      </c>
      <c r="E27">
        <v>11.5</v>
      </c>
      <c r="F27">
        <v>10</v>
      </c>
      <c r="G27">
        <f t="shared" si="0"/>
        <v>115</v>
      </c>
      <c r="H27">
        <v>14</v>
      </c>
      <c r="I27">
        <f t="shared" si="1"/>
        <v>1.2777777777777777</v>
      </c>
    </row>
    <row r="28" spans="1:9" x14ac:dyDescent="0.2">
      <c r="A28" t="s">
        <v>76</v>
      </c>
      <c r="B28">
        <v>4</v>
      </c>
      <c r="C28">
        <v>14</v>
      </c>
      <c r="D28">
        <v>96.5</v>
      </c>
      <c r="E28">
        <v>12.2</v>
      </c>
      <c r="F28">
        <v>10.6</v>
      </c>
      <c r="G28">
        <f t="shared" si="0"/>
        <v>129.32</v>
      </c>
      <c r="H28">
        <v>14</v>
      </c>
      <c r="I28">
        <f t="shared" si="1"/>
        <v>1.3401036269430051</v>
      </c>
    </row>
    <row r="29" spans="1:9" x14ac:dyDescent="0.2">
      <c r="A29" t="s">
        <v>78</v>
      </c>
      <c r="B29">
        <v>4</v>
      </c>
      <c r="C29">
        <v>14</v>
      </c>
      <c r="D29">
        <v>88</v>
      </c>
      <c r="E29">
        <v>10.7</v>
      </c>
      <c r="F29">
        <v>9.8000000000000007</v>
      </c>
      <c r="G29">
        <f t="shared" si="0"/>
        <v>104.86</v>
      </c>
      <c r="H29">
        <v>14</v>
      </c>
      <c r="I29">
        <f t="shared" si="1"/>
        <v>1.1915909090909091</v>
      </c>
    </row>
    <row r="30" spans="1:9" x14ac:dyDescent="0.2">
      <c r="A30" t="s">
        <v>79</v>
      </c>
      <c r="B30">
        <v>4</v>
      </c>
      <c r="C30">
        <v>14</v>
      </c>
      <c r="D30">
        <v>91</v>
      </c>
      <c r="E30">
        <v>11</v>
      </c>
      <c r="F30">
        <v>9.1999999999999993</v>
      </c>
      <c r="G30">
        <f t="shared" si="0"/>
        <v>101.19999999999999</v>
      </c>
      <c r="H30">
        <v>14</v>
      </c>
      <c r="I30">
        <f t="shared" si="1"/>
        <v>1.1120879120879119</v>
      </c>
    </row>
    <row r="31" spans="1:9" x14ac:dyDescent="0.2">
      <c r="A31" t="s">
        <v>80</v>
      </c>
      <c r="B31">
        <v>4</v>
      </c>
      <c r="C31">
        <v>14</v>
      </c>
      <c r="D31">
        <v>98</v>
      </c>
      <c r="E31">
        <v>12.2</v>
      </c>
      <c r="F31">
        <v>10.1</v>
      </c>
      <c r="G31">
        <f t="shared" si="0"/>
        <v>123.21999999999998</v>
      </c>
      <c r="H31">
        <v>14</v>
      </c>
      <c r="I31">
        <f t="shared" si="1"/>
        <v>1.2573469387755101</v>
      </c>
    </row>
    <row r="32" spans="1:9" x14ac:dyDescent="0.2">
      <c r="A32" t="s">
        <v>84</v>
      </c>
      <c r="B32">
        <v>4</v>
      </c>
      <c r="C32">
        <v>14</v>
      </c>
      <c r="D32">
        <v>89</v>
      </c>
      <c r="E32">
        <v>10</v>
      </c>
      <c r="F32">
        <v>9.5</v>
      </c>
      <c r="G32">
        <f t="shared" si="0"/>
        <v>95</v>
      </c>
      <c r="H32">
        <v>14</v>
      </c>
      <c r="I32">
        <f t="shared" si="1"/>
        <v>1.0674157303370786</v>
      </c>
    </row>
    <row r="33" spans="1:9" x14ac:dyDescent="0.2">
      <c r="A33" t="s">
        <v>87</v>
      </c>
      <c r="B33">
        <v>4</v>
      </c>
      <c r="C33">
        <v>14</v>
      </c>
      <c r="D33">
        <v>91</v>
      </c>
      <c r="E33">
        <v>12.5</v>
      </c>
      <c r="F33">
        <v>9.5</v>
      </c>
      <c r="G33">
        <f t="shared" si="0"/>
        <v>118.75</v>
      </c>
      <c r="H33">
        <v>14</v>
      </c>
      <c r="I33">
        <f t="shared" si="1"/>
        <v>1.304945054945055</v>
      </c>
    </row>
    <row r="34" spans="1:9" x14ac:dyDescent="0.2">
      <c r="A34" t="s">
        <v>88</v>
      </c>
      <c r="B34">
        <v>4</v>
      </c>
      <c r="C34">
        <v>14</v>
      </c>
      <c r="D34">
        <v>93.5</v>
      </c>
      <c r="E34">
        <v>12.2</v>
      </c>
      <c r="F34">
        <v>10.5</v>
      </c>
      <c r="G34">
        <f t="shared" si="0"/>
        <v>128.1</v>
      </c>
      <c r="H34">
        <v>14</v>
      </c>
      <c r="I34">
        <f t="shared" si="1"/>
        <v>1.3700534759358287</v>
      </c>
    </row>
    <row r="35" spans="1:9" x14ac:dyDescent="0.2">
      <c r="A35" t="s">
        <v>89</v>
      </c>
      <c r="B35">
        <v>4</v>
      </c>
      <c r="C35">
        <v>14</v>
      </c>
      <c r="D35">
        <v>87.7</v>
      </c>
      <c r="E35">
        <v>13</v>
      </c>
      <c r="F35">
        <v>10.5</v>
      </c>
      <c r="G35">
        <f t="shared" si="0"/>
        <v>136.5</v>
      </c>
      <c r="H35">
        <v>14</v>
      </c>
      <c r="I35">
        <f t="shared" si="1"/>
        <v>1.556442417331813</v>
      </c>
    </row>
    <row r="36" spans="1:9" x14ac:dyDescent="0.2">
      <c r="A36" t="s">
        <v>95</v>
      </c>
      <c r="B36">
        <v>4</v>
      </c>
      <c r="C36">
        <v>14</v>
      </c>
      <c r="D36">
        <v>96.5</v>
      </c>
      <c r="E36">
        <v>13</v>
      </c>
      <c r="F36">
        <v>10.8</v>
      </c>
      <c r="G36">
        <f t="shared" si="0"/>
        <v>140.4</v>
      </c>
      <c r="H36">
        <v>14</v>
      </c>
      <c r="I36">
        <f t="shared" si="1"/>
        <v>1.4549222797927461</v>
      </c>
    </row>
    <row r="37" spans="1:9" x14ac:dyDescent="0.2">
      <c r="A37" t="s">
        <v>97</v>
      </c>
      <c r="B37">
        <v>4</v>
      </c>
      <c r="C37">
        <v>14</v>
      </c>
      <c r="D37">
        <v>94</v>
      </c>
      <c r="E37">
        <v>12.5</v>
      </c>
      <c r="F37">
        <v>10</v>
      </c>
      <c r="G37">
        <f t="shared" si="0"/>
        <v>125</v>
      </c>
      <c r="H37">
        <v>14</v>
      </c>
      <c r="I37">
        <f t="shared" si="1"/>
        <v>1.3297872340425532</v>
      </c>
    </row>
    <row r="38" spans="1:9" x14ac:dyDescent="0.2">
      <c r="A38" t="s">
        <v>99</v>
      </c>
      <c r="B38">
        <v>4</v>
      </c>
      <c r="C38">
        <v>14</v>
      </c>
      <c r="D38">
        <v>90</v>
      </c>
      <c r="E38">
        <v>10.7</v>
      </c>
      <c r="F38">
        <v>9.3000000000000007</v>
      </c>
      <c r="G38">
        <f t="shared" si="0"/>
        <v>99.51</v>
      </c>
      <c r="H38">
        <v>14</v>
      </c>
      <c r="I38">
        <f t="shared" si="1"/>
        <v>1.1056666666666668</v>
      </c>
    </row>
    <row r="39" spans="1:9" x14ac:dyDescent="0.2">
      <c r="A39" t="s">
        <v>100</v>
      </c>
      <c r="B39">
        <v>4</v>
      </c>
      <c r="C39">
        <v>14</v>
      </c>
      <c r="D39">
        <v>91.3</v>
      </c>
      <c r="E39">
        <v>12</v>
      </c>
      <c r="F39">
        <v>10.5</v>
      </c>
      <c r="G39">
        <f t="shared" si="0"/>
        <v>126</v>
      </c>
      <c r="H39">
        <v>14</v>
      </c>
      <c r="I39">
        <f t="shared" si="1"/>
        <v>1.380065717415115</v>
      </c>
    </row>
    <row r="40" spans="1:9" x14ac:dyDescent="0.2">
      <c r="A40" t="s">
        <v>106</v>
      </c>
      <c r="B40">
        <v>4</v>
      </c>
      <c r="C40">
        <v>14</v>
      </c>
      <c r="D40">
        <v>91.8</v>
      </c>
      <c r="E40">
        <v>10.5</v>
      </c>
      <c r="F40">
        <v>9.5</v>
      </c>
      <c r="G40">
        <f t="shared" si="0"/>
        <v>99.75</v>
      </c>
      <c r="H40">
        <v>14</v>
      </c>
      <c r="I40">
        <f t="shared" si="1"/>
        <v>1.0866013071895426</v>
      </c>
    </row>
    <row r="41" spans="1:9" x14ac:dyDescent="0.2">
      <c r="A41" t="s">
        <v>109</v>
      </c>
      <c r="B41">
        <v>4</v>
      </c>
      <c r="C41">
        <v>14</v>
      </c>
      <c r="D41">
        <v>91.1</v>
      </c>
      <c r="E41">
        <v>11.3</v>
      </c>
      <c r="F41">
        <v>10.1</v>
      </c>
      <c r="G41">
        <f t="shared" si="0"/>
        <v>114.13000000000001</v>
      </c>
      <c r="H41">
        <v>14</v>
      </c>
      <c r="I41">
        <f t="shared" si="1"/>
        <v>1.2527991218441275</v>
      </c>
    </row>
    <row r="42" spans="1:9" x14ac:dyDescent="0.2">
      <c r="A42" t="s">
        <v>112</v>
      </c>
      <c r="B42">
        <v>4</v>
      </c>
      <c r="C42">
        <v>14</v>
      </c>
      <c r="D42">
        <v>96.2</v>
      </c>
      <c r="E42">
        <v>12.1</v>
      </c>
      <c r="F42">
        <v>11.1</v>
      </c>
      <c r="G42">
        <f t="shared" si="0"/>
        <v>134.31</v>
      </c>
      <c r="H42">
        <v>14</v>
      </c>
      <c r="I42">
        <f t="shared" si="1"/>
        <v>1.3961538461538461</v>
      </c>
    </row>
    <row r="43" spans="1:9" x14ac:dyDescent="0.2">
      <c r="A43" t="s">
        <v>113</v>
      </c>
      <c r="B43">
        <v>4</v>
      </c>
      <c r="C43">
        <v>14</v>
      </c>
      <c r="D43">
        <v>95.8</v>
      </c>
      <c r="E43">
        <v>10.8</v>
      </c>
      <c r="F43">
        <v>10.6</v>
      </c>
      <c r="G43">
        <f t="shared" si="0"/>
        <v>114.48</v>
      </c>
      <c r="H43">
        <v>14</v>
      </c>
      <c r="I43">
        <f t="shared" si="1"/>
        <v>1.1949895615866388</v>
      </c>
    </row>
    <row r="44" spans="1:9" x14ac:dyDescent="0.2">
      <c r="A44" t="s">
        <v>114</v>
      </c>
      <c r="B44">
        <v>4</v>
      </c>
      <c r="C44">
        <v>14</v>
      </c>
      <c r="D44">
        <v>92.7</v>
      </c>
      <c r="E44">
        <v>10.1</v>
      </c>
      <c r="F44">
        <v>9.3000000000000007</v>
      </c>
      <c r="G44">
        <f t="shared" si="0"/>
        <v>93.93</v>
      </c>
      <c r="H44">
        <v>14</v>
      </c>
      <c r="I44">
        <f t="shared" si="1"/>
        <v>1.0132686084142395</v>
      </c>
    </row>
    <row r="45" spans="1:9" x14ac:dyDescent="0.2">
      <c r="A45" t="s">
        <v>115</v>
      </c>
      <c r="B45">
        <v>4</v>
      </c>
      <c r="C45">
        <v>14</v>
      </c>
      <c r="D45">
        <v>90.6</v>
      </c>
      <c r="E45">
        <v>10.9</v>
      </c>
      <c r="F45">
        <v>9.6</v>
      </c>
      <c r="G45">
        <f t="shared" si="0"/>
        <v>104.64</v>
      </c>
      <c r="H45">
        <v>14</v>
      </c>
      <c r="I45">
        <f t="shared" si="1"/>
        <v>1.1549668874172185</v>
      </c>
    </row>
    <row r="46" spans="1:9" x14ac:dyDescent="0.2">
      <c r="A46" t="s">
        <v>118</v>
      </c>
      <c r="B46">
        <v>4</v>
      </c>
      <c r="C46">
        <v>14</v>
      </c>
      <c r="D46">
        <v>89.3</v>
      </c>
      <c r="E46">
        <v>10.6</v>
      </c>
      <c r="F46">
        <v>10.3</v>
      </c>
      <c r="G46">
        <f t="shared" si="0"/>
        <v>109.18</v>
      </c>
      <c r="H46">
        <v>14</v>
      </c>
      <c r="I46">
        <f t="shared" si="1"/>
        <v>1.2226203807390819</v>
      </c>
    </row>
    <row r="47" spans="1:9" x14ac:dyDescent="0.2">
      <c r="A47" t="s">
        <v>119</v>
      </c>
      <c r="B47">
        <v>4</v>
      </c>
      <c r="C47">
        <v>14</v>
      </c>
      <c r="D47">
        <v>94.3</v>
      </c>
      <c r="E47">
        <v>10.4</v>
      </c>
      <c r="F47">
        <v>9.5</v>
      </c>
      <c r="G47">
        <f t="shared" si="0"/>
        <v>98.8</v>
      </c>
      <c r="H47">
        <v>14</v>
      </c>
      <c r="I47">
        <f t="shared" si="1"/>
        <v>1.0477200424178155</v>
      </c>
    </row>
    <row r="48" spans="1:9" x14ac:dyDescent="0.2">
      <c r="A48" t="s">
        <v>121</v>
      </c>
      <c r="B48">
        <v>4</v>
      </c>
      <c r="C48">
        <v>14</v>
      </c>
      <c r="D48">
        <v>94</v>
      </c>
      <c r="E48">
        <v>10.3</v>
      </c>
      <c r="F48">
        <v>10.3</v>
      </c>
      <c r="G48">
        <f t="shared" si="0"/>
        <v>106.09000000000002</v>
      </c>
      <c r="H48">
        <v>14</v>
      </c>
      <c r="I48">
        <f t="shared" si="1"/>
        <v>1.128617021276596</v>
      </c>
    </row>
    <row r="49" spans="1:9" x14ac:dyDescent="0.2">
      <c r="A49" t="s">
        <v>125</v>
      </c>
      <c r="B49">
        <v>4</v>
      </c>
      <c r="C49">
        <v>14</v>
      </c>
      <c r="D49">
        <v>90.7</v>
      </c>
      <c r="E49">
        <v>10.199999999999999</v>
      </c>
      <c r="F49">
        <v>9.1999999999999993</v>
      </c>
      <c r="G49">
        <f t="shared" si="0"/>
        <v>93.839999999999989</v>
      </c>
      <c r="H49">
        <v>14</v>
      </c>
      <c r="I49">
        <f t="shared" si="1"/>
        <v>1.0346196251378168</v>
      </c>
    </row>
    <row r="50" spans="1:9" x14ac:dyDescent="0.2">
      <c r="A50" t="s">
        <v>127</v>
      </c>
      <c r="B50">
        <v>4</v>
      </c>
      <c r="C50">
        <v>14</v>
      </c>
      <c r="D50">
        <v>90</v>
      </c>
      <c r="E50">
        <v>11</v>
      </c>
      <c r="F50">
        <v>9.6999999999999993</v>
      </c>
      <c r="G50">
        <f t="shared" si="0"/>
        <v>106.69999999999999</v>
      </c>
      <c r="H50">
        <v>14</v>
      </c>
      <c r="I50">
        <f t="shared" si="1"/>
        <v>1.1855555555555555</v>
      </c>
    </row>
    <row r="51" spans="1:9" x14ac:dyDescent="0.2">
      <c r="A51" t="s">
        <v>130</v>
      </c>
      <c r="B51">
        <v>4</v>
      </c>
      <c r="C51">
        <v>14</v>
      </c>
      <c r="D51">
        <v>93.2</v>
      </c>
      <c r="E51">
        <v>11.1</v>
      </c>
      <c r="F51">
        <v>9.9</v>
      </c>
      <c r="G51">
        <f t="shared" si="0"/>
        <v>109.89</v>
      </c>
      <c r="H51">
        <v>14</v>
      </c>
      <c r="I51">
        <f t="shared" si="1"/>
        <v>1.179077253218884</v>
      </c>
    </row>
    <row r="52" spans="1:9" x14ac:dyDescent="0.2">
      <c r="A52" t="s">
        <v>135</v>
      </c>
      <c r="B52">
        <v>4</v>
      </c>
      <c r="C52">
        <v>14</v>
      </c>
      <c r="D52">
        <v>91.8</v>
      </c>
      <c r="E52">
        <v>10.9</v>
      </c>
      <c r="F52">
        <v>9.4</v>
      </c>
      <c r="G52">
        <f t="shared" si="0"/>
        <v>102.46000000000001</v>
      </c>
      <c r="H52">
        <v>14</v>
      </c>
      <c r="I52">
        <f t="shared" si="1"/>
        <v>1.1161220043572986</v>
      </c>
    </row>
    <row r="53" spans="1:9" x14ac:dyDescent="0.2">
      <c r="A53" t="s">
        <v>136</v>
      </c>
      <c r="B53">
        <v>4</v>
      </c>
      <c r="C53">
        <v>14</v>
      </c>
      <c r="D53">
        <v>94.6</v>
      </c>
      <c r="E53">
        <v>12.2</v>
      </c>
      <c r="F53">
        <v>9.4</v>
      </c>
      <c r="G53">
        <f t="shared" si="0"/>
        <v>114.67999999999999</v>
      </c>
      <c r="H53">
        <v>14</v>
      </c>
      <c r="I53">
        <f t="shared" si="1"/>
        <v>1.212262156448203</v>
      </c>
    </row>
    <row r="54" spans="1:9" x14ac:dyDescent="0.2">
      <c r="A54" t="s">
        <v>141</v>
      </c>
      <c r="B54">
        <v>4</v>
      </c>
      <c r="C54">
        <v>14</v>
      </c>
      <c r="D54">
        <v>95.9</v>
      </c>
      <c r="E54">
        <v>12.1</v>
      </c>
      <c r="F54">
        <v>9.6</v>
      </c>
      <c r="G54">
        <f t="shared" si="0"/>
        <v>116.16</v>
      </c>
      <c r="H54">
        <v>14</v>
      </c>
      <c r="I54">
        <f t="shared" si="1"/>
        <v>1.21126173096976</v>
      </c>
    </row>
    <row r="55" spans="1:9" x14ac:dyDescent="0.2">
      <c r="A55" t="s">
        <v>142</v>
      </c>
      <c r="B55">
        <v>4</v>
      </c>
      <c r="C55">
        <v>14</v>
      </c>
      <c r="D55">
        <v>91.3</v>
      </c>
      <c r="E55">
        <v>11.5</v>
      </c>
      <c r="F55">
        <v>9.6</v>
      </c>
      <c r="G55">
        <f t="shared" si="0"/>
        <v>110.39999999999999</v>
      </c>
      <c r="H55">
        <v>14</v>
      </c>
      <c r="I55">
        <f t="shared" si="1"/>
        <v>1.2092004381161008</v>
      </c>
    </row>
    <row r="56" spans="1:9" x14ac:dyDescent="0.2">
      <c r="A56" t="s">
        <v>39</v>
      </c>
      <c r="B56">
        <v>4</v>
      </c>
      <c r="C56">
        <v>14</v>
      </c>
      <c r="D56">
        <v>91.9</v>
      </c>
      <c r="E56">
        <v>10.1</v>
      </c>
      <c r="F56">
        <v>8.4</v>
      </c>
      <c r="G56">
        <f t="shared" si="0"/>
        <v>84.84</v>
      </c>
      <c r="H56">
        <v>14</v>
      </c>
      <c r="I56">
        <f t="shared" si="1"/>
        <v>0.92317736670293793</v>
      </c>
    </row>
    <row r="57" spans="1:9" x14ac:dyDescent="0.2">
      <c r="A57" t="s">
        <v>6</v>
      </c>
      <c r="B57">
        <v>13</v>
      </c>
      <c r="C57">
        <v>16</v>
      </c>
      <c r="D57">
        <v>100</v>
      </c>
      <c r="E57">
        <v>13</v>
      </c>
      <c r="F57">
        <v>12</v>
      </c>
      <c r="G57">
        <f t="shared" si="0"/>
        <v>156</v>
      </c>
      <c r="H57">
        <v>16</v>
      </c>
      <c r="I57">
        <f t="shared" si="1"/>
        <v>1.56</v>
      </c>
    </row>
    <row r="58" spans="1:9" x14ac:dyDescent="0.2">
      <c r="A58" t="s">
        <v>10</v>
      </c>
      <c r="B58">
        <v>13</v>
      </c>
      <c r="C58">
        <v>16</v>
      </c>
      <c r="D58">
        <v>93</v>
      </c>
      <c r="E58">
        <v>11</v>
      </c>
      <c r="F58">
        <v>10</v>
      </c>
      <c r="G58">
        <f t="shared" si="0"/>
        <v>110</v>
      </c>
      <c r="H58">
        <v>16</v>
      </c>
      <c r="I58">
        <f t="shared" si="1"/>
        <v>1.1827956989247312</v>
      </c>
    </row>
    <row r="59" spans="1:9" x14ac:dyDescent="0.2">
      <c r="A59" t="s">
        <v>15</v>
      </c>
      <c r="B59">
        <v>13</v>
      </c>
      <c r="C59">
        <v>16</v>
      </c>
      <c r="D59">
        <v>97</v>
      </c>
      <c r="E59">
        <v>13</v>
      </c>
      <c r="F59">
        <v>11</v>
      </c>
      <c r="G59">
        <f t="shared" si="0"/>
        <v>143</v>
      </c>
      <c r="H59">
        <v>16</v>
      </c>
      <c r="I59">
        <f t="shared" si="1"/>
        <v>1.4742268041237114</v>
      </c>
    </row>
    <row r="60" spans="1:9" x14ac:dyDescent="0.2">
      <c r="A60" t="s">
        <v>19</v>
      </c>
      <c r="B60">
        <v>13</v>
      </c>
      <c r="C60">
        <v>16</v>
      </c>
      <c r="D60">
        <v>91</v>
      </c>
      <c r="E60">
        <v>11</v>
      </c>
      <c r="F60">
        <v>10</v>
      </c>
      <c r="G60">
        <f t="shared" si="0"/>
        <v>110</v>
      </c>
      <c r="H60">
        <v>16</v>
      </c>
      <c r="I60">
        <f t="shared" si="1"/>
        <v>1.2087912087912087</v>
      </c>
    </row>
    <row r="61" spans="1:9" x14ac:dyDescent="0.2">
      <c r="A61" t="s">
        <v>20</v>
      </c>
      <c r="B61">
        <v>13</v>
      </c>
      <c r="C61">
        <v>16</v>
      </c>
      <c r="D61">
        <v>85</v>
      </c>
      <c r="E61">
        <v>12.5</v>
      </c>
      <c r="F61">
        <v>8.5</v>
      </c>
      <c r="G61">
        <f t="shared" si="0"/>
        <v>106.25</v>
      </c>
      <c r="H61">
        <v>16</v>
      </c>
      <c r="I61">
        <f t="shared" si="1"/>
        <v>1.25</v>
      </c>
    </row>
    <row r="62" spans="1:9" x14ac:dyDescent="0.2">
      <c r="A62" t="s">
        <v>24</v>
      </c>
      <c r="B62">
        <v>13</v>
      </c>
      <c r="C62">
        <v>16</v>
      </c>
      <c r="D62">
        <v>94</v>
      </c>
      <c r="E62">
        <v>14</v>
      </c>
      <c r="F62">
        <v>10.5</v>
      </c>
      <c r="G62">
        <f t="shared" si="0"/>
        <v>147</v>
      </c>
      <c r="H62">
        <v>16</v>
      </c>
      <c r="I62">
        <f t="shared" si="1"/>
        <v>1.5638297872340425</v>
      </c>
    </row>
    <row r="63" spans="1:9" x14ac:dyDescent="0.2">
      <c r="A63" t="s">
        <v>25</v>
      </c>
      <c r="B63">
        <v>13</v>
      </c>
      <c r="C63">
        <v>16</v>
      </c>
      <c r="D63">
        <v>92</v>
      </c>
      <c r="E63">
        <v>11</v>
      </c>
      <c r="F63">
        <v>9</v>
      </c>
      <c r="G63">
        <f t="shared" si="0"/>
        <v>99</v>
      </c>
      <c r="H63">
        <v>16</v>
      </c>
      <c r="I63">
        <f t="shared" si="1"/>
        <v>1.076086956521739</v>
      </c>
    </row>
    <row r="64" spans="1:9" x14ac:dyDescent="0.2">
      <c r="A64" t="s">
        <v>26</v>
      </c>
      <c r="B64">
        <v>13</v>
      </c>
      <c r="C64">
        <v>16</v>
      </c>
      <c r="D64">
        <v>90</v>
      </c>
      <c r="E64">
        <v>12</v>
      </c>
      <c r="F64">
        <v>10.5</v>
      </c>
      <c r="G64">
        <f t="shared" si="0"/>
        <v>126</v>
      </c>
      <c r="H64">
        <v>16</v>
      </c>
      <c r="I64">
        <f t="shared" si="1"/>
        <v>1.4</v>
      </c>
    </row>
    <row r="65" spans="1:9" x14ac:dyDescent="0.2">
      <c r="A65" t="s">
        <v>27</v>
      </c>
      <c r="B65">
        <v>13</v>
      </c>
      <c r="C65">
        <v>16</v>
      </c>
      <c r="D65">
        <v>94</v>
      </c>
      <c r="E65">
        <v>13</v>
      </c>
      <c r="F65">
        <v>9.5</v>
      </c>
      <c r="G65">
        <f t="shared" si="0"/>
        <v>123.5</v>
      </c>
      <c r="H65">
        <v>16</v>
      </c>
      <c r="I65">
        <f t="shared" si="1"/>
        <v>1.3138297872340425</v>
      </c>
    </row>
    <row r="66" spans="1:9" x14ac:dyDescent="0.2">
      <c r="A66" t="s">
        <v>28</v>
      </c>
      <c r="B66">
        <v>13</v>
      </c>
      <c r="C66">
        <v>16</v>
      </c>
      <c r="D66">
        <v>99.5</v>
      </c>
      <c r="E66">
        <v>12.5</v>
      </c>
      <c r="F66">
        <v>11</v>
      </c>
      <c r="G66">
        <f t="shared" si="0"/>
        <v>137.5</v>
      </c>
      <c r="H66">
        <v>16</v>
      </c>
      <c r="I66">
        <f t="shared" si="1"/>
        <v>1.3819095477386936</v>
      </c>
    </row>
    <row r="67" spans="1:9" x14ac:dyDescent="0.2">
      <c r="A67" t="s">
        <v>29</v>
      </c>
      <c r="B67">
        <v>13</v>
      </c>
      <c r="C67">
        <v>16</v>
      </c>
      <c r="D67">
        <v>90</v>
      </c>
      <c r="E67">
        <v>11.5</v>
      </c>
      <c r="F67">
        <v>10</v>
      </c>
      <c r="G67">
        <f t="shared" ref="G67:G130" si="2">E67*F67</f>
        <v>115</v>
      </c>
      <c r="H67">
        <v>16</v>
      </c>
      <c r="I67">
        <f t="shared" ref="I67:I130" si="3">G67/D67</f>
        <v>1.2777777777777777</v>
      </c>
    </row>
    <row r="68" spans="1:9" x14ac:dyDescent="0.2">
      <c r="A68" t="s">
        <v>30</v>
      </c>
      <c r="B68">
        <v>13</v>
      </c>
      <c r="C68">
        <v>16</v>
      </c>
      <c r="D68">
        <v>99</v>
      </c>
      <c r="E68">
        <v>13.5</v>
      </c>
      <c r="F68">
        <v>11</v>
      </c>
      <c r="G68">
        <f t="shared" si="2"/>
        <v>148.5</v>
      </c>
      <c r="H68">
        <v>16</v>
      </c>
      <c r="I68">
        <f t="shared" si="3"/>
        <v>1.5</v>
      </c>
    </row>
    <row r="69" spans="1:9" x14ac:dyDescent="0.2">
      <c r="A69" t="s">
        <v>31</v>
      </c>
      <c r="B69">
        <v>13</v>
      </c>
      <c r="C69">
        <v>16</v>
      </c>
      <c r="D69">
        <v>89</v>
      </c>
      <c r="E69">
        <v>12</v>
      </c>
      <c r="F69">
        <v>9.5</v>
      </c>
      <c r="G69">
        <f t="shared" si="2"/>
        <v>114</v>
      </c>
      <c r="H69">
        <v>16</v>
      </c>
      <c r="I69">
        <f t="shared" si="3"/>
        <v>1.2808988764044944</v>
      </c>
    </row>
    <row r="70" spans="1:9" x14ac:dyDescent="0.2">
      <c r="A70" t="s">
        <v>33</v>
      </c>
      <c r="B70">
        <v>13</v>
      </c>
      <c r="C70">
        <v>16</v>
      </c>
      <c r="D70">
        <v>95</v>
      </c>
      <c r="E70">
        <v>12.5</v>
      </c>
      <c r="F70">
        <v>11</v>
      </c>
      <c r="G70">
        <f t="shared" si="2"/>
        <v>137.5</v>
      </c>
      <c r="H70">
        <v>16</v>
      </c>
      <c r="I70">
        <f t="shared" si="3"/>
        <v>1.4473684210526316</v>
      </c>
    </row>
    <row r="71" spans="1:9" x14ac:dyDescent="0.2">
      <c r="A71" t="s">
        <v>38</v>
      </c>
      <c r="B71">
        <v>13</v>
      </c>
      <c r="C71">
        <v>16</v>
      </c>
      <c r="D71">
        <v>92.8</v>
      </c>
      <c r="E71">
        <v>13</v>
      </c>
      <c r="F71">
        <v>9.9</v>
      </c>
      <c r="G71">
        <f t="shared" si="2"/>
        <v>128.70000000000002</v>
      </c>
      <c r="H71">
        <v>16</v>
      </c>
      <c r="I71">
        <f t="shared" si="3"/>
        <v>1.3868534482758623</v>
      </c>
    </row>
    <row r="72" spans="1:9" x14ac:dyDescent="0.2">
      <c r="A72" t="s">
        <v>40</v>
      </c>
      <c r="B72">
        <v>13</v>
      </c>
      <c r="C72">
        <v>16</v>
      </c>
      <c r="D72">
        <v>91.2</v>
      </c>
      <c r="E72">
        <v>13</v>
      </c>
      <c r="F72">
        <v>9.9</v>
      </c>
      <c r="G72">
        <f t="shared" si="2"/>
        <v>128.70000000000002</v>
      </c>
      <c r="H72">
        <v>16</v>
      </c>
      <c r="I72">
        <f t="shared" si="3"/>
        <v>1.4111842105263159</v>
      </c>
    </row>
    <row r="73" spans="1:9" x14ac:dyDescent="0.2">
      <c r="A73" t="s">
        <v>42</v>
      </c>
      <c r="B73">
        <v>13</v>
      </c>
      <c r="C73">
        <v>16</v>
      </c>
      <c r="D73">
        <v>94.5</v>
      </c>
      <c r="E73">
        <v>14</v>
      </c>
      <c r="F73">
        <v>11.5</v>
      </c>
      <c r="G73">
        <f t="shared" si="2"/>
        <v>161</v>
      </c>
      <c r="H73">
        <v>16</v>
      </c>
      <c r="I73">
        <f t="shared" si="3"/>
        <v>1.7037037037037037</v>
      </c>
    </row>
    <row r="74" spans="1:9" x14ac:dyDescent="0.2">
      <c r="A74" t="s">
        <v>43</v>
      </c>
      <c r="B74">
        <v>13</v>
      </c>
      <c r="C74">
        <v>16</v>
      </c>
      <c r="D74">
        <v>94</v>
      </c>
      <c r="E74">
        <v>12.2</v>
      </c>
      <c r="F74">
        <v>10.5</v>
      </c>
      <c r="G74">
        <f t="shared" si="2"/>
        <v>128.1</v>
      </c>
      <c r="H74">
        <v>16</v>
      </c>
      <c r="I74">
        <f t="shared" si="3"/>
        <v>1.3627659574468085</v>
      </c>
    </row>
    <row r="75" spans="1:9" x14ac:dyDescent="0.2">
      <c r="A75" t="s">
        <v>44</v>
      </c>
      <c r="B75">
        <v>13</v>
      </c>
      <c r="C75">
        <v>16</v>
      </c>
      <c r="D75">
        <v>96</v>
      </c>
      <c r="E75">
        <v>15</v>
      </c>
      <c r="F75">
        <v>10.199999999999999</v>
      </c>
      <c r="G75">
        <f t="shared" si="2"/>
        <v>153</v>
      </c>
      <c r="H75">
        <v>16</v>
      </c>
      <c r="I75">
        <f t="shared" si="3"/>
        <v>1.59375</v>
      </c>
    </row>
    <row r="76" spans="1:9" x14ac:dyDescent="0.2">
      <c r="A76" t="s">
        <v>48</v>
      </c>
      <c r="B76">
        <v>13</v>
      </c>
      <c r="C76">
        <v>16</v>
      </c>
      <c r="D76">
        <v>99</v>
      </c>
      <c r="E76">
        <v>12.3</v>
      </c>
      <c r="F76">
        <v>10</v>
      </c>
      <c r="G76">
        <f t="shared" si="2"/>
        <v>123</v>
      </c>
      <c r="H76">
        <v>16</v>
      </c>
      <c r="I76">
        <f t="shared" si="3"/>
        <v>1.2424242424242424</v>
      </c>
    </row>
    <row r="77" spans="1:9" x14ac:dyDescent="0.2">
      <c r="A77" t="s">
        <v>49</v>
      </c>
      <c r="B77">
        <v>13</v>
      </c>
      <c r="C77">
        <v>16</v>
      </c>
      <c r="D77">
        <v>99.5</v>
      </c>
      <c r="E77">
        <v>13</v>
      </c>
      <c r="F77">
        <v>11</v>
      </c>
      <c r="G77">
        <f t="shared" si="2"/>
        <v>143</v>
      </c>
      <c r="H77">
        <v>16</v>
      </c>
      <c r="I77">
        <f t="shared" si="3"/>
        <v>1.4371859296482412</v>
      </c>
    </row>
    <row r="78" spans="1:9" x14ac:dyDescent="0.2">
      <c r="A78" t="s">
        <v>51</v>
      </c>
      <c r="B78">
        <v>13</v>
      </c>
      <c r="C78">
        <v>16</v>
      </c>
      <c r="D78">
        <v>94</v>
      </c>
      <c r="E78">
        <v>12</v>
      </c>
      <c r="F78">
        <v>11</v>
      </c>
      <c r="G78">
        <f t="shared" si="2"/>
        <v>132</v>
      </c>
      <c r="H78">
        <v>16</v>
      </c>
      <c r="I78">
        <f t="shared" si="3"/>
        <v>1.4042553191489362</v>
      </c>
    </row>
    <row r="79" spans="1:9" x14ac:dyDescent="0.2">
      <c r="A79" t="s">
        <v>55</v>
      </c>
      <c r="B79">
        <v>13</v>
      </c>
      <c r="C79">
        <v>16</v>
      </c>
      <c r="D79">
        <v>97.5</v>
      </c>
      <c r="E79">
        <v>14.3</v>
      </c>
      <c r="F79">
        <v>10</v>
      </c>
      <c r="G79">
        <f t="shared" si="2"/>
        <v>143</v>
      </c>
      <c r="H79">
        <v>16</v>
      </c>
      <c r="I79">
        <f t="shared" si="3"/>
        <v>1.4666666666666666</v>
      </c>
    </row>
    <row r="80" spans="1:9" x14ac:dyDescent="0.2">
      <c r="A80" t="s">
        <v>56</v>
      </c>
      <c r="B80">
        <v>13</v>
      </c>
      <c r="C80">
        <v>16</v>
      </c>
      <c r="D80">
        <v>97.2</v>
      </c>
      <c r="E80">
        <v>12.3</v>
      </c>
      <c r="F80">
        <v>10</v>
      </c>
      <c r="G80">
        <f t="shared" si="2"/>
        <v>123</v>
      </c>
      <c r="H80">
        <v>16</v>
      </c>
      <c r="I80">
        <f t="shared" si="3"/>
        <v>1.2654320987654322</v>
      </c>
    </row>
    <row r="81" spans="1:9" x14ac:dyDescent="0.2">
      <c r="A81" t="s">
        <v>57</v>
      </c>
      <c r="B81">
        <v>13</v>
      </c>
      <c r="C81">
        <v>16</v>
      </c>
      <c r="D81">
        <v>89.1</v>
      </c>
      <c r="E81">
        <v>10.5</v>
      </c>
      <c r="F81">
        <v>9</v>
      </c>
      <c r="G81">
        <f t="shared" si="2"/>
        <v>94.5</v>
      </c>
      <c r="H81">
        <v>16</v>
      </c>
      <c r="I81">
        <f t="shared" si="3"/>
        <v>1.0606060606060608</v>
      </c>
    </row>
    <row r="82" spans="1:9" x14ac:dyDescent="0.2">
      <c r="A82" t="s">
        <v>64</v>
      </c>
      <c r="B82">
        <v>13</v>
      </c>
      <c r="C82">
        <v>16</v>
      </c>
      <c r="D82">
        <v>88</v>
      </c>
      <c r="E82">
        <v>11.3</v>
      </c>
      <c r="F82">
        <v>10.199999999999999</v>
      </c>
      <c r="G82">
        <f t="shared" si="2"/>
        <v>115.26</v>
      </c>
      <c r="H82">
        <v>16</v>
      </c>
      <c r="I82">
        <f t="shared" si="3"/>
        <v>1.3097727272727273</v>
      </c>
    </row>
    <row r="83" spans="1:9" x14ac:dyDescent="0.2">
      <c r="A83" t="s">
        <v>65</v>
      </c>
      <c r="B83">
        <v>13</v>
      </c>
      <c r="C83">
        <v>16</v>
      </c>
      <c r="D83">
        <v>93.8</v>
      </c>
      <c r="E83">
        <v>10.7</v>
      </c>
      <c r="F83">
        <v>11.5</v>
      </c>
      <c r="G83">
        <f t="shared" si="2"/>
        <v>123.05</v>
      </c>
      <c r="H83">
        <v>16</v>
      </c>
      <c r="I83">
        <f t="shared" si="3"/>
        <v>1.3118336886993605</v>
      </c>
    </row>
    <row r="84" spans="1:9" x14ac:dyDescent="0.2">
      <c r="A84" t="s">
        <v>66</v>
      </c>
      <c r="B84">
        <v>13</v>
      </c>
      <c r="C84">
        <v>16</v>
      </c>
      <c r="D84">
        <v>88</v>
      </c>
      <c r="E84">
        <v>11</v>
      </c>
      <c r="F84">
        <v>9.8000000000000007</v>
      </c>
      <c r="G84">
        <f t="shared" si="2"/>
        <v>107.80000000000001</v>
      </c>
      <c r="H84">
        <v>16</v>
      </c>
      <c r="I84">
        <f t="shared" si="3"/>
        <v>1.2250000000000001</v>
      </c>
    </row>
    <row r="85" spans="1:9" x14ac:dyDescent="0.2">
      <c r="A85" t="s">
        <v>67</v>
      </c>
      <c r="B85">
        <v>13</v>
      </c>
      <c r="C85">
        <v>16</v>
      </c>
      <c r="D85">
        <v>99.5</v>
      </c>
      <c r="E85">
        <v>15.2</v>
      </c>
      <c r="F85">
        <v>11.2</v>
      </c>
      <c r="G85">
        <f t="shared" si="2"/>
        <v>170.23999999999998</v>
      </c>
      <c r="H85">
        <v>16</v>
      </c>
      <c r="I85">
        <f t="shared" si="3"/>
        <v>1.7109547738693465</v>
      </c>
    </row>
    <row r="86" spans="1:9" x14ac:dyDescent="0.2">
      <c r="A86" t="s">
        <v>68</v>
      </c>
      <c r="B86">
        <v>13</v>
      </c>
      <c r="C86">
        <v>16</v>
      </c>
      <c r="D86">
        <v>95</v>
      </c>
      <c r="E86">
        <v>12.1</v>
      </c>
      <c r="F86">
        <v>9.5</v>
      </c>
      <c r="G86">
        <f t="shared" si="2"/>
        <v>114.95</v>
      </c>
      <c r="H86">
        <v>16</v>
      </c>
      <c r="I86">
        <f t="shared" si="3"/>
        <v>1.21</v>
      </c>
    </row>
    <row r="87" spans="1:9" x14ac:dyDescent="0.2">
      <c r="A87" t="s">
        <v>69</v>
      </c>
      <c r="B87">
        <v>13</v>
      </c>
      <c r="C87">
        <v>16</v>
      </c>
      <c r="D87">
        <v>98</v>
      </c>
      <c r="E87">
        <v>13</v>
      </c>
      <c r="F87">
        <v>10.5</v>
      </c>
      <c r="G87">
        <f t="shared" si="2"/>
        <v>136.5</v>
      </c>
      <c r="H87">
        <v>16</v>
      </c>
      <c r="I87">
        <f t="shared" si="3"/>
        <v>1.3928571428571428</v>
      </c>
    </row>
    <row r="88" spans="1:9" x14ac:dyDescent="0.2">
      <c r="A88" t="s">
        <v>70</v>
      </c>
      <c r="B88">
        <v>13</v>
      </c>
      <c r="C88">
        <v>16</v>
      </c>
      <c r="D88">
        <v>96</v>
      </c>
      <c r="E88">
        <v>14</v>
      </c>
      <c r="F88">
        <v>10</v>
      </c>
      <c r="G88">
        <f t="shared" si="2"/>
        <v>140</v>
      </c>
      <c r="H88">
        <v>16</v>
      </c>
      <c r="I88">
        <f t="shared" si="3"/>
        <v>1.4583333333333333</v>
      </c>
    </row>
    <row r="89" spans="1:9" x14ac:dyDescent="0.2">
      <c r="A89" t="s">
        <v>71</v>
      </c>
      <c r="B89">
        <v>13</v>
      </c>
      <c r="C89">
        <v>16</v>
      </c>
      <c r="D89">
        <v>90</v>
      </c>
      <c r="E89">
        <v>10.7</v>
      </c>
      <c r="F89">
        <v>9.1999999999999993</v>
      </c>
      <c r="G89">
        <f t="shared" si="2"/>
        <v>98.439999999999984</v>
      </c>
      <c r="H89">
        <v>16</v>
      </c>
      <c r="I89">
        <f t="shared" si="3"/>
        <v>1.0937777777777775</v>
      </c>
    </row>
    <row r="90" spans="1:9" x14ac:dyDescent="0.2">
      <c r="A90" t="s">
        <v>72</v>
      </c>
      <c r="B90">
        <v>13</v>
      </c>
      <c r="C90">
        <v>16</v>
      </c>
      <c r="D90">
        <v>93</v>
      </c>
      <c r="E90">
        <v>11.5</v>
      </c>
      <c r="F90">
        <v>11</v>
      </c>
      <c r="G90">
        <f t="shared" si="2"/>
        <v>126.5</v>
      </c>
      <c r="H90">
        <v>16</v>
      </c>
      <c r="I90">
        <f t="shared" si="3"/>
        <v>1.3602150537634408</v>
      </c>
    </row>
    <row r="91" spans="1:9" x14ac:dyDescent="0.2">
      <c r="A91" t="s">
        <v>73</v>
      </c>
      <c r="B91">
        <v>13</v>
      </c>
      <c r="C91">
        <v>16</v>
      </c>
      <c r="D91">
        <v>90</v>
      </c>
      <c r="E91">
        <v>11.5</v>
      </c>
      <c r="F91">
        <v>10.1</v>
      </c>
      <c r="G91">
        <f t="shared" si="2"/>
        <v>116.14999999999999</v>
      </c>
      <c r="H91">
        <v>16</v>
      </c>
      <c r="I91">
        <f t="shared" si="3"/>
        <v>1.2905555555555555</v>
      </c>
    </row>
    <row r="92" spans="1:9" x14ac:dyDescent="0.2">
      <c r="A92" t="s">
        <v>74</v>
      </c>
      <c r="B92">
        <v>13</v>
      </c>
      <c r="C92">
        <v>16</v>
      </c>
      <c r="D92">
        <v>96.5</v>
      </c>
      <c r="E92">
        <v>13</v>
      </c>
      <c r="F92">
        <v>10</v>
      </c>
      <c r="G92">
        <f t="shared" si="2"/>
        <v>130</v>
      </c>
      <c r="H92">
        <v>16</v>
      </c>
      <c r="I92">
        <f t="shared" si="3"/>
        <v>1.3471502590673574</v>
      </c>
    </row>
    <row r="93" spans="1:9" x14ac:dyDescent="0.2">
      <c r="A93" t="s">
        <v>81</v>
      </c>
      <c r="B93">
        <v>13</v>
      </c>
      <c r="C93">
        <v>16</v>
      </c>
      <c r="D93">
        <v>92.5</v>
      </c>
      <c r="E93">
        <v>10.9</v>
      </c>
      <c r="F93">
        <v>10</v>
      </c>
      <c r="G93">
        <f t="shared" si="2"/>
        <v>109</v>
      </c>
      <c r="H93">
        <v>16</v>
      </c>
      <c r="I93">
        <f t="shared" si="3"/>
        <v>1.1783783783783783</v>
      </c>
    </row>
    <row r="94" spans="1:9" x14ac:dyDescent="0.2">
      <c r="A94" t="s">
        <v>83</v>
      </c>
      <c r="B94">
        <v>13</v>
      </c>
      <c r="C94">
        <v>16</v>
      </c>
      <c r="D94">
        <v>89</v>
      </c>
      <c r="E94">
        <v>14.5</v>
      </c>
      <c r="F94">
        <v>11.5</v>
      </c>
      <c r="G94">
        <f t="shared" si="2"/>
        <v>166.75</v>
      </c>
      <c r="H94">
        <v>16</v>
      </c>
      <c r="I94">
        <f t="shared" si="3"/>
        <v>1.8735955056179776</v>
      </c>
    </row>
    <row r="95" spans="1:9" x14ac:dyDescent="0.2">
      <c r="A95" t="s">
        <v>85</v>
      </c>
      <c r="B95">
        <v>13</v>
      </c>
      <c r="C95">
        <v>16</v>
      </c>
      <c r="D95">
        <v>98.5</v>
      </c>
      <c r="E95">
        <v>13</v>
      </c>
      <c r="F95">
        <v>10.6</v>
      </c>
      <c r="G95">
        <f t="shared" si="2"/>
        <v>137.79999999999998</v>
      </c>
      <c r="H95">
        <v>16</v>
      </c>
      <c r="I95">
        <f t="shared" si="3"/>
        <v>1.3989847715736039</v>
      </c>
    </row>
    <row r="96" spans="1:9" x14ac:dyDescent="0.2">
      <c r="A96" t="s">
        <v>86</v>
      </c>
      <c r="B96">
        <v>13</v>
      </c>
      <c r="C96">
        <v>16</v>
      </c>
      <c r="D96">
        <v>94</v>
      </c>
      <c r="E96">
        <v>13.7</v>
      </c>
      <c r="F96">
        <v>11</v>
      </c>
      <c r="G96">
        <f t="shared" si="2"/>
        <v>150.69999999999999</v>
      </c>
      <c r="H96">
        <v>16</v>
      </c>
      <c r="I96">
        <f t="shared" si="3"/>
        <v>1.6031914893617021</v>
      </c>
    </row>
    <row r="97" spans="1:9" x14ac:dyDescent="0.2">
      <c r="A97" t="s">
        <v>91</v>
      </c>
      <c r="B97">
        <v>13</v>
      </c>
      <c r="C97">
        <v>16</v>
      </c>
      <c r="D97">
        <v>91.6</v>
      </c>
      <c r="E97">
        <v>11</v>
      </c>
      <c r="F97">
        <v>9</v>
      </c>
      <c r="G97">
        <f t="shared" si="2"/>
        <v>99</v>
      </c>
      <c r="H97">
        <v>16</v>
      </c>
      <c r="I97">
        <f t="shared" si="3"/>
        <v>1.0807860262008735</v>
      </c>
    </row>
    <row r="98" spans="1:9" x14ac:dyDescent="0.2">
      <c r="A98" t="s">
        <v>92</v>
      </c>
      <c r="B98">
        <v>13</v>
      </c>
      <c r="C98">
        <v>16</v>
      </c>
      <c r="D98">
        <v>94.1</v>
      </c>
      <c r="E98">
        <v>11.7</v>
      </c>
      <c r="F98">
        <v>9</v>
      </c>
      <c r="G98">
        <f t="shared" si="2"/>
        <v>105.3</v>
      </c>
      <c r="H98">
        <v>16</v>
      </c>
      <c r="I98">
        <f t="shared" si="3"/>
        <v>1.1190223166843785</v>
      </c>
    </row>
    <row r="99" spans="1:9" x14ac:dyDescent="0.2">
      <c r="A99" t="s">
        <v>94</v>
      </c>
      <c r="B99">
        <v>13</v>
      </c>
      <c r="C99">
        <v>16</v>
      </c>
      <c r="D99">
        <v>94.7</v>
      </c>
      <c r="E99">
        <v>14.5</v>
      </c>
      <c r="F99">
        <v>11.2</v>
      </c>
      <c r="G99">
        <f t="shared" si="2"/>
        <v>162.39999999999998</v>
      </c>
      <c r="H99">
        <v>16</v>
      </c>
      <c r="I99">
        <f t="shared" si="3"/>
        <v>1.7148891235480461</v>
      </c>
    </row>
    <row r="100" spans="1:9" x14ac:dyDescent="0.2">
      <c r="A100" t="s">
        <v>98</v>
      </c>
      <c r="B100">
        <v>13</v>
      </c>
      <c r="C100">
        <v>16</v>
      </c>
      <c r="D100">
        <v>96</v>
      </c>
      <c r="E100">
        <v>14.1</v>
      </c>
      <c r="F100">
        <v>11.2</v>
      </c>
      <c r="G100">
        <f t="shared" si="2"/>
        <v>157.91999999999999</v>
      </c>
      <c r="H100">
        <v>16</v>
      </c>
      <c r="I100">
        <f t="shared" si="3"/>
        <v>1.6449999999999998</v>
      </c>
    </row>
    <row r="101" spans="1:9" x14ac:dyDescent="0.2">
      <c r="A101" t="s">
        <v>104</v>
      </c>
      <c r="B101">
        <v>13</v>
      </c>
      <c r="C101">
        <v>16</v>
      </c>
      <c r="D101">
        <v>100.2</v>
      </c>
      <c r="E101">
        <v>13</v>
      </c>
      <c r="F101">
        <v>10.5</v>
      </c>
      <c r="G101">
        <f t="shared" si="2"/>
        <v>136.5</v>
      </c>
      <c r="H101">
        <v>16</v>
      </c>
      <c r="I101">
        <f t="shared" si="3"/>
        <v>1.3622754491017963</v>
      </c>
    </row>
    <row r="102" spans="1:9" x14ac:dyDescent="0.2">
      <c r="A102" t="s">
        <v>105</v>
      </c>
      <c r="B102">
        <v>13</v>
      </c>
      <c r="C102">
        <v>16</v>
      </c>
      <c r="D102">
        <v>95</v>
      </c>
      <c r="E102">
        <v>11.5</v>
      </c>
      <c r="F102">
        <v>10.5</v>
      </c>
      <c r="G102">
        <f t="shared" si="2"/>
        <v>120.75</v>
      </c>
      <c r="H102">
        <v>16</v>
      </c>
      <c r="I102">
        <f t="shared" si="3"/>
        <v>1.2710526315789474</v>
      </c>
    </row>
    <row r="103" spans="1:9" x14ac:dyDescent="0.2">
      <c r="A103" t="s">
        <v>107</v>
      </c>
      <c r="B103">
        <v>13</v>
      </c>
      <c r="C103">
        <v>16</v>
      </c>
      <c r="D103">
        <v>96.2</v>
      </c>
      <c r="E103">
        <v>10.9</v>
      </c>
      <c r="F103">
        <v>9.1</v>
      </c>
      <c r="G103">
        <f t="shared" si="2"/>
        <v>99.19</v>
      </c>
      <c r="H103">
        <v>16</v>
      </c>
      <c r="I103">
        <f t="shared" si="3"/>
        <v>1.0310810810810811</v>
      </c>
    </row>
    <row r="104" spans="1:9" x14ac:dyDescent="0.2">
      <c r="A104" t="s">
        <v>111</v>
      </c>
      <c r="B104">
        <v>13</v>
      </c>
      <c r="C104">
        <v>16</v>
      </c>
      <c r="D104">
        <v>97.6</v>
      </c>
      <c r="E104">
        <v>13.9</v>
      </c>
      <c r="F104">
        <v>11.5</v>
      </c>
      <c r="G104">
        <f t="shared" si="2"/>
        <v>159.85</v>
      </c>
      <c r="H104">
        <v>16</v>
      </c>
      <c r="I104">
        <f t="shared" si="3"/>
        <v>1.6378073770491803</v>
      </c>
    </row>
    <row r="105" spans="1:9" x14ac:dyDescent="0.2">
      <c r="A105" t="s">
        <v>117</v>
      </c>
      <c r="B105">
        <v>13</v>
      </c>
      <c r="C105">
        <v>16</v>
      </c>
      <c r="D105">
        <v>99.5</v>
      </c>
      <c r="E105">
        <v>12.2</v>
      </c>
      <c r="F105">
        <v>9.8000000000000007</v>
      </c>
      <c r="G105">
        <f t="shared" si="2"/>
        <v>119.56</v>
      </c>
      <c r="H105">
        <v>16</v>
      </c>
      <c r="I105">
        <f t="shared" si="3"/>
        <v>1.201608040201005</v>
      </c>
    </row>
    <row r="106" spans="1:9" x14ac:dyDescent="0.2">
      <c r="A106" t="s">
        <v>120</v>
      </c>
      <c r="B106">
        <v>13</v>
      </c>
      <c r="C106">
        <v>16</v>
      </c>
      <c r="D106">
        <v>92.6</v>
      </c>
      <c r="E106">
        <v>11.5</v>
      </c>
      <c r="F106">
        <v>12</v>
      </c>
      <c r="G106">
        <f t="shared" si="2"/>
        <v>138</v>
      </c>
      <c r="H106">
        <v>16</v>
      </c>
      <c r="I106">
        <f t="shared" si="3"/>
        <v>1.4902807775377971</v>
      </c>
    </row>
    <row r="107" spans="1:9" x14ac:dyDescent="0.2">
      <c r="A107" t="s">
        <v>122</v>
      </c>
      <c r="B107">
        <v>13</v>
      </c>
      <c r="C107">
        <v>16</v>
      </c>
      <c r="D107">
        <v>95.9</v>
      </c>
      <c r="E107">
        <v>12</v>
      </c>
      <c r="F107">
        <v>8.8000000000000007</v>
      </c>
      <c r="G107">
        <f t="shared" si="2"/>
        <v>105.60000000000001</v>
      </c>
      <c r="H107">
        <v>16</v>
      </c>
      <c r="I107">
        <f t="shared" si="3"/>
        <v>1.1011470281543274</v>
      </c>
    </row>
    <row r="108" spans="1:9" x14ac:dyDescent="0.2">
      <c r="A108" t="s">
        <v>123</v>
      </c>
      <c r="B108">
        <v>13</v>
      </c>
      <c r="C108">
        <v>16</v>
      </c>
      <c r="D108">
        <v>99.1</v>
      </c>
      <c r="E108">
        <v>12.5</v>
      </c>
      <c r="F108">
        <v>10.199999999999999</v>
      </c>
      <c r="G108">
        <f t="shared" si="2"/>
        <v>127.49999999999999</v>
      </c>
      <c r="H108">
        <v>16</v>
      </c>
      <c r="I108">
        <f t="shared" si="3"/>
        <v>1.2865792129162461</v>
      </c>
    </row>
    <row r="109" spans="1:9" x14ac:dyDescent="0.2">
      <c r="A109" t="s">
        <v>124</v>
      </c>
      <c r="B109">
        <v>13</v>
      </c>
      <c r="C109">
        <v>16</v>
      </c>
      <c r="D109">
        <v>91.5</v>
      </c>
      <c r="E109">
        <v>10.1</v>
      </c>
      <c r="F109">
        <v>8.6</v>
      </c>
      <c r="G109">
        <f t="shared" si="2"/>
        <v>86.86</v>
      </c>
      <c r="H109">
        <v>16</v>
      </c>
      <c r="I109">
        <f t="shared" si="3"/>
        <v>0.94928961748633878</v>
      </c>
    </row>
    <row r="110" spans="1:9" x14ac:dyDescent="0.2">
      <c r="A110" t="s">
        <v>126</v>
      </c>
      <c r="B110">
        <v>13</v>
      </c>
      <c r="C110">
        <v>16</v>
      </c>
      <c r="D110">
        <v>91.1</v>
      </c>
      <c r="E110">
        <v>10.199999999999999</v>
      </c>
      <c r="F110">
        <v>9.1</v>
      </c>
      <c r="G110">
        <f t="shared" si="2"/>
        <v>92.82</v>
      </c>
      <c r="H110">
        <v>16</v>
      </c>
      <c r="I110">
        <f t="shared" si="3"/>
        <v>1.018880351262349</v>
      </c>
    </row>
    <row r="111" spans="1:9" x14ac:dyDescent="0.2">
      <c r="A111" t="s">
        <v>128</v>
      </c>
      <c r="B111">
        <v>13</v>
      </c>
      <c r="C111">
        <v>16</v>
      </c>
      <c r="D111">
        <v>93.4</v>
      </c>
      <c r="E111">
        <v>12.6</v>
      </c>
      <c r="F111">
        <v>9.1999999999999993</v>
      </c>
      <c r="G111">
        <f t="shared" si="2"/>
        <v>115.91999999999999</v>
      </c>
      <c r="H111">
        <v>16</v>
      </c>
      <c r="I111">
        <f t="shared" si="3"/>
        <v>1.2411134903640255</v>
      </c>
    </row>
    <row r="112" spans="1:9" x14ac:dyDescent="0.2">
      <c r="A112" t="s">
        <v>129</v>
      </c>
      <c r="B112">
        <v>13</v>
      </c>
      <c r="C112">
        <v>16</v>
      </c>
      <c r="D112">
        <v>98.9</v>
      </c>
      <c r="E112">
        <v>13.3</v>
      </c>
      <c r="F112">
        <v>10.9</v>
      </c>
      <c r="G112">
        <f t="shared" si="2"/>
        <v>144.97</v>
      </c>
      <c r="H112">
        <v>16</v>
      </c>
      <c r="I112">
        <f t="shared" si="3"/>
        <v>1.4658240647118301</v>
      </c>
    </row>
    <row r="113" spans="1:9" x14ac:dyDescent="0.2">
      <c r="A113" t="s">
        <v>131</v>
      </c>
      <c r="B113">
        <v>13</v>
      </c>
      <c r="C113">
        <v>16</v>
      </c>
      <c r="D113">
        <v>95.2</v>
      </c>
      <c r="E113">
        <v>13.3</v>
      </c>
      <c r="F113">
        <v>9.5</v>
      </c>
      <c r="G113">
        <f t="shared" si="2"/>
        <v>126.35000000000001</v>
      </c>
      <c r="H113">
        <v>16</v>
      </c>
      <c r="I113">
        <f t="shared" si="3"/>
        <v>1.3272058823529411</v>
      </c>
    </row>
    <row r="114" spans="1:9" x14ac:dyDescent="0.2">
      <c r="A114" t="s">
        <v>132</v>
      </c>
      <c r="B114">
        <v>13</v>
      </c>
      <c r="C114">
        <v>16</v>
      </c>
      <c r="D114">
        <v>94</v>
      </c>
      <c r="E114">
        <v>11.2</v>
      </c>
      <c r="F114">
        <v>9.6999999999999993</v>
      </c>
      <c r="G114">
        <f t="shared" si="2"/>
        <v>108.63999999999999</v>
      </c>
      <c r="H114">
        <v>16</v>
      </c>
      <c r="I114">
        <f t="shared" si="3"/>
        <v>1.1557446808510636</v>
      </c>
    </row>
    <row r="115" spans="1:9" x14ac:dyDescent="0.2">
      <c r="A115" t="s">
        <v>133</v>
      </c>
      <c r="B115">
        <v>13</v>
      </c>
      <c r="C115">
        <v>16</v>
      </c>
      <c r="D115">
        <v>95</v>
      </c>
      <c r="E115">
        <v>13.7</v>
      </c>
      <c r="F115">
        <v>10.6</v>
      </c>
      <c r="G115">
        <f t="shared" si="2"/>
        <v>145.22</v>
      </c>
      <c r="H115">
        <v>16</v>
      </c>
      <c r="I115">
        <f t="shared" si="3"/>
        <v>1.5286315789473683</v>
      </c>
    </row>
    <row r="116" spans="1:9" x14ac:dyDescent="0.2">
      <c r="A116" t="s">
        <v>134</v>
      </c>
      <c r="B116">
        <v>13</v>
      </c>
      <c r="C116">
        <v>16</v>
      </c>
      <c r="D116">
        <v>90.8</v>
      </c>
      <c r="E116">
        <v>11.4</v>
      </c>
      <c r="F116">
        <v>9.6</v>
      </c>
      <c r="G116">
        <f t="shared" si="2"/>
        <v>109.44</v>
      </c>
      <c r="H116">
        <v>16</v>
      </c>
      <c r="I116">
        <f t="shared" si="3"/>
        <v>1.2052863436123349</v>
      </c>
    </row>
    <row r="117" spans="1:9" x14ac:dyDescent="0.2">
      <c r="A117" t="s">
        <v>137</v>
      </c>
      <c r="B117">
        <v>13</v>
      </c>
      <c r="C117">
        <v>16</v>
      </c>
      <c r="D117">
        <v>96.5</v>
      </c>
      <c r="E117">
        <v>13.3</v>
      </c>
      <c r="F117">
        <v>10.9</v>
      </c>
      <c r="G117">
        <f t="shared" si="2"/>
        <v>144.97</v>
      </c>
      <c r="H117">
        <v>16</v>
      </c>
      <c r="I117">
        <f t="shared" si="3"/>
        <v>1.502279792746114</v>
      </c>
    </row>
    <row r="118" spans="1:9" x14ac:dyDescent="0.2">
      <c r="A118" t="s">
        <v>139</v>
      </c>
      <c r="B118">
        <v>13</v>
      </c>
      <c r="C118">
        <v>16</v>
      </c>
      <c r="D118">
        <v>91.8</v>
      </c>
      <c r="E118">
        <v>11.8</v>
      </c>
      <c r="F118">
        <v>10.4</v>
      </c>
      <c r="G118">
        <f t="shared" si="2"/>
        <v>122.72000000000001</v>
      </c>
      <c r="H118">
        <v>16</v>
      </c>
      <c r="I118">
        <f t="shared" si="3"/>
        <v>1.33681917211329</v>
      </c>
    </row>
    <row r="119" spans="1:9" x14ac:dyDescent="0.2">
      <c r="A119" t="s">
        <v>143</v>
      </c>
      <c r="B119">
        <v>13</v>
      </c>
      <c r="C119">
        <v>16</v>
      </c>
      <c r="D119">
        <v>101.2</v>
      </c>
      <c r="E119">
        <v>11.8</v>
      </c>
      <c r="F119">
        <v>10.1</v>
      </c>
      <c r="G119">
        <f t="shared" si="2"/>
        <v>119.18</v>
      </c>
      <c r="H119">
        <v>16</v>
      </c>
      <c r="I119">
        <f t="shared" si="3"/>
        <v>1.1776679841897233</v>
      </c>
    </row>
    <row r="120" spans="1:9" x14ac:dyDescent="0.2">
      <c r="A120" t="s">
        <v>144</v>
      </c>
      <c r="B120">
        <v>13</v>
      </c>
      <c r="C120">
        <v>16</v>
      </c>
      <c r="D120">
        <v>98.2</v>
      </c>
      <c r="E120">
        <v>13.1</v>
      </c>
      <c r="F120">
        <v>10.1</v>
      </c>
      <c r="G120">
        <f t="shared" si="2"/>
        <v>132.31</v>
      </c>
      <c r="H120">
        <v>16</v>
      </c>
      <c r="I120">
        <f t="shared" si="3"/>
        <v>1.3473523421588594</v>
      </c>
    </row>
    <row r="121" spans="1:9" x14ac:dyDescent="0.2">
      <c r="A121" t="s">
        <v>145</v>
      </c>
      <c r="B121">
        <v>13</v>
      </c>
      <c r="C121">
        <v>16</v>
      </c>
      <c r="D121">
        <v>93.3</v>
      </c>
      <c r="E121">
        <v>10.9</v>
      </c>
      <c r="F121">
        <v>10.5</v>
      </c>
      <c r="G121">
        <f t="shared" si="2"/>
        <v>114.45</v>
      </c>
      <c r="H121">
        <v>16</v>
      </c>
      <c r="I121">
        <f t="shared" si="3"/>
        <v>1.2266881028938907</v>
      </c>
    </row>
    <row r="122" spans="1:9" x14ac:dyDescent="0.2">
      <c r="A122" t="s">
        <v>146</v>
      </c>
      <c r="B122">
        <v>13</v>
      </c>
      <c r="C122">
        <v>16</v>
      </c>
      <c r="D122">
        <v>96</v>
      </c>
      <c r="E122">
        <v>11.5</v>
      </c>
      <c r="F122">
        <v>9.8000000000000007</v>
      </c>
      <c r="G122">
        <f t="shared" si="2"/>
        <v>112.7</v>
      </c>
      <c r="H122">
        <v>16</v>
      </c>
      <c r="I122">
        <f t="shared" si="3"/>
        <v>1.1739583333333334</v>
      </c>
    </row>
    <row r="123" spans="1:9" x14ac:dyDescent="0.2">
      <c r="A123" t="s">
        <v>147</v>
      </c>
      <c r="B123">
        <v>13</v>
      </c>
      <c r="C123">
        <v>16</v>
      </c>
      <c r="D123">
        <v>93.9</v>
      </c>
      <c r="E123">
        <v>12.1</v>
      </c>
      <c r="F123">
        <v>10.1</v>
      </c>
      <c r="G123">
        <f t="shared" si="2"/>
        <v>122.21</v>
      </c>
      <c r="H123">
        <v>16</v>
      </c>
      <c r="I123">
        <f t="shared" si="3"/>
        <v>1.3014909478168262</v>
      </c>
    </row>
    <row r="124" spans="1:9" x14ac:dyDescent="0.2">
      <c r="A124" t="s">
        <v>148</v>
      </c>
      <c r="B124">
        <v>13</v>
      </c>
      <c r="C124">
        <v>16</v>
      </c>
      <c r="D124">
        <v>90.7</v>
      </c>
      <c r="E124">
        <v>11.5</v>
      </c>
      <c r="F124">
        <v>9.6999999999999993</v>
      </c>
      <c r="G124">
        <f t="shared" si="2"/>
        <v>111.55</v>
      </c>
      <c r="H124">
        <v>16</v>
      </c>
      <c r="I124">
        <f t="shared" si="3"/>
        <v>1.2298787210584343</v>
      </c>
    </row>
    <row r="125" spans="1:9" x14ac:dyDescent="0.2">
      <c r="A125" t="s">
        <v>150</v>
      </c>
      <c r="B125">
        <v>13</v>
      </c>
      <c r="C125">
        <v>16</v>
      </c>
      <c r="D125">
        <v>97.1</v>
      </c>
      <c r="E125">
        <v>12.5</v>
      </c>
      <c r="F125">
        <v>9.8000000000000007</v>
      </c>
      <c r="G125">
        <f t="shared" si="2"/>
        <v>122.50000000000001</v>
      </c>
      <c r="H125">
        <v>16</v>
      </c>
      <c r="I125">
        <f t="shared" si="3"/>
        <v>1.2615859938208036</v>
      </c>
    </row>
    <row r="126" spans="1:9" x14ac:dyDescent="0.2">
      <c r="A126" t="s">
        <v>151</v>
      </c>
      <c r="B126">
        <v>13</v>
      </c>
      <c r="C126">
        <v>16</v>
      </c>
      <c r="D126">
        <v>99.4</v>
      </c>
      <c r="E126">
        <v>13.2</v>
      </c>
      <c r="F126">
        <v>11</v>
      </c>
      <c r="G126">
        <f t="shared" si="2"/>
        <v>145.19999999999999</v>
      </c>
      <c r="H126">
        <v>16</v>
      </c>
      <c r="I126">
        <f t="shared" si="3"/>
        <v>1.4607645875251507</v>
      </c>
    </row>
    <row r="127" spans="1:9" x14ac:dyDescent="0.2">
      <c r="A127" t="s">
        <v>153</v>
      </c>
      <c r="B127">
        <v>13</v>
      </c>
      <c r="C127">
        <v>16</v>
      </c>
      <c r="D127">
        <v>93.3</v>
      </c>
      <c r="E127">
        <v>10.5</v>
      </c>
      <c r="F127">
        <v>10.3</v>
      </c>
      <c r="G127">
        <f t="shared" si="2"/>
        <v>108.15</v>
      </c>
      <c r="H127">
        <v>16</v>
      </c>
      <c r="I127">
        <f t="shared" si="3"/>
        <v>1.1591639871382637</v>
      </c>
    </row>
    <row r="128" spans="1:9" x14ac:dyDescent="0.2">
      <c r="A128" t="s">
        <v>7</v>
      </c>
      <c r="B128">
        <v>3</v>
      </c>
      <c r="C128">
        <v>18</v>
      </c>
      <c r="D128">
        <v>95</v>
      </c>
      <c r="E128">
        <v>14</v>
      </c>
      <c r="F128">
        <v>11</v>
      </c>
      <c r="G128">
        <f t="shared" si="2"/>
        <v>154</v>
      </c>
      <c r="H128">
        <v>18</v>
      </c>
      <c r="I128">
        <f t="shared" si="3"/>
        <v>1.6210526315789473</v>
      </c>
    </row>
    <row r="129" spans="1:9" x14ac:dyDescent="0.2">
      <c r="A129" t="s">
        <v>8</v>
      </c>
      <c r="B129">
        <v>3</v>
      </c>
      <c r="C129">
        <v>18</v>
      </c>
      <c r="D129">
        <v>96</v>
      </c>
      <c r="E129">
        <v>15</v>
      </c>
      <c r="F129">
        <v>11</v>
      </c>
      <c r="G129">
        <f t="shared" si="2"/>
        <v>165</v>
      </c>
      <c r="H129">
        <v>18</v>
      </c>
      <c r="I129">
        <f t="shared" si="3"/>
        <v>1.71875</v>
      </c>
    </row>
    <row r="130" spans="1:9" x14ac:dyDescent="0.2">
      <c r="A130" t="s">
        <v>9</v>
      </c>
      <c r="B130">
        <v>3</v>
      </c>
      <c r="C130">
        <v>18</v>
      </c>
      <c r="D130">
        <v>97</v>
      </c>
      <c r="E130">
        <v>13</v>
      </c>
      <c r="F130">
        <v>10</v>
      </c>
      <c r="G130">
        <f t="shared" si="2"/>
        <v>130</v>
      </c>
      <c r="H130">
        <v>18</v>
      </c>
      <c r="I130">
        <f t="shared" si="3"/>
        <v>1.3402061855670102</v>
      </c>
    </row>
    <row r="131" spans="1:9" x14ac:dyDescent="0.2">
      <c r="A131" t="s">
        <v>18</v>
      </c>
      <c r="B131">
        <v>3</v>
      </c>
      <c r="C131">
        <v>18</v>
      </c>
      <c r="D131">
        <v>97</v>
      </c>
      <c r="E131">
        <v>14</v>
      </c>
      <c r="F131">
        <v>11</v>
      </c>
      <c r="G131">
        <f t="shared" ref="G131:G163" si="4">E131*F131</f>
        <v>154</v>
      </c>
      <c r="H131">
        <v>18</v>
      </c>
      <c r="I131">
        <f t="shared" ref="I131:I163" si="5">G131/D131</f>
        <v>1.5876288659793814</v>
      </c>
    </row>
    <row r="132" spans="1:9" x14ac:dyDescent="0.2">
      <c r="A132" t="s">
        <v>35</v>
      </c>
      <c r="B132">
        <v>3</v>
      </c>
      <c r="C132">
        <v>18</v>
      </c>
      <c r="D132">
        <v>95</v>
      </c>
      <c r="E132">
        <v>11.2</v>
      </c>
      <c r="F132">
        <v>11.2</v>
      </c>
      <c r="G132">
        <f t="shared" si="4"/>
        <v>125.43999999999998</v>
      </c>
      <c r="H132">
        <v>18</v>
      </c>
      <c r="I132">
        <f t="shared" si="5"/>
        <v>1.3204210526315787</v>
      </c>
    </row>
    <row r="133" spans="1:9" x14ac:dyDescent="0.2">
      <c r="A133" t="s">
        <v>37</v>
      </c>
      <c r="B133">
        <v>3</v>
      </c>
      <c r="C133">
        <v>18</v>
      </c>
      <c r="D133">
        <v>97</v>
      </c>
      <c r="E133">
        <v>11.5</v>
      </c>
      <c r="F133">
        <v>10</v>
      </c>
      <c r="G133">
        <f t="shared" si="4"/>
        <v>115</v>
      </c>
      <c r="H133">
        <v>18</v>
      </c>
      <c r="I133">
        <f t="shared" si="5"/>
        <v>1.1855670103092784</v>
      </c>
    </row>
    <row r="134" spans="1:9" x14ac:dyDescent="0.2">
      <c r="A134" t="s">
        <v>39</v>
      </c>
      <c r="B134">
        <v>3</v>
      </c>
      <c r="C134">
        <v>18</v>
      </c>
      <c r="D134">
        <v>96</v>
      </c>
      <c r="E134">
        <v>12</v>
      </c>
      <c r="F134">
        <v>9.1999999999999993</v>
      </c>
      <c r="G134">
        <f t="shared" si="4"/>
        <v>110.39999999999999</v>
      </c>
      <c r="H134">
        <v>18</v>
      </c>
      <c r="I134">
        <f t="shared" si="5"/>
        <v>1.1499999999999999</v>
      </c>
    </row>
    <row r="135" spans="1:9" x14ac:dyDescent="0.2">
      <c r="A135" t="s">
        <v>52</v>
      </c>
      <c r="B135">
        <v>3</v>
      </c>
      <c r="C135">
        <v>18</v>
      </c>
      <c r="D135">
        <v>88</v>
      </c>
      <c r="E135">
        <v>11</v>
      </c>
      <c r="F135">
        <v>9.5</v>
      </c>
      <c r="G135">
        <f t="shared" si="4"/>
        <v>104.5</v>
      </c>
      <c r="H135">
        <v>18</v>
      </c>
      <c r="I135">
        <f t="shared" si="5"/>
        <v>1.1875</v>
      </c>
    </row>
    <row r="136" spans="1:9" x14ac:dyDescent="0.2">
      <c r="A136" t="s">
        <v>53</v>
      </c>
      <c r="B136">
        <v>3</v>
      </c>
      <c r="C136">
        <v>18</v>
      </c>
      <c r="D136">
        <v>88</v>
      </c>
      <c r="E136">
        <v>9.9</v>
      </c>
      <c r="F136">
        <v>9.8000000000000007</v>
      </c>
      <c r="G136">
        <f t="shared" si="4"/>
        <v>97.02000000000001</v>
      </c>
      <c r="H136">
        <v>18</v>
      </c>
      <c r="I136">
        <f t="shared" si="5"/>
        <v>1.1025</v>
      </c>
    </row>
    <row r="137" spans="1:9" x14ac:dyDescent="0.2">
      <c r="A137" t="s">
        <v>54</v>
      </c>
      <c r="B137">
        <v>3</v>
      </c>
      <c r="C137">
        <v>18</v>
      </c>
      <c r="D137">
        <v>87.7</v>
      </c>
      <c r="E137">
        <v>12.1</v>
      </c>
      <c r="F137">
        <v>9.5</v>
      </c>
      <c r="G137">
        <f t="shared" si="4"/>
        <v>114.95</v>
      </c>
      <c r="H137">
        <v>18</v>
      </c>
      <c r="I137">
        <f t="shared" si="5"/>
        <v>1.3107183580387685</v>
      </c>
    </row>
    <row r="138" spans="1:9" x14ac:dyDescent="0.2">
      <c r="A138" t="s">
        <v>54</v>
      </c>
      <c r="B138">
        <v>3</v>
      </c>
      <c r="C138">
        <v>18</v>
      </c>
      <c r="D138">
        <v>86.7</v>
      </c>
      <c r="E138">
        <v>11.8</v>
      </c>
      <c r="F138">
        <v>9.1</v>
      </c>
      <c r="G138">
        <f t="shared" si="4"/>
        <v>107.38</v>
      </c>
      <c r="H138">
        <v>18</v>
      </c>
      <c r="I138">
        <f t="shared" si="5"/>
        <v>1.2385236447520183</v>
      </c>
    </row>
    <row r="139" spans="1:9" x14ac:dyDescent="0.2">
      <c r="A139" t="s">
        <v>77</v>
      </c>
      <c r="B139">
        <v>3</v>
      </c>
      <c r="C139">
        <v>18</v>
      </c>
      <c r="D139">
        <v>88</v>
      </c>
      <c r="E139">
        <v>10.6</v>
      </c>
      <c r="F139">
        <v>9.5</v>
      </c>
      <c r="G139">
        <f t="shared" si="4"/>
        <v>100.7</v>
      </c>
      <c r="H139">
        <v>18</v>
      </c>
      <c r="I139">
        <f t="shared" si="5"/>
        <v>1.1443181818181818</v>
      </c>
    </row>
    <row r="140" spans="1:9" x14ac:dyDescent="0.2">
      <c r="A140" t="s">
        <v>90</v>
      </c>
      <c r="B140">
        <v>3</v>
      </c>
      <c r="C140">
        <v>18</v>
      </c>
      <c r="D140">
        <v>88.5</v>
      </c>
      <c r="E140">
        <v>10</v>
      </c>
      <c r="F140">
        <v>9.3000000000000007</v>
      </c>
      <c r="G140">
        <f t="shared" si="4"/>
        <v>93</v>
      </c>
      <c r="H140">
        <v>18</v>
      </c>
      <c r="I140">
        <f t="shared" si="5"/>
        <v>1.0508474576271187</v>
      </c>
    </row>
    <row r="141" spans="1:9" x14ac:dyDescent="0.2">
      <c r="A141" t="s">
        <v>93</v>
      </c>
      <c r="B141">
        <v>3</v>
      </c>
      <c r="C141">
        <v>18</v>
      </c>
      <c r="D141">
        <v>90.5</v>
      </c>
      <c r="E141">
        <v>11.5</v>
      </c>
      <c r="F141">
        <v>9.8000000000000007</v>
      </c>
      <c r="G141">
        <f t="shared" si="4"/>
        <v>112.7</v>
      </c>
      <c r="H141">
        <v>18</v>
      </c>
      <c r="I141">
        <f t="shared" si="5"/>
        <v>1.245303867403315</v>
      </c>
    </row>
    <row r="142" spans="1:9" x14ac:dyDescent="0.2">
      <c r="A142" t="s">
        <v>96</v>
      </c>
      <c r="B142">
        <v>3</v>
      </c>
      <c r="C142">
        <v>18</v>
      </c>
      <c r="D142">
        <v>91.5</v>
      </c>
      <c r="E142">
        <v>11.3</v>
      </c>
      <c r="F142">
        <v>9</v>
      </c>
      <c r="G142">
        <f t="shared" si="4"/>
        <v>101.7</v>
      </c>
      <c r="H142">
        <v>18</v>
      </c>
      <c r="I142">
        <f t="shared" si="5"/>
        <v>1.1114754098360655</v>
      </c>
    </row>
    <row r="143" spans="1:9" x14ac:dyDescent="0.2">
      <c r="A143" t="s">
        <v>101</v>
      </c>
      <c r="B143">
        <v>3</v>
      </c>
      <c r="C143">
        <v>18</v>
      </c>
      <c r="D143">
        <v>96.5</v>
      </c>
      <c r="E143">
        <v>13</v>
      </c>
      <c r="F143">
        <v>10.5</v>
      </c>
      <c r="G143">
        <f t="shared" si="4"/>
        <v>136.5</v>
      </c>
      <c r="H143">
        <v>18</v>
      </c>
      <c r="I143">
        <f t="shared" si="5"/>
        <v>1.4145077720207253</v>
      </c>
    </row>
    <row r="144" spans="1:9" x14ac:dyDescent="0.2">
      <c r="A144" t="s">
        <v>103</v>
      </c>
      <c r="B144">
        <v>3</v>
      </c>
      <c r="C144">
        <v>18</v>
      </c>
      <c r="D144">
        <v>93.2</v>
      </c>
      <c r="E144">
        <v>13.5</v>
      </c>
      <c r="F144">
        <v>11</v>
      </c>
      <c r="G144">
        <f t="shared" si="4"/>
        <v>148.5</v>
      </c>
      <c r="H144">
        <v>18</v>
      </c>
      <c r="I144">
        <f t="shared" si="5"/>
        <v>1.5933476394849786</v>
      </c>
    </row>
    <row r="145" spans="1:9" x14ac:dyDescent="0.2">
      <c r="A145" t="s">
        <v>108</v>
      </c>
      <c r="B145">
        <v>3</v>
      </c>
      <c r="C145">
        <v>18</v>
      </c>
      <c r="D145">
        <v>89.7</v>
      </c>
      <c r="E145">
        <v>9.9</v>
      </c>
      <c r="F145">
        <v>9.6999999999999993</v>
      </c>
      <c r="G145">
        <f t="shared" si="4"/>
        <v>96.03</v>
      </c>
      <c r="H145">
        <v>18</v>
      </c>
      <c r="I145">
        <f t="shared" si="5"/>
        <v>1.0705685618729097</v>
      </c>
    </row>
    <row r="146" spans="1:9" x14ac:dyDescent="0.2">
      <c r="A146" t="s">
        <v>138</v>
      </c>
      <c r="B146">
        <v>3</v>
      </c>
      <c r="C146">
        <v>18</v>
      </c>
      <c r="D146">
        <v>98.2</v>
      </c>
      <c r="E146">
        <v>11.8</v>
      </c>
      <c r="F146">
        <v>9.8000000000000007</v>
      </c>
      <c r="G146">
        <f t="shared" si="4"/>
        <v>115.64000000000001</v>
      </c>
      <c r="H146">
        <v>18</v>
      </c>
      <c r="I146">
        <f t="shared" si="5"/>
        <v>1.1775967413441957</v>
      </c>
    </row>
    <row r="147" spans="1:9" x14ac:dyDescent="0.2">
      <c r="A147" t="s">
        <v>22</v>
      </c>
      <c r="B147">
        <v>60</v>
      </c>
      <c r="C147">
        <v>21</v>
      </c>
      <c r="D147">
        <v>91</v>
      </c>
      <c r="E147">
        <v>13</v>
      </c>
      <c r="F147">
        <v>10</v>
      </c>
      <c r="G147">
        <f t="shared" si="4"/>
        <v>130</v>
      </c>
      <c r="H147">
        <v>21</v>
      </c>
      <c r="I147">
        <f t="shared" si="5"/>
        <v>1.4285714285714286</v>
      </c>
    </row>
    <row r="148" spans="1:9" x14ac:dyDescent="0.2">
      <c r="A148" t="s">
        <v>32</v>
      </c>
      <c r="B148">
        <v>60</v>
      </c>
      <c r="C148">
        <v>21</v>
      </c>
      <c r="D148">
        <v>94</v>
      </c>
      <c r="E148">
        <v>10.5</v>
      </c>
      <c r="F148">
        <v>9</v>
      </c>
      <c r="G148">
        <f t="shared" si="4"/>
        <v>94.5</v>
      </c>
      <c r="H148">
        <v>21</v>
      </c>
      <c r="I148">
        <f t="shared" si="5"/>
        <v>1.0053191489361701</v>
      </c>
    </row>
    <row r="149" spans="1:9" x14ac:dyDescent="0.2">
      <c r="A149" t="s">
        <v>36</v>
      </c>
      <c r="B149">
        <v>60</v>
      </c>
      <c r="C149">
        <v>21</v>
      </c>
      <c r="D149">
        <v>98</v>
      </c>
      <c r="E149">
        <v>13</v>
      </c>
      <c r="F149">
        <v>11</v>
      </c>
      <c r="G149">
        <f t="shared" si="4"/>
        <v>143</v>
      </c>
      <c r="H149">
        <v>21</v>
      </c>
      <c r="I149">
        <f t="shared" si="5"/>
        <v>1.4591836734693877</v>
      </c>
    </row>
    <row r="150" spans="1:9" x14ac:dyDescent="0.2">
      <c r="A150" t="s">
        <v>82</v>
      </c>
      <c r="B150">
        <v>60</v>
      </c>
      <c r="C150">
        <v>21</v>
      </c>
      <c r="D150">
        <v>93</v>
      </c>
      <c r="E150">
        <v>11</v>
      </c>
      <c r="F150">
        <v>10</v>
      </c>
      <c r="G150">
        <f t="shared" si="4"/>
        <v>110</v>
      </c>
      <c r="H150">
        <v>21</v>
      </c>
      <c r="I150">
        <f t="shared" si="5"/>
        <v>1.1827956989247312</v>
      </c>
    </row>
    <row r="151" spans="1:9" x14ac:dyDescent="0.2">
      <c r="A151" t="s">
        <v>110</v>
      </c>
      <c r="B151">
        <v>60</v>
      </c>
      <c r="C151">
        <v>21</v>
      </c>
      <c r="D151">
        <v>93.7</v>
      </c>
      <c r="E151">
        <v>12.3</v>
      </c>
      <c r="F151">
        <v>11.7</v>
      </c>
      <c r="G151">
        <f t="shared" si="4"/>
        <v>143.91</v>
      </c>
      <c r="H151">
        <v>21</v>
      </c>
      <c r="I151">
        <f t="shared" si="5"/>
        <v>1.5358591248665954</v>
      </c>
    </row>
    <row r="152" spans="1:9" x14ac:dyDescent="0.2">
      <c r="A152" t="s">
        <v>116</v>
      </c>
      <c r="B152">
        <v>60</v>
      </c>
      <c r="C152">
        <v>21</v>
      </c>
      <c r="D152">
        <v>93.4</v>
      </c>
      <c r="E152">
        <v>13.1</v>
      </c>
      <c r="F152">
        <v>10.8</v>
      </c>
      <c r="G152">
        <f t="shared" si="4"/>
        <v>141.48000000000002</v>
      </c>
      <c r="H152">
        <v>21</v>
      </c>
      <c r="I152">
        <f t="shared" si="5"/>
        <v>1.5147751605995718</v>
      </c>
    </row>
    <row r="153" spans="1:9" x14ac:dyDescent="0.2">
      <c r="A153" t="s">
        <v>140</v>
      </c>
      <c r="B153">
        <v>60</v>
      </c>
      <c r="C153">
        <v>21</v>
      </c>
      <c r="D153">
        <v>94.7</v>
      </c>
      <c r="E153">
        <v>13.2</v>
      </c>
      <c r="F153">
        <v>10.199999999999999</v>
      </c>
      <c r="G153">
        <f t="shared" si="4"/>
        <v>134.63999999999999</v>
      </c>
      <c r="H153">
        <v>21</v>
      </c>
      <c r="I153">
        <f t="shared" si="5"/>
        <v>1.4217529039070749</v>
      </c>
    </row>
    <row r="154" spans="1:9" x14ac:dyDescent="0.2">
      <c r="A154" t="s">
        <v>152</v>
      </c>
      <c r="B154">
        <v>60</v>
      </c>
      <c r="C154">
        <v>21</v>
      </c>
      <c r="D154">
        <v>94.7</v>
      </c>
      <c r="E154">
        <v>11.3</v>
      </c>
      <c r="F154">
        <v>10</v>
      </c>
      <c r="G154">
        <f t="shared" si="4"/>
        <v>113</v>
      </c>
      <c r="H154">
        <v>21</v>
      </c>
      <c r="I154">
        <f t="shared" si="5"/>
        <v>1.1932418162618796</v>
      </c>
    </row>
    <row r="155" spans="1:9" x14ac:dyDescent="0.2">
      <c r="A155" t="s">
        <v>154</v>
      </c>
      <c r="B155">
        <v>98</v>
      </c>
      <c r="C155">
        <v>29</v>
      </c>
      <c r="D155">
        <v>98.3</v>
      </c>
      <c r="E155">
        <v>11.7</v>
      </c>
      <c r="F155">
        <v>9.1999999999999993</v>
      </c>
      <c r="G155">
        <f t="shared" si="4"/>
        <v>107.63999999999999</v>
      </c>
      <c r="H155">
        <v>29</v>
      </c>
      <c r="I155">
        <f t="shared" si="5"/>
        <v>1.0950152594099694</v>
      </c>
    </row>
    <row r="156" spans="1:9" x14ac:dyDescent="0.2">
      <c r="A156" t="s">
        <v>155</v>
      </c>
      <c r="B156">
        <v>98</v>
      </c>
      <c r="C156">
        <v>29</v>
      </c>
      <c r="D156">
        <v>92.7</v>
      </c>
      <c r="E156">
        <v>13.6</v>
      </c>
      <c r="F156">
        <v>9.3000000000000007</v>
      </c>
      <c r="G156">
        <f t="shared" si="4"/>
        <v>126.48</v>
      </c>
      <c r="H156">
        <v>29</v>
      </c>
      <c r="I156">
        <f t="shared" si="5"/>
        <v>1.3644012944983819</v>
      </c>
    </row>
    <row r="157" spans="1:9" x14ac:dyDescent="0.2">
      <c r="A157" t="s">
        <v>156</v>
      </c>
      <c r="B157">
        <v>98</v>
      </c>
      <c r="C157">
        <v>29</v>
      </c>
      <c r="D157">
        <v>98.2</v>
      </c>
      <c r="E157">
        <v>12.1</v>
      </c>
      <c r="F157">
        <v>9</v>
      </c>
      <c r="G157">
        <f t="shared" si="4"/>
        <v>108.89999999999999</v>
      </c>
      <c r="H157">
        <v>29</v>
      </c>
      <c r="I157">
        <f t="shared" si="5"/>
        <v>1.1089613034623216</v>
      </c>
    </row>
    <row r="158" spans="1:9" x14ac:dyDescent="0.2">
      <c r="A158" t="s">
        <v>157</v>
      </c>
      <c r="B158">
        <v>98</v>
      </c>
      <c r="C158">
        <v>29</v>
      </c>
      <c r="D158">
        <v>88.5</v>
      </c>
      <c r="E158">
        <v>10.9</v>
      </c>
      <c r="F158">
        <v>8.1</v>
      </c>
      <c r="G158">
        <f t="shared" si="4"/>
        <v>88.289999999999992</v>
      </c>
      <c r="H158">
        <v>29</v>
      </c>
      <c r="I158">
        <f t="shared" si="5"/>
        <v>0.99762711864406772</v>
      </c>
    </row>
    <row r="159" spans="1:9" x14ac:dyDescent="0.2">
      <c r="A159" t="s">
        <v>158</v>
      </c>
      <c r="B159">
        <v>98</v>
      </c>
      <c r="C159">
        <v>29</v>
      </c>
      <c r="D159">
        <v>96.6</v>
      </c>
      <c r="E159">
        <v>12.1</v>
      </c>
      <c r="F159">
        <v>10.1</v>
      </c>
      <c r="G159">
        <f t="shared" si="4"/>
        <v>122.21</v>
      </c>
      <c r="H159">
        <v>29</v>
      </c>
      <c r="I159">
        <f t="shared" si="5"/>
        <v>1.2651138716356107</v>
      </c>
    </row>
    <row r="160" spans="1:9" x14ac:dyDescent="0.2">
      <c r="A160" t="s">
        <v>159</v>
      </c>
      <c r="B160">
        <v>98</v>
      </c>
      <c r="C160">
        <v>29</v>
      </c>
      <c r="D160">
        <v>102.2</v>
      </c>
      <c r="E160">
        <v>11.9</v>
      </c>
      <c r="F160">
        <v>10.4</v>
      </c>
      <c r="G160">
        <f t="shared" si="4"/>
        <v>123.76</v>
      </c>
      <c r="H160">
        <v>29</v>
      </c>
      <c r="I160">
        <f t="shared" si="5"/>
        <v>1.210958904109589</v>
      </c>
    </row>
    <row r="161" spans="1:9" x14ac:dyDescent="0.2">
      <c r="A161" t="s">
        <v>61</v>
      </c>
      <c r="B161">
        <v>77</v>
      </c>
      <c r="C161">
        <v>35</v>
      </c>
      <c r="D161">
        <v>90.5</v>
      </c>
      <c r="E161">
        <v>10.5</v>
      </c>
      <c r="F161">
        <v>9.5</v>
      </c>
      <c r="G161">
        <f t="shared" si="4"/>
        <v>99.75</v>
      </c>
      <c r="H161">
        <v>35</v>
      </c>
      <c r="I161">
        <f t="shared" si="5"/>
        <v>1.1022099447513811</v>
      </c>
    </row>
    <row r="162" spans="1:9" x14ac:dyDescent="0.2">
      <c r="A162" t="s">
        <v>62</v>
      </c>
      <c r="B162">
        <v>77</v>
      </c>
      <c r="C162">
        <v>35</v>
      </c>
      <c r="D162">
        <v>86.5</v>
      </c>
      <c r="E162">
        <v>10.7</v>
      </c>
      <c r="F162">
        <v>9</v>
      </c>
      <c r="G162">
        <f t="shared" si="4"/>
        <v>96.3</v>
      </c>
      <c r="H162">
        <v>35</v>
      </c>
      <c r="I162">
        <f t="shared" si="5"/>
        <v>1.1132947976878613</v>
      </c>
    </row>
    <row r="163" spans="1:9" x14ac:dyDescent="0.2">
      <c r="A163" t="s">
        <v>63</v>
      </c>
      <c r="B163">
        <v>77</v>
      </c>
      <c r="C163">
        <v>35</v>
      </c>
      <c r="D163">
        <v>99</v>
      </c>
      <c r="E163">
        <v>14.5</v>
      </c>
      <c r="F163">
        <v>10.5</v>
      </c>
      <c r="G163">
        <f t="shared" si="4"/>
        <v>152.25</v>
      </c>
      <c r="H163">
        <v>35</v>
      </c>
      <c r="I163">
        <f t="shared" si="5"/>
        <v>1.5378787878787878</v>
      </c>
    </row>
    <row r="164" spans="1:9" x14ac:dyDescent="0.2">
      <c r="C164">
        <v>21</v>
      </c>
      <c r="D164">
        <f>AVERAGE(D147:D153)</f>
        <v>93.971428571428575</v>
      </c>
      <c r="H164">
        <v>9</v>
      </c>
      <c r="I164">
        <f>AVERAGE(I2:I6)</f>
        <v>1.0639274380174029</v>
      </c>
    </row>
    <row r="165" spans="1:9" x14ac:dyDescent="0.2">
      <c r="C165">
        <v>35</v>
      </c>
      <c r="D165">
        <f>AVERAGE(D161:D163)</f>
        <v>92</v>
      </c>
      <c r="H165">
        <v>35</v>
      </c>
      <c r="I165">
        <f>AVERAGE(I161:I163)</f>
        <v>1.2511278434393436</v>
      </c>
    </row>
    <row r="166" spans="1:9" x14ac:dyDescent="0.2">
      <c r="C166">
        <v>29</v>
      </c>
      <c r="D166">
        <f>AVERAGE(D155:D160)</f>
        <v>96.083333333333329</v>
      </c>
      <c r="H166">
        <v>29</v>
      </c>
      <c r="I166">
        <f>AVERAGE(I155:I160)</f>
        <v>1.1736796252933235</v>
      </c>
    </row>
    <row r="167" spans="1:9" x14ac:dyDescent="0.2">
      <c r="C167">
        <v>18</v>
      </c>
      <c r="D167">
        <f>AVERAGE(D128:D146)</f>
        <v>92.605263157894754</v>
      </c>
      <c r="H167">
        <v>21</v>
      </c>
      <c r="I167">
        <f>AVERAGE(I147:I154)</f>
        <v>1.3426873694421051</v>
      </c>
    </row>
    <row r="168" spans="1:9" x14ac:dyDescent="0.2">
      <c r="C168">
        <v>16</v>
      </c>
      <c r="D168">
        <f>AVERAGE(D57:D127)</f>
        <v>94.491549295774647</v>
      </c>
      <c r="H168">
        <v>18</v>
      </c>
      <c r="I168">
        <f>AVERAGE(I126:I146)</f>
        <v>1.2947981883298996</v>
      </c>
    </row>
    <row r="169" spans="1:9" x14ac:dyDescent="0.2">
      <c r="C169">
        <v>14</v>
      </c>
      <c r="D169">
        <f>AVERAGE(D12:D56)</f>
        <v>92.515555555555551</v>
      </c>
      <c r="H169">
        <v>16</v>
      </c>
      <c r="I169">
        <f>AVERAGE(I57:I125)</f>
        <v>1.3392488322306704</v>
      </c>
    </row>
    <row r="170" spans="1:9" x14ac:dyDescent="0.2">
      <c r="C170">
        <v>9</v>
      </c>
      <c r="D170">
        <f>AVERAGE(D2:D6)</f>
        <v>90.539999999999992</v>
      </c>
      <c r="H170">
        <v>14</v>
      </c>
      <c r="I170">
        <f>AVERAGE(I12:I56)</f>
        <v>1.2193823168569131</v>
      </c>
    </row>
    <row r="171" spans="1:9" x14ac:dyDescent="0.2">
      <c r="C171">
        <v>11</v>
      </c>
      <c r="D171">
        <f>AVERAGE(D7:D11)</f>
        <v>91.2</v>
      </c>
      <c r="H171">
        <v>11</v>
      </c>
      <c r="I171">
        <f>AVERAGE(I7:I11)</f>
        <v>1.2923902407577395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2011-01-15T05:25:06Z</cp:lastPrinted>
  <dcterms:created xsi:type="dcterms:W3CDTF">2011-01-14T17:50:31Z</dcterms:created>
  <dcterms:modified xsi:type="dcterms:W3CDTF">2011-11-22T00:32:03Z</dcterms:modified>
</cp:coreProperties>
</file>