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Humerus" sheetId="1" state="visible" r:id="rId2"/>
    <sheet name="Radius" sheetId="2" state="visible" r:id="rId3"/>
    <sheet name="Femur" sheetId="3" state="visible" r:id="rId4"/>
    <sheet name="Tibi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<sst xmlns="http://schemas.openxmlformats.org/spreadsheetml/2006/main" count="40" uniqueCount="10">
  <si>
    <t xml:space="preserve">LENGTH</t>
  </si>
  <si>
    <t xml:space="preserve">CIRCUMF</t>
  </si>
  <si>
    <t xml:space="preserve">WIDTH</t>
  </si>
  <si>
    <t xml:space="preserve">DEPTH</t>
  </si>
  <si>
    <t xml:space="preserve">AREA</t>
  </si>
  <si>
    <t xml:space="preserve">LN(length)</t>
  </si>
  <si>
    <t xml:space="preserve">LN(circumf)</t>
  </si>
  <si>
    <t xml:space="preserve">LN(area)</t>
  </si>
  <si>
    <t xml:space="preserve">MIdshaftDep</t>
  </si>
  <si>
    <t xml:space="preserve">MIdshaftW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</si>
</sst>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6"/>
  <cols>
    <col collapsed="false" hidden="false" max="1025" min="1" style="0" width="10.4666666666667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J1" s="1" t="s">
        <v>5</v>
      </c>
      <c r="K1" s="1" t="s">
        <v>7</v>
      </c>
    </row>
    <row r="2" customFormat="false" ht="16" hidden="false" customHeight="false" outlineLevel="0" collapsed="false">
      <c r="A2" s="0" t="n">
        <v>290</v>
      </c>
      <c r="B2" s="0" t="n">
        <v>133</v>
      </c>
      <c r="C2" s="0" t="n">
        <v>33</v>
      </c>
      <c r="D2" s="0" t="n">
        <v>53</v>
      </c>
      <c r="E2" s="0" t="n">
        <f aca="false">C2*D2</f>
        <v>1749</v>
      </c>
      <c r="G2" s="0" t="n">
        <f aca="false">LN(A2)</f>
        <v>5.66988092298052</v>
      </c>
      <c r="H2" s="0" t="n">
        <f aca="false">LN(B2)</f>
        <v>4.89034912822175</v>
      </c>
      <c r="J2" s="0" t="n">
        <f aca="false">LN(A2)</f>
        <v>5.66988092298052</v>
      </c>
      <c r="K2" s="0" t="n">
        <f aca="false">LN(E2)</f>
        <v>7.4667994750186</v>
      </c>
    </row>
    <row r="3" customFormat="false" ht="16" hidden="false" customHeight="false" outlineLevel="0" collapsed="false">
      <c r="A3" s="0" t="n">
        <v>250</v>
      </c>
      <c r="B3" s="0" t="n">
        <v>124</v>
      </c>
      <c r="C3" s="0" t="n">
        <v>31</v>
      </c>
      <c r="D3" s="0" t="n">
        <v>49</v>
      </c>
      <c r="E3" s="0" t="n">
        <f aca="false">C3*D3</f>
        <v>1519</v>
      </c>
      <c r="G3" s="0" t="n">
        <f aca="false">LN(A3)</f>
        <v>5.52146091786225</v>
      </c>
      <c r="H3" s="0" t="n">
        <f aca="false">LN(B3)</f>
        <v>4.82028156560504</v>
      </c>
      <c r="J3" s="0" t="n">
        <f aca="false">LN(A3)</f>
        <v>5.52146091786225</v>
      </c>
      <c r="K3" s="0" t="n">
        <f aca="false">LN(E3)</f>
        <v>7.32580750259577</v>
      </c>
    </row>
    <row r="4" customFormat="false" ht="16" hidden="false" customHeight="false" outlineLevel="0" collapsed="false">
      <c r="A4" s="0" t="n">
        <v>285</v>
      </c>
      <c r="B4" s="0" t="n">
        <v>140</v>
      </c>
      <c r="C4" s="0" t="n">
        <v>32</v>
      </c>
      <c r="D4" s="0" t="n">
        <v>53</v>
      </c>
      <c r="E4" s="0" t="n">
        <f aca="false">C4*D4</f>
        <v>1696</v>
      </c>
      <c r="G4" s="0" t="n">
        <f aca="false">LN(A4)</f>
        <v>5.65248918026865</v>
      </c>
      <c r="H4" s="0" t="n">
        <f aca="false">LN(B4)</f>
        <v>4.9416424226093</v>
      </c>
      <c r="J4" s="0" t="n">
        <f aca="false">LN(A4)</f>
        <v>5.65248918026865</v>
      </c>
      <c r="K4" s="0" t="n">
        <f aca="false">LN(E4)</f>
        <v>7.43602781635185</v>
      </c>
    </row>
    <row r="5" customFormat="false" ht="16" hidden="false" customHeight="false" outlineLevel="0" collapsed="false">
      <c r="A5" s="0" t="n">
        <v>230</v>
      </c>
      <c r="B5" s="0" t="n">
        <v>113</v>
      </c>
      <c r="C5" s="0" t="n">
        <v>26</v>
      </c>
      <c r="D5" s="0" t="n">
        <v>39</v>
      </c>
      <c r="E5" s="0" t="n">
        <f aca="false">C5*D5</f>
        <v>1014</v>
      </c>
      <c r="G5" s="0" t="n">
        <f aca="false">LN(A5)</f>
        <v>5.4380793089232</v>
      </c>
      <c r="H5" s="0" t="n">
        <f aca="false">LN(B5)</f>
        <v>4.72738781871234</v>
      </c>
      <c r="J5" s="0" t="n">
        <f aca="false">LN(A5)</f>
        <v>5.4380793089232</v>
      </c>
      <c r="K5" s="0" t="n">
        <f aca="false">LN(E5)</f>
        <v>6.92165818415113</v>
      </c>
    </row>
    <row r="6" customFormat="false" ht="16" hidden="false" customHeight="false" outlineLevel="0" collapsed="false">
      <c r="A6" s="0" t="n">
        <v>280</v>
      </c>
      <c r="B6" s="0" t="n">
        <v>138</v>
      </c>
      <c r="C6" s="0" t="n">
        <v>36</v>
      </c>
      <c r="D6" s="0" t="n">
        <v>50</v>
      </c>
      <c r="E6" s="0" t="n">
        <f aca="false">C6*D6</f>
        <v>1800</v>
      </c>
      <c r="G6" s="0" t="n">
        <f aca="false">LN(A6)</f>
        <v>5.63478960316925</v>
      </c>
      <c r="H6" s="0" t="n">
        <f aca="false">LN(B6)</f>
        <v>4.92725368515721</v>
      </c>
      <c r="J6" s="0" t="n">
        <f aca="false">LN(A6)</f>
        <v>5.63478960316925</v>
      </c>
      <c r="K6" s="0" t="n">
        <f aca="false">LN(E6)</f>
        <v>7.49554194388426</v>
      </c>
    </row>
    <row r="7" customFormat="false" ht="16" hidden="false" customHeight="false" outlineLevel="0" collapsed="false">
      <c r="A7" s="0" t="n">
        <v>260</v>
      </c>
      <c r="B7" s="0" t="n">
        <v>135</v>
      </c>
      <c r="C7" s="0" t="n">
        <v>33</v>
      </c>
      <c r="D7" s="0" t="n">
        <v>46</v>
      </c>
      <c r="E7" s="0" t="n">
        <f aca="false">C7*D7</f>
        <v>1518</v>
      </c>
      <c r="G7" s="0" t="n">
        <f aca="false">LN(A7)</f>
        <v>5.56068163101553</v>
      </c>
      <c r="H7" s="0" t="n">
        <f aca="false">LN(B7)</f>
        <v>4.90527477843843</v>
      </c>
      <c r="J7" s="0" t="n">
        <f aca="false">LN(A7)</f>
        <v>5.56068163101553</v>
      </c>
      <c r="K7" s="0" t="n">
        <f aca="false">LN(E7)</f>
        <v>7.32514895795558</v>
      </c>
    </row>
    <row r="8" customFormat="false" ht="16" hidden="false" customHeight="false" outlineLevel="0" collapsed="false">
      <c r="A8" s="0" t="n">
        <v>315</v>
      </c>
      <c r="B8" s="0" t="n">
        <v>150</v>
      </c>
      <c r="C8" s="0" t="n">
        <v>36</v>
      </c>
      <c r="D8" s="0" t="n">
        <v>59</v>
      </c>
      <c r="E8" s="0" t="n">
        <f aca="false">C8*D8</f>
        <v>2124</v>
      </c>
      <c r="G8" s="0" t="n">
        <f aca="false">LN(A8)</f>
        <v>5.75257263882563</v>
      </c>
      <c r="H8" s="0" t="n">
        <f aca="false">LN(B8)</f>
        <v>5.01063529409626</v>
      </c>
      <c r="J8" s="0" t="n">
        <f aca="false">LN(A8)</f>
        <v>5.75257263882563</v>
      </c>
      <c r="K8" s="0" t="n">
        <f aca="false">LN(E8)</f>
        <v>7.66105638236183</v>
      </c>
    </row>
    <row r="9" customFormat="false" ht="16" hidden="false" customHeight="false" outlineLevel="0" collapsed="false">
      <c r="A9" s="0" t="n">
        <v>110</v>
      </c>
      <c r="B9" s="0" t="n">
        <v>73</v>
      </c>
      <c r="C9" s="0" t="n">
        <v>20</v>
      </c>
      <c r="D9" s="0" t="n">
        <v>22</v>
      </c>
      <c r="E9" s="0" t="n">
        <f aca="false">C9*D9</f>
        <v>440</v>
      </c>
      <c r="G9" s="0" t="n">
        <f aca="false">LN(A9)</f>
        <v>4.70048036579242</v>
      </c>
      <c r="H9" s="0" t="n">
        <f aca="false">LN(B9)</f>
        <v>4.29045944114839</v>
      </c>
      <c r="J9" s="0" t="n">
        <f aca="false">LN(A9)</f>
        <v>4.70048036579242</v>
      </c>
      <c r="K9" s="0" t="n">
        <f aca="false">LN(E9)</f>
        <v>6.08677472691231</v>
      </c>
    </row>
    <row r="10" customFormat="false" ht="16" hidden="false" customHeight="false" outlineLevel="0" collapsed="false">
      <c r="A10" s="0" t="n">
        <v>240</v>
      </c>
      <c r="B10" s="0" t="n">
        <v>105</v>
      </c>
      <c r="C10" s="0" t="n">
        <v>27</v>
      </c>
      <c r="D10" s="0" t="n">
        <v>38</v>
      </c>
      <c r="E10" s="0" t="n">
        <f aca="false">C10*D10</f>
        <v>1026</v>
      </c>
      <c r="G10" s="0" t="n">
        <f aca="false">LN(A10)</f>
        <v>5.48063892334199</v>
      </c>
      <c r="H10" s="0" t="n">
        <f aca="false">LN(B10)</f>
        <v>4.65396035015752</v>
      </c>
      <c r="J10" s="0" t="n">
        <f aca="false">LN(A10)</f>
        <v>5.48063892334199</v>
      </c>
      <c r="K10" s="0" t="n">
        <f aca="false">LN(E10)</f>
        <v>6.93342302573072</v>
      </c>
    </row>
    <row r="11" customFormat="false" ht="16" hidden="false" customHeight="false" outlineLevel="0" collapsed="false">
      <c r="A11" s="0" t="n">
        <v>310</v>
      </c>
      <c r="B11" s="0" t="n">
        <v>141</v>
      </c>
      <c r="C11" s="0" t="n">
        <v>35</v>
      </c>
      <c r="D11" s="0" t="n">
        <v>53</v>
      </c>
      <c r="E11" s="0" t="n">
        <f aca="false">C11*D11</f>
        <v>1855</v>
      </c>
      <c r="G11" s="0" t="n">
        <f aca="false">LN(A11)</f>
        <v>5.73657229747919</v>
      </c>
      <c r="H11" s="0" t="n">
        <f aca="false">LN(B11)</f>
        <v>4.94875989037817</v>
      </c>
      <c r="J11" s="0" t="n">
        <f aca="false">LN(A11)</f>
        <v>5.73657229747919</v>
      </c>
      <c r="K11" s="0" t="n">
        <f aca="false">LN(E11)</f>
        <v>7.52563997504154</v>
      </c>
    </row>
    <row r="12" customFormat="false" ht="16" hidden="false" customHeight="false" outlineLevel="0" collapsed="false">
      <c r="A12" s="0" t="n">
        <v>290</v>
      </c>
      <c r="B12" s="0" t="n">
        <v>150</v>
      </c>
      <c r="C12" s="0" t="n">
        <v>37</v>
      </c>
      <c r="D12" s="0" t="n">
        <v>54</v>
      </c>
      <c r="E12" s="0" t="n">
        <f aca="false">C12*D12</f>
        <v>1998</v>
      </c>
      <c r="G12" s="0" t="n">
        <f aca="false">LN(A12)</f>
        <v>5.66988092298052</v>
      </c>
      <c r="H12" s="0" t="n">
        <f aca="false">LN(B12)</f>
        <v>5.01063529409626</v>
      </c>
      <c r="J12" s="0" t="n">
        <f aca="false">LN(A12)</f>
        <v>5.66988092298052</v>
      </c>
      <c r="K12" s="0" t="n">
        <f aca="false">LN(E12)</f>
        <v>7.5999019592085</v>
      </c>
    </row>
    <row r="13" customFormat="false" ht="16" hidden="false" customHeight="false" outlineLevel="0" collapsed="false">
      <c r="A13" s="0" t="n">
        <v>300</v>
      </c>
      <c r="B13" s="0" t="n">
        <v>135</v>
      </c>
      <c r="C13" s="0" t="n">
        <v>35</v>
      </c>
      <c r="D13" s="0" t="n">
        <v>55</v>
      </c>
      <c r="E13" s="0" t="n">
        <f aca="false">C13*D13</f>
        <v>1925</v>
      </c>
      <c r="G13" s="0" t="n">
        <f aca="false">LN(A13)</f>
        <v>5.7037824746562</v>
      </c>
      <c r="H13" s="0" t="n">
        <f aca="false">LN(B13)</f>
        <v>4.90527477843843</v>
      </c>
      <c r="J13" s="0" t="n">
        <f aca="false">LN(A13)</f>
        <v>5.7037824746562</v>
      </c>
      <c r="K13" s="0" t="n">
        <f aca="false">LN(E13)</f>
        <v>7.56268124672188</v>
      </c>
    </row>
    <row r="14" customFormat="false" ht="16" hidden="false" customHeight="false" outlineLevel="0" collapsed="false">
      <c r="A14" s="0" t="n">
        <v>250</v>
      </c>
      <c r="B14" s="0" t="n">
        <v>135</v>
      </c>
      <c r="C14" s="0" t="n">
        <v>31</v>
      </c>
      <c r="D14" s="0" t="n">
        <v>48</v>
      </c>
      <c r="E14" s="0" t="n">
        <f aca="false">C14*D14</f>
        <v>1488</v>
      </c>
      <c r="G14" s="0" t="n">
        <f aca="false">LN(A14)</f>
        <v>5.52146091786225</v>
      </c>
      <c r="H14" s="0" t="n">
        <f aca="false">LN(B14)</f>
        <v>4.90527477843843</v>
      </c>
      <c r="J14" s="0" t="n">
        <f aca="false">LN(A14)</f>
        <v>5.52146091786225</v>
      </c>
      <c r="K14" s="0" t="n">
        <f aca="false">LN(E14)</f>
        <v>7.30518821539304</v>
      </c>
    </row>
    <row r="15" customFormat="false" ht="16" hidden="false" customHeight="false" outlineLevel="0" collapsed="false">
      <c r="A15" s="0" t="n">
        <v>245</v>
      </c>
      <c r="B15" s="0" t="n">
        <v>100</v>
      </c>
      <c r="C15" s="0" t="n">
        <v>26</v>
      </c>
      <c r="D15" s="0" t="n">
        <v>37</v>
      </c>
      <c r="E15" s="0" t="n">
        <f aca="false">C15*D15</f>
        <v>962</v>
      </c>
      <c r="G15" s="0" t="n">
        <f aca="false">LN(A15)</f>
        <v>5.50125821054473</v>
      </c>
      <c r="H15" s="0" t="n">
        <f aca="false">LN(B15)</f>
        <v>4.60517018598809</v>
      </c>
      <c r="J15" s="0" t="n">
        <f aca="false">LN(A15)</f>
        <v>5.50125821054473</v>
      </c>
      <c r="K15" s="0" t="n">
        <f aca="false">LN(E15)</f>
        <v>6.86901445066571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6"/>
  <cols>
    <col collapsed="false" hidden="false" max="1025" min="1" style="0" width="10.4666666666667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J1" s="1" t="s">
        <v>5</v>
      </c>
      <c r="K1" s="1" t="s">
        <v>7</v>
      </c>
    </row>
    <row r="2" customFormat="false" ht="16" hidden="false" customHeight="false" outlineLevel="0" collapsed="false">
      <c r="A2" s="0" t="n">
        <v>220</v>
      </c>
      <c r="B2" s="0" t="n">
        <v>70</v>
      </c>
      <c r="C2" s="0" t="n">
        <v>14</v>
      </c>
      <c r="D2" s="0" t="n">
        <v>24</v>
      </c>
      <c r="E2" s="0" t="n">
        <f aca="false">C2*D2</f>
        <v>336</v>
      </c>
      <c r="G2" s="0" t="n">
        <f aca="false">LN(A2)</f>
        <v>5.39362754635236</v>
      </c>
      <c r="H2" s="0" t="n">
        <f aca="false">LN(B2)</f>
        <v>4.24849524204936</v>
      </c>
      <c r="J2" s="0" t="n">
        <f aca="false">LN(A2)</f>
        <v>5.39362754635236</v>
      </c>
      <c r="K2" s="0" t="n">
        <f aca="false">LN(E2)</f>
        <v>5.8171111599632</v>
      </c>
    </row>
    <row r="3" customFormat="false" ht="16" hidden="false" customHeight="false" outlineLevel="0" collapsed="false">
      <c r="A3" s="0" t="n">
        <v>310</v>
      </c>
      <c r="B3" s="0" t="n">
        <v>105</v>
      </c>
      <c r="C3" s="0" t="n">
        <v>24</v>
      </c>
      <c r="D3" s="0" t="n">
        <v>38</v>
      </c>
      <c r="E3" s="0" t="n">
        <f aca="false">C3*D3</f>
        <v>912</v>
      </c>
      <c r="G3" s="0" t="n">
        <f aca="false">LN(A3)</f>
        <v>5.73657229747919</v>
      </c>
      <c r="H3" s="0" t="n">
        <f aca="false">LN(B3)</f>
        <v>4.65396035015752</v>
      </c>
      <c r="J3" s="0" t="n">
        <f aca="false">LN(A3)</f>
        <v>5.73657229747919</v>
      </c>
      <c r="K3" s="0" t="n">
        <f aca="false">LN(E3)</f>
        <v>6.81563999007433</v>
      </c>
    </row>
    <row r="4" customFormat="false" ht="16" hidden="false" customHeight="false" outlineLevel="0" collapsed="false">
      <c r="A4" s="0" t="n">
        <v>240</v>
      </c>
      <c r="B4" s="0" t="n">
        <v>80</v>
      </c>
      <c r="C4" s="0" t="n">
        <v>16</v>
      </c>
      <c r="D4" s="0" t="n">
        <v>28</v>
      </c>
      <c r="E4" s="0" t="n">
        <f aca="false">C4*D4</f>
        <v>448</v>
      </c>
      <c r="G4" s="0" t="n">
        <f aca="false">LN(A4)</f>
        <v>5.48063892334199</v>
      </c>
      <c r="H4" s="0" t="n">
        <f aca="false">LN(B4)</f>
        <v>4.38202663467388</v>
      </c>
      <c r="J4" s="0" t="n">
        <f aca="false">LN(A4)</f>
        <v>5.48063892334199</v>
      </c>
      <c r="K4" s="0" t="n">
        <f aca="false">LN(E4)</f>
        <v>6.10479323241499</v>
      </c>
    </row>
    <row r="5" customFormat="false" ht="16" hidden="false" customHeight="false" outlineLevel="0" collapsed="false">
      <c r="A5" s="0" t="n">
        <v>255</v>
      </c>
      <c r="B5" s="0" t="n">
        <v>95</v>
      </c>
      <c r="C5" s="0" t="n">
        <v>18</v>
      </c>
      <c r="D5" s="0" t="n">
        <v>34</v>
      </c>
      <c r="E5" s="0" t="n">
        <f aca="false">C5*D5</f>
        <v>612</v>
      </c>
      <c r="G5" s="0" t="n">
        <f aca="false">LN(A5)</f>
        <v>5.54126354515843</v>
      </c>
      <c r="H5" s="0" t="n">
        <f aca="false">LN(B5)</f>
        <v>4.55387689160054</v>
      </c>
      <c r="J5" s="0" t="n">
        <f aca="false">LN(A5)</f>
        <v>5.54126354515843</v>
      </c>
      <c r="K5" s="0" t="n">
        <f aca="false">LN(E5)</f>
        <v>6.41673228251233</v>
      </c>
    </row>
    <row r="6" customFormat="false" ht="16" hidden="false" customHeight="false" outlineLevel="0" collapsed="false">
      <c r="A6" s="0" t="n">
        <v>245</v>
      </c>
      <c r="B6" s="0" t="n">
        <v>80</v>
      </c>
      <c r="C6" s="0" t="n">
        <v>16</v>
      </c>
      <c r="D6" s="0" t="n">
        <v>29</v>
      </c>
      <c r="E6" s="0" t="n">
        <f aca="false">C6*D6</f>
        <v>464</v>
      </c>
      <c r="G6" s="0" t="n">
        <f aca="false">LN(A6)</f>
        <v>5.50125821054473</v>
      </c>
      <c r="H6" s="0" t="n">
        <f aca="false">LN(B6)</f>
        <v>4.38202663467388</v>
      </c>
      <c r="J6" s="0" t="n">
        <f aca="false">LN(A6)</f>
        <v>5.50125821054473</v>
      </c>
      <c r="K6" s="0" t="n">
        <f aca="false">LN(E6)</f>
        <v>6.13988455222626</v>
      </c>
    </row>
    <row r="7" customFormat="false" ht="16" hidden="false" customHeight="false" outlineLevel="0" collapsed="false">
      <c r="A7" s="0" t="n">
        <v>320</v>
      </c>
      <c r="B7" s="0" t="n">
        <v>115</v>
      </c>
      <c r="C7" s="0" t="n">
        <v>26</v>
      </c>
      <c r="D7" s="0" t="n">
        <v>44</v>
      </c>
      <c r="E7" s="0" t="n">
        <f aca="false">C7*D7</f>
        <v>1144</v>
      </c>
      <c r="G7" s="0" t="n">
        <f aca="false">LN(A7)</f>
        <v>5.76832099579377</v>
      </c>
      <c r="H7" s="0" t="n">
        <f aca="false">LN(B7)</f>
        <v>4.74493212836325</v>
      </c>
      <c r="J7" s="0" t="n">
        <f aca="false">LN(A7)</f>
        <v>5.76832099579377</v>
      </c>
      <c r="K7" s="0" t="n">
        <f aca="false">LN(E7)</f>
        <v>7.04228617193974</v>
      </c>
    </row>
    <row r="8" customFormat="false" ht="16" hidden="false" customHeight="false" outlineLevel="0" collapsed="false">
      <c r="A8" s="0" t="n">
        <v>230</v>
      </c>
      <c r="B8" s="0" t="n">
        <v>80</v>
      </c>
      <c r="C8" s="0" t="n">
        <v>17</v>
      </c>
      <c r="D8" s="0" t="n">
        <v>28</v>
      </c>
      <c r="E8" s="0" t="n">
        <f aca="false">C8*D8</f>
        <v>476</v>
      </c>
      <c r="G8" s="0" t="n">
        <f aca="false">LN(A8)</f>
        <v>5.4380793089232</v>
      </c>
      <c r="H8" s="0" t="n">
        <f aca="false">LN(B8)</f>
        <v>4.38202663467388</v>
      </c>
      <c r="J8" s="0" t="n">
        <f aca="false">LN(A8)</f>
        <v>5.4380793089232</v>
      </c>
      <c r="K8" s="0" t="n">
        <f aca="false">LN(E8)</f>
        <v>6.16541785423142</v>
      </c>
    </row>
    <row r="9" customFormat="false" ht="16" hidden="false" customHeight="false" outlineLevel="0" collapsed="false">
      <c r="A9" s="0" t="n">
        <v>230</v>
      </c>
      <c r="B9" s="0" t="n">
        <v>70</v>
      </c>
      <c r="C9" s="0" t="n">
        <v>18</v>
      </c>
      <c r="D9" s="0" t="n">
        <v>26</v>
      </c>
      <c r="E9" s="0" t="n">
        <f aca="false">C9*D9</f>
        <v>468</v>
      </c>
      <c r="G9" s="0" t="n">
        <f aca="false">LN(A9)</f>
        <v>5.4380793089232</v>
      </c>
      <c r="H9" s="0" t="n">
        <f aca="false">LN(B9)</f>
        <v>4.24849524204936</v>
      </c>
      <c r="J9" s="0" t="n">
        <f aca="false">LN(A9)</f>
        <v>5.4380793089232</v>
      </c>
      <c r="K9" s="0" t="n">
        <f aca="false">LN(E9)</f>
        <v>6.14846829591765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6"/>
  <cols>
    <col collapsed="false" hidden="false" max="1025" min="1" style="0" width="10.4666666666667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J1" s="1" t="s">
        <v>5</v>
      </c>
      <c r="K1" s="1" t="s">
        <v>7</v>
      </c>
    </row>
    <row r="2" customFormat="false" ht="16" hidden="false" customHeight="false" outlineLevel="0" collapsed="false">
      <c r="A2" s="1" t="n">
        <v>330</v>
      </c>
      <c r="B2" s="1" t="n">
        <v>113</v>
      </c>
      <c r="C2" s="1" t="n">
        <v>33</v>
      </c>
      <c r="D2" s="1" t="n">
        <v>36</v>
      </c>
      <c r="E2" s="0" t="n">
        <f aca="false">C2*D2</f>
        <v>1188</v>
      </c>
      <c r="G2" s="0" t="n">
        <f aca="false">LN(A2)</f>
        <v>5.79909265446053</v>
      </c>
      <c r="H2" s="0" t="n">
        <f aca="false">LN(B2)</f>
        <v>4.72738781871234</v>
      </c>
      <c r="J2" s="0" t="n">
        <f aca="false">LN(A2)</f>
        <v>5.79909265446053</v>
      </c>
      <c r="K2" s="0" t="n">
        <f aca="false">LN(E2)</f>
        <v>7.08002649992259</v>
      </c>
    </row>
    <row r="3" customFormat="false" ht="16" hidden="false" customHeight="false" outlineLevel="0" collapsed="false">
      <c r="A3" s="1" t="n">
        <v>380</v>
      </c>
      <c r="B3" s="1" t="n">
        <v>130</v>
      </c>
      <c r="C3" s="1" t="n">
        <v>44</v>
      </c>
      <c r="D3" s="1" t="n">
        <v>37</v>
      </c>
      <c r="E3" s="0" t="n">
        <f aca="false">C3*D3</f>
        <v>1628</v>
      </c>
      <c r="G3" s="0" t="n">
        <f aca="false">LN(A3)</f>
        <v>5.94017125272043</v>
      </c>
      <c r="H3" s="0" t="n">
        <f aca="false">LN(B3)</f>
        <v>4.86753445045558</v>
      </c>
      <c r="J3" s="0" t="n">
        <f aca="false">LN(A3)</f>
        <v>5.94017125272043</v>
      </c>
      <c r="K3" s="0" t="n">
        <f aca="false">LN(E3)</f>
        <v>7.39510754656249</v>
      </c>
    </row>
    <row r="4" customFormat="false" ht="16" hidden="false" customHeight="false" outlineLevel="0" collapsed="false">
      <c r="A4" s="1" t="n">
        <v>335</v>
      </c>
      <c r="B4" s="1" t="n">
        <v>105</v>
      </c>
      <c r="C4" s="1" t="n">
        <v>34</v>
      </c>
      <c r="D4" s="1" t="n">
        <v>32</v>
      </c>
      <c r="E4" s="0" t="n">
        <f aca="false">C4*D4</f>
        <v>1088</v>
      </c>
      <c r="G4" s="0" t="n">
        <f aca="false">LN(A4)</f>
        <v>5.81413053182507</v>
      </c>
      <c r="H4" s="0" t="n">
        <f aca="false">LN(B4)</f>
        <v>4.65396035015752</v>
      </c>
      <c r="J4" s="0" t="n">
        <f aca="false">LN(A4)</f>
        <v>5.81413053182507</v>
      </c>
      <c r="K4" s="0" t="n">
        <f aca="false">LN(E4)</f>
        <v>6.99209642741589</v>
      </c>
    </row>
    <row r="5" customFormat="false" ht="16" hidden="false" customHeight="false" outlineLevel="0" collapsed="false">
      <c r="A5" s="1" t="n">
        <v>270</v>
      </c>
      <c r="B5" s="1" t="n">
        <v>100</v>
      </c>
      <c r="C5" s="1" t="n">
        <v>32</v>
      </c>
      <c r="D5" s="1" t="n">
        <v>30</v>
      </c>
      <c r="E5" s="0" t="n">
        <f aca="false">C5*D5</f>
        <v>960</v>
      </c>
      <c r="G5" s="0" t="n">
        <f aca="false">LN(A5)</f>
        <v>5.59842195899838</v>
      </c>
      <c r="H5" s="0" t="n">
        <f aca="false">LN(B5)</f>
        <v>4.60517018598809</v>
      </c>
      <c r="J5" s="0" t="n">
        <f aca="false">LN(A5)</f>
        <v>5.59842195899838</v>
      </c>
      <c r="K5" s="0" t="n">
        <f aca="false">LN(E5)</f>
        <v>6.86693328446188</v>
      </c>
    </row>
    <row r="6" customFormat="false" ht="16" hidden="false" customHeight="false" outlineLevel="0" collapsed="false">
      <c r="A6" s="1" t="n">
        <v>285</v>
      </c>
      <c r="B6" s="1" t="n">
        <v>100</v>
      </c>
      <c r="C6" s="1" t="n">
        <v>31</v>
      </c>
      <c r="D6" s="1" t="n">
        <v>31</v>
      </c>
      <c r="E6" s="0" t="n">
        <f aca="false">C6*D6</f>
        <v>961</v>
      </c>
      <c r="G6" s="0" t="n">
        <f aca="false">LN(A6)</f>
        <v>5.65248918026865</v>
      </c>
      <c r="H6" s="0" t="n">
        <f aca="false">LN(B6)</f>
        <v>4.60517018598809</v>
      </c>
      <c r="J6" s="0" t="n">
        <f aca="false">LN(A6)</f>
        <v>5.65248918026865</v>
      </c>
      <c r="K6" s="0" t="n">
        <f aca="false">LN(E6)</f>
        <v>6.86797440897029</v>
      </c>
    </row>
    <row r="7" customFormat="false" ht="16" hidden="false" customHeight="false" outlineLevel="0" collapsed="false">
      <c r="A7" s="1" t="n">
        <v>360</v>
      </c>
      <c r="B7" s="1" t="n">
        <v>125</v>
      </c>
      <c r="C7" s="1" t="n">
        <v>40</v>
      </c>
      <c r="D7" s="1" t="n">
        <v>37</v>
      </c>
      <c r="E7" s="0" t="n">
        <f aca="false">C7*D7</f>
        <v>1480</v>
      </c>
      <c r="G7" s="0" t="n">
        <f aca="false">LN(A7)</f>
        <v>5.88610403145016</v>
      </c>
      <c r="H7" s="0" t="n">
        <f aca="false">LN(B7)</f>
        <v>4.8283137373023</v>
      </c>
      <c r="J7" s="0" t="n">
        <f aca="false">LN(A7)</f>
        <v>5.88610403145016</v>
      </c>
      <c r="K7" s="0" t="n">
        <f aca="false">LN(E7)</f>
        <v>7.29979736675816</v>
      </c>
    </row>
    <row r="8" customFormat="false" ht="16" hidden="false" customHeight="false" outlineLevel="0" collapsed="false">
      <c r="A8" s="1" t="n">
        <v>235</v>
      </c>
      <c r="B8" s="1" t="n">
        <v>100</v>
      </c>
      <c r="C8" s="1" t="n">
        <v>29</v>
      </c>
      <c r="D8" s="1" t="n">
        <v>32</v>
      </c>
      <c r="E8" s="0" t="n">
        <f aca="false">C8*D8</f>
        <v>928</v>
      </c>
      <c r="G8" s="0" t="n">
        <f aca="false">LN(A8)</f>
        <v>5.45958551414416</v>
      </c>
      <c r="H8" s="0" t="n">
        <f aca="false">LN(B8)</f>
        <v>4.60517018598809</v>
      </c>
      <c r="J8" s="0" t="n">
        <f aca="false">LN(A8)</f>
        <v>5.45958551414416</v>
      </c>
      <c r="K8" s="0" t="n">
        <f aca="false">LN(E8)</f>
        <v>6.8330317327862</v>
      </c>
    </row>
    <row r="9" customFormat="false" ht="16" hidden="false" customHeight="false" outlineLevel="0" collapsed="false">
      <c r="A9" s="1" t="n">
        <v>260</v>
      </c>
      <c r="B9" s="1" t="n">
        <v>104</v>
      </c>
      <c r="C9" s="1" t="n">
        <v>30</v>
      </c>
      <c r="D9" s="1" t="n">
        <v>31</v>
      </c>
      <c r="E9" s="0" t="n">
        <f aca="false">C9*D9</f>
        <v>930</v>
      </c>
      <c r="G9" s="0" t="n">
        <f aca="false">LN(A9)</f>
        <v>5.56068163101553</v>
      </c>
      <c r="H9" s="0" t="n">
        <f aca="false">LN(B9)</f>
        <v>4.64439089914137</v>
      </c>
      <c r="J9" s="0" t="n">
        <f aca="false">LN(A9)</f>
        <v>5.56068163101553</v>
      </c>
      <c r="K9" s="0" t="n">
        <f aca="false">LN(E9)</f>
        <v>6.8351845861473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6"/>
  <cols>
    <col collapsed="false" hidden="false" max="2" min="1" style="0" width="10.4666666666667"/>
    <col collapsed="false" hidden="false" max="3" min="3" style="0" width="11.7148148148148"/>
    <col collapsed="false" hidden="false" max="4" min="4" style="0" width="10.1703703703704"/>
    <col collapsed="false" hidden="false" max="1025" min="5" style="0" width="10.4666666666667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2</v>
      </c>
      <c r="E1" s="0" t="s">
        <v>4</v>
      </c>
      <c r="G1" s="0" t="s">
        <v>5</v>
      </c>
      <c r="H1" s="0" t="s">
        <v>6</v>
      </c>
      <c r="J1" s="0" t="s">
        <v>5</v>
      </c>
      <c r="K1" s="0" t="s">
        <v>7</v>
      </c>
      <c r="N1" s="0" t="s">
        <v>0</v>
      </c>
      <c r="O1" s="0" t="s">
        <v>1</v>
      </c>
      <c r="P1" s="0" t="s">
        <v>8</v>
      </c>
      <c r="Q1" s="0" t="s">
        <v>9</v>
      </c>
    </row>
    <row r="2" customFormat="false" ht="16" hidden="false" customHeight="false" outlineLevel="0" collapsed="false">
      <c r="A2" s="0" t="n">
        <f aca="false">N2*10</f>
        <v>230</v>
      </c>
      <c r="B2" s="0" t="n">
        <f aca="false">O2*10</f>
        <v>95</v>
      </c>
      <c r="C2" s="0" t="n">
        <f aca="false">P2*10</f>
        <v>31</v>
      </c>
      <c r="D2" s="0" t="n">
        <f aca="false">Q2*10</f>
        <v>28</v>
      </c>
      <c r="E2" s="0" t="n">
        <f aca="false">C2*D2</f>
        <v>868</v>
      </c>
      <c r="G2" s="0" t="n">
        <f aca="false">LN(A2)</f>
        <v>5.4380793089232</v>
      </c>
      <c r="H2" s="0" t="n">
        <f aca="false">LN(B2)</f>
        <v>4.55387689160054</v>
      </c>
      <c r="J2" s="0" t="n">
        <f aca="false">LN(A2)</f>
        <v>5.4380793089232</v>
      </c>
      <c r="K2" s="0" t="n">
        <f aca="false">LN(E2)</f>
        <v>6.76619171466035</v>
      </c>
      <c r="N2" s="0" t="n">
        <v>23</v>
      </c>
      <c r="O2" s="0" t="n">
        <v>9.5</v>
      </c>
      <c r="P2" s="0" t="n">
        <v>3.1</v>
      </c>
      <c r="Q2" s="0" t="n">
        <v>2.8</v>
      </c>
    </row>
    <row r="3" customFormat="false" ht="16" hidden="false" customHeight="false" outlineLevel="0" collapsed="false">
      <c r="A3" s="0" t="n">
        <f aca="false">N3*10</f>
        <v>274</v>
      </c>
      <c r="B3" s="0" t="n">
        <f aca="false">O3*10</f>
        <v>120</v>
      </c>
      <c r="C3" s="0" t="n">
        <f aca="false">P3*10</f>
        <v>39</v>
      </c>
      <c r="D3" s="0" t="n">
        <f aca="false">Q3*10</f>
        <v>32</v>
      </c>
      <c r="E3" s="0" t="n">
        <f aca="false">C3*D3</f>
        <v>1248</v>
      </c>
      <c r="G3" s="0" t="n">
        <f aca="false">LN(A3)</f>
        <v>5.61312810638807</v>
      </c>
      <c r="H3" s="0" t="n">
        <f aca="false">LN(B3)</f>
        <v>4.78749174278205</v>
      </c>
      <c r="J3" s="0" t="n">
        <f aca="false">LN(A3)</f>
        <v>5.61312810638807</v>
      </c>
      <c r="K3" s="0" t="n">
        <f aca="false">LN(E3)</f>
        <v>7.12929754892937</v>
      </c>
      <c r="N3" s="0" t="n">
        <v>27.4</v>
      </c>
      <c r="O3" s="0" t="n">
        <v>12</v>
      </c>
      <c r="P3" s="0" t="n">
        <v>3.9</v>
      </c>
      <c r="Q3" s="0" t="n">
        <v>3.2</v>
      </c>
    </row>
    <row r="4" customFormat="false" ht="16" hidden="false" customHeight="false" outlineLevel="0" collapsed="false">
      <c r="A4" s="0" t="n">
        <f aca="false">N4*10</f>
        <v>265</v>
      </c>
      <c r="B4" s="0" t="n">
        <f aca="false">O4*10</f>
        <v>107</v>
      </c>
      <c r="C4" s="0" t="n">
        <f aca="false">P4*10</f>
        <v>36</v>
      </c>
      <c r="D4" s="0" t="n">
        <f aca="false">Q4*10</f>
        <v>31</v>
      </c>
      <c r="E4" s="0" t="n">
        <f aca="false">C4*D4</f>
        <v>1116</v>
      </c>
      <c r="G4" s="0" t="n">
        <f aca="false">LN(A4)</f>
        <v>5.57972982598622</v>
      </c>
      <c r="H4" s="0" t="n">
        <f aca="false">LN(B4)</f>
        <v>4.67282883446191</v>
      </c>
      <c r="J4" s="0" t="n">
        <f aca="false">LN(A4)</f>
        <v>5.57972982598622</v>
      </c>
      <c r="K4" s="0" t="n">
        <f aca="false">LN(E4)</f>
        <v>7.01750614294126</v>
      </c>
      <c r="N4" s="0" t="n">
        <v>26.5</v>
      </c>
      <c r="O4" s="0" t="n">
        <v>10.7</v>
      </c>
      <c r="P4" s="0" t="n">
        <v>3.6</v>
      </c>
      <c r="Q4" s="0" t="n">
        <v>3.1</v>
      </c>
    </row>
    <row r="5" customFormat="false" ht="16" hidden="false" customHeight="false" outlineLevel="0" collapsed="false">
      <c r="A5" s="0" t="n">
        <f aca="false">N5*10</f>
        <v>320</v>
      </c>
      <c r="B5" s="0" t="n">
        <f aca="false">O5*10</f>
        <v>128</v>
      </c>
      <c r="C5" s="0" t="n">
        <f aca="false">P5*10</f>
        <v>46</v>
      </c>
      <c r="D5" s="0" t="n">
        <f aca="false">Q5*10</f>
        <v>36</v>
      </c>
      <c r="E5" s="0" t="n">
        <f aca="false">C5*D5</f>
        <v>1656</v>
      </c>
      <c r="G5" s="0" t="n">
        <f aca="false">LN(A5)</f>
        <v>5.76832099579377</v>
      </c>
      <c r="H5" s="0" t="n">
        <f aca="false">LN(B5)</f>
        <v>4.85203026391962</v>
      </c>
      <c r="J5" s="0" t="n">
        <f aca="false">LN(A5)</f>
        <v>5.76832099579377</v>
      </c>
      <c r="K5" s="0" t="n">
        <f aca="false">LN(E5)</f>
        <v>7.41216033494521</v>
      </c>
      <c r="N5" s="0" t="n">
        <v>32</v>
      </c>
      <c r="O5" s="0" t="n">
        <v>12.8</v>
      </c>
      <c r="P5" s="0" t="n">
        <v>4.6</v>
      </c>
      <c r="Q5" s="0" t="n">
        <v>3.6</v>
      </c>
    </row>
    <row r="6" customFormat="false" ht="16" hidden="false" customHeight="false" outlineLevel="0" collapsed="false">
      <c r="A6" s="0" t="n">
        <f aca="false">N6*10</f>
        <v>326</v>
      </c>
      <c r="B6" s="0" t="n">
        <f aca="false">O6*10</f>
        <v>132</v>
      </c>
      <c r="C6" s="0" t="n">
        <f aca="false">P6*10</f>
        <v>39</v>
      </c>
      <c r="D6" s="0" t="n">
        <f aca="false">Q6*10</f>
        <v>38</v>
      </c>
      <c r="E6" s="0" t="n">
        <f aca="false">C6*D6</f>
        <v>1482</v>
      </c>
      <c r="G6" s="0" t="n">
        <f aca="false">LN(A6)</f>
        <v>5.78689738136671</v>
      </c>
      <c r="H6" s="0" t="n">
        <f aca="false">LN(B6)</f>
        <v>4.88280192258637</v>
      </c>
      <c r="J6" s="0" t="n">
        <f aca="false">LN(A6)</f>
        <v>5.78689738136671</v>
      </c>
      <c r="K6" s="0" t="n">
        <f aca="false">LN(E6)</f>
        <v>7.30114780585603</v>
      </c>
      <c r="N6" s="0" t="n">
        <v>32.6</v>
      </c>
      <c r="O6" s="0" t="n">
        <v>13.2</v>
      </c>
      <c r="P6" s="0" t="n">
        <v>3.9</v>
      </c>
      <c r="Q6" s="0" t="n">
        <v>3.8</v>
      </c>
    </row>
    <row r="7" customFormat="false" ht="16" hidden="false" customHeight="false" outlineLevel="0" collapsed="false">
      <c r="A7" s="0" t="n">
        <f aca="false">N7*10</f>
        <v>275</v>
      </c>
      <c r="B7" s="0" t="n">
        <f aca="false">O7*10</f>
        <v>98</v>
      </c>
      <c r="C7" s="0" t="n">
        <f aca="false">P7*10</f>
        <v>32</v>
      </c>
      <c r="D7" s="0" t="n">
        <f aca="false">Q7*10</f>
        <v>27</v>
      </c>
      <c r="E7" s="0" t="n">
        <f aca="false">C7*D7</f>
        <v>864</v>
      </c>
      <c r="G7" s="0" t="n">
        <f aca="false">LN(A7)</f>
        <v>5.61677109766657</v>
      </c>
      <c r="H7" s="0" t="n">
        <f aca="false">LN(B7)</f>
        <v>4.58496747867057</v>
      </c>
      <c r="J7" s="0" t="n">
        <f aca="false">LN(A7)</f>
        <v>5.61677109766657</v>
      </c>
      <c r="K7" s="0" t="n">
        <f aca="false">LN(E7)</f>
        <v>6.76157276880406</v>
      </c>
      <c r="N7" s="0" t="n">
        <v>27.5</v>
      </c>
      <c r="O7" s="0" t="n">
        <v>9.8</v>
      </c>
      <c r="P7" s="0" t="n">
        <v>3.2</v>
      </c>
      <c r="Q7" s="0" t="n">
        <v>2.7</v>
      </c>
    </row>
    <row r="8" customFormat="false" ht="16" hidden="false" customHeight="false" outlineLevel="0" collapsed="false">
      <c r="A8" s="0" t="n">
        <f aca="false">N8*10</f>
        <v>250</v>
      </c>
      <c r="B8" s="0" t="n">
        <f aca="false">O8*10</f>
        <v>98</v>
      </c>
      <c r="C8" s="0" t="n">
        <f aca="false">P8*10</f>
        <v>30</v>
      </c>
      <c r="D8" s="0" t="n">
        <f aca="false">Q8*10</f>
        <v>25</v>
      </c>
      <c r="E8" s="0" t="n">
        <f aca="false">C8*D8</f>
        <v>750</v>
      </c>
      <c r="G8" s="0" t="n">
        <f aca="false">LN(A8)</f>
        <v>5.52146091786225</v>
      </c>
      <c r="H8" s="0" t="n">
        <f aca="false">LN(B8)</f>
        <v>4.58496747867057</v>
      </c>
      <c r="J8" s="0" t="n">
        <f aca="false">LN(A8)</f>
        <v>5.52146091786225</v>
      </c>
      <c r="K8" s="0" t="n">
        <f aca="false">LN(E8)</f>
        <v>6.62007320653036</v>
      </c>
      <c r="N8" s="0" t="n">
        <v>25</v>
      </c>
      <c r="O8" s="0" t="n">
        <v>9.8</v>
      </c>
      <c r="P8" s="0" t="n">
        <v>3</v>
      </c>
      <c r="Q8" s="0" t="n">
        <v>2.5</v>
      </c>
    </row>
    <row r="9" customFormat="false" ht="16" hidden="false" customHeight="false" outlineLevel="0" collapsed="false">
      <c r="A9" s="0" t="n">
        <f aca="false">N9*10</f>
        <v>310</v>
      </c>
      <c r="B9" s="0" t="n">
        <f aca="false">O9*10</f>
        <v>113</v>
      </c>
      <c r="C9" s="0" t="n">
        <f aca="false">P9*10</f>
        <v>37</v>
      </c>
      <c r="D9" s="0" t="n">
        <f aca="false">Q9*10</f>
        <v>34</v>
      </c>
      <c r="E9" s="0" t="n">
        <f aca="false">C9*D9</f>
        <v>1258</v>
      </c>
      <c r="G9" s="0" t="n">
        <f aca="false">LN(A9)</f>
        <v>5.73657229747919</v>
      </c>
      <c r="H9" s="0" t="n">
        <f aca="false">LN(B9)</f>
        <v>4.72738781871234</v>
      </c>
      <c r="J9" s="0" t="n">
        <f aca="false">LN(A9)</f>
        <v>5.73657229747919</v>
      </c>
      <c r="K9" s="0" t="n">
        <f aca="false">LN(E9)</f>
        <v>7.13727843726039</v>
      </c>
      <c r="N9" s="0" t="n">
        <v>31</v>
      </c>
      <c r="O9" s="0" t="n">
        <v>11.3</v>
      </c>
      <c r="P9" s="0" t="n">
        <v>3.7</v>
      </c>
      <c r="Q9" s="0" t="n">
        <v>3.4</v>
      </c>
    </row>
    <row r="10" customFormat="false" ht="16" hidden="false" customHeight="false" outlineLevel="0" collapsed="false">
      <c r="A10" s="0" t="n">
        <f aca="false">N10*10</f>
        <v>278</v>
      </c>
      <c r="B10" s="0" t="n">
        <f aca="false">O10*10</f>
        <v>120</v>
      </c>
      <c r="C10" s="0" t="n">
        <f aca="false">P10*10</f>
        <v>40</v>
      </c>
      <c r="D10" s="0" t="n">
        <f aca="false">Q10*10</f>
        <v>33</v>
      </c>
      <c r="E10" s="0" t="n">
        <f aca="false">C10*D10</f>
        <v>1320</v>
      </c>
      <c r="G10" s="0" t="n">
        <f aca="false">LN(A10)</f>
        <v>5.62762111369064</v>
      </c>
      <c r="H10" s="0" t="n">
        <f aca="false">LN(B10)</f>
        <v>4.78749174278205</v>
      </c>
      <c r="J10" s="0" t="n">
        <f aca="false">LN(A10)</f>
        <v>5.62762111369064</v>
      </c>
      <c r="K10" s="0" t="n">
        <f aca="false">LN(E10)</f>
        <v>7.18538701558042</v>
      </c>
      <c r="N10" s="0" t="n">
        <v>27.8</v>
      </c>
      <c r="O10" s="0" t="n">
        <v>12</v>
      </c>
      <c r="P10" s="0" t="n">
        <v>4</v>
      </c>
      <c r="Q10" s="0" t="n">
        <v>3.3</v>
      </c>
    </row>
    <row r="11" customFormat="false" ht="16" hidden="false" customHeight="false" outlineLevel="0" collapsed="false">
      <c r="A11" s="0" t="n">
        <f aca="false">N11*10</f>
        <v>280</v>
      </c>
      <c r="B11" s="0" t="n">
        <f aca="false">O11*10</f>
        <v>102</v>
      </c>
      <c r="C11" s="0" t="n">
        <f aca="false">P11*10</f>
        <v>36</v>
      </c>
      <c r="D11" s="0" t="n">
        <f aca="false">Q11*10</f>
        <v>29</v>
      </c>
      <c r="E11" s="0" t="n">
        <f aca="false">C11*D11</f>
        <v>1044</v>
      </c>
      <c r="G11" s="0" t="n">
        <f aca="false">LN(A11)</f>
        <v>5.63478960316925</v>
      </c>
      <c r="H11" s="0" t="n">
        <f aca="false">LN(B11)</f>
        <v>4.62497281328427</v>
      </c>
      <c r="J11" s="0" t="n">
        <f aca="false">LN(A11)</f>
        <v>5.63478960316925</v>
      </c>
      <c r="K11" s="0" t="n">
        <f aca="false">LN(E11)</f>
        <v>6.95081476844258</v>
      </c>
      <c r="N11" s="0" t="n">
        <v>28</v>
      </c>
      <c r="O11" s="0" t="n">
        <v>10.2</v>
      </c>
      <c r="P11" s="0" t="n">
        <v>3.6</v>
      </c>
      <c r="Q11" s="0" t="n">
        <v>2.9</v>
      </c>
    </row>
    <row r="12" customFormat="false" ht="16" hidden="false" customHeight="false" outlineLevel="0" collapsed="false">
      <c r="A12" s="0" t="n">
        <f aca="false">N12*10</f>
        <v>250</v>
      </c>
      <c r="B12" s="0" t="n">
        <f aca="false">O12*10</f>
        <v>100</v>
      </c>
      <c r="C12" s="0" t="n">
        <f aca="false">P12*10</f>
        <v>31</v>
      </c>
      <c r="D12" s="0" t="n">
        <f aca="false">Q12*10</f>
        <v>28</v>
      </c>
      <c r="E12" s="0" t="n">
        <f aca="false">C12*D12</f>
        <v>868</v>
      </c>
      <c r="G12" s="0" t="n">
        <f aca="false">LN(A12)</f>
        <v>5.52146091786225</v>
      </c>
      <c r="H12" s="0" t="n">
        <f aca="false">LN(B12)</f>
        <v>4.60517018598809</v>
      </c>
      <c r="J12" s="0" t="n">
        <f aca="false">LN(A12)</f>
        <v>5.52146091786225</v>
      </c>
      <c r="K12" s="0" t="n">
        <f aca="false">LN(E12)</f>
        <v>6.76619171466035</v>
      </c>
      <c r="N12" s="0" t="n">
        <v>25</v>
      </c>
      <c r="O12" s="0" t="n">
        <v>10</v>
      </c>
      <c r="P12" s="0" t="n">
        <v>3.1</v>
      </c>
      <c r="Q12" s="0" t="n">
        <v>2.8</v>
      </c>
    </row>
    <row r="13" customFormat="false" ht="16" hidden="false" customHeight="false" outlineLevel="0" collapsed="false">
      <c r="A13" s="0" t="n">
        <f aca="false">N13*10</f>
        <v>280</v>
      </c>
      <c r="B13" s="0" t="n">
        <f aca="false">O13*10</f>
        <v>114</v>
      </c>
      <c r="C13" s="0" t="n">
        <f aca="false">P13*10</f>
        <v>37</v>
      </c>
      <c r="D13" s="0" t="n">
        <f aca="false">Q13*10</f>
        <v>34</v>
      </c>
      <c r="E13" s="0" t="n">
        <f aca="false">C13*D13</f>
        <v>1258</v>
      </c>
      <c r="G13" s="0" t="n">
        <f aca="false">LN(A13)</f>
        <v>5.63478960316925</v>
      </c>
      <c r="H13" s="0" t="n">
        <f aca="false">LN(B13)</f>
        <v>4.7361984483945</v>
      </c>
      <c r="J13" s="0" t="n">
        <f aca="false">LN(A13)</f>
        <v>5.63478960316925</v>
      </c>
      <c r="K13" s="0" t="n">
        <f aca="false">LN(E13)</f>
        <v>7.13727843726039</v>
      </c>
      <c r="N13" s="0" t="n">
        <v>28</v>
      </c>
      <c r="O13" s="0" t="n">
        <v>11.4</v>
      </c>
      <c r="P13" s="0" t="n">
        <v>3.7</v>
      </c>
      <c r="Q13" s="0" t="n">
        <v>3.4</v>
      </c>
    </row>
    <row r="14" customFormat="false" ht="16" hidden="false" customHeight="false" outlineLevel="0" collapsed="false">
      <c r="A14" s="0" t="n">
        <f aca="false">N14*10</f>
        <v>290</v>
      </c>
      <c r="B14" s="0" t="n">
        <f aca="false">O14*10</f>
        <v>120</v>
      </c>
      <c r="C14" s="0" t="n">
        <f aca="false">P14*10</f>
        <v>38</v>
      </c>
      <c r="D14" s="0" t="n">
        <f aca="false">Q14*10</f>
        <v>32</v>
      </c>
      <c r="E14" s="0" t="n">
        <f aca="false">C14*D14</f>
        <v>1216</v>
      </c>
      <c r="G14" s="0" t="n">
        <f aca="false">LN(A14)</f>
        <v>5.66988092298052</v>
      </c>
      <c r="H14" s="0" t="n">
        <f aca="false">LN(B14)</f>
        <v>4.78749174278205</v>
      </c>
      <c r="J14" s="0" t="n">
        <f aca="false">LN(A14)</f>
        <v>5.66988092298052</v>
      </c>
      <c r="K14" s="0" t="n">
        <f aca="false">LN(E14)</f>
        <v>7.10332206252611</v>
      </c>
      <c r="N14" s="0" t="n">
        <v>29</v>
      </c>
      <c r="O14" s="0" t="n">
        <v>12</v>
      </c>
      <c r="P14" s="0" t="n">
        <v>3.8</v>
      </c>
      <c r="Q14" s="0" t="n">
        <v>3.2</v>
      </c>
    </row>
    <row r="15" customFormat="false" ht="16" hidden="false" customHeight="false" outlineLevel="0" collapsed="false">
      <c r="A15" s="0" t="n">
        <f aca="false">N15*10</f>
        <v>295</v>
      </c>
      <c r="B15" s="0" t="n">
        <f aca="false">O15*10</f>
        <v>130</v>
      </c>
      <c r="C15" s="0" t="n">
        <f aca="false">P15*10</f>
        <v>39</v>
      </c>
      <c r="D15" s="0" t="n">
        <f aca="false">Q15*10</f>
        <v>34</v>
      </c>
      <c r="E15" s="0" t="n">
        <f aca="false">C15*D15</f>
        <v>1326</v>
      </c>
      <c r="G15" s="0" t="n">
        <f aca="false">LN(A15)</f>
        <v>5.68697535633982</v>
      </c>
      <c r="H15" s="0" t="n">
        <f aca="false">LN(B15)</f>
        <v>4.86753445045558</v>
      </c>
      <c r="J15" s="0" t="n">
        <f aca="false">LN(A15)</f>
        <v>5.68697535633982</v>
      </c>
      <c r="K15" s="0" t="n">
        <f aca="false">LN(E15)</f>
        <v>7.18992217074581</v>
      </c>
      <c r="N15" s="0" t="n">
        <v>29.5</v>
      </c>
      <c r="O15" s="0" t="n">
        <v>13</v>
      </c>
      <c r="P15" s="0" t="n">
        <v>3.9</v>
      </c>
      <c r="Q15" s="0" t="n">
        <v>3.4</v>
      </c>
    </row>
    <row r="16" customFormat="false" ht="16" hidden="false" customHeight="false" outlineLevel="0" collapsed="false">
      <c r="A16" s="0" t="n">
        <f aca="false">N16*10</f>
        <v>275</v>
      </c>
      <c r="B16" s="0" t="n">
        <f aca="false">O16*10</f>
        <v>110</v>
      </c>
      <c r="C16" s="0" t="n">
        <f aca="false">P16*10</f>
        <v>38</v>
      </c>
      <c r="D16" s="0" t="n">
        <f aca="false">Q16*10</f>
        <v>31</v>
      </c>
      <c r="E16" s="0" t="n">
        <f aca="false">C16*D16</f>
        <v>1178</v>
      </c>
      <c r="G16" s="0" t="n">
        <f aca="false">LN(A16)</f>
        <v>5.61677109766657</v>
      </c>
      <c r="H16" s="0" t="n">
        <f aca="false">LN(B16)</f>
        <v>4.70048036579242</v>
      </c>
      <c r="J16" s="0" t="n">
        <f aca="false">LN(A16)</f>
        <v>5.61677109766657</v>
      </c>
      <c r="K16" s="0" t="n">
        <f aca="false">LN(E16)</f>
        <v>7.07157336421153</v>
      </c>
      <c r="N16" s="0" t="n">
        <v>27.5</v>
      </c>
      <c r="O16" s="0" t="n">
        <v>11</v>
      </c>
      <c r="P16" s="0" t="n">
        <v>3.8</v>
      </c>
      <c r="Q16" s="0" t="n">
        <v>3.1</v>
      </c>
    </row>
    <row r="17" customFormat="false" ht="16" hidden="false" customHeight="false" outlineLevel="0" collapsed="false">
      <c r="A17" s="0" t="n">
        <f aca="false">N17*10</f>
        <v>275</v>
      </c>
      <c r="B17" s="0" t="n">
        <f aca="false">O17*10</f>
        <v>107</v>
      </c>
      <c r="C17" s="0" t="n">
        <f aca="false">P17*10</f>
        <v>34</v>
      </c>
      <c r="D17" s="0" t="n">
        <f aca="false">Q17*10</f>
        <v>29</v>
      </c>
      <c r="E17" s="0" t="n">
        <f aca="false">C17*D17</f>
        <v>986</v>
      </c>
      <c r="G17" s="0" t="n">
        <f aca="false">LN(A17)</f>
        <v>5.61677109766657</v>
      </c>
      <c r="H17" s="0" t="n">
        <f aca="false">LN(B17)</f>
        <v>4.67282883446191</v>
      </c>
      <c r="J17" s="0" t="n">
        <f aca="false">LN(A17)</f>
        <v>5.61677109766657</v>
      </c>
      <c r="K17" s="0" t="n">
        <f aca="false">LN(E17)</f>
        <v>6.89365635460264</v>
      </c>
      <c r="N17" s="0" t="n">
        <v>27.5</v>
      </c>
      <c r="O17" s="0" t="n">
        <v>10.7</v>
      </c>
      <c r="P17" s="0" t="n">
        <v>3.4</v>
      </c>
      <c r="Q17" s="0" t="n">
        <v>2.9</v>
      </c>
    </row>
    <row r="18" customFormat="false" ht="16" hidden="false" customHeight="false" outlineLevel="0" collapsed="false">
      <c r="A18" s="0" t="n">
        <f aca="false">N18*10</f>
        <v>285</v>
      </c>
      <c r="B18" s="0" t="n">
        <f aca="false">O18*10</f>
        <v>115</v>
      </c>
      <c r="C18" s="0" t="n">
        <f aca="false">P18*10</f>
        <v>37</v>
      </c>
      <c r="D18" s="0" t="n">
        <f aca="false">Q18*10</f>
        <v>30</v>
      </c>
      <c r="E18" s="0" t="n">
        <f aca="false">C18*D18</f>
        <v>1110</v>
      </c>
      <c r="G18" s="0" t="n">
        <f aca="false">LN(A18)</f>
        <v>5.65248918026865</v>
      </c>
      <c r="H18" s="0" t="n">
        <f aca="false">LN(B18)</f>
        <v>4.74493212836325</v>
      </c>
      <c r="J18" s="0" t="n">
        <f aca="false">LN(A18)</f>
        <v>5.65248918026865</v>
      </c>
      <c r="K18" s="0" t="n">
        <f aca="false">LN(E18)</f>
        <v>7.01211529430638</v>
      </c>
      <c r="N18" s="0" t="n">
        <v>28.5</v>
      </c>
      <c r="O18" s="0" t="n">
        <v>11.5</v>
      </c>
      <c r="P18" s="0" t="n">
        <v>3.7</v>
      </c>
      <c r="Q18" s="0" t="n">
        <v>3</v>
      </c>
    </row>
    <row r="19" customFormat="false" ht="16" hidden="false" customHeight="false" outlineLevel="0" collapsed="false">
      <c r="A19" s="0" t="n">
        <f aca="false">N19*10</f>
        <v>175</v>
      </c>
      <c r="B19" s="0" t="n">
        <f aca="false">O19*10</f>
        <v>75</v>
      </c>
      <c r="C19" s="0" t="n">
        <f aca="false">P19*10</f>
        <v>22</v>
      </c>
      <c r="D19" s="0" t="n">
        <f aca="false">Q19*10</f>
        <v>25</v>
      </c>
      <c r="E19" s="0" t="n">
        <f aca="false">C19*D19</f>
        <v>550</v>
      </c>
      <c r="G19" s="0" t="n">
        <f aca="false">LN(A19)</f>
        <v>5.16478597392351</v>
      </c>
      <c r="H19" s="0" t="n">
        <f aca="false">LN(B19)</f>
        <v>4.31748811353631</v>
      </c>
      <c r="J19" s="0" t="n">
        <f aca="false">LN(A19)</f>
        <v>5.16478597392351</v>
      </c>
      <c r="K19" s="0" t="n">
        <f aca="false">LN(E19)</f>
        <v>6.30991827822652</v>
      </c>
      <c r="N19" s="0" t="n">
        <v>17.5</v>
      </c>
      <c r="O19" s="0" t="n">
        <v>7.5</v>
      </c>
      <c r="P19" s="0" t="n">
        <v>2.2</v>
      </c>
      <c r="Q19" s="0" t="n">
        <v>2.5</v>
      </c>
    </row>
    <row r="20" customFormat="false" ht="16" hidden="false" customHeight="false" outlineLevel="0" collapsed="false">
      <c r="A20" s="0" t="n">
        <f aca="false">N20*10</f>
        <v>210</v>
      </c>
      <c r="B20" s="0" t="n">
        <f aca="false">O20*10</f>
        <v>95</v>
      </c>
      <c r="C20" s="0" t="n">
        <f aca="false">P20*10</f>
        <v>28</v>
      </c>
      <c r="D20" s="0" t="n">
        <f aca="false">Q20*10</f>
        <v>30</v>
      </c>
      <c r="E20" s="0" t="n">
        <f aca="false">C20*D20</f>
        <v>840</v>
      </c>
      <c r="G20" s="0" t="n">
        <f aca="false">LN(A20)</f>
        <v>5.34710753071747</v>
      </c>
      <c r="H20" s="0" t="n">
        <f aca="false">LN(B20)</f>
        <v>4.55387689160054</v>
      </c>
      <c r="J20" s="0" t="n">
        <f aca="false">LN(A20)</f>
        <v>5.34710753071747</v>
      </c>
      <c r="K20" s="0" t="n">
        <f aca="false">LN(E20)</f>
        <v>6.73340189183736</v>
      </c>
      <c r="N20" s="0" t="n">
        <v>21</v>
      </c>
      <c r="O20" s="0" t="n">
        <v>9.5</v>
      </c>
      <c r="P20" s="0" t="n">
        <v>2.8</v>
      </c>
      <c r="Q20" s="0" t="n">
        <v>3</v>
      </c>
    </row>
    <row r="21" customFormat="false" ht="16" hidden="false" customHeight="false" outlineLevel="0" collapsed="false">
      <c r="A21" s="0" t="n">
        <f aca="false">N21*10</f>
        <v>260</v>
      </c>
      <c r="B21" s="0" t="n">
        <f aca="false">O21*10</f>
        <v>110</v>
      </c>
      <c r="C21" s="0" t="n">
        <f aca="false">P21*10</f>
        <v>36</v>
      </c>
      <c r="D21" s="0" t="n">
        <f aca="false">Q21*10</f>
        <v>30</v>
      </c>
      <c r="E21" s="0" t="n">
        <f aca="false">C21*D21</f>
        <v>1080</v>
      </c>
      <c r="G21" s="0" t="n">
        <f aca="false">LN(A21)</f>
        <v>5.56068163101553</v>
      </c>
      <c r="H21" s="0" t="n">
        <f aca="false">LN(B21)</f>
        <v>4.70048036579242</v>
      </c>
      <c r="J21" s="0" t="n">
        <f aca="false">LN(A21)</f>
        <v>5.56068163101553</v>
      </c>
      <c r="K21" s="0" t="n">
        <f aca="false">LN(E21)</f>
        <v>6.98471632011827</v>
      </c>
      <c r="N21" s="0" t="n">
        <v>26</v>
      </c>
      <c r="O21" s="0" t="n">
        <v>11</v>
      </c>
      <c r="P21" s="0" t="n">
        <v>3.6</v>
      </c>
      <c r="Q21" s="0" t="n">
        <v>3</v>
      </c>
    </row>
    <row r="22" customFormat="false" ht="16" hidden="false" customHeight="false" outlineLevel="0" collapsed="false">
      <c r="A22" s="0" t="n">
        <f aca="false">N22*10</f>
        <v>265</v>
      </c>
      <c r="B22" s="0" t="n">
        <f aca="false">O22*10</f>
        <v>110</v>
      </c>
      <c r="C22" s="0" t="n">
        <f aca="false">P22*10</f>
        <v>37</v>
      </c>
      <c r="D22" s="0" t="n">
        <f aca="false">Q22*10</f>
        <v>32</v>
      </c>
      <c r="E22" s="0" t="n">
        <f aca="false">C22*D22</f>
        <v>1184</v>
      </c>
      <c r="G22" s="0" t="n">
        <f aca="false">LN(A22)</f>
        <v>5.57972982598622</v>
      </c>
      <c r="H22" s="0" t="n">
        <f aca="false">LN(B22)</f>
        <v>4.70048036579242</v>
      </c>
      <c r="J22" s="0" t="n">
        <f aca="false">LN(A22)</f>
        <v>5.57972982598622</v>
      </c>
      <c r="K22" s="0" t="n">
        <f aca="false">LN(E22)</f>
        <v>7.07665381544395</v>
      </c>
      <c r="N22" s="0" t="n">
        <v>26.5</v>
      </c>
      <c r="O22" s="0" t="n">
        <v>11</v>
      </c>
      <c r="P22" s="0" t="n">
        <v>3.7</v>
      </c>
      <c r="Q22" s="0" t="n">
        <v>3.2</v>
      </c>
    </row>
    <row r="23" customFormat="false" ht="16" hidden="false" customHeight="false" outlineLevel="0" collapsed="false">
      <c r="A23" s="0" t="n">
        <f aca="false">N23*10</f>
        <v>280</v>
      </c>
      <c r="B23" s="0" t="n">
        <f aca="false">O23*10</f>
        <v>115</v>
      </c>
      <c r="C23" s="0" t="n">
        <f aca="false">P23*10</f>
        <v>39</v>
      </c>
      <c r="D23" s="0" t="n">
        <f aca="false">Q23*10</f>
        <v>33</v>
      </c>
      <c r="E23" s="0" t="n">
        <f aca="false">C23*D23</f>
        <v>1287</v>
      </c>
      <c r="G23" s="0" t="n">
        <f aca="false">LN(A23)</f>
        <v>5.63478960316925</v>
      </c>
      <c r="H23" s="0" t="n">
        <f aca="false">LN(B23)</f>
        <v>4.74493212836325</v>
      </c>
      <c r="J23" s="0" t="n">
        <f aca="false">LN(A23)</f>
        <v>5.63478960316925</v>
      </c>
      <c r="K23" s="0" t="n">
        <f aca="false">LN(E23)</f>
        <v>7.16006920759613</v>
      </c>
      <c r="N23" s="0" t="n">
        <v>28</v>
      </c>
      <c r="O23" s="0" t="n">
        <v>11.5</v>
      </c>
      <c r="P23" s="0" t="n">
        <v>3.9</v>
      </c>
      <c r="Q23" s="0" t="n">
        <v>3.3</v>
      </c>
    </row>
    <row r="24" customFormat="false" ht="16" hidden="false" customHeight="false" outlineLevel="0" collapsed="false">
      <c r="A24" s="0" t="n">
        <f aca="false">N24*10</f>
        <v>265</v>
      </c>
      <c r="B24" s="0" t="n">
        <f aca="false">O24*10</f>
        <v>100</v>
      </c>
      <c r="C24" s="0" t="n">
        <f aca="false">P24*10</f>
        <v>32</v>
      </c>
      <c r="D24" s="0" t="n">
        <f aca="false">Q24*10</f>
        <v>27</v>
      </c>
      <c r="E24" s="0" t="n">
        <f aca="false">C24*D24</f>
        <v>864</v>
      </c>
      <c r="G24" s="0" t="n">
        <f aca="false">LN(A24)</f>
        <v>5.57972982598622</v>
      </c>
      <c r="H24" s="0" t="n">
        <f aca="false">LN(B24)</f>
        <v>4.60517018598809</v>
      </c>
      <c r="J24" s="0" t="n">
        <f aca="false">LN(A24)</f>
        <v>5.57972982598622</v>
      </c>
      <c r="K24" s="0" t="n">
        <f aca="false">LN(E24)</f>
        <v>6.76157276880406</v>
      </c>
      <c r="N24" s="0" t="n">
        <v>26.5</v>
      </c>
      <c r="O24" s="0" t="n">
        <v>10</v>
      </c>
      <c r="P24" s="0" t="n">
        <v>3.2</v>
      </c>
      <c r="Q24" s="0" t="n">
        <v>2.7</v>
      </c>
    </row>
    <row r="25" customFormat="false" ht="16" hidden="false" customHeight="false" outlineLevel="0" collapsed="false">
      <c r="A25" s="0" t="n">
        <f aca="false">N25*10</f>
        <v>230</v>
      </c>
      <c r="B25" s="0" t="n">
        <f aca="false">O25*10</f>
        <v>100</v>
      </c>
      <c r="C25" s="0" t="n">
        <f aca="false">P25*10</f>
        <v>31</v>
      </c>
      <c r="D25" s="0" t="n">
        <f aca="false">Q25*10</f>
        <v>26</v>
      </c>
      <c r="E25" s="0" t="n">
        <f aca="false">C25*D25</f>
        <v>806</v>
      </c>
      <c r="G25" s="0" t="n">
        <f aca="false">LN(A25)</f>
        <v>5.4380793089232</v>
      </c>
      <c r="H25" s="0" t="n">
        <f aca="false">LN(B25)</f>
        <v>4.60517018598809</v>
      </c>
      <c r="J25" s="0" t="n">
        <f aca="false">LN(A25)</f>
        <v>5.4380793089232</v>
      </c>
      <c r="K25" s="0" t="n">
        <f aca="false">LN(E25)</f>
        <v>6.69208374250663</v>
      </c>
      <c r="N25" s="0" t="n">
        <v>23</v>
      </c>
      <c r="O25" s="0" t="n">
        <v>10</v>
      </c>
      <c r="P25" s="0" t="n">
        <v>3.1</v>
      </c>
      <c r="Q25" s="0" t="n">
        <v>2.6</v>
      </c>
    </row>
    <row r="26" customFormat="false" ht="16" hidden="false" customHeight="false" outlineLevel="0" collapsed="false">
      <c r="A26" s="0" t="n">
        <f aca="false">N26*10</f>
        <v>0</v>
      </c>
    </row>
    <row r="27" customFormat="false" ht="16" hidden="false" customHeight="false" outlineLevel="0" collapsed="false">
      <c r="A27" s="0" t="n">
        <f aca="false">N27*10</f>
        <v>0</v>
      </c>
    </row>
    <row r="28" customFormat="false" ht="16" hidden="false" customHeight="false" outlineLevel="0" collapsed="false">
      <c r="A28" s="0" t="n">
        <f aca="false">N28*10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2016-12-27T21:26:35Z</dcterms:created>
  <dc:creator>Donald Prothero</dc:creator>
  <dc:description/>
  <dc:language>en-US</dc:language>
  <cp:lastModifiedBy/>
  <dcterms:modified xsi:type="dcterms:W3CDTF">2017-08-30T15:57:39Z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