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225" yWindow="225" windowWidth="19320" windowHeight="12120" tabRatio="500" activeTab="2"/>
  </bookViews>
  <sheets>
    <sheet name="PatelaW" sheetId="5" r:id="rId1"/>
    <sheet name="PatelD" sheetId="6" r:id="rId2"/>
    <sheet name="Sheet1" sheetId="1" r:id="rId3"/>
    <sheet name="PatelL" sheetId="4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D90" i="1" l="1"/>
  <c r="E90" i="1"/>
  <c r="F90" i="1"/>
  <c r="D91" i="1"/>
  <c r="E91" i="1"/>
  <c r="F91" i="1"/>
  <c r="F92" i="1" s="1"/>
  <c r="D92" i="1"/>
  <c r="E92" i="1"/>
  <c r="D93" i="1"/>
  <c r="E93" i="1"/>
  <c r="F93" i="1"/>
  <c r="B64" i="2"/>
  <c r="B71" i="2"/>
  <c r="B72" i="2"/>
  <c r="B73" i="2"/>
  <c r="B74" i="2"/>
</calcChain>
</file>

<file path=xl/sharedStrings.xml><?xml version="1.0" encoding="utf-8"?>
<sst xmlns="http://schemas.openxmlformats.org/spreadsheetml/2006/main" count="181" uniqueCount="110">
  <si>
    <t>#</t>
  </si>
  <si>
    <t>Pit #</t>
  </si>
  <si>
    <t>Length</t>
  </si>
  <si>
    <t>Width</t>
  </si>
  <si>
    <t>Depth</t>
  </si>
  <si>
    <t>Y2162</t>
  </si>
  <si>
    <t>Y2144</t>
  </si>
  <si>
    <t>Y2200</t>
  </si>
  <si>
    <t>Y2141</t>
  </si>
  <si>
    <t>Y2130</t>
  </si>
  <si>
    <t>Y2209</t>
  </si>
  <si>
    <t>Y2176</t>
  </si>
  <si>
    <t>Z4901</t>
  </si>
  <si>
    <t>Y2184</t>
  </si>
  <si>
    <t>Z4878</t>
  </si>
  <si>
    <t>Y2182</t>
  </si>
  <si>
    <t>Y2181</t>
  </si>
  <si>
    <t>Y2178</t>
  </si>
  <si>
    <t>Z4929</t>
  </si>
  <si>
    <t>Y2196</t>
  </si>
  <si>
    <t>Y2172</t>
  </si>
  <si>
    <t>Y2146</t>
  </si>
  <si>
    <t>Y2152</t>
  </si>
  <si>
    <t>Y2157</t>
  </si>
  <si>
    <t>Y2192</t>
  </si>
  <si>
    <t>Y</t>
  </si>
  <si>
    <t>Y2935</t>
  </si>
  <si>
    <t>Y2158</t>
  </si>
  <si>
    <t>Y2149</t>
  </si>
  <si>
    <t>Y2140</t>
  </si>
  <si>
    <t>Y2143</t>
  </si>
  <si>
    <t>Y2138</t>
  </si>
  <si>
    <t>Y2164</t>
  </si>
  <si>
    <t>Y2121</t>
  </si>
  <si>
    <t>Y2170</t>
  </si>
  <si>
    <t>Y2211</t>
  </si>
  <si>
    <t>Y2198</t>
  </si>
  <si>
    <t>Y2173</t>
  </si>
  <si>
    <t>Y2137</t>
  </si>
  <si>
    <t>Y2187</t>
  </si>
  <si>
    <t>Y2169</t>
  </si>
  <si>
    <t>Y2128</t>
  </si>
  <si>
    <t>Y2133</t>
  </si>
  <si>
    <t>Y2126</t>
  </si>
  <si>
    <t>Y2153</t>
  </si>
  <si>
    <t>Z4985</t>
  </si>
  <si>
    <t>Y2190</t>
  </si>
  <si>
    <t>Y2204</t>
  </si>
  <si>
    <t>Y2189</t>
  </si>
  <si>
    <t>Y2206</t>
  </si>
  <si>
    <t>Y2185</t>
  </si>
  <si>
    <t>Y2160</t>
  </si>
  <si>
    <t>Y2148</t>
  </si>
  <si>
    <t>Y2131</t>
  </si>
  <si>
    <t>Y2139</t>
  </si>
  <si>
    <t>Y2120</t>
  </si>
  <si>
    <t>Y2136</t>
  </si>
  <si>
    <t>Y2159</t>
  </si>
  <si>
    <t>Y2166</t>
  </si>
  <si>
    <t>Y2156</t>
  </si>
  <si>
    <t>Y2167</t>
  </si>
  <si>
    <t>NO DATA</t>
  </si>
  <si>
    <t>ACADEMY</t>
  </si>
  <si>
    <t>Y2175</t>
  </si>
  <si>
    <t>Y2168</t>
  </si>
  <si>
    <t>Y2210</t>
  </si>
  <si>
    <t>Y2161</t>
  </si>
  <si>
    <t>Y2145</t>
  </si>
  <si>
    <t>Y2122</t>
  </si>
  <si>
    <t>Y2147</t>
  </si>
  <si>
    <t>Y2142</t>
  </si>
  <si>
    <t>Y2165</t>
  </si>
  <si>
    <t>Y2150</t>
  </si>
  <si>
    <t>Y2202</t>
  </si>
  <si>
    <t>Y2183</t>
  </si>
  <si>
    <t>Y2197</t>
  </si>
  <si>
    <t>Y2186</t>
  </si>
  <si>
    <t>Mean</t>
  </si>
  <si>
    <t>SD</t>
  </si>
  <si>
    <t>CV</t>
  </si>
  <si>
    <t xml:space="preserve"> </t>
  </si>
  <si>
    <t>14 ka1</t>
  </si>
  <si>
    <t>16 ka</t>
  </si>
  <si>
    <t>18 ka</t>
  </si>
  <si>
    <t>23 ka</t>
  </si>
  <si>
    <t>35 ka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</si>
  <si>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</si>
  <si>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</si>
  <si>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</si>
  <si>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</si>
  <si>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</si>
  <si>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</si>
  <si>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</si>
  <si>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</si>
  <si>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</si>
  <si>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</si>
  <si>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</si>
  <si>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</si>
  <si>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</si>
  <si>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</si>
  <si>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</si>
  <si>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</si>
  <si>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</si>
  <si>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</si>
  <si>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</si>
  <si>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</si>
  <si>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</si>
  <si>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</si>
  <si>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</si>
  <si>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14 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</si>
</sst>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1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1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Bison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patellae</a:t>
            </a:r>
          </a:p>
        </c:rich>
      </c:tx>
      <c:layout>
        <c:manualLayout>
          <c:xMode val="edge"/>
          <c:yMode val="edge"/>
          <c:x val="0.39196044015723175"/>
          <c:y val="3.2258103600563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201070785357097E-2"/>
          <c:y val="0.16377191058747698"/>
          <c:w val="0.8525977095727818"/>
          <c:h val="0.6947899237044477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Sheet2!$A$1:$A$69</c:f>
              <c:numCache>
                <c:formatCode>General</c:formatCode>
                <c:ptCount val="69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21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</c:numCache>
            </c:numRef>
          </c:xVal>
          <c:yVal>
            <c:numRef>
              <c:f>Sheet2!$B$1:$B$69</c:f>
              <c:numCache>
                <c:formatCode>General</c:formatCode>
                <c:ptCount val="69"/>
                <c:pt idx="0">
                  <c:v>71</c:v>
                </c:pt>
                <c:pt idx="1">
                  <c:v>77.599999999999994</c:v>
                </c:pt>
                <c:pt idx="2">
                  <c:v>73.099999999999994</c:v>
                </c:pt>
                <c:pt idx="3">
                  <c:v>77.5</c:v>
                </c:pt>
                <c:pt idx="4">
                  <c:v>65.599999999999994</c:v>
                </c:pt>
                <c:pt idx="5">
                  <c:v>69.2</c:v>
                </c:pt>
                <c:pt idx="6">
                  <c:v>66.7</c:v>
                </c:pt>
                <c:pt idx="7">
                  <c:v>77.2</c:v>
                </c:pt>
                <c:pt idx="8">
                  <c:v>80.099999999999994</c:v>
                </c:pt>
                <c:pt idx="9">
                  <c:v>75.7</c:v>
                </c:pt>
                <c:pt idx="10">
                  <c:v>70.099999999999994</c:v>
                </c:pt>
                <c:pt idx="11">
                  <c:v>84.8</c:v>
                </c:pt>
                <c:pt idx="12">
                  <c:v>71.2</c:v>
                </c:pt>
                <c:pt idx="13">
                  <c:v>79.099999999999994</c:v>
                </c:pt>
                <c:pt idx="14">
                  <c:v>72.099999999999994</c:v>
                </c:pt>
                <c:pt idx="15">
                  <c:v>74.3</c:v>
                </c:pt>
                <c:pt idx="16">
                  <c:v>82.1</c:v>
                </c:pt>
                <c:pt idx="17">
                  <c:v>61</c:v>
                </c:pt>
                <c:pt idx="18">
                  <c:v>83.2</c:v>
                </c:pt>
                <c:pt idx="19">
                  <c:v>72.099999999999994</c:v>
                </c:pt>
                <c:pt idx="20">
                  <c:v>75.8</c:v>
                </c:pt>
                <c:pt idx="21">
                  <c:v>75.8</c:v>
                </c:pt>
                <c:pt idx="22">
                  <c:v>62.8</c:v>
                </c:pt>
                <c:pt idx="23">
                  <c:v>75.7</c:v>
                </c:pt>
                <c:pt idx="24">
                  <c:v>71.5</c:v>
                </c:pt>
                <c:pt idx="25">
                  <c:v>75.900000000000006</c:v>
                </c:pt>
                <c:pt idx="26">
                  <c:v>76.099999999999994</c:v>
                </c:pt>
                <c:pt idx="27">
                  <c:v>64</c:v>
                </c:pt>
                <c:pt idx="28">
                  <c:v>86.1</c:v>
                </c:pt>
                <c:pt idx="29">
                  <c:v>88.7</c:v>
                </c:pt>
                <c:pt idx="30">
                  <c:v>83.7</c:v>
                </c:pt>
                <c:pt idx="31">
                  <c:v>77.3</c:v>
                </c:pt>
                <c:pt idx="32">
                  <c:v>74.400000000000006</c:v>
                </c:pt>
                <c:pt idx="33">
                  <c:v>79.8</c:v>
                </c:pt>
                <c:pt idx="34">
                  <c:v>67.5</c:v>
                </c:pt>
                <c:pt idx="35">
                  <c:v>77.7</c:v>
                </c:pt>
                <c:pt idx="36">
                  <c:v>80</c:v>
                </c:pt>
                <c:pt idx="37">
                  <c:v>73.099999999999994</c:v>
                </c:pt>
                <c:pt idx="38">
                  <c:v>71.3</c:v>
                </c:pt>
                <c:pt idx="39">
                  <c:v>69.900000000000006</c:v>
                </c:pt>
                <c:pt idx="40">
                  <c:v>80.400000000000006</c:v>
                </c:pt>
                <c:pt idx="41">
                  <c:v>62.6</c:v>
                </c:pt>
                <c:pt idx="42">
                  <c:v>68.7</c:v>
                </c:pt>
                <c:pt idx="43">
                  <c:v>72.5</c:v>
                </c:pt>
                <c:pt idx="44">
                  <c:v>72.599999999999994</c:v>
                </c:pt>
                <c:pt idx="45">
                  <c:v>80.8</c:v>
                </c:pt>
                <c:pt idx="46">
                  <c:v>70.5</c:v>
                </c:pt>
                <c:pt idx="47">
                  <c:v>71.900000000000006</c:v>
                </c:pt>
                <c:pt idx="48">
                  <c:v>64.5</c:v>
                </c:pt>
                <c:pt idx="49">
                  <c:v>75.099999999999994</c:v>
                </c:pt>
                <c:pt idx="50">
                  <c:v>77.2</c:v>
                </c:pt>
                <c:pt idx="51">
                  <c:v>68.900000000000006</c:v>
                </c:pt>
                <c:pt idx="52">
                  <c:v>80.2</c:v>
                </c:pt>
                <c:pt idx="53">
                  <c:v>75.3</c:v>
                </c:pt>
                <c:pt idx="54">
                  <c:v>88.2</c:v>
                </c:pt>
                <c:pt idx="55">
                  <c:v>73.5</c:v>
                </c:pt>
                <c:pt idx="56">
                  <c:v>66.099999999999994</c:v>
                </c:pt>
                <c:pt idx="57">
                  <c:v>64.2</c:v>
                </c:pt>
                <c:pt idx="58">
                  <c:v>71.8</c:v>
                </c:pt>
                <c:pt idx="59">
                  <c:v>76.3</c:v>
                </c:pt>
                <c:pt idx="60">
                  <c:v>68.900000000000006</c:v>
                </c:pt>
                <c:pt idx="61">
                  <c:v>61.3</c:v>
                </c:pt>
                <c:pt idx="62">
                  <c:v>69.7</c:v>
                </c:pt>
                <c:pt idx="63">
                  <c:v>68.975000000000009</c:v>
                </c:pt>
                <c:pt idx="64">
                  <c:v>76.3</c:v>
                </c:pt>
                <c:pt idx="65">
                  <c:v>80.2</c:v>
                </c:pt>
                <c:pt idx="66">
                  <c:v>75.8</c:v>
                </c:pt>
                <c:pt idx="67">
                  <c:v>69.099999999999994</c:v>
                </c:pt>
                <c:pt idx="68">
                  <c:v>72.3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Sheet2!$A$70:$A$74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18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Sheet2!$B$70:$B$74</c:f>
              <c:numCache>
                <c:formatCode>General</c:formatCode>
                <c:ptCount val="5"/>
                <c:pt idx="0">
                  <c:v>57.3</c:v>
                </c:pt>
                <c:pt idx="1">
                  <c:v>73.350000000000009</c:v>
                </c:pt>
                <c:pt idx="2">
                  <c:v>74.584000000000003</c:v>
                </c:pt>
                <c:pt idx="3">
                  <c:v>74.274999999999991</c:v>
                </c:pt>
                <c:pt idx="4">
                  <c:v>72.333333333333329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6464"/>
        <c:axId val="53639040"/>
      </c:scatterChart>
      <c:valAx>
        <c:axId val="5356646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Radiocarbon age (yrs x 1000)</a:t>
                </a:r>
              </a:p>
            </c:rich>
          </c:tx>
          <c:layout>
            <c:manualLayout>
              <c:xMode val="edge"/>
              <c:yMode val="edge"/>
              <c:x val="0.29983298627412169"/>
              <c:y val="0.91811525632373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639040"/>
        <c:crosses val="autoZero"/>
        <c:crossBetween val="midCat"/>
      </c:valAx>
      <c:valAx>
        <c:axId val="53639040"/>
        <c:scaling>
          <c:orientation val="minMax"/>
          <c:max val="12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Length (mm)</a:t>
                </a:r>
              </a:p>
            </c:rich>
          </c:tx>
          <c:layout>
            <c:manualLayout>
              <c:xMode val="edge"/>
              <c:yMode val="edge"/>
              <c:x val="0.94472516345589186"/>
              <c:y val="0.401985598714716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566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70</xdr:row>
      <xdr:rowOff>133350</xdr:rowOff>
    </xdr:from>
    <xdr:to>
      <xdr:col>10</xdr:col>
      <xdr:colOff>152400</xdr:colOff>
      <xdr:row>94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28" sqref="C28"/>
    </sheetView>
  </sheetViews>
  <sheetFormatPr defaultRowHeight="12.75" x14ac:dyDescent="0.2"/>
  <sheetData>
    <row r="1" spans="1:7" x14ac:dyDescent="0.2">
      <c r="A1" t="s">
        <v>86</v>
      </c>
    </row>
    <row r="3" spans="1:7" ht="13.5" thickBot="1" x14ac:dyDescent="0.25">
      <c r="A3" t="s">
        <v>87</v>
      </c>
    </row>
    <row r="4" spans="1:7" x14ac:dyDescent="0.2">
      <c r="A4" s="3" t="s">
        <v>88</v>
      </c>
      <c r="B4" s="3" t="s">
        <v>89</v>
      </c>
      <c r="C4" s="3" t="s">
        <v>90</v>
      </c>
      <c r="D4" s="3" t="s">
        <v>91</v>
      </c>
      <c r="E4" s="3" t="s">
        <v>92</v>
      </c>
    </row>
    <row r="5" spans="1:7" x14ac:dyDescent="0.2">
      <c r="A5" s="1" t="s">
        <v>93</v>
      </c>
      <c r="B5" s="1">
        <v>24</v>
      </c>
      <c r="C5" s="1">
        <v>1634.5</v>
      </c>
      <c r="D5" s="1">
        <v>68.104166666666686</v>
      </c>
      <c r="E5" s="1">
        <v>35.236938405794007</v>
      </c>
    </row>
    <row r="6" spans="1:7" x14ac:dyDescent="0.2">
      <c r="A6" s="1" t="s">
        <v>94</v>
      </c>
      <c r="B6" s="1">
        <v>5</v>
      </c>
      <c r="C6" s="1">
        <v>336.7</v>
      </c>
      <c r="D6" s="1">
        <v>67.34</v>
      </c>
      <c r="E6" s="1">
        <v>48.123000000002321</v>
      </c>
    </row>
    <row r="7" spans="1:7" x14ac:dyDescent="0.2">
      <c r="A7" s="1" t="s">
        <v>95</v>
      </c>
      <c r="B7" s="1">
        <v>25</v>
      </c>
      <c r="C7" s="1">
        <v>1775.3</v>
      </c>
      <c r="D7" s="1">
        <v>71.012</v>
      </c>
      <c r="E7" s="1">
        <v>37.448600000000319</v>
      </c>
    </row>
    <row r="8" spans="1:7" x14ac:dyDescent="0.2">
      <c r="A8" s="1" t="s">
        <v>96</v>
      </c>
      <c r="B8" s="1">
        <v>8</v>
      </c>
      <c r="C8" s="1">
        <v>553.5</v>
      </c>
      <c r="D8" s="1">
        <v>69.1875</v>
      </c>
      <c r="E8" s="1">
        <v>2.2098214285714284</v>
      </c>
    </row>
    <row r="9" spans="1:7" ht="13.5" thickBot="1" x14ac:dyDescent="0.25">
      <c r="A9" s="2" t="s">
        <v>97</v>
      </c>
      <c r="B9" s="2">
        <v>6</v>
      </c>
      <c r="C9" s="2">
        <v>414.7</v>
      </c>
      <c r="D9" s="2">
        <v>69.11666666666666</v>
      </c>
      <c r="E9" s="2">
        <v>7.2896666666667445</v>
      </c>
    </row>
    <row r="12" spans="1:7" ht="13.5" thickBot="1" x14ac:dyDescent="0.25">
      <c r="A12" t="s">
        <v>98</v>
      </c>
    </row>
    <row r="13" spans="1:7" x14ac:dyDescent="0.2">
      <c r="A13" s="3" t="s">
        <v>99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104</v>
      </c>
      <c r="G13" s="3" t="s">
        <v>105</v>
      </c>
    </row>
    <row r="14" spans="1:7" x14ac:dyDescent="0.2">
      <c r="A14" s="1" t="s">
        <v>106</v>
      </c>
      <c r="B14" s="1">
        <v>127.0271392156867</v>
      </c>
      <c r="C14" s="1">
        <v>4</v>
      </c>
      <c r="D14" s="1">
        <v>31.756784803921676</v>
      </c>
      <c r="E14" s="1">
        <v>1.0240846500094727</v>
      </c>
      <c r="F14" s="1">
        <v>0.40184804159079524</v>
      </c>
      <c r="G14" s="1">
        <v>2.5176704578458722</v>
      </c>
    </row>
    <row r="15" spans="1:7" x14ac:dyDescent="0.2">
      <c r="A15" s="1" t="s">
        <v>107</v>
      </c>
      <c r="B15" s="1">
        <v>1953.6250666666663</v>
      </c>
      <c r="C15" s="1">
        <v>63</v>
      </c>
      <c r="D15" s="1">
        <v>31.009921693121687</v>
      </c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ht="13.5" thickBot="1" x14ac:dyDescent="0.25">
      <c r="A17" s="2" t="s">
        <v>108</v>
      </c>
      <c r="B17" s="2">
        <v>2080.652205882353</v>
      </c>
      <c r="C17" s="2">
        <v>67</v>
      </c>
      <c r="D17" s="2"/>
      <c r="E17" s="2"/>
      <c r="F17" s="2"/>
      <c r="G17" s="2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31" sqref="C31"/>
    </sheetView>
  </sheetViews>
  <sheetFormatPr defaultRowHeight="12.75" x14ac:dyDescent="0.2"/>
  <sheetData>
    <row r="1" spans="1:7" x14ac:dyDescent="0.2">
      <c r="A1" t="s">
        <v>86</v>
      </c>
    </row>
    <row r="3" spans="1:7" ht="13.5" thickBot="1" x14ac:dyDescent="0.25">
      <c r="A3" t="s">
        <v>87</v>
      </c>
    </row>
    <row r="4" spans="1:7" x14ac:dyDescent="0.2">
      <c r="A4" s="3" t="s">
        <v>88</v>
      </c>
      <c r="B4" s="3" t="s">
        <v>89</v>
      </c>
      <c r="C4" s="3" t="s">
        <v>90</v>
      </c>
      <c r="D4" s="3" t="s">
        <v>91</v>
      </c>
      <c r="E4" s="3" t="s">
        <v>92</v>
      </c>
    </row>
    <row r="5" spans="1:7" x14ac:dyDescent="0.2">
      <c r="A5" s="1" t="s">
        <v>93</v>
      </c>
      <c r="B5" s="1">
        <v>24</v>
      </c>
      <c r="C5" s="1">
        <v>1018.2</v>
      </c>
      <c r="D5" s="1">
        <v>42.424999999999997</v>
      </c>
      <c r="E5" s="1">
        <v>12.55326086956547</v>
      </c>
    </row>
    <row r="6" spans="1:7" x14ac:dyDescent="0.2">
      <c r="A6" s="1" t="s">
        <v>94</v>
      </c>
      <c r="B6" s="1">
        <v>5</v>
      </c>
      <c r="C6" s="1">
        <v>212.6</v>
      </c>
      <c r="D6" s="1">
        <v>42.52</v>
      </c>
      <c r="E6" s="1">
        <v>9.2020000000002256</v>
      </c>
    </row>
    <row r="7" spans="1:7" x14ac:dyDescent="0.2">
      <c r="A7" s="1" t="s">
        <v>95</v>
      </c>
      <c r="B7" s="1">
        <v>25</v>
      </c>
      <c r="C7" s="1">
        <v>1167.2</v>
      </c>
      <c r="D7" s="1">
        <v>46.688000000000017</v>
      </c>
      <c r="E7" s="1">
        <v>36.051099999998165</v>
      </c>
    </row>
    <row r="8" spans="1:7" x14ac:dyDescent="0.2">
      <c r="A8" s="1" t="s">
        <v>96</v>
      </c>
      <c r="B8" s="1">
        <v>8</v>
      </c>
      <c r="C8" s="1">
        <v>354.3</v>
      </c>
      <c r="D8" s="1">
        <v>44.287500000000001</v>
      </c>
      <c r="E8" s="1">
        <v>28.889821428571199</v>
      </c>
    </row>
    <row r="9" spans="1:7" ht="13.5" thickBot="1" x14ac:dyDescent="0.25">
      <c r="A9" s="2" t="s">
        <v>97</v>
      </c>
      <c r="B9" s="2">
        <v>5</v>
      </c>
      <c r="C9" s="2">
        <v>233.6</v>
      </c>
      <c r="D9" s="2">
        <v>46.72</v>
      </c>
      <c r="E9" s="2">
        <v>1.4570000000012442</v>
      </c>
    </row>
    <row r="12" spans="1:7" ht="13.5" thickBot="1" x14ac:dyDescent="0.25">
      <c r="A12" t="s">
        <v>98</v>
      </c>
    </row>
    <row r="13" spans="1:7" x14ac:dyDescent="0.2">
      <c r="A13" s="3" t="s">
        <v>99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104</v>
      </c>
      <c r="G13" s="3" t="s">
        <v>105</v>
      </c>
    </row>
    <row r="14" spans="1:7" x14ac:dyDescent="0.2">
      <c r="A14" s="1" t="s">
        <v>106</v>
      </c>
      <c r="B14" s="1">
        <v>267.3348947761192</v>
      </c>
      <c r="C14" s="1">
        <v>4</v>
      </c>
      <c r="D14" s="1">
        <v>66.8337236940298</v>
      </c>
      <c r="E14" s="1">
        <v>2.9622841207758777</v>
      </c>
      <c r="F14" s="1">
        <v>2.640566991360823E-2</v>
      </c>
      <c r="G14" s="1">
        <v>2.5201014638614065</v>
      </c>
    </row>
    <row r="15" spans="1:7" x14ac:dyDescent="0.2">
      <c r="A15" s="1" t="s">
        <v>107</v>
      </c>
      <c r="B15" s="1">
        <v>1398.8161499999999</v>
      </c>
      <c r="C15" s="1">
        <v>62</v>
      </c>
      <c r="D15" s="1">
        <v>22.56155080645161</v>
      </c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ht="13.5" thickBot="1" x14ac:dyDescent="0.25">
      <c r="A17" s="2" t="s">
        <v>108</v>
      </c>
      <c r="B17" s="2">
        <v>1666.1510447761191</v>
      </c>
      <c r="C17" s="2">
        <v>66</v>
      </c>
      <c r="D17" s="2"/>
      <c r="E17" s="2"/>
      <c r="F17" s="2"/>
      <c r="G17" s="2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topLeftCell="A19" zoomScaleNormal="100" workbookViewId="0">
      <selection activeCell="D55" sqref="A1:F87"/>
    </sheetView>
  </sheetViews>
  <sheetFormatPr defaultColWidth="11" defaultRowHeight="12.75" x14ac:dyDescent="0.2"/>
  <sheetData>
    <row r="1" spans="1:12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109</v>
      </c>
      <c r="I1" t="s">
        <v>82</v>
      </c>
      <c r="J1" t="s">
        <v>83</v>
      </c>
      <c r="K1" t="s">
        <v>84</v>
      </c>
      <c r="L1" t="s">
        <v>85</v>
      </c>
    </row>
    <row r="2" spans="1:12" x14ac:dyDescent="0.2">
      <c r="A2" t="s">
        <v>10</v>
      </c>
      <c r="B2">
        <v>4</v>
      </c>
      <c r="C2">
        <v>14</v>
      </c>
      <c r="D2">
        <v>71</v>
      </c>
      <c r="E2">
        <v>67.599999999999994</v>
      </c>
      <c r="F2">
        <v>41.1</v>
      </c>
      <c r="H2">
        <v>67.599999999999994</v>
      </c>
      <c r="I2">
        <v>67.3</v>
      </c>
      <c r="J2">
        <v>86.2</v>
      </c>
      <c r="K2">
        <v>68.8</v>
      </c>
      <c r="L2">
        <v>67.900000000000006</v>
      </c>
    </row>
    <row r="3" spans="1:12" x14ac:dyDescent="0.2">
      <c r="A3" t="s">
        <v>11</v>
      </c>
      <c r="B3">
        <v>4</v>
      </c>
      <c r="C3">
        <v>14</v>
      </c>
      <c r="D3">
        <v>77.599999999999994</v>
      </c>
      <c r="E3">
        <v>69.8</v>
      </c>
      <c r="F3">
        <v>42.6</v>
      </c>
      <c r="H3">
        <v>69.8</v>
      </c>
      <c r="I3">
        <v>68.8</v>
      </c>
      <c r="J3">
        <v>79.599999999999994</v>
      </c>
      <c r="K3">
        <v>68.3</v>
      </c>
      <c r="L3">
        <v>71.3</v>
      </c>
    </row>
    <row r="4" spans="1:12" x14ac:dyDescent="0.2">
      <c r="A4" t="s">
        <v>12</v>
      </c>
      <c r="B4">
        <v>4</v>
      </c>
      <c r="C4">
        <v>14</v>
      </c>
      <c r="D4">
        <v>73.099999999999994</v>
      </c>
      <c r="E4">
        <v>68.2</v>
      </c>
      <c r="F4">
        <v>39.700000000000003</v>
      </c>
      <c r="H4">
        <v>68.2</v>
      </c>
      <c r="I4">
        <v>71.3</v>
      </c>
      <c r="J4">
        <v>70.099999999999994</v>
      </c>
      <c r="K4">
        <v>71.900000000000006</v>
      </c>
      <c r="L4">
        <v>73.5</v>
      </c>
    </row>
    <row r="5" spans="1:12" x14ac:dyDescent="0.2">
      <c r="A5" t="s">
        <v>13</v>
      </c>
      <c r="B5">
        <v>4</v>
      </c>
      <c r="C5">
        <v>14</v>
      </c>
      <c r="D5">
        <v>77.5</v>
      </c>
      <c r="E5">
        <v>68.7</v>
      </c>
      <c r="F5">
        <v>42.1</v>
      </c>
      <c r="H5">
        <v>68.7</v>
      </c>
      <c r="I5">
        <v>55.7</v>
      </c>
      <c r="J5">
        <v>73.7</v>
      </c>
      <c r="K5">
        <v>68.099999999999994</v>
      </c>
      <c r="L5">
        <v>68.2</v>
      </c>
    </row>
    <row r="6" spans="1:12" x14ac:dyDescent="0.2">
      <c r="A6" t="s">
        <v>14</v>
      </c>
      <c r="B6">
        <v>4</v>
      </c>
      <c r="C6">
        <v>14</v>
      </c>
      <c r="D6">
        <v>65.599999999999994</v>
      </c>
      <c r="E6">
        <v>64.5</v>
      </c>
      <c r="F6">
        <v>45.7</v>
      </c>
      <c r="H6">
        <v>64.5</v>
      </c>
      <c r="I6">
        <v>73.599999999999994</v>
      </c>
      <c r="J6">
        <v>73</v>
      </c>
      <c r="K6">
        <v>70.599999999999994</v>
      </c>
      <c r="L6">
        <v>67.3</v>
      </c>
    </row>
    <row r="7" spans="1:12" x14ac:dyDescent="0.2">
      <c r="A7" t="s">
        <v>15</v>
      </c>
      <c r="B7">
        <v>4</v>
      </c>
      <c r="C7">
        <v>14</v>
      </c>
      <c r="D7">
        <v>69.2</v>
      </c>
      <c r="E7">
        <v>61.1</v>
      </c>
      <c r="F7">
        <v>37.799999999999997</v>
      </c>
      <c r="H7">
        <v>61.1</v>
      </c>
      <c r="J7">
        <v>69</v>
      </c>
      <c r="K7">
        <v>69.2</v>
      </c>
      <c r="L7">
        <v>66.5</v>
      </c>
    </row>
    <row r="8" spans="1:12" x14ac:dyDescent="0.2">
      <c r="A8" t="s">
        <v>16</v>
      </c>
      <c r="B8">
        <v>4</v>
      </c>
      <c r="C8">
        <v>14</v>
      </c>
      <c r="D8">
        <v>66.7</v>
      </c>
      <c r="E8">
        <v>63.9</v>
      </c>
      <c r="F8">
        <v>43.5</v>
      </c>
      <c r="H8">
        <v>63.9</v>
      </c>
      <c r="J8">
        <v>71.599999999999994</v>
      </c>
      <c r="K8">
        <v>67.2</v>
      </c>
    </row>
    <row r="9" spans="1:12" x14ac:dyDescent="0.2">
      <c r="A9" t="s">
        <v>17</v>
      </c>
      <c r="B9">
        <v>4</v>
      </c>
      <c r="C9">
        <v>14</v>
      </c>
      <c r="D9">
        <v>77.2</v>
      </c>
      <c r="E9">
        <v>69.400000000000006</v>
      </c>
      <c r="F9">
        <v>41.2</v>
      </c>
      <c r="H9">
        <v>69.400000000000006</v>
      </c>
      <c r="J9">
        <v>77.2</v>
      </c>
      <c r="K9">
        <v>69.400000000000006</v>
      </c>
    </row>
    <row r="10" spans="1:12" x14ac:dyDescent="0.2">
      <c r="A10" t="s">
        <v>18</v>
      </c>
      <c r="B10">
        <v>4</v>
      </c>
      <c r="C10">
        <v>14</v>
      </c>
      <c r="D10">
        <v>80.099999999999994</v>
      </c>
      <c r="E10">
        <v>73.599999999999994</v>
      </c>
      <c r="F10">
        <v>47.9</v>
      </c>
      <c r="H10">
        <v>73.599999999999994</v>
      </c>
      <c r="J10">
        <v>61.5</v>
      </c>
    </row>
    <row r="11" spans="1:12" x14ac:dyDescent="0.2">
      <c r="A11" t="s">
        <v>19</v>
      </c>
      <c r="B11">
        <v>4</v>
      </c>
      <c r="C11">
        <v>14</v>
      </c>
      <c r="D11">
        <v>75.7</v>
      </c>
      <c r="E11">
        <v>74.2</v>
      </c>
      <c r="F11">
        <v>47.1</v>
      </c>
      <c r="H11">
        <v>74.2</v>
      </c>
      <c r="J11">
        <v>57.6</v>
      </c>
    </row>
    <row r="12" spans="1:12" x14ac:dyDescent="0.2">
      <c r="A12" t="s">
        <v>20</v>
      </c>
      <c r="B12">
        <v>4</v>
      </c>
      <c r="C12">
        <v>14</v>
      </c>
      <c r="D12">
        <v>70.099999999999994</v>
      </c>
      <c r="E12">
        <v>59.1</v>
      </c>
      <c r="F12">
        <v>39</v>
      </c>
      <c r="H12">
        <v>59.1</v>
      </c>
      <c r="J12">
        <v>67.3</v>
      </c>
    </row>
    <row r="13" spans="1:12" x14ac:dyDescent="0.2">
      <c r="A13" t="s">
        <v>21</v>
      </c>
      <c r="B13">
        <v>4</v>
      </c>
      <c r="C13">
        <v>14</v>
      </c>
      <c r="D13">
        <v>84.8</v>
      </c>
      <c r="E13">
        <v>77.2</v>
      </c>
      <c r="F13">
        <v>44.7</v>
      </c>
      <c r="H13">
        <v>77.2</v>
      </c>
      <c r="J13">
        <v>75.599999999999994</v>
      </c>
    </row>
    <row r="14" spans="1:12" x14ac:dyDescent="0.2">
      <c r="A14" t="s">
        <v>22</v>
      </c>
      <c r="B14">
        <v>4</v>
      </c>
      <c r="C14">
        <v>14</v>
      </c>
      <c r="D14">
        <v>71.2</v>
      </c>
      <c r="E14">
        <v>66.2</v>
      </c>
      <c r="F14">
        <v>36.700000000000003</v>
      </c>
      <c r="H14">
        <v>66.2</v>
      </c>
      <c r="J14">
        <v>65.5</v>
      </c>
    </row>
    <row r="15" spans="1:12" x14ac:dyDescent="0.2">
      <c r="A15" t="s">
        <v>23</v>
      </c>
      <c r="B15">
        <v>4</v>
      </c>
      <c r="C15">
        <v>14</v>
      </c>
      <c r="D15">
        <v>79.099999999999994</v>
      </c>
      <c r="E15">
        <v>77.7</v>
      </c>
      <c r="F15">
        <v>48.4</v>
      </c>
      <c r="H15">
        <v>77.7</v>
      </c>
      <c r="J15">
        <v>69.099999999999994</v>
      </c>
    </row>
    <row r="16" spans="1:12" x14ac:dyDescent="0.2">
      <c r="A16" t="s">
        <v>24</v>
      </c>
      <c r="B16">
        <v>4</v>
      </c>
      <c r="C16">
        <v>14</v>
      </c>
      <c r="D16">
        <v>72.099999999999994</v>
      </c>
      <c r="E16">
        <v>61</v>
      </c>
      <c r="F16">
        <v>44</v>
      </c>
      <c r="H16">
        <v>61</v>
      </c>
      <c r="J16">
        <v>68.7</v>
      </c>
    </row>
    <row r="17" spans="1:12" x14ac:dyDescent="0.2">
      <c r="A17" t="s">
        <v>25</v>
      </c>
      <c r="B17">
        <v>4</v>
      </c>
      <c r="C17">
        <v>14</v>
      </c>
      <c r="D17">
        <v>74.3</v>
      </c>
      <c r="E17">
        <v>70</v>
      </c>
      <c r="F17">
        <v>41.2</v>
      </c>
      <c r="H17">
        <v>70</v>
      </c>
      <c r="J17">
        <v>65.900000000000006</v>
      </c>
    </row>
    <row r="18" spans="1:12" x14ac:dyDescent="0.2">
      <c r="A18" t="s">
        <v>26</v>
      </c>
      <c r="B18">
        <v>4</v>
      </c>
      <c r="C18">
        <v>14</v>
      </c>
      <c r="D18">
        <v>82.1</v>
      </c>
      <c r="E18">
        <v>79.5</v>
      </c>
      <c r="F18">
        <v>46.4</v>
      </c>
      <c r="H18">
        <v>79.5</v>
      </c>
      <c r="J18">
        <v>70.099999999999994</v>
      </c>
    </row>
    <row r="19" spans="1:12" x14ac:dyDescent="0.2">
      <c r="A19" t="s">
        <v>27</v>
      </c>
      <c r="B19">
        <v>4</v>
      </c>
      <c r="C19">
        <v>14</v>
      </c>
      <c r="D19">
        <v>61</v>
      </c>
      <c r="E19">
        <v>62.1</v>
      </c>
      <c r="F19">
        <v>37.799999999999997</v>
      </c>
      <c r="H19">
        <v>62.1</v>
      </c>
      <c r="J19">
        <v>68.900000000000006</v>
      </c>
    </row>
    <row r="20" spans="1:12" x14ac:dyDescent="0.2">
      <c r="A20" t="s">
        <v>28</v>
      </c>
      <c r="B20">
        <v>4</v>
      </c>
      <c r="C20">
        <v>14</v>
      </c>
      <c r="D20">
        <v>83.2</v>
      </c>
      <c r="E20">
        <v>67.900000000000006</v>
      </c>
      <c r="F20">
        <v>45.4</v>
      </c>
      <c r="H20">
        <v>67.900000000000006</v>
      </c>
      <c r="J20">
        <v>69.400000000000006</v>
      </c>
    </row>
    <row r="21" spans="1:12" x14ac:dyDescent="0.2">
      <c r="A21" t="s">
        <v>29</v>
      </c>
      <c r="B21">
        <v>4</v>
      </c>
      <c r="C21">
        <v>14</v>
      </c>
      <c r="D21">
        <v>72.099999999999994</v>
      </c>
      <c r="E21">
        <v>59.4</v>
      </c>
      <c r="F21">
        <v>36.4</v>
      </c>
      <c r="H21">
        <v>59.4</v>
      </c>
      <c r="J21">
        <v>71.900000000000006</v>
      </c>
    </row>
    <row r="22" spans="1:12" x14ac:dyDescent="0.2">
      <c r="A22" t="s">
        <v>30</v>
      </c>
      <c r="B22">
        <v>4</v>
      </c>
      <c r="C22">
        <v>14</v>
      </c>
      <c r="D22">
        <v>75.8</v>
      </c>
      <c r="E22">
        <v>75.2</v>
      </c>
      <c r="F22">
        <v>45.8</v>
      </c>
      <c r="H22">
        <v>75.2</v>
      </c>
      <c r="J22">
        <v>67.3</v>
      </c>
    </row>
    <row r="23" spans="1:12" x14ac:dyDescent="0.2">
      <c r="A23" t="s">
        <v>31</v>
      </c>
      <c r="B23">
        <v>4</v>
      </c>
      <c r="C23">
        <v>14</v>
      </c>
      <c r="D23">
        <v>75.8</v>
      </c>
      <c r="E23">
        <v>68.5</v>
      </c>
      <c r="F23">
        <v>39.6</v>
      </c>
      <c r="H23">
        <v>68.5</v>
      </c>
      <c r="J23">
        <v>67.8</v>
      </c>
    </row>
    <row r="24" spans="1:12" x14ac:dyDescent="0.2">
      <c r="A24" t="s">
        <v>32</v>
      </c>
      <c r="B24">
        <v>4</v>
      </c>
      <c r="C24">
        <v>14</v>
      </c>
      <c r="D24">
        <v>62.8</v>
      </c>
      <c r="E24">
        <v>60.9</v>
      </c>
      <c r="F24">
        <v>41.2</v>
      </c>
      <c r="H24">
        <v>60.9</v>
      </c>
      <c r="J24">
        <v>71.599999999999994</v>
      </c>
    </row>
    <row r="25" spans="1:12" x14ac:dyDescent="0.2">
      <c r="A25" t="s">
        <v>33</v>
      </c>
      <c r="B25">
        <v>4</v>
      </c>
      <c r="C25">
        <v>14</v>
      </c>
      <c r="D25">
        <v>75.7</v>
      </c>
      <c r="E25">
        <v>68.8</v>
      </c>
      <c r="F25">
        <v>42.9</v>
      </c>
      <c r="H25">
        <v>68.8</v>
      </c>
      <c r="J25">
        <v>82.1</v>
      </c>
    </row>
    <row r="26" spans="1:12" x14ac:dyDescent="0.2">
      <c r="A26" t="s">
        <v>5</v>
      </c>
      <c r="B26">
        <v>13</v>
      </c>
      <c r="C26">
        <v>16</v>
      </c>
      <c r="D26">
        <v>71.5</v>
      </c>
      <c r="E26">
        <v>67.3</v>
      </c>
      <c r="F26">
        <v>43.9</v>
      </c>
      <c r="J26">
        <v>74.599999999999994</v>
      </c>
    </row>
    <row r="27" spans="1:12" x14ac:dyDescent="0.2">
      <c r="A27" t="s">
        <v>6</v>
      </c>
      <c r="B27">
        <v>13</v>
      </c>
      <c r="C27">
        <v>16</v>
      </c>
      <c r="D27">
        <v>75.900000000000006</v>
      </c>
      <c r="E27">
        <v>68.8</v>
      </c>
      <c r="F27">
        <v>44.3</v>
      </c>
    </row>
    <row r="28" spans="1:12" x14ac:dyDescent="0.2">
      <c r="A28" t="s">
        <v>7</v>
      </c>
      <c r="B28">
        <v>13</v>
      </c>
      <c r="C28">
        <v>16</v>
      </c>
      <c r="D28">
        <v>76.099999999999994</v>
      </c>
      <c r="E28">
        <v>71.3</v>
      </c>
      <c r="F28">
        <v>41.9</v>
      </c>
      <c r="H28" t="s">
        <v>109</v>
      </c>
      <c r="I28" t="s">
        <v>82</v>
      </c>
      <c r="J28" t="s">
        <v>83</v>
      </c>
      <c r="K28" t="s">
        <v>84</v>
      </c>
      <c r="L28" t="s">
        <v>85</v>
      </c>
    </row>
    <row r="29" spans="1:12" x14ac:dyDescent="0.2">
      <c r="A29" t="s">
        <v>8</v>
      </c>
      <c r="B29">
        <v>13</v>
      </c>
      <c r="C29">
        <v>16</v>
      </c>
      <c r="D29">
        <v>64</v>
      </c>
      <c r="E29">
        <v>55.7</v>
      </c>
      <c r="F29">
        <v>37.5</v>
      </c>
      <c r="H29">
        <v>41.1</v>
      </c>
      <c r="I29">
        <v>43.9</v>
      </c>
      <c r="J29">
        <v>55</v>
      </c>
      <c r="K29">
        <v>52</v>
      </c>
      <c r="L29">
        <v>45</v>
      </c>
    </row>
    <row r="30" spans="1:12" x14ac:dyDescent="0.2">
      <c r="A30" t="s">
        <v>9</v>
      </c>
      <c r="B30">
        <v>13</v>
      </c>
      <c r="C30">
        <v>16</v>
      </c>
      <c r="D30">
        <v>86.1</v>
      </c>
      <c r="E30">
        <v>73.599999999999994</v>
      </c>
      <c r="F30">
        <v>45</v>
      </c>
      <c r="H30">
        <v>42.6</v>
      </c>
      <c r="I30">
        <v>44.3</v>
      </c>
      <c r="J30">
        <v>54.8</v>
      </c>
      <c r="K30">
        <v>39</v>
      </c>
      <c r="L30">
        <v>48</v>
      </c>
    </row>
    <row r="31" spans="1:12" x14ac:dyDescent="0.2">
      <c r="A31" t="s">
        <v>34</v>
      </c>
      <c r="B31">
        <v>3</v>
      </c>
      <c r="C31">
        <v>18</v>
      </c>
      <c r="D31">
        <v>88.7</v>
      </c>
      <c r="E31">
        <v>86.2</v>
      </c>
      <c r="F31">
        <v>55</v>
      </c>
      <c r="H31">
        <v>39.700000000000003</v>
      </c>
      <c r="I31">
        <v>41.9</v>
      </c>
      <c r="J31">
        <v>48.8</v>
      </c>
      <c r="K31">
        <v>40.1</v>
      </c>
      <c r="L31">
        <v>47.7</v>
      </c>
    </row>
    <row r="32" spans="1:12" x14ac:dyDescent="0.2">
      <c r="A32" t="s">
        <v>35</v>
      </c>
      <c r="B32">
        <v>3</v>
      </c>
      <c r="C32">
        <v>18</v>
      </c>
      <c r="D32">
        <v>83.7</v>
      </c>
      <c r="E32">
        <v>79.599999999999994</v>
      </c>
      <c r="F32">
        <v>54.8</v>
      </c>
      <c r="H32">
        <v>42.1</v>
      </c>
      <c r="I32">
        <v>37.5</v>
      </c>
      <c r="J32">
        <v>46.8</v>
      </c>
      <c r="K32">
        <v>44.9</v>
      </c>
      <c r="L32">
        <v>46.2</v>
      </c>
    </row>
    <row r="33" spans="1:12" x14ac:dyDescent="0.2">
      <c r="A33" t="s">
        <v>36</v>
      </c>
      <c r="B33">
        <v>3</v>
      </c>
      <c r="C33">
        <v>18</v>
      </c>
      <c r="D33">
        <v>77.3</v>
      </c>
      <c r="E33">
        <v>70.099999999999994</v>
      </c>
      <c r="F33">
        <v>48.8</v>
      </c>
      <c r="H33">
        <v>45.7</v>
      </c>
      <c r="I33">
        <v>45</v>
      </c>
      <c r="J33">
        <v>49.9</v>
      </c>
      <c r="K33">
        <v>50.7</v>
      </c>
      <c r="L33">
        <v>46.7</v>
      </c>
    </row>
    <row r="34" spans="1:12" x14ac:dyDescent="0.2">
      <c r="A34" t="s">
        <v>37</v>
      </c>
      <c r="B34">
        <v>3</v>
      </c>
      <c r="C34">
        <v>18</v>
      </c>
      <c r="D34">
        <v>74.400000000000006</v>
      </c>
      <c r="E34">
        <v>73.7</v>
      </c>
      <c r="F34">
        <v>46.8</v>
      </c>
      <c r="H34">
        <v>37.799999999999997</v>
      </c>
      <c r="J34">
        <v>44.8</v>
      </c>
      <c r="K34">
        <v>43.5</v>
      </c>
    </row>
    <row r="35" spans="1:12" x14ac:dyDescent="0.2">
      <c r="A35" t="s">
        <v>38</v>
      </c>
      <c r="B35">
        <v>3</v>
      </c>
      <c r="C35">
        <v>18</v>
      </c>
      <c r="D35">
        <v>79.8</v>
      </c>
      <c r="E35">
        <v>73</v>
      </c>
      <c r="F35">
        <v>49.9</v>
      </c>
      <c r="H35">
        <v>43.5</v>
      </c>
      <c r="J35">
        <v>49.6</v>
      </c>
      <c r="K35">
        <v>37.299999999999997</v>
      </c>
    </row>
    <row r="36" spans="1:12" x14ac:dyDescent="0.2">
      <c r="A36" t="s">
        <v>39</v>
      </c>
      <c r="B36">
        <v>3</v>
      </c>
      <c r="C36">
        <v>18</v>
      </c>
      <c r="D36">
        <v>67.5</v>
      </c>
      <c r="E36">
        <v>69</v>
      </c>
      <c r="F36">
        <v>44.8</v>
      </c>
      <c r="H36">
        <v>41.2</v>
      </c>
      <c r="J36">
        <v>59.3</v>
      </c>
      <c r="K36">
        <v>46.8</v>
      </c>
    </row>
    <row r="37" spans="1:12" x14ac:dyDescent="0.2">
      <c r="A37" t="s">
        <v>40</v>
      </c>
      <c r="B37">
        <v>3</v>
      </c>
      <c r="C37">
        <v>18</v>
      </c>
      <c r="D37">
        <v>77.7</v>
      </c>
      <c r="E37">
        <v>71.599999999999994</v>
      </c>
      <c r="F37">
        <v>49.6</v>
      </c>
      <c r="H37">
        <v>47.9</v>
      </c>
      <c r="J37">
        <v>38.1</v>
      </c>
    </row>
    <row r="38" spans="1:12" x14ac:dyDescent="0.2">
      <c r="A38" t="s">
        <v>41</v>
      </c>
      <c r="B38">
        <v>3</v>
      </c>
      <c r="C38">
        <v>18</v>
      </c>
      <c r="D38">
        <v>80</v>
      </c>
      <c r="E38">
        <v>77.2</v>
      </c>
      <c r="F38">
        <v>59.3</v>
      </c>
      <c r="H38">
        <v>47.1</v>
      </c>
      <c r="J38">
        <v>32.6</v>
      </c>
    </row>
    <row r="39" spans="1:12" x14ac:dyDescent="0.2">
      <c r="A39" t="s">
        <v>42</v>
      </c>
      <c r="B39">
        <v>3</v>
      </c>
      <c r="C39">
        <v>18</v>
      </c>
      <c r="D39">
        <v>73.099999999999994</v>
      </c>
      <c r="E39">
        <v>61.5</v>
      </c>
      <c r="F39">
        <v>38.1</v>
      </c>
      <c r="H39">
        <v>39</v>
      </c>
      <c r="J39">
        <v>51.2</v>
      </c>
    </row>
    <row r="40" spans="1:12" x14ac:dyDescent="0.2">
      <c r="A40" t="s">
        <v>43</v>
      </c>
      <c r="B40">
        <v>3</v>
      </c>
      <c r="C40">
        <v>18</v>
      </c>
      <c r="D40">
        <v>71.3</v>
      </c>
      <c r="E40">
        <v>57.6</v>
      </c>
      <c r="F40">
        <v>32.6</v>
      </c>
      <c r="H40">
        <v>44.7</v>
      </c>
      <c r="J40">
        <v>42.7</v>
      </c>
    </row>
    <row r="41" spans="1:12" x14ac:dyDescent="0.2">
      <c r="A41" t="s">
        <v>44</v>
      </c>
      <c r="B41">
        <v>3</v>
      </c>
      <c r="C41">
        <v>18</v>
      </c>
      <c r="D41">
        <v>69.900000000000006</v>
      </c>
      <c r="E41">
        <v>67.3</v>
      </c>
      <c r="F41">
        <v>51.2</v>
      </c>
      <c r="H41">
        <v>36.700000000000003</v>
      </c>
      <c r="J41">
        <v>38.299999999999997</v>
      </c>
    </row>
    <row r="42" spans="1:12" x14ac:dyDescent="0.2">
      <c r="A42" t="s">
        <v>45</v>
      </c>
      <c r="B42">
        <v>3</v>
      </c>
      <c r="C42">
        <v>18</v>
      </c>
      <c r="D42">
        <v>80.400000000000006</v>
      </c>
      <c r="E42">
        <v>75.599999999999994</v>
      </c>
      <c r="F42">
        <v>42.7</v>
      </c>
      <c r="H42">
        <v>48.4</v>
      </c>
      <c r="J42">
        <v>44.6</v>
      </c>
    </row>
    <row r="43" spans="1:12" x14ac:dyDescent="0.2">
      <c r="A43" t="s">
        <v>46</v>
      </c>
      <c r="B43">
        <v>3</v>
      </c>
      <c r="C43">
        <v>18</v>
      </c>
      <c r="D43">
        <v>62.6</v>
      </c>
      <c r="E43">
        <v>65.5</v>
      </c>
      <c r="F43">
        <v>38.299999999999997</v>
      </c>
      <c r="H43">
        <v>44</v>
      </c>
      <c r="J43">
        <v>51.7</v>
      </c>
    </row>
    <row r="44" spans="1:12" x14ac:dyDescent="0.2">
      <c r="A44" t="s">
        <v>47</v>
      </c>
      <c r="B44">
        <v>3</v>
      </c>
      <c r="C44">
        <v>18</v>
      </c>
      <c r="D44">
        <v>68.7</v>
      </c>
      <c r="E44">
        <v>69.099999999999994</v>
      </c>
      <c r="F44">
        <v>44.6</v>
      </c>
      <c r="H44">
        <v>41.2</v>
      </c>
      <c r="J44">
        <v>46.2</v>
      </c>
    </row>
    <row r="45" spans="1:12" x14ac:dyDescent="0.2">
      <c r="A45" t="s">
        <v>48</v>
      </c>
      <c r="B45">
        <v>3</v>
      </c>
      <c r="C45">
        <v>18</v>
      </c>
      <c r="D45">
        <v>72.5</v>
      </c>
      <c r="E45">
        <v>68.7</v>
      </c>
      <c r="F45">
        <v>51.7</v>
      </c>
      <c r="H45">
        <v>46.4</v>
      </c>
      <c r="J45">
        <v>41.1</v>
      </c>
    </row>
    <row r="46" spans="1:12" x14ac:dyDescent="0.2">
      <c r="A46" t="s">
        <v>49</v>
      </c>
      <c r="B46">
        <v>3</v>
      </c>
      <c r="C46">
        <v>18</v>
      </c>
      <c r="D46">
        <v>72.599999999999994</v>
      </c>
      <c r="E46">
        <v>65.900000000000006</v>
      </c>
      <c r="F46">
        <v>46.2</v>
      </c>
      <c r="H46">
        <v>37.799999999999997</v>
      </c>
      <c r="J46">
        <v>43.7</v>
      </c>
    </row>
    <row r="47" spans="1:12" x14ac:dyDescent="0.2">
      <c r="A47" t="s">
        <v>50</v>
      </c>
      <c r="B47">
        <v>3</v>
      </c>
      <c r="C47">
        <v>18</v>
      </c>
      <c r="D47">
        <v>80.8</v>
      </c>
      <c r="E47">
        <v>70.099999999999994</v>
      </c>
      <c r="F47">
        <v>41.1</v>
      </c>
      <c r="H47">
        <v>45.4</v>
      </c>
      <c r="J47">
        <v>44.4</v>
      </c>
    </row>
    <row r="48" spans="1:12" x14ac:dyDescent="0.2">
      <c r="A48" t="s">
        <v>51</v>
      </c>
      <c r="B48">
        <v>3</v>
      </c>
      <c r="C48">
        <v>18</v>
      </c>
      <c r="D48">
        <v>70.5</v>
      </c>
      <c r="E48">
        <v>68.900000000000006</v>
      </c>
      <c r="F48">
        <v>43.7</v>
      </c>
      <c r="H48">
        <v>36.4</v>
      </c>
      <c r="J48">
        <v>40.700000000000003</v>
      </c>
    </row>
    <row r="49" spans="1:10" x14ac:dyDescent="0.2">
      <c r="A49" t="s">
        <v>52</v>
      </c>
      <c r="B49">
        <v>3</v>
      </c>
      <c r="C49">
        <v>18</v>
      </c>
      <c r="D49">
        <v>71.900000000000006</v>
      </c>
      <c r="E49">
        <v>69.400000000000006</v>
      </c>
      <c r="F49">
        <v>44.4</v>
      </c>
      <c r="H49">
        <v>45.8</v>
      </c>
      <c r="J49">
        <v>46.2</v>
      </c>
    </row>
    <row r="50" spans="1:10" x14ac:dyDescent="0.2">
      <c r="A50" t="s">
        <v>53</v>
      </c>
      <c r="B50">
        <v>3</v>
      </c>
      <c r="C50">
        <v>18</v>
      </c>
      <c r="D50">
        <v>64.5</v>
      </c>
      <c r="E50">
        <v>71.900000000000006</v>
      </c>
      <c r="F50">
        <v>40.700000000000003</v>
      </c>
      <c r="H50">
        <v>39.6</v>
      </c>
      <c r="J50">
        <v>47.6</v>
      </c>
    </row>
    <row r="51" spans="1:10" x14ac:dyDescent="0.2">
      <c r="A51" t="s">
        <v>54</v>
      </c>
      <c r="B51">
        <v>3</v>
      </c>
      <c r="C51">
        <v>18</v>
      </c>
      <c r="D51">
        <v>75.099999999999994</v>
      </c>
      <c r="E51">
        <v>67.3</v>
      </c>
      <c r="F51">
        <v>46.2</v>
      </c>
      <c r="H51">
        <v>41.2</v>
      </c>
      <c r="J51">
        <v>46.9</v>
      </c>
    </row>
    <row r="52" spans="1:10" x14ac:dyDescent="0.2">
      <c r="A52" t="s">
        <v>55</v>
      </c>
      <c r="B52">
        <v>3</v>
      </c>
      <c r="C52">
        <v>18</v>
      </c>
      <c r="D52">
        <v>77.2</v>
      </c>
      <c r="E52">
        <v>67.8</v>
      </c>
      <c r="F52">
        <v>47.6</v>
      </c>
      <c r="H52">
        <v>42.9</v>
      </c>
      <c r="J52">
        <v>53.8</v>
      </c>
    </row>
    <row r="53" spans="1:10" x14ac:dyDescent="0.2">
      <c r="A53" t="s">
        <v>56</v>
      </c>
      <c r="B53">
        <v>3</v>
      </c>
      <c r="C53">
        <v>18</v>
      </c>
      <c r="D53">
        <v>68.900000000000006</v>
      </c>
      <c r="E53">
        <v>71.599999999999994</v>
      </c>
      <c r="F53">
        <v>46.9</v>
      </c>
      <c r="J53">
        <v>48.4</v>
      </c>
    </row>
    <row r="54" spans="1:10" x14ac:dyDescent="0.2">
      <c r="A54" t="s">
        <v>57</v>
      </c>
      <c r="B54">
        <v>3</v>
      </c>
      <c r="C54">
        <v>18</v>
      </c>
      <c r="D54">
        <v>80.2</v>
      </c>
      <c r="E54">
        <v>82.1</v>
      </c>
      <c r="F54">
        <v>53.8</v>
      </c>
    </row>
    <row r="55" spans="1:10" x14ac:dyDescent="0.2">
      <c r="A55" t="s">
        <v>58</v>
      </c>
      <c r="B55">
        <v>3</v>
      </c>
      <c r="C55">
        <v>18</v>
      </c>
      <c r="D55">
        <v>75.3</v>
      </c>
      <c r="E55">
        <v>74.599999999999994</v>
      </c>
      <c r="F55">
        <v>48.4</v>
      </c>
    </row>
    <row r="56" spans="1:10" x14ac:dyDescent="0.2">
      <c r="A56" t="s">
        <v>69</v>
      </c>
      <c r="B56">
        <v>60</v>
      </c>
      <c r="C56">
        <v>21</v>
      </c>
      <c r="D56">
        <v>88.2</v>
      </c>
      <c r="E56">
        <v>71.3</v>
      </c>
      <c r="F56">
        <v>48.6</v>
      </c>
    </row>
    <row r="57" spans="1:10" x14ac:dyDescent="0.2">
      <c r="A57" t="s">
        <v>70</v>
      </c>
      <c r="B57">
        <v>16</v>
      </c>
      <c r="C57">
        <v>26</v>
      </c>
      <c r="D57">
        <v>73.5</v>
      </c>
      <c r="E57">
        <v>68.8</v>
      </c>
      <c r="F57">
        <v>52</v>
      </c>
    </row>
    <row r="58" spans="1:10" x14ac:dyDescent="0.2">
      <c r="A58" t="s">
        <v>71</v>
      </c>
      <c r="B58">
        <v>16</v>
      </c>
      <c r="C58">
        <v>26</v>
      </c>
      <c r="D58">
        <v>66.099999999999994</v>
      </c>
      <c r="E58">
        <v>68.3</v>
      </c>
      <c r="F58">
        <v>39</v>
      </c>
    </row>
    <row r="59" spans="1:10" x14ac:dyDescent="0.2">
      <c r="A59" t="s">
        <v>72</v>
      </c>
      <c r="B59">
        <v>16</v>
      </c>
      <c r="C59">
        <v>26</v>
      </c>
      <c r="D59">
        <v>64.2</v>
      </c>
      <c r="E59">
        <v>71.900000000000006</v>
      </c>
      <c r="F59">
        <v>40.1</v>
      </c>
    </row>
    <row r="60" spans="1:10" x14ac:dyDescent="0.2">
      <c r="A60" t="s">
        <v>73</v>
      </c>
      <c r="B60">
        <v>16</v>
      </c>
      <c r="C60">
        <v>26</v>
      </c>
      <c r="D60">
        <v>71.8</v>
      </c>
      <c r="E60">
        <v>68.099999999999994</v>
      </c>
      <c r="F60">
        <v>44.9</v>
      </c>
    </row>
    <row r="61" spans="1:10" x14ac:dyDescent="0.2">
      <c r="A61" t="s">
        <v>74</v>
      </c>
      <c r="B61">
        <v>16</v>
      </c>
      <c r="C61">
        <v>26</v>
      </c>
      <c r="D61">
        <v>76.3</v>
      </c>
      <c r="E61">
        <v>70.599999999999994</v>
      </c>
      <c r="F61">
        <v>50.7</v>
      </c>
    </row>
    <row r="62" spans="1:10" x14ac:dyDescent="0.2">
      <c r="A62" t="s">
        <v>75</v>
      </c>
      <c r="B62">
        <v>16</v>
      </c>
      <c r="C62">
        <v>26</v>
      </c>
      <c r="D62">
        <v>68.900000000000006</v>
      </c>
      <c r="E62">
        <v>69.2</v>
      </c>
      <c r="F62">
        <v>43.5</v>
      </c>
    </row>
    <row r="63" spans="1:10" x14ac:dyDescent="0.2">
      <c r="A63" t="s">
        <v>76</v>
      </c>
      <c r="B63">
        <v>16</v>
      </c>
      <c r="C63">
        <v>26</v>
      </c>
      <c r="D63">
        <v>61.3</v>
      </c>
      <c r="E63">
        <v>67.2</v>
      </c>
      <c r="F63">
        <v>37.299999999999997</v>
      </c>
    </row>
    <row r="64" spans="1:10" x14ac:dyDescent="0.2">
      <c r="A64" t="s">
        <v>25</v>
      </c>
      <c r="B64">
        <v>16</v>
      </c>
      <c r="C64">
        <v>26</v>
      </c>
      <c r="D64">
        <v>69.7</v>
      </c>
      <c r="E64">
        <v>69.400000000000006</v>
      </c>
      <c r="F64">
        <v>46.8</v>
      </c>
    </row>
    <row r="65" spans="1:6" x14ac:dyDescent="0.2">
      <c r="A65" t="s">
        <v>63</v>
      </c>
      <c r="B65">
        <v>77</v>
      </c>
      <c r="C65">
        <v>35</v>
      </c>
      <c r="D65">
        <v>76.3</v>
      </c>
      <c r="E65">
        <v>67.900000000000006</v>
      </c>
      <c r="F65">
        <v>42.2</v>
      </c>
    </row>
    <row r="66" spans="1:6" x14ac:dyDescent="0.2">
      <c r="A66" t="s">
        <v>64</v>
      </c>
      <c r="B66">
        <v>77</v>
      </c>
      <c r="C66">
        <v>35</v>
      </c>
      <c r="D66">
        <v>80.2</v>
      </c>
      <c r="E66">
        <v>71.3</v>
      </c>
      <c r="F66">
        <v>45</v>
      </c>
    </row>
    <row r="67" spans="1:6" x14ac:dyDescent="0.2">
      <c r="A67" t="s">
        <v>65</v>
      </c>
      <c r="B67">
        <v>77</v>
      </c>
      <c r="C67">
        <v>35</v>
      </c>
      <c r="D67">
        <v>75.8</v>
      </c>
      <c r="E67">
        <v>73.5</v>
      </c>
      <c r="F67">
        <v>48</v>
      </c>
    </row>
    <row r="68" spans="1:6" x14ac:dyDescent="0.2">
      <c r="A68" t="s">
        <v>66</v>
      </c>
      <c r="B68">
        <v>77</v>
      </c>
      <c r="C68">
        <v>35</v>
      </c>
      <c r="D68">
        <v>69.099999999999994</v>
      </c>
      <c r="E68">
        <v>68.2</v>
      </c>
      <c r="F68">
        <v>47.7</v>
      </c>
    </row>
    <row r="69" spans="1:6" x14ac:dyDescent="0.2">
      <c r="A69" t="s">
        <v>67</v>
      </c>
      <c r="B69">
        <v>77</v>
      </c>
      <c r="C69">
        <v>35</v>
      </c>
      <c r="D69">
        <v>72.3</v>
      </c>
      <c r="E69">
        <v>67.3</v>
      </c>
      <c r="F69">
        <v>46.2</v>
      </c>
    </row>
    <row r="70" spans="1:6" x14ac:dyDescent="0.2">
      <c r="A70" t="s">
        <v>68</v>
      </c>
      <c r="B70">
        <v>77</v>
      </c>
      <c r="C70">
        <v>35</v>
      </c>
      <c r="D70">
        <v>57.3</v>
      </c>
      <c r="E70">
        <v>66.5</v>
      </c>
      <c r="F70">
        <v>46.7</v>
      </c>
    </row>
    <row r="71" spans="1:6" x14ac:dyDescent="0.2">
      <c r="A71" t="s">
        <v>59</v>
      </c>
      <c r="B71">
        <v>2</v>
      </c>
      <c r="C71" t="s">
        <v>80</v>
      </c>
      <c r="D71">
        <v>67.7</v>
      </c>
      <c r="E71">
        <v>66.099999999999994</v>
      </c>
      <c r="F71">
        <v>40.9</v>
      </c>
    </row>
    <row r="72" spans="1:6" x14ac:dyDescent="0.2">
      <c r="A72" t="s">
        <v>60</v>
      </c>
      <c r="B72">
        <v>1</v>
      </c>
      <c r="C72" t="s">
        <v>80</v>
      </c>
      <c r="D72">
        <v>60.5</v>
      </c>
      <c r="E72">
        <v>63.9</v>
      </c>
      <c r="F72">
        <v>32.9</v>
      </c>
    </row>
    <row r="73" spans="1:6" x14ac:dyDescent="0.2">
      <c r="A73" t="s">
        <v>61</v>
      </c>
      <c r="C73" t="s">
        <v>80</v>
      </c>
      <c r="D73">
        <v>69.400000000000006</v>
      </c>
      <c r="E73">
        <v>70.599999999999994</v>
      </c>
      <c r="F73">
        <v>46.7</v>
      </c>
    </row>
    <row r="74" spans="1:6" x14ac:dyDescent="0.2">
      <c r="A74" t="s">
        <v>61</v>
      </c>
      <c r="D74">
        <v>76.400000000000006</v>
      </c>
      <c r="E74">
        <v>75.599999999999994</v>
      </c>
      <c r="F74">
        <v>50.5</v>
      </c>
    </row>
    <row r="75" spans="1:6" x14ac:dyDescent="0.2">
      <c r="A75" t="s">
        <v>61</v>
      </c>
      <c r="D75">
        <v>65.3</v>
      </c>
      <c r="E75">
        <v>66.099999999999994</v>
      </c>
      <c r="F75">
        <v>37.6</v>
      </c>
    </row>
    <row r="76" spans="1:6" x14ac:dyDescent="0.2">
      <c r="A76" t="s">
        <v>61</v>
      </c>
      <c r="D76">
        <v>70.099999999999994</v>
      </c>
      <c r="E76">
        <v>70.8</v>
      </c>
      <c r="F76">
        <v>47.1</v>
      </c>
    </row>
    <row r="77" spans="1:6" x14ac:dyDescent="0.2">
      <c r="A77" t="s">
        <v>61</v>
      </c>
      <c r="D77">
        <v>66.400000000000006</v>
      </c>
      <c r="E77">
        <v>63.6</v>
      </c>
      <c r="F77">
        <v>44.3</v>
      </c>
    </row>
    <row r="78" spans="1:6" x14ac:dyDescent="0.2">
      <c r="A78" t="s">
        <v>61</v>
      </c>
      <c r="D78">
        <v>76.3</v>
      </c>
      <c r="E78">
        <v>67.3</v>
      </c>
      <c r="F78">
        <v>51.7</v>
      </c>
    </row>
    <row r="79" spans="1:6" x14ac:dyDescent="0.2">
      <c r="B79" t="s">
        <v>62</v>
      </c>
      <c r="D79">
        <v>69.099999999999994</v>
      </c>
      <c r="E79">
        <v>64.900000000000006</v>
      </c>
      <c r="F79">
        <v>43.9</v>
      </c>
    </row>
    <row r="80" spans="1:6" x14ac:dyDescent="0.2">
      <c r="B80" t="s">
        <v>62</v>
      </c>
      <c r="D80">
        <v>77.400000000000006</v>
      </c>
      <c r="E80">
        <v>82.6</v>
      </c>
      <c r="F80">
        <v>50.8</v>
      </c>
    </row>
    <row r="81" spans="2:6" x14ac:dyDescent="0.2">
      <c r="B81" t="s">
        <v>62</v>
      </c>
      <c r="D81">
        <v>77</v>
      </c>
      <c r="E81">
        <v>81</v>
      </c>
      <c r="F81">
        <v>50.1</v>
      </c>
    </row>
    <row r="82" spans="2:6" x14ac:dyDescent="0.2">
      <c r="B82" t="s">
        <v>62</v>
      </c>
      <c r="D82">
        <v>80.400000000000006</v>
      </c>
      <c r="E82">
        <v>76.900000000000006</v>
      </c>
      <c r="F82">
        <v>44.7</v>
      </c>
    </row>
    <row r="83" spans="2:6" x14ac:dyDescent="0.2">
      <c r="B83" t="s">
        <v>62</v>
      </c>
      <c r="D83">
        <v>66.400000000000006</v>
      </c>
      <c r="E83">
        <v>72</v>
      </c>
      <c r="F83">
        <v>46.3</v>
      </c>
    </row>
    <row r="84" spans="2:6" x14ac:dyDescent="0.2">
      <c r="B84" t="s">
        <v>62</v>
      </c>
      <c r="D84">
        <v>75.2</v>
      </c>
      <c r="E84">
        <v>71.900000000000006</v>
      </c>
      <c r="F84">
        <v>43.8</v>
      </c>
    </row>
    <row r="85" spans="2:6" x14ac:dyDescent="0.2">
      <c r="B85" t="s">
        <v>62</v>
      </c>
      <c r="D85">
        <v>68.599999999999994</v>
      </c>
      <c r="E85">
        <v>71.7</v>
      </c>
      <c r="F85">
        <v>48.3</v>
      </c>
    </row>
    <row r="86" spans="2:6" x14ac:dyDescent="0.2">
      <c r="B86" t="s">
        <v>62</v>
      </c>
      <c r="D86">
        <v>77.5</v>
      </c>
      <c r="E86">
        <v>77.8</v>
      </c>
      <c r="F86">
        <v>48.4</v>
      </c>
    </row>
    <row r="87" spans="2:6" x14ac:dyDescent="0.2">
      <c r="B87" t="s">
        <v>62</v>
      </c>
      <c r="D87">
        <v>73.7</v>
      </c>
      <c r="E87">
        <v>68.2</v>
      </c>
      <c r="F87">
        <v>47.1</v>
      </c>
    </row>
    <row r="90" spans="2:6" x14ac:dyDescent="0.2">
      <c r="B90" t="s">
        <v>77</v>
      </c>
      <c r="D90">
        <f>AVERAGE(D2:D87)</f>
        <v>73.260465116279065</v>
      </c>
      <c r="E90">
        <f>AVERAGE(E2:E87)</f>
        <v>69.732558139534888</v>
      </c>
      <c r="F90">
        <f>AVERAGE(F2:F87)</f>
        <v>44.788372093023249</v>
      </c>
    </row>
    <row r="91" spans="2:6" x14ac:dyDescent="0.2">
      <c r="B91" t="s">
        <v>78</v>
      </c>
      <c r="D91">
        <f>STDEV(D2:D87)</f>
        <v>6.4138687796288938</v>
      </c>
      <c r="E91">
        <f>STDEV(E2:E87)</f>
        <v>5.6177961318414669</v>
      </c>
      <c r="F91">
        <f>STDEV(F2:F87)</f>
        <v>4.9557908754401998</v>
      </c>
    </row>
    <row r="92" spans="2:6" x14ac:dyDescent="0.2">
      <c r="B92" t="s">
        <v>79</v>
      </c>
      <c r="D92">
        <f>(D91/D90)*100</f>
        <v>8.7548840557438403</v>
      </c>
      <c r="E92">
        <f>(E91/E90)*100</f>
        <v>8.0562025569178957</v>
      </c>
      <c r="F92">
        <f>(F91/F90)*100</f>
        <v>11.064905116772866</v>
      </c>
    </row>
    <row r="93" spans="2:6" x14ac:dyDescent="0.2">
      <c r="D93">
        <f>D91*D91</f>
        <v>41.137712722298232</v>
      </c>
      <c r="E93">
        <f>E91*E91</f>
        <v>31.559633378932947</v>
      </c>
      <c r="F93">
        <f>F91*F91</f>
        <v>24.559863201096341</v>
      </c>
    </row>
  </sheetData>
  <phoneticPr fontId="2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sqref="A1:G17"/>
    </sheetView>
  </sheetViews>
  <sheetFormatPr defaultRowHeight="12.75" x14ac:dyDescent="0.2"/>
  <sheetData>
    <row r="1" spans="1:7" x14ac:dyDescent="0.2">
      <c r="A1" t="s">
        <v>86</v>
      </c>
    </row>
    <row r="3" spans="1:7" ht="13.5" thickBot="1" x14ac:dyDescent="0.25">
      <c r="A3" t="s">
        <v>87</v>
      </c>
    </row>
    <row r="4" spans="1:7" x14ac:dyDescent="0.2">
      <c r="A4" s="3" t="s">
        <v>88</v>
      </c>
      <c r="B4" s="3" t="s">
        <v>89</v>
      </c>
      <c r="C4" s="3" t="s">
        <v>90</v>
      </c>
      <c r="D4" s="3" t="s">
        <v>91</v>
      </c>
      <c r="E4" s="3" t="s">
        <v>92</v>
      </c>
    </row>
    <row r="5" spans="1:7" x14ac:dyDescent="0.2">
      <c r="A5" s="1" t="s">
        <v>93</v>
      </c>
      <c r="B5" s="1">
        <v>24</v>
      </c>
      <c r="C5" s="1">
        <v>1773.8</v>
      </c>
      <c r="D5" s="1">
        <v>73.908333333333317</v>
      </c>
      <c r="E5" s="1">
        <v>37.352971014494592</v>
      </c>
    </row>
    <row r="6" spans="1:7" x14ac:dyDescent="0.2">
      <c r="A6" s="1" t="s">
        <v>94</v>
      </c>
      <c r="B6" s="1">
        <v>5</v>
      </c>
      <c r="C6" s="1">
        <v>373.6</v>
      </c>
      <c r="D6" s="1">
        <v>74.72</v>
      </c>
      <c r="E6" s="1">
        <v>64.521999999999025</v>
      </c>
    </row>
    <row r="7" spans="1:7" x14ac:dyDescent="0.2">
      <c r="A7" s="1" t="s">
        <v>95</v>
      </c>
      <c r="B7" s="1">
        <v>25</v>
      </c>
      <c r="C7" s="1">
        <v>1864.6</v>
      </c>
      <c r="D7" s="1">
        <v>74.584000000000003</v>
      </c>
      <c r="E7" s="1">
        <v>37.381400000000816</v>
      </c>
    </row>
    <row r="8" spans="1:7" x14ac:dyDescent="0.2">
      <c r="A8" s="1" t="s">
        <v>96</v>
      </c>
      <c r="B8" s="1">
        <v>8</v>
      </c>
      <c r="C8" s="1">
        <v>551.79999999999995</v>
      </c>
      <c r="D8" s="1">
        <v>68.974999999999994</v>
      </c>
      <c r="E8" s="1">
        <v>24.659285714285424</v>
      </c>
    </row>
    <row r="9" spans="1:7" ht="13.5" thickBot="1" x14ac:dyDescent="0.25">
      <c r="A9" s="2" t="s">
        <v>97</v>
      </c>
      <c r="B9" s="2">
        <v>6</v>
      </c>
      <c r="C9" s="2">
        <v>431</v>
      </c>
      <c r="D9" s="2">
        <v>71.833333333333329</v>
      </c>
      <c r="E9" s="2">
        <v>64.918666666666837</v>
      </c>
    </row>
    <row r="12" spans="1:7" ht="13.5" thickBot="1" x14ac:dyDescent="0.25">
      <c r="A12" t="s">
        <v>98</v>
      </c>
    </row>
    <row r="13" spans="1:7" x14ac:dyDescent="0.2">
      <c r="A13" s="3" t="s">
        <v>99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104</v>
      </c>
      <c r="G13" s="3" t="s">
        <v>105</v>
      </c>
    </row>
    <row r="14" spans="1:7" x14ac:dyDescent="0.2">
      <c r="A14" s="1" t="s">
        <v>106</v>
      </c>
      <c r="B14" s="1">
        <v>221.14114509803994</v>
      </c>
      <c r="C14" s="1">
        <v>4</v>
      </c>
      <c r="D14" s="1">
        <v>55.285286274509986</v>
      </c>
      <c r="E14" s="1">
        <v>1.386772193899672</v>
      </c>
      <c r="F14" s="1">
        <v>0.24870895341757582</v>
      </c>
      <c r="G14" s="1">
        <v>2.5176704578458722</v>
      </c>
    </row>
    <row r="15" spans="1:7" x14ac:dyDescent="0.2">
      <c r="A15" s="1" t="s">
        <v>107</v>
      </c>
      <c r="B15" s="1">
        <v>2511.5682666666662</v>
      </c>
      <c r="C15" s="1">
        <v>63</v>
      </c>
      <c r="D15" s="1">
        <v>39.866162962962953</v>
      </c>
      <c r="E15" s="1"/>
      <c r="F15" s="1"/>
      <c r="G15" s="1"/>
    </row>
    <row r="16" spans="1:7" x14ac:dyDescent="0.2">
      <c r="A16" s="1"/>
      <c r="B16" s="1"/>
      <c r="C16" s="1"/>
      <c r="D16" s="1"/>
      <c r="E16" s="1"/>
      <c r="F16" s="1"/>
      <c r="G16" s="1"/>
    </row>
    <row r="17" spans="1:7" ht="13.5" thickBot="1" x14ac:dyDescent="0.25">
      <c r="A17" s="2" t="s">
        <v>108</v>
      </c>
      <c r="B17" s="2">
        <v>2732.7094117647061</v>
      </c>
      <c r="C17" s="2">
        <v>67</v>
      </c>
      <c r="D17" s="2"/>
      <c r="E17" s="2"/>
      <c r="F17" s="2"/>
      <c r="G17" s="2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Normal="100" workbookViewId="0">
      <selection activeCell="E6" sqref="E6"/>
    </sheetView>
  </sheetViews>
  <sheetFormatPr defaultColWidth="11" defaultRowHeight="12.75" x14ac:dyDescent="0.2"/>
  <sheetData>
    <row r="1" spans="1:8" x14ac:dyDescent="0.2">
      <c r="A1">
        <v>14</v>
      </c>
      <c r="B1">
        <v>71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</row>
    <row r="2" spans="1:8" x14ac:dyDescent="0.2">
      <c r="A2">
        <v>14</v>
      </c>
      <c r="B2">
        <v>77.599999999999994</v>
      </c>
      <c r="D2">
        <v>71</v>
      </c>
      <c r="E2">
        <v>71.5</v>
      </c>
      <c r="F2">
        <v>88.7</v>
      </c>
      <c r="G2">
        <v>73.5</v>
      </c>
      <c r="H2">
        <v>76.3</v>
      </c>
    </row>
    <row r="3" spans="1:8" x14ac:dyDescent="0.2">
      <c r="A3">
        <v>14</v>
      </c>
      <c r="B3">
        <v>73.099999999999994</v>
      </c>
      <c r="D3">
        <v>77.599999999999994</v>
      </c>
      <c r="E3">
        <v>75.900000000000006</v>
      </c>
      <c r="F3">
        <v>83.7</v>
      </c>
      <c r="G3">
        <v>66.099999999999994</v>
      </c>
      <c r="H3">
        <v>80.2</v>
      </c>
    </row>
    <row r="4" spans="1:8" x14ac:dyDescent="0.2">
      <c r="A4">
        <v>14</v>
      </c>
      <c r="B4">
        <v>77.5</v>
      </c>
      <c r="D4">
        <v>73.099999999999994</v>
      </c>
      <c r="E4">
        <v>76.099999999999994</v>
      </c>
      <c r="F4">
        <v>77.3</v>
      </c>
      <c r="G4">
        <v>64.2</v>
      </c>
      <c r="H4">
        <v>75.8</v>
      </c>
    </row>
    <row r="5" spans="1:8" x14ac:dyDescent="0.2">
      <c r="A5">
        <v>14</v>
      </c>
      <c r="B5">
        <v>65.599999999999994</v>
      </c>
      <c r="D5">
        <v>77.5</v>
      </c>
      <c r="E5">
        <v>64</v>
      </c>
      <c r="F5">
        <v>74.400000000000006</v>
      </c>
      <c r="G5">
        <v>71.8</v>
      </c>
      <c r="H5">
        <v>69.099999999999994</v>
      </c>
    </row>
    <row r="6" spans="1:8" x14ac:dyDescent="0.2">
      <c r="A6">
        <v>14</v>
      </c>
      <c r="B6">
        <v>69.2</v>
      </c>
      <c r="D6">
        <v>65.599999999999994</v>
      </c>
      <c r="E6">
        <v>86.1</v>
      </c>
      <c r="F6">
        <v>79.8</v>
      </c>
      <c r="G6">
        <v>76.3</v>
      </c>
      <c r="H6">
        <v>72.3</v>
      </c>
    </row>
    <row r="7" spans="1:8" x14ac:dyDescent="0.2">
      <c r="A7">
        <v>14</v>
      </c>
      <c r="B7">
        <v>66.7</v>
      </c>
      <c r="D7">
        <v>69.2</v>
      </c>
      <c r="F7">
        <v>67.5</v>
      </c>
      <c r="G7">
        <v>68.900000000000006</v>
      </c>
      <c r="H7">
        <v>57.3</v>
      </c>
    </row>
    <row r="8" spans="1:8" x14ac:dyDescent="0.2">
      <c r="A8">
        <v>14</v>
      </c>
      <c r="B8">
        <v>77.2</v>
      </c>
      <c r="D8">
        <v>66.7</v>
      </c>
      <c r="F8">
        <v>77.7</v>
      </c>
      <c r="G8">
        <v>61.3</v>
      </c>
    </row>
    <row r="9" spans="1:8" x14ac:dyDescent="0.2">
      <c r="A9">
        <v>14</v>
      </c>
      <c r="B9">
        <v>80.099999999999994</v>
      </c>
      <c r="D9">
        <v>77.2</v>
      </c>
      <c r="F9">
        <v>80</v>
      </c>
      <c r="G9">
        <v>69.7</v>
      </c>
    </row>
    <row r="10" spans="1:8" x14ac:dyDescent="0.2">
      <c r="A10">
        <v>14</v>
      </c>
      <c r="B10">
        <v>75.7</v>
      </c>
      <c r="D10">
        <v>80.099999999999994</v>
      </c>
      <c r="F10">
        <v>73.099999999999994</v>
      </c>
    </row>
    <row r="11" spans="1:8" x14ac:dyDescent="0.2">
      <c r="A11">
        <v>14</v>
      </c>
      <c r="B11">
        <v>70.099999999999994</v>
      </c>
      <c r="D11">
        <v>75.7</v>
      </c>
      <c r="F11">
        <v>71.3</v>
      </c>
    </row>
    <row r="12" spans="1:8" x14ac:dyDescent="0.2">
      <c r="A12">
        <v>14</v>
      </c>
      <c r="B12">
        <v>84.8</v>
      </c>
      <c r="D12">
        <v>70.099999999999994</v>
      </c>
      <c r="F12">
        <v>69.900000000000006</v>
      </c>
    </row>
    <row r="13" spans="1:8" x14ac:dyDescent="0.2">
      <c r="A13">
        <v>14</v>
      </c>
      <c r="B13">
        <v>71.2</v>
      </c>
      <c r="D13">
        <v>84.8</v>
      </c>
      <c r="F13">
        <v>80.400000000000006</v>
      </c>
    </row>
    <row r="14" spans="1:8" x14ac:dyDescent="0.2">
      <c r="A14">
        <v>14</v>
      </c>
      <c r="B14">
        <v>79.099999999999994</v>
      </c>
      <c r="D14">
        <v>71.2</v>
      </c>
      <c r="F14">
        <v>62.6</v>
      </c>
    </row>
    <row r="15" spans="1:8" x14ac:dyDescent="0.2">
      <c r="A15">
        <v>14</v>
      </c>
      <c r="B15">
        <v>72.099999999999994</v>
      </c>
      <c r="D15">
        <v>79.099999999999994</v>
      </c>
      <c r="F15">
        <v>68.7</v>
      </c>
    </row>
    <row r="16" spans="1:8" x14ac:dyDescent="0.2">
      <c r="A16">
        <v>14</v>
      </c>
      <c r="B16">
        <v>74.3</v>
      </c>
      <c r="D16">
        <v>72.099999999999994</v>
      </c>
      <c r="F16">
        <v>72.5</v>
      </c>
    </row>
    <row r="17" spans="1:6" x14ac:dyDescent="0.2">
      <c r="A17">
        <v>14</v>
      </c>
      <c r="B17">
        <v>82.1</v>
      </c>
      <c r="D17">
        <v>74.3</v>
      </c>
      <c r="F17">
        <v>72.599999999999994</v>
      </c>
    </row>
    <row r="18" spans="1:6" x14ac:dyDescent="0.2">
      <c r="A18">
        <v>14</v>
      </c>
      <c r="B18">
        <v>61</v>
      </c>
      <c r="D18">
        <v>82.1</v>
      </c>
      <c r="F18">
        <v>80.8</v>
      </c>
    </row>
    <row r="19" spans="1:6" x14ac:dyDescent="0.2">
      <c r="A19">
        <v>14</v>
      </c>
      <c r="B19">
        <v>83.2</v>
      </c>
      <c r="D19">
        <v>61</v>
      </c>
      <c r="F19">
        <v>70.5</v>
      </c>
    </row>
    <row r="20" spans="1:6" x14ac:dyDescent="0.2">
      <c r="A20">
        <v>14</v>
      </c>
      <c r="B20">
        <v>72.099999999999994</v>
      </c>
      <c r="D20">
        <v>83.2</v>
      </c>
      <c r="F20">
        <v>71.900000000000006</v>
      </c>
    </row>
    <row r="21" spans="1:6" x14ac:dyDescent="0.2">
      <c r="A21">
        <v>14</v>
      </c>
      <c r="B21">
        <v>75.8</v>
      </c>
      <c r="D21">
        <v>72.099999999999994</v>
      </c>
      <c r="F21">
        <v>64.5</v>
      </c>
    </row>
    <row r="22" spans="1:6" x14ac:dyDescent="0.2">
      <c r="A22">
        <v>14</v>
      </c>
      <c r="B22">
        <v>75.8</v>
      </c>
      <c r="D22">
        <v>75.8</v>
      </c>
      <c r="F22">
        <v>75.099999999999994</v>
      </c>
    </row>
    <row r="23" spans="1:6" x14ac:dyDescent="0.2">
      <c r="A23">
        <v>14</v>
      </c>
      <c r="B23">
        <v>62.8</v>
      </c>
      <c r="D23">
        <v>75.8</v>
      </c>
      <c r="F23">
        <v>77.2</v>
      </c>
    </row>
    <row r="24" spans="1:6" x14ac:dyDescent="0.2">
      <c r="A24">
        <v>14</v>
      </c>
      <c r="B24">
        <v>75.7</v>
      </c>
      <c r="D24">
        <v>62.8</v>
      </c>
      <c r="F24">
        <v>68.900000000000006</v>
      </c>
    </row>
    <row r="25" spans="1:6" x14ac:dyDescent="0.2">
      <c r="A25">
        <v>16</v>
      </c>
      <c r="B25">
        <v>71.5</v>
      </c>
      <c r="D25">
        <v>75.7</v>
      </c>
      <c r="F25">
        <v>80.2</v>
      </c>
    </row>
    <row r="26" spans="1:6" x14ac:dyDescent="0.2">
      <c r="A26">
        <v>16</v>
      </c>
      <c r="B26">
        <v>75.900000000000006</v>
      </c>
      <c r="F26">
        <v>75.3</v>
      </c>
    </row>
    <row r="27" spans="1:6" x14ac:dyDescent="0.2">
      <c r="A27">
        <v>16</v>
      </c>
      <c r="B27">
        <v>76.099999999999994</v>
      </c>
    </row>
    <row r="28" spans="1:6" x14ac:dyDescent="0.2">
      <c r="A28">
        <v>16</v>
      </c>
      <c r="B28">
        <v>64</v>
      </c>
    </row>
    <row r="29" spans="1:6" x14ac:dyDescent="0.2">
      <c r="A29">
        <v>16</v>
      </c>
      <c r="B29">
        <v>86.1</v>
      </c>
    </row>
    <row r="30" spans="1:6" x14ac:dyDescent="0.2">
      <c r="A30">
        <v>18</v>
      </c>
      <c r="B30">
        <v>88.7</v>
      </c>
    </row>
    <row r="31" spans="1:6" x14ac:dyDescent="0.2">
      <c r="A31">
        <v>18</v>
      </c>
      <c r="B31">
        <v>83.7</v>
      </c>
    </row>
    <row r="32" spans="1:6" x14ac:dyDescent="0.2">
      <c r="A32">
        <v>18</v>
      </c>
      <c r="B32">
        <v>77.3</v>
      </c>
    </row>
    <row r="33" spans="1:2" x14ac:dyDescent="0.2">
      <c r="A33">
        <v>18</v>
      </c>
      <c r="B33">
        <v>74.400000000000006</v>
      </c>
    </row>
    <row r="34" spans="1:2" x14ac:dyDescent="0.2">
      <c r="A34">
        <v>18</v>
      </c>
      <c r="B34">
        <v>79.8</v>
      </c>
    </row>
    <row r="35" spans="1:2" x14ac:dyDescent="0.2">
      <c r="A35">
        <v>18</v>
      </c>
      <c r="B35">
        <v>67.5</v>
      </c>
    </row>
    <row r="36" spans="1:2" x14ac:dyDescent="0.2">
      <c r="A36">
        <v>18</v>
      </c>
      <c r="B36">
        <v>77.7</v>
      </c>
    </row>
    <row r="37" spans="1:2" x14ac:dyDescent="0.2">
      <c r="A37">
        <v>18</v>
      </c>
      <c r="B37">
        <v>80</v>
      </c>
    </row>
    <row r="38" spans="1:2" x14ac:dyDescent="0.2">
      <c r="A38">
        <v>18</v>
      </c>
      <c r="B38">
        <v>73.099999999999994</v>
      </c>
    </row>
    <row r="39" spans="1:2" x14ac:dyDescent="0.2">
      <c r="A39">
        <v>18</v>
      </c>
      <c r="B39">
        <v>71.3</v>
      </c>
    </row>
    <row r="40" spans="1:2" x14ac:dyDescent="0.2">
      <c r="A40">
        <v>18</v>
      </c>
      <c r="B40">
        <v>69.900000000000006</v>
      </c>
    </row>
    <row r="41" spans="1:2" x14ac:dyDescent="0.2">
      <c r="A41">
        <v>18</v>
      </c>
      <c r="B41">
        <v>80.400000000000006</v>
      </c>
    </row>
    <row r="42" spans="1:2" x14ac:dyDescent="0.2">
      <c r="A42">
        <v>18</v>
      </c>
      <c r="B42">
        <v>62.6</v>
      </c>
    </row>
    <row r="43" spans="1:2" x14ac:dyDescent="0.2">
      <c r="A43">
        <v>18</v>
      </c>
      <c r="B43">
        <v>68.7</v>
      </c>
    </row>
    <row r="44" spans="1:2" x14ac:dyDescent="0.2">
      <c r="A44">
        <v>18</v>
      </c>
      <c r="B44">
        <v>72.5</v>
      </c>
    </row>
    <row r="45" spans="1:2" x14ac:dyDescent="0.2">
      <c r="A45">
        <v>18</v>
      </c>
      <c r="B45">
        <v>72.599999999999994</v>
      </c>
    </row>
    <row r="46" spans="1:2" x14ac:dyDescent="0.2">
      <c r="A46">
        <v>18</v>
      </c>
      <c r="B46">
        <v>80.8</v>
      </c>
    </row>
    <row r="47" spans="1:2" x14ac:dyDescent="0.2">
      <c r="A47">
        <v>18</v>
      </c>
      <c r="B47">
        <v>70.5</v>
      </c>
    </row>
    <row r="48" spans="1:2" x14ac:dyDescent="0.2">
      <c r="A48">
        <v>18</v>
      </c>
      <c r="B48">
        <v>71.900000000000006</v>
      </c>
    </row>
    <row r="49" spans="1:2" x14ac:dyDescent="0.2">
      <c r="A49">
        <v>18</v>
      </c>
      <c r="B49">
        <v>64.5</v>
      </c>
    </row>
    <row r="50" spans="1:2" x14ac:dyDescent="0.2">
      <c r="A50">
        <v>18</v>
      </c>
      <c r="B50">
        <v>75.099999999999994</v>
      </c>
    </row>
    <row r="51" spans="1:2" x14ac:dyDescent="0.2">
      <c r="A51">
        <v>18</v>
      </c>
      <c r="B51">
        <v>77.2</v>
      </c>
    </row>
    <row r="52" spans="1:2" x14ac:dyDescent="0.2">
      <c r="A52">
        <v>18</v>
      </c>
      <c r="B52">
        <v>68.900000000000006</v>
      </c>
    </row>
    <row r="53" spans="1:2" x14ac:dyDescent="0.2">
      <c r="A53">
        <v>18</v>
      </c>
      <c r="B53">
        <v>80.2</v>
      </c>
    </row>
    <row r="54" spans="1:2" x14ac:dyDescent="0.2">
      <c r="A54">
        <v>18</v>
      </c>
      <c r="B54">
        <v>75.3</v>
      </c>
    </row>
    <row r="55" spans="1:2" x14ac:dyDescent="0.2">
      <c r="A55">
        <v>21</v>
      </c>
      <c r="B55">
        <v>88.2</v>
      </c>
    </row>
    <row r="56" spans="1:2" x14ac:dyDescent="0.2">
      <c r="A56">
        <v>26</v>
      </c>
      <c r="B56">
        <v>73.5</v>
      </c>
    </row>
    <row r="57" spans="1:2" x14ac:dyDescent="0.2">
      <c r="A57">
        <v>26</v>
      </c>
      <c r="B57">
        <v>66.099999999999994</v>
      </c>
    </row>
    <row r="58" spans="1:2" x14ac:dyDescent="0.2">
      <c r="A58">
        <v>26</v>
      </c>
      <c r="B58">
        <v>64.2</v>
      </c>
    </row>
    <row r="59" spans="1:2" x14ac:dyDescent="0.2">
      <c r="A59">
        <v>26</v>
      </c>
      <c r="B59">
        <v>71.8</v>
      </c>
    </row>
    <row r="60" spans="1:2" x14ac:dyDescent="0.2">
      <c r="A60">
        <v>26</v>
      </c>
      <c r="B60">
        <v>76.3</v>
      </c>
    </row>
    <row r="61" spans="1:2" x14ac:dyDescent="0.2">
      <c r="A61">
        <v>26</v>
      </c>
      <c r="B61">
        <v>68.900000000000006</v>
      </c>
    </row>
    <row r="62" spans="1:2" x14ac:dyDescent="0.2">
      <c r="A62">
        <v>26</v>
      </c>
      <c r="B62">
        <v>61.3</v>
      </c>
    </row>
    <row r="63" spans="1:2" x14ac:dyDescent="0.2">
      <c r="A63">
        <v>26</v>
      </c>
      <c r="B63">
        <v>69.7</v>
      </c>
    </row>
    <row r="64" spans="1:2" x14ac:dyDescent="0.2">
      <c r="A64">
        <v>26</v>
      </c>
      <c r="B64">
        <f>AVERAGE(B56:B63)</f>
        <v>68.975000000000009</v>
      </c>
    </row>
    <row r="65" spans="1:2" x14ac:dyDescent="0.2">
      <c r="A65">
        <v>35</v>
      </c>
      <c r="B65">
        <v>76.3</v>
      </c>
    </row>
    <row r="66" spans="1:2" x14ac:dyDescent="0.2">
      <c r="A66">
        <v>35</v>
      </c>
      <c r="B66">
        <v>80.2</v>
      </c>
    </row>
    <row r="67" spans="1:2" x14ac:dyDescent="0.2">
      <c r="A67">
        <v>35</v>
      </c>
      <c r="B67">
        <v>75.8</v>
      </c>
    </row>
    <row r="68" spans="1:2" x14ac:dyDescent="0.2">
      <c r="A68">
        <v>35</v>
      </c>
      <c r="B68">
        <v>69.099999999999994</v>
      </c>
    </row>
    <row r="69" spans="1:2" x14ac:dyDescent="0.2">
      <c r="A69">
        <v>35</v>
      </c>
      <c r="B69">
        <v>72.3</v>
      </c>
    </row>
    <row r="70" spans="1:2" x14ac:dyDescent="0.2">
      <c r="A70">
        <v>35</v>
      </c>
      <c r="B70">
        <v>57.3</v>
      </c>
    </row>
    <row r="71" spans="1:2" x14ac:dyDescent="0.2">
      <c r="A71">
        <v>35</v>
      </c>
      <c r="B71">
        <f>AVERAGE(B55:B60)</f>
        <v>73.350000000000009</v>
      </c>
    </row>
    <row r="72" spans="1:2" x14ac:dyDescent="0.2">
      <c r="A72">
        <v>18</v>
      </c>
      <c r="B72">
        <f>AVERAGE(B30:B54)</f>
        <v>74.584000000000003</v>
      </c>
    </row>
    <row r="73" spans="1:2" x14ac:dyDescent="0.2">
      <c r="A73">
        <v>14</v>
      </c>
      <c r="B73">
        <f>AVERAGE(B6:B29)</f>
        <v>74.274999999999991</v>
      </c>
    </row>
    <row r="74" spans="1:2" x14ac:dyDescent="0.2">
      <c r="A74">
        <v>16</v>
      </c>
      <c r="B74">
        <f>AVERAGE(B1:B6)</f>
        <v>72.333333333333329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" defaultRowHeight="12.75" x14ac:dyDescent="0.2"/>
  <sheetData/>
  <phoneticPr fontId="2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PatelaW</vt:lpstr>
      <vt:lpstr>PatelD</vt:lpstr>
      <vt:lpstr>Sheet1</vt:lpstr>
      <vt:lpstr>PatelL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Raymond</dc:creator>
  <cp:lastModifiedBy>Syverson, Valerie</cp:lastModifiedBy>
  <cp:lastPrinted>2010-09-29T23:53:13Z</cp:lastPrinted>
  <dcterms:created xsi:type="dcterms:W3CDTF">2008-03-10T17:58:27Z</dcterms:created>
  <dcterms:modified xsi:type="dcterms:W3CDTF">2011-11-22T01:25:07Z</dcterms:modified>
</cp:coreProperties>
</file>