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19485" windowHeight="13740" activeTab="2"/>
  </bookViews>
  <sheets>
    <sheet name="Chart1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C52" i="1"/>
  <c r="D52" i="1"/>
  <c r="E52" i="1"/>
  <c r="F52" i="1"/>
  <c r="G52" i="1"/>
  <c r="H52" i="1"/>
  <c r="I52" i="1"/>
  <c r="C58" i="1"/>
  <c r="D58" i="1"/>
  <c r="E58" i="1"/>
  <c r="F58" i="1"/>
  <c r="G58" i="1"/>
  <c r="H58" i="1"/>
  <c r="I58" i="1"/>
  <c r="C63" i="1"/>
  <c r="D63" i="1"/>
  <c r="E63" i="1"/>
  <c r="F63" i="1"/>
  <c r="G63" i="1"/>
  <c r="H63" i="1"/>
  <c r="I63" i="1"/>
  <c r="C79" i="1"/>
  <c r="D79" i="1"/>
  <c r="E79" i="1"/>
  <c r="F79" i="1"/>
  <c r="G79" i="1"/>
  <c r="H79" i="1"/>
  <c r="I79" i="1"/>
  <c r="I2" i="2"/>
  <c r="K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16" i="2"/>
  <c r="K16" i="2"/>
  <c r="I17" i="2"/>
  <c r="K17" i="2"/>
  <c r="I18" i="2"/>
  <c r="K18" i="2"/>
  <c r="I19" i="2"/>
  <c r="K19" i="2"/>
  <c r="I20" i="2"/>
  <c r="K20" i="2"/>
  <c r="I21" i="2"/>
  <c r="K21" i="2"/>
  <c r="I22" i="2"/>
  <c r="K22" i="2"/>
  <c r="I23" i="2"/>
  <c r="K23" i="2"/>
  <c r="I24" i="2"/>
  <c r="K24" i="2"/>
  <c r="I25" i="2"/>
  <c r="K25" i="2"/>
  <c r="I26" i="2"/>
  <c r="K26" i="2"/>
  <c r="I27" i="2"/>
  <c r="K27" i="2"/>
  <c r="I28" i="2"/>
  <c r="K28" i="2"/>
  <c r="I29" i="2"/>
  <c r="K29" i="2"/>
  <c r="I30" i="2"/>
  <c r="K30" i="2"/>
  <c r="I31" i="2"/>
  <c r="K31" i="2"/>
  <c r="I32" i="2"/>
  <c r="K32" i="2"/>
  <c r="I33" i="2"/>
  <c r="K33" i="2"/>
  <c r="I34" i="2"/>
  <c r="K34" i="2"/>
  <c r="I35" i="2"/>
  <c r="K35" i="2"/>
  <c r="I36" i="2"/>
  <c r="K36" i="2"/>
  <c r="I37" i="2"/>
  <c r="K37" i="2"/>
  <c r="I38" i="2"/>
  <c r="K38" i="2"/>
  <c r="I39" i="2"/>
  <c r="K39" i="2"/>
  <c r="I40" i="2"/>
  <c r="K40" i="2"/>
  <c r="I41" i="2"/>
  <c r="K41" i="2"/>
  <c r="I42" i="2"/>
  <c r="K42" i="2"/>
  <c r="I43" i="2"/>
  <c r="K43" i="2"/>
  <c r="I44" i="2"/>
  <c r="K44" i="2"/>
  <c r="I45" i="2"/>
  <c r="K45" i="2"/>
  <c r="I46" i="2"/>
  <c r="K46" i="2"/>
  <c r="I47" i="2"/>
  <c r="K47" i="2"/>
  <c r="I48" i="2"/>
  <c r="K48" i="2"/>
  <c r="I49" i="2"/>
  <c r="K49" i="2"/>
  <c r="I50" i="2"/>
  <c r="K50" i="2"/>
  <c r="I51" i="2"/>
  <c r="K51" i="2"/>
  <c r="I52" i="2"/>
  <c r="K52" i="2"/>
  <c r="I53" i="2"/>
  <c r="K53" i="2"/>
  <c r="I54" i="2"/>
  <c r="K54" i="2"/>
  <c r="I55" i="2"/>
  <c r="K55" i="2"/>
  <c r="I56" i="2"/>
  <c r="K56" i="2"/>
  <c r="I57" i="2"/>
  <c r="K57" i="2"/>
  <c r="I58" i="2"/>
  <c r="K58" i="2"/>
  <c r="I59" i="2"/>
  <c r="K59" i="2"/>
  <c r="I60" i="2"/>
  <c r="K60" i="2"/>
  <c r="I61" i="2"/>
  <c r="K61" i="2"/>
  <c r="I62" i="2"/>
  <c r="K62" i="2"/>
  <c r="I63" i="2"/>
  <c r="K63" i="2"/>
  <c r="I64" i="2"/>
  <c r="K64" i="2"/>
  <c r="I65" i="2"/>
  <c r="K65" i="2"/>
  <c r="I66" i="2"/>
  <c r="K66" i="2"/>
  <c r="I67" i="2"/>
  <c r="K67" i="2"/>
  <c r="I68" i="2"/>
  <c r="K68" i="2"/>
  <c r="I69" i="2"/>
  <c r="K69" i="2"/>
  <c r="I70" i="2"/>
  <c r="K70" i="2"/>
  <c r="I71" i="2"/>
  <c r="K71" i="2"/>
  <c r="I72" i="2"/>
  <c r="K72" i="2"/>
  <c r="I73" i="2"/>
  <c r="K73" i="2"/>
  <c r="I74" i="2"/>
  <c r="K74" i="2"/>
  <c r="B75" i="2"/>
  <c r="C75" i="2"/>
  <c r="D75" i="2"/>
  <c r="E75" i="2"/>
  <c r="F75" i="2"/>
  <c r="H75" i="2"/>
  <c r="I75" i="2"/>
  <c r="K75" i="2"/>
  <c r="B76" i="2"/>
  <c r="C76" i="2"/>
  <c r="D76" i="2"/>
  <c r="E76" i="2"/>
  <c r="F76" i="2"/>
  <c r="H76" i="2"/>
  <c r="I76" i="2"/>
  <c r="K76" i="2"/>
  <c r="B77" i="2"/>
  <c r="C77" i="2"/>
  <c r="D77" i="2"/>
  <c r="E77" i="2"/>
  <c r="F77" i="2"/>
  <c r="H77" i="2"/>
  <c r="I77" i="2"/>
  <c r="K77" i="2"/>
  <c r="B78" i="2"/>
  <c r="C78" i="2"/>
  <c r="D78" i="2"/>
  <c r="E78" i="2"/>
  <c r="F78" i="2"/>
  <c r="H78" i="2"/>
  <c r="I78" i="2"/>
  <c r="K78" i="2"/>
  <c r="B79" i="2"/>
  <c r="C79" i="2"/>
  <c r="D79" i="2"/>
  <c r="E79" i="2"/>
  <c r="F79" i="2"/>
  <c r="H79" i="2"/>
  <c r="I79" i="2"/>
  <c r="K79" i="2"/>
</calcChain>
</file>

<file path=xl/sharedStrings.xml><?xml version="1.0" encoding="utf-8"?>
<sst xmlns="http://schemas.openxmlformats.org/spreadsheetml/2006/main" count="17" uniqueCount="9">
  <si>
    <t>Pit #</t>
  </si>
  <si>
    <t>Max Length</t>
  </si>
  <si>
    <t>Prox w</t>
  </si>
  <si>
    <t>Prox d</t>
  </si>
  <si>
    <t>Mids W</t>
  </si>
  <si>
    <t>Mids d</t>
  </si>
  <si>
    <t>Dist W</t>
  </si>
  <si>
    <t>Dist d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</si>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</sst>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Pit #</c:v>
                </c:pt>
              </c:strCache>
            </c:strRef>
          </c:tx>
          <c:val>
            <c:numRef>
              <c:f>Sheet1!$A$2:$A$79</c:f>
              <c:numCache>
                <c:formatCode>General</c:formatCode>
                <c:ptCount val="78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77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Dates</c:v>
                </c:pt>
              </c:strCache>
            </c:strRef>
          </c:tx>
          <c:val>
            <c:numRef>
              <c:f>Sheet1!$B$2:$B$79</c:f>
              <c:numCache>
                <c:formatCode>General</c:formatCode>
                <c:ptCount val="7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16</c:v>
                </c:pt>
                <c:pt idx="17" formatCode="#,##0">
                  <c:v>16</c:v>
                </c:pt>
                <c:pt idx="18" formatCode="#,##0">
                  <c:v>16</c:v>
                </c:pt>
                <c:pt idx="19" formatCode="#,##0">
                  <c:v>16</c:v>
                </c:pt>
                <c:pt idx="20" formatCode="#,##0">
                  <c:v>16</c:v>
                </c:pt>
                <c:pt idx="21" formatCode="#,##0">
                  <c:v>16</c:v>
                </c:pt>
                <c:pt idx="22" formatCode="#,##0">
                  <c:v>16</c:v>
                </c:pt>
                <c:pt idx="23" formatCode="#,##0">
                  <c:v>16</c:v>
                </c:pt>
                <c:pt idx="24" formatCode="#,##0">
                  <c:v>16</c:v>
                </c:pt>
                <c:pt idx="25" formatCode="#,##0">
                  <c:v>16</c:v>
                </c:pt>
                <c:pt idx="26" formatCode="#,##0">
                  <c:v>16</c:v>
                </c:pt>
                <c:pt idx="27" formatCode="#,##0">
                  <c:v>16</c:v>
                </c:pt>
                <c:pt idx="28" formatCode="#,##0">
                  <c:v>16</c:v>
                </c:pt>
                <c:pt idx="29" formatCode="#,##0">
                  <c:v>16</c:v>
                </c:pt>
                <c:pt idx="30" formatCode="#,##0">
                  <c:v>16</c:v>
                </c:pt>
                <c:pt idx="31" formatCode="#,##0">
                  <c:v>16</c:v>
                </c:pt>
                <c:pt idx="32" formatCode="#,##0">
                  <c:v>16</c:v>
                </c:pt>
                <c:pt idx="33" formatCode="#,##0">
                  <c:v>16</c:v>
                </c:pt>
                <c:pt idx="34" formatCode="#,##0">
                  <c:v>16</c:v>
                </c:pt>
                <c:pt idx="35" formatCode="#,##0">
                  <c:v>16</c:v>
                </c:pt>
                <c:pt idx="36" formatCode="#,##0">
                  <c:v>16</c:v>
                </c:pt>
                <c:pt idx="37" formatCode="#,##0">
                  <c:v>16</c:v>
                </c:pt>
                <c:pt idx="38" formatCode="#,##0">
                  <c:v>16</c:v>
                </c:pt>
                <c:pt idx="39" formatCode="#,##0">
                  <c:v>16</c:v>
                </c:pt>
                <c:pt idx="40" formatCode="#,##0">
                  <c:v>16</c:v>
                </c:pt>
                <c:pt idx="41" formatCode="#,##0">
                  <c:v>16</c:v>
                </c:pt>
                <c:pt idx="42" formatCode="#,##0">
                  <c:v>16</c:v>
                </c:pt>
                <c:pt idx="43" formatCode="#,##0">
                  <c:v>16</c:v>
                </c:pt>
                <c:pt idx="44" formatCode="#,##0">
                  <c:v>16</c:v>
                </c:pt>
                <c:pt idx="45" formatCode="#,##0">
                  <c:v>16</c:v>
                </c:pt>
                <c:pt idx="46" formatCode="#,##0">
                  <c:v>16</c:v>
                </c:pt>
                <c:pt idx="47" formatCode="#,##0">
                  <c:v>16</c:v>
                </c:pt>
                <c:pt idx="48" formatCode="#,##0">
                  <c:v>16</c:v>
                </c:pt>
                <c:pt idx="49" formatCode="#,##0">
                  <c:v>16</c:v>
                </c:pt>
                <c:pt idx="50" formatCode="#,##0">
                  <c:v>16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Max Length</c:v>
                </c:pt>
              </c:strCache>
            </c:strRef>
          </c:tx>
          <c:val>
            <c:numRef>
              <c:f>Sheet1!$C$2:$C$79</c:f>
              <c:numCache>
                <c:formatCode>General</c:formatCode>
                <c:ptCount val="78"/>
                <c:pt idx="0">
                  <c:v>241</c:v>
                </c:pt>
                <c:pt idx="1">
                  <c:v>241</c:v>
                </c:pt>
                <c:pt idx="2">
                  <c:v>243</c:v>
                </c:pt>
                <c:pt idx="3">
                  <c:v>252</c:v>
                </c:pt>
                <c:pt idx="4">
                  <c:v>248</c:v>
                </c:pt>
                <c:pt idx="5">
                  <c:v>260</c:v>
                </c:pt>
                <c:pt idx="6">
                  <c:v>240</c:v>
                </c:pt>
                <c:pt idx="7">
                  <c:v>250</c:v>
                </c:pt>
                <c:pt idx="8">
                  <c:v>240</c:v>
                </c:pt>
                <c:pt idx="9">
                  <c:v>267</c:v>
                </c:pt>
                <c:pt idx="10">
                  <c:v>250</c:v>
                </c:pt>
                <c:pt idx="11">
                  <c:v>252</c:v>
                </c:pt>
                <c:pt idx="12">
                  <c:v>258</c:v>
                </c:pt>
                <c:pt idx="13">
                  <c:v>252</c:v>
                </c:pt>
                <c:pt idx="14">
                  <c:v>256</c:v>
                </c:pt>
                <c:pt idx="15">
                  <c:v>250</c:v>
                </c:pt>
                <c:pt idx="16">
                  <c:v>248</c:v>
                </c:pt>
                <c:pt idx="17">
                  <c:v>247</c:v>
                </c:pt>
                <c:pt idx="18">
                  <c:v>243</c:v>
                </c:pt>
                <c:pt idx="19">
                  <c:v>249</c:v>
                </c:pt>
                <c:pt idx="20">
                  <c:v>248</c:v>
                </c:pt>
                <c:pt idx="21">
                  <c:v>247</c:v>
                </c:pt>
                <c:pt idx="22">
                  <c:v>246</c:v>
                </c:pt>
                <c:pt idx="23">
                  <c:v>256</c:v>
                </c:pt>
                <c:pt idx="24">
                  <c:v>254</c:v>
                </c:pt>
                <c:pt idx="25">
                  <c:v>244</c:v>
                </c:pt>
                <c:pt idx="26">
                  <c:v>260</c:v>
                </c:pt>
                <c:pt idx="27">
                  <c:v>247</c:v>
                </c:pt>
                <c:pt idx="28">
                  <c:v>251</c:v>
                </c:pt>
                <c:pt idx="29">
                  <c:v>253</c:v>
                </c:pt>
                <c:pt idx="30">
                  <c:v>239</c:v>
                </c:pt>
                <c:pt idx="31">
                  <c:v>247</c:v>
                </c:pt>
                <c:pt idx="32">
                  <c:v>265</c:v>
                </c:pt>
                <c:pt idx="33">
                  <c:v>254</c:v>
                </c:pt>
                <c:pt idx="34">
                  <c:v>246</c:v>
                </c:pt>
                <c:pt idx="35">
                  <c:v>246</c:v>
                </c:pt>
                <c:pt idx="36">
                  <c:v>250</c:v>
                </c:pt>
                <c:pt idx="37">
                  <c:v>241</c:v>
                </c:pt>
                <c:pt idx="38">
                  <c:v>243</c:v>
                </c:pt>
                <c:pt idx="39">
                  <c:v>242</c:v>
                </c:pt>
                <c:pt idx="40">
                  <c:v>248</c:v>
                </c:pt>
                <c:pt idx="41">
                  <c:v>251</c:v>
                </c:pt>
                <c:pt idx="42">
                  <c:v>255</c:v>
                </c:pt>
                <c:pt idx="43">
                  <c:v>257</c:v>
                </c:pt>
                <c:pt idx="44">
                  <c:v>250</c:v>
                </c:pt>
                <c:pt idx="45">
                  <c:v>245</c:v>
                </c:pt>
                <c:pt idx="46">
                  <c:v>236</c:v>
                </c:pt>
                <c:pt idx="47">
                  <c:v>251</c:v>
                </c:pt>
                <c:pt idx="48">
                  <c:v>253</c:v>
                </c:pt>
                <c:pt idx="49">
                  <c:v>246</c:v>
                </c:pt>
                <c:pt idx="50">
                  <c:v>248.76470588235293</c:v>
                </c:pt>
                <c:pt idx="51">
                  <c:v>249</c:v>
                </c:pt>
                <c:pt idx="52">
                  <c:v>254</c:v>
                </c:pt>
                <c:pt idx="53">
                  <c:v>247</c:v>
                </c:pt>
                <c:pt idx="54">
                  <c:v>250</c:v>
                </c:pt>
                <c:pt idx="55">
                  <c:v>254</c:v>
                </c:pt>
                <c:pt idx="56">
                  <c:v>250.8</c:v>
                </c:pt>
                <c:pt idx="57">
                  <c:v>256</c:v>
                </c:pt>
                <c:pt idx="58">
                  <c:v>244</c:v>
                </c:pt>
                <c:pt idx="59">
                  <c:v>260</c:v>
                </c:pt>
                <c:pt idx="60">
                  <c:v>255</c:v>
                </c:pt>
                <c:pt idx="61">
                  <c:v>253.75</c:v>
                </c:pt>
                <c:pt idx="62">
                  <c:v>247</c:v>
                </c:pt>
                <c:pt idx="63">
                  <c:v>256</c:v>
                </c:pt>
                <c:pt idx="64">
                  <c:v>261</c:v>
                </c:pt>
                <c:pt idx="65">
                  <c:v>260</c:v>
                </c:pt>
                <c:pt idx="66">
                  <c:v>250</c:v>
                </c:pt>
                <c:pt idx="67">
                  <c:v>251</c:v>
                </c:pt>
                <c:pt idx="68">
                  <c:v>257</c:v>
                </c:pt>
                <c:pt idx="69">
                  <c:v>252</c:v>
                </c:pt>
                <c:pt idx="70">
                  <c:v>258</c:v>
                </c:pt>
                <c:pt idx="71">
                  <c:v>257</c:v>
                </c:pt>
                <c:pt idx="72">
                  <c:v>251</c:v>
                </c:pt>
                <c:pt idx="73">
                  <c:v>252</c:v>
                </c:pt>
                <c:pt idx="74">
                  <c:v>267</c:v>
                </c:pt>
                <c:pt idx="75">
                  <c:v>257</c:v>
                </c:pt>
                <c:pt idx="76">
                  <c:v>247</c:v>
                </c:pt>
                <c:pt idx="77">
                  <c:v>254.86666666666667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Prox w</c:v>
                </c:pt>
              </c:strCache>
            </c:strRef>
          </c:tx>
          <c:val>
            <c:numRef>
              <c:f>Sheet1!$D$2:$D$79</c:f>
              <c:numCache>
                <c:formatCode>General</c:formatCode>
                <c:ptCount val="78"/>
                <c:pt idx="0">
                  <c:v>55</c:v>
                </c:pt>
                <c:pt idx="1">
                  <c:v>58</c:v>
                </c:pt>
                <c:pt idx="2">
                  <c:v>61</c:v>
                </c:pt>
                <c:pt idx="3">
                  <c:v>60</c:v>
                </c:pt>
                <c:pt idx="4">
                  <c:v>56</c:v>
                </c:pt>
                <c:pt idx="5">
                  <c:v>58</c:v>
                </c:pt>
                <c:pt idx="6">
                  <c:v>56</c:v>
                </c:pt>
                <c:pt idx="7">
                  <c:v>61</c:v>
                </c:pt>
                <c:pt idx="8">
                  <c:v>56</c:v>
                </c:pt>
                <c:pt idx="9">
                  <c:v>65</c:v>
                </c:pt>
                <c:pt idx="10">
                  <c:v>60</c:v>
                </c:pt>
                <c:pt idx="11">
                  <c:v>55</c:v>
                </c:pt>
                <c:pt idx="12">
                  <c:v>58</c:v>
                </c:pt>
                <c:pt idx="13">
                  <c:v>60</c:v>
                </c:pt>
                <c:pt idx="14">
                  <c:v>58</c:v>
                </c:pt>
                <c:pt idx="15">
                  <c:v>58.466666666666669</c:v>
                </c:pt>
                <c:pt idx="16">
                  <c:v>58</c:v>
                </c:pt>
                <c:pt idx="17">
                  <c:v>62</c:v>
                </c:pt>
                <c:pt idx="18">
                  <c:v>56</c:v>
                </c:pt>
                <c:pt idx="19">
                  <c:v>59</c:v>
                </c:pt>
                <c:pt idx="20">
                  <c:v>62</c:v>
                </c:pt>
                <c:pt idx="21">
                  <c:v>59</c:v>
                </c:pt>
                <c:pt idx="22">
                  <c:v>57</c:v>
                </c:pt>
                <c:pt idx="23">
                  <c:v>60</c:v>
                </c:pt>
                <c:pt idx="24">
                  <c:v>57</c:v>
                </c:pt>
                <c:pt idx="25">
                  <c:v>59</c:v>
                </c:pt>
                <c:pt idx="26">
                  <c:v>60</c:v>
                </c:pt>
                <c:pt idx="27">
                  <c:v>58</c:v>
                </c:pt>
                <c:pt idx="28">
                  <c:v>57</c:v>
                </c:pt>
                <c:pt idx="29">
                  <c:v>56</c:v>
                </c:pt>
                <c:pt idx="30">
                  <c:v>55</c:v>
                </c:pt>
                <c:pt idx="31">
                  <c:v>56</c:v>
                </c:pt>
                <c:pt idx="32">
                  <c:v>60</c:v>
                </c:pt>
                <c:pt idx="33">
                  <c:v>61</c:v>
                </c:pt>
                <c:pt idx="34">
                  <c:v>46</c:v>
                </c:pt>
                <c:pt idx="35">
                  <c:v>57</c:v>
                </c:pt>
                <c:pt idx="36">
                  <c:v>58</c:v>
                </c:pt>
                <c:pt idx="37">
                  <c:v>57</c:v>
                </c:pt>
                <c:pt idx="38">
                  <c:v>60</c:v>
                </c:pt>
                <c:pt idx="39">
                  <c:v>62</c:v>
                </c:pt>
                <c:pt idx="40">
                  <c:v>58</c:v>
                </c:pt>
                <c:pt idx="41">
                  <c:v>61</c:v>
                </c:pt>
                <c:pt idx="42">
                  <c:v>59</c:v>
                </c:pt>
                <c:pt idx="43">
                  <c:v>57</c:v>
                </c:pt>
                <c:pt idx="44">
                  <c:v>57</c:v>
                </c:pt>
                <c:pt idx="45">
                  <c:v>59</c:v>
                </c:pt>
                <c:pt idx="46">
                  <c:v>61</c:v>
                </c:pt>
                <c:pt idx="47">
                  <c:v>60</c:v>
                </c:pt>
                <c:pt idx="48">
                  <c:v>59</c:v>
                </c:pt>
                <c:pt idx="49">
                  <c:v>57</c:v>
                </c:pt>
                <c:pt idx="50">
                  <c:v>58.235294117647058</c:v>
                </c:pt>
                <c:pt idx="51">
                  <c:v>65</c:v>
                </c:pt>
                <c:pt idx="52">
                  <c:v>57</c:v>
                </c:pt>
                <c:pt idx="53">
                  <c:v>51</c:v>
                </c:pt>
                <c:pt idx="54">
                  <c:v>61</c:v>
                </c:pt>
                <c:pt idx="55">
                  <c:v>59</c:v>
                </c:pt>
                <c:pt idx="56">
                  <c:v>58.6</c:v>
                </c:pt>
                <c:pt idx="57">
                  <c:v>62</c:v>
                </c:pt>
                <c:pt idx="58">
                  <c:v>61</c:v>
                </c:pt>
                <c:pt idx="59">
                  <c:v>61</c:v>
                </c:pt>
                <c:pt idx="60">
                  <c:v>63</c:v>
                </c:pt>
                <c:pt idx="61">
                  <c:v>61.75</c:v>
                </c:pt>
                <c:pt idx="62">
                  <c:v>60</c:v>
                </c:pt>
                <c:pt idx="63">
                  <c:v>57</c:v>
                </c:pt>
                <c:pt idx="64">
                  <c:v>60</c:v>
                </c:pt>
                <c:pt idx="65">
                  <c:v>57</c:v>
                </c:pt>
                <c:pt idx="66">
                  <c:v>60</c:v>
                </c:pt>
                <c:pt idx="67">
                  <c:v>59</c:v>
                </c:pt>
                <c:pt idx="68">
                  <c:v>64</c:v>
                </c:pt>
                <c:pt idx="69">
                  <c:v>61</c:v>
                </c:pt>
                <c:pt idx="70">
                  <c:v>60</c:v>
                </c:pt>
                <c:pt idx="71">
                  <c:v>63</c:v>
                </c:pt>
                <c:pt idx="72">
                  <c:v>59</c:v>
                </c:pt>
                <c:pt idx="73">
                  <c:v>57</c:v>
                </c:pt>
                <c:pt idx="74">
                  <c:v>62</c:v>
                </c:pt>
                <c:pt idx="75">
                  <c:v>61</c:v>
                </c:pt>
                <c:pt idx="76">
                  <c:v>60</c:v>
                </c:pt>
                <c:pt idx="77">
                  <c:v>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Prox d</c:v>
                </c:pt>
              </c:strCache>
            </c:strRef>
          </c:tx>
          <c:val>
            <c:numRef>
              <c:f>Sheet1!$E$2:$E$79</c:f>
              <c:numCache>
                <c:formatCode>General</c:formatCode>
                <c:ptCount val="78"/>
                <c:pt idx="0">
                  <c:v>37</c:v>
                </c:pt>
                <c:pt idx="1">
                  <c:v>38</c:v>
                </c:pt>
                <c:pt idx="2">
                  <c:v>40</c:v>
                </c:pt>
                <c:pt idx="3">
                  <c:v>38</c:v>
                </c:pt>
                <c:pt idx="4">
                  <c:v>38</c:v>
                </c:pt>
                <c:pt idx="5">
                  <c:v>37</c:v>
                </c:pt>
                <c:pt idx="6">
                  <c:v>36</c:v>
                </c:pt>
                <c:pt idx="7">
                  <c:v>38</c:v>
                </c:pt>
                <c:pt idx="8">
                  <c:v>37</c:v>
                </c:pt>
                <c:pt idx="9">
                  <c:v>42</c:v>
                </c:pt>
                <c:pt idx="10">
                  <c:v>39</c:v>
                </c:pt>
                <c:pt idx="11">
                  <c:v>38</c:v>
                </c:pt>
                <c:pt idx="12">
                  <c:v>38</c:v>
                </c:pt>
                <c:pt idx="13">
                  <c:v>40</c:v>
                </c:pt>
                <c:pt idx="14">
                  <c:v>39</c:v>
                </c:pt>
                <c:pt idx="15">
                  <c:v>38.333333333333336</c:v>
                </c:pt>
                <c:pt idx="16">
                  <c:v>36</c:v>
                </c:pt>
                <c:pt idx="17">
                  <c:v>40</c:v>
                </c:pt>
                <c:pt idx="18">
                  <c:v>35</c:v>
                </c:pt>
                <c:pt idx="19">
                  <c:v>42</c:v>
                </c:pt>
                <c:pt idx="20">
                  <c:v>40</c:v>
                </c:pt>
                <c:pt idx="21">
                  <c:v>38</c:v>
                </c:pt>
                <c:pt idx="22">
                  <c:v>38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43</c:v>
                </c:pt>
                <c:pt idx="27">
                  <c:v>39</c:v>
                </c:pt>
                <c:pt idx="28">
                  <c:v>36</c:v>
                </c:pt>
                <c:pt idx="29">
                  <c:v>39</c:v>
                </c:pt>
                <c:pt idx="30">
                  <c:v>37</c:v>
                </c:pt>
                <c:pt idx="31">
                  <c:v>36</c:v>
                </c:pt>
                <c:pt idx="32">
                  <c:v>36</c:v>
                </c:pt>
                <c:pt idx="33">
                  <c:v>40</c:v>
                </c:pt>
                <c:pt idx="34">
                  <c:v>40</c:v>
                </c:pt>
                <c:pt idx="35">
                  <c:v>37</c:v>
                </c:pt>
                <c:pt idx="36">
                  <c:v>39</c:v>
                </c:pt>
                <c:pt idx="37">
                  <c:v>36</c:v>
                </c:pt>
                <c:pt idx="38">
                  <c:v>38</c:v>
                </c:pt>
                <c:pt idx="39">
                  <c:v>39</c:v>
                </c:pt>
                <c:pt idx="40">
                  <c:v>38</c:v>
                </c:pt>
                <c:pt idx="41">
                  <c:v>38</c:v>
                </c:pt>
                <c:pt idx="42">
                  <c:v>37</c:v>
                </c:pt>
                <c:pt idx="43">
                  <c:v>39</c:v>
                </c:pt>
                <c:pt idx="44">
                  <c:v>38</c:v>
                </c:pt>
                <c:pt idx="45">
                  <c:v>38</c:v>
                </c:pt>
                <c:pt idx="46">
                  <c:v>40</c:v>
                </c:pt>
                <c:pt idx="47">
                  <c:v>39</c:v>
                </c:pt>
                <c:pt idx="48">
                  <c:v>38</c:v>
                </c:pt>
                <c:pt idx="49">
                  <c:v>39</c:v>
                </c:pt>
                <c:pt idx="50">
                  <c:v>38.382352941176471</c:v>
                </c:pt>
                <c:pt idx="51">
                  <c:v>44</c:v>
                </c:pt>
                <c:pt idx="52">
                  <c:v>40</c:v>
                </c:pt>
                <c:pt idx="53">
                  <c:v>34</c:v>
                </c:pt>
                <c:pt idx="54">
                  <c:v>39</c:v>
                </c:pt>
                <c:pt idx="55">
                  <c:v>37</c:v>
                </c:pt>
                <c:pt idx="56">
                  <c:v>38.799999999999997</c:v>
                </c:pt>
                <c:pt idx="57">
                  <c:v>42</c:v>
                </c:pt>
                <c:pt idx="58">
                  <c:v>42</c:v>
                </c:pt>
                <c:pt idx="59">
                  <c:v>38</c:v>
                </c:pt>
                <c:pt idx="60">
                  <c:v>41</c:v>
                </c:pt>
                <c:pt idx="61">
                  <c:v>40.75</c:v>
                </c:pt>
                <c:pt idx="62">
                  <c:v>39</c:v>
                </c:pt>
                <c:pt idx="63">
                  <c:v>38</c:v>
                </c:pt>
                <c:pt idx="64">
                  <c:v>37</c:v>
                </c:pt>
                <c:pt idx="65">
                  <c:v>37</c:v>
                </c:pt>
                <c:pt idx="66">
                  <c:v>39</c:v>
                </c:pt>
                <c:pt idx="67">
                  <c:v>39</c:v>
                </c:pt>
                <c:pt idx="68">
                  <c:v>42</c:v>
                </c:pt>
                <c:pt idx="69">
                  <c:v>40</c:v>
                </c:pt>
                <c:pt idx="70">
                  <c:v>40</c:v>
                </c:pt>
                <c:pt idx="71">
                  <c:v>41</c:v>
                </c:pt>
                <c:pt idx="72">
                  <c:v>40</c:v>
                </c:pt>
                <c:pt idx="73">
                  <c:v>39</c:v>
                </c:pt>
                <c:pt idx="74">
                  <c:v>40</c:v>
                </c:pt>
                <c:pt idx="75">
                  <c:v>39</c:v>
                </c:pt>
                <c:pt idx="76">
                  <c:v>40</c:v>
                </c:pt>
                <c:pt idx="77">
                  <c:v>39.333333333333336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Mids W</c:v>
                </c:pt>
              </c:strCache>
            </c:strRef>
          </c:tx>
          <c:val>
            <c:numRef>
              <c:f>Sheet1!$F$2:$F$79</c:f>
              <c:numCache>
                <c:formatCode>General</c:formatCode>
                <c:ptCount val="78"/>
                <c:pt idx="0">
                  <c:v>40</c:v>
                </c:pt>
                <c:pt idx="1">
                  <c:v>39</c:v>
                </c:pt>
                <c:pt idx="2">
                  <c:v>41</c:v>
                </c:pt>
                <c:pt idx="3">
                  <c:v>39</c:v>
                </c:pt>
                <c:pt idx="4">
                  <c:v>38</c:v>
                </c:pt>
                <c:pt idx="5">
                  <c:v>33</c:v>
                </c:pt>
                <c:pt idx="6">
                  <c:v>35</c:v>
                </c:pt>
                <c:pt idx="7">
                  <c:v>42</c:v>
                </c:pt>
                <c:pt idx="8">
                  <c:v>40</c:v>
                </c:pt>
                <c:pt idx="9">
                  <c:v>41</c:v>
                </c:pt>
                <c:pt idx="10">
                  <c:v>41</c:v>
                </c:pt>
                <c:pt idx="11">
                  <c:v>35</c:v>
                </c:pt>
                <c:pt idx="12">
                  <c:v>39</c:v>
                </c:pt>
                <c:pt idx="13">
                  <c:v>40</c:v>
                </c:pt>
                <c:pt idx="14">
                  <c:v>39</c:v>
                </c:pt>
                <c:pt idx="15">
                  <c:v>38.799999999999997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39</c:v>
                </c:pt>
                <c:pt idx="20">
                  <c:v>38</c:v>
                </c:pt>
                <c:pt idx="21">
                  <c:v>40</c:v>
                </c:pt>
                <c:pt idx="22">
                  <c:v>35</c:v>
                </c:pt>
                <c:pt idx="23">
                  <c:v>39</c:v>
                </c:pt>
                <c:pt idx="24">
                  <c:v>43</c:v>
                </c:pt>
                <c:pt idx="25">
                  <c:v>40</c:v>
                </c:pt>
                <c:pt idx="26">
                  <c:v>40</c:v>
                </c:pt>
                <c:pt idx="27">
                  <c:v>42</c:v>
                </c:pt>
                <c:pt idx="28">
                  <c:v>40</c:v>
                </c:pt>
                <c:pt idx="29">
                  <c:v>39</c:v>
                </c:pt>
                <c:pt idx="30">
                  <c:v>37</c:v>
                </c:pt>
                <c:pt idx="31">
                  <c:v>37</c:v>
                </c:pt>
                <c:pt idx="32">
                  <c:v>39</c:v>
                </c:pt>
                <c:pt idx="33">
                  <c:v>42</c:v>
                </c:pt>
                <c:pt idx="34">
                  <c:v>39</c:v>
                </c:pt>
                <c:pt idx="35">
                  <c:v>37</c:v>
                </c:pt>
                <c:pt idx="36">
                  <c:v>39</c:v>
                </c:pt>
                <c:pt idx="37">
                  <c:v>39</c:v>
                </c:pt>
                <c:pt idx="38">
                  <c:v>41</c:v>
                </c:pt>
                <c:pt idx="39">
                  <c:v>39</c:v>
                </c:pt>
                <c:pt idx="40">
                  <c:v>38</c:v>
                </c:pt>
                <c:pt idx="41">
                  <c:v>42</c:v>
                </c:pt>
                <c:pt idx="42">
                  <c:v>43</c:v>
                </c:pt>
                <c:pt idx="43">
                  <c:v>40</c:v>
                </c:pt>
                <c:pt idx="44">
                  <c:v>38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39</c:v>
                </c:pt>
                <c:pt idx="50">
                  <c:v>39.529411764705884</c:v>
                </c:pt>
                <c:pt idx="51">
                  <c:v>43</c:v>
                </c:pt>
                <c:pt idx="52">
                  <c:v>39</c:v>
                </c:pt>
                <c:pt idx="53">
                  <c:v>39</c:v>
                </c:pt>
                <c:pt idx="54">
                  <c:v>41</c:v>
                </c:pt>
                <c:pt idx="55">
                  <c:v>40</c:v>
                </c:pt>
                <c:pt idx="56">
                  <c:v>40.4</c:v>
                </c:pt>
                <c:pt idx="57">
                  <c:v>43</c:v>
                </c:pt>
                <c:pt idx="58">
                  <c:v>43</c:v>
                </c:pt>
                <c:pt idx="59">
                  <c:v>41</c:v>
                </c:pt>
                <c:pt idx="60">
                  <c:v>43</c:v>
                </c:pt>
                <c:pt idx="61">
                  <c:v>42.5</c:v>
                </c:pt>
                <c:pt idx="62">
                  <c:v>41</c:v>
                </c:pt>
                <c:pt idx="63">
                  <c:v>37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36</c:v>
                </c:pt>
                <c:pt idx="68">
                  <c:v>44</c:v>
                </c:pt>
                <c:pt idx="69">
                  <c:v>41</c:v>
                </c:pt>
                <c:pt idx="70">
                  <c:v>39</c:v>
                </c:pt>
                <c:pt idx="71">
                  <c:v>45</c:v>
                </c:pt>
                <c:pt idx="72">
                  <c:v>41</c:v>
                </c:pt>
                <c:pt idx="73">
                  <c:v>34</c:v>
                </c:pt>
                <c:pt idx="74">
                  <c:v>38</c:v>
                </c:pt>
                <c:pt idx="75">
                  <c:v>43</c:v>
                </c:pt>
                <c:pt idx="76">
                  <c:v>41</c:v>
                </c:pt>
                <c:pt idx="77">
                  <c:v>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Mids d</c:v>
                </c:pt>
              </c:strCache>
            </c:strRef>
          </c:tx>
          <c:val>
            <c:numRef>
              <c:f>Sheet1!$G$2:$G$79</c:f>
              <c:numCache>
                <c:formatCode>General</c:formatCode>
                <c:ptCount val="78"/>
                <c:pt idx="0">
                  <c:v>30</c:v>
                </c:pt>
                <c:pt idx="1">
                  <c:v>30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27</c:v>
                </c:pt>
                <c:pt idx="6">
                  <c:v>27</c:v>
                </c:pt>
                <c:pt idx="7">
                  <c:v>31</c:v>
                </c:pt>
                <c:pt idx="8">
                  <c:v>30</c:v>
                </c:pt>
                <c:pt idx="9">
                  <c:v>32</c:v>
                </c:pt>
                <c:pt idx="10">
                  <c:v>31</c:v>
                </c:pt>
                <c:pt idx="11">
                  <c:v>28</c:v>
                </c:pt>
                <c:pt idx="12">
                  <c:v>30</c:v>
                </c:pt>
                <c:pt idx="13">
                  <c:v>30</c:v>
                </c:pt>
                <c:pt idx="14">
                  <c:v>32</c:v>
                </c:pt>
                <c:pt idx="15">
                  <c:v>29.866666666666667</c:v>
                </c:pt>
                <c:pt idx="16">
                  <c:v>29</c:v>
                </c:pt>
                <c:pt idx="17">
                  <c:v>34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31</c:v>
                </c:pt>
                <c:pt idx="22">
                  <c:v>29</c:v>
                </c:pt>
                <c:pt idx="23">
                  <c:v>32</c:v>
                </c:pt>
                <c:pt idx="24">
                  <c:v>33</c:v>
                </c:pt>
                <c:pt idx="25">
                  <c:v>32</c:v>
                </c:pt>
                <c:pt idx="26">
                  <c:v>33</c:v>
                </c:pt>
                <c:pt idx="27">
                  <c:v>32</c:v>
                </c:pt>
                <c:pt idx="28">
                  <c:v>31</c:v>
                </c:pt>
                <c:pt idx="29">
                  <c:v>32</c:v>
                </c:pt>
                <c:pt idx="30">
                  <c:v>28</c:v>
                </c:pt>
                <c:pt idx="31">
                  <c:v>29</c:v>
                </c:pt>
                <c:pt idx="32">
                  <c:v>29</c:v>
                </c:pt>
                <c:pt idx="33">
                  <c:v>32</c:v>
                </c:pt>
                <c:pt idx="34">
                  <c:v>30</c:v>
                </c:pt>
                <c:pt idx="35">
                  <c:v>28</c:v>
                </c:pt>
                <c:pt idx="36">
                  <c:v>32</c:v>
                </c:pt>
                <c:pt idx="37">
                  <c:v>30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30</c:v>
                </c:pt>
                <c:pt idx="45">
                  <c:v>32</c:v>
                </c:pt>
                <c:pt idx="46">
                  <c:v>33</c:v>
                </c:pt>
                <c:pt idx="47">
                  <c:v>32</c:v>
                </c:pt>
                <c:pt idx="48">
                  <c:v>32</c:v>
                </c:pt>
                <c:pt idx="49">
                  <c:v>30</c:v>
                </c:pt>
                <c:pt idx="50">
                  <c:v>31.058823529411764</c:v>
                </c:pt>
                <c:pt idx="51">
                  <c:v>32</c:v>
                </c:pt>
                <c:pt idx="52">
                  <c:v>32</c:v>
                </c:pt>
                <c:pt idx="53">
                  <c:v>30</c:v>
                </c:pt>
                <c:pt idx="54">
                  <c:v>31</c:v>
                </c:pt>
                <c:pt idx="55">
                  <c:v>31</c:v>
                </c:pt>
                <c:pt idx="56">
                  <c:v>31.2</c:v>
                </c:pt>
                <c:pt idx="57">
                  <c:v>32</c:v>
                </c:pt>
                <c:pt idx="58">
                  <c:v>32</c:v>
                </c:pt>
                <c:pt idx="59">
                  <c:v>30</c:v>
                </c:pt>
                <c:pt idx="60">
                  <c:v>31</c:v>
                </c:pt>
                <c:pt idx="61">
                  <c:v>31.25</c:v>
                </c:pt>
                <c:pt idx="62">
                  <c:v>32</c:v>
                </c:pt>
                <c:pt idx="63">
                  <c:v>30</c:v>
                </c:pt>
                <c:pt idx="64">
                  <c:v>31</c:v>
                </c:pt>
                <c:pt idx="65">
                  <c:v>32</c:v>
                </c:pt>
                <c:pt idx="66">
                  <c:v>31</c:v>
                </c:pt>
                <c:pt idx="67">
                  <c:v>29</c:v>
                </c:pt>
                <c:pt idx="68">
                  <c:v>32</c:v>
                </c:pt>
                <c:pt idx="69">
                  <c:v>32</c:v>
                </c:pt>
                <c:pt idx="70">
                  <c:v>31</c:v>
                </c:pt>
                <c:pt idx="71">
                  <c:v>34</c:v>
                </c:pt>
                <c:pt idx="72">
                  <c:v>33</c:v>
                </c:pt>
                <c:pt idx="73">
                  <c:v>29</c:v>
                </c:pt>
                <c:pt idx="74">
                  <c:v>32</c:v>
                </c:pt>
                <c:pt idx="75">
                  <c:v>32</c:v>
                </c:pt>
                <c:pt idx="76">
                  <c:v>31</c:v>
                </c:pt>
                <c:pt idx="77">
                  <c:v>31.4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Dist W</c:v>
                </c:pt>
              </c:strCache>
            </c:strRef>
          </c:tx>
          <c:val>
            <c:numRef>
              <c:f>Sheet1!$H$2:$H$79</c:f>
              <c:numCache>
                <c:formatCode>General</c:formatCode>
                <c:ptCount val="78"/>
                <c:pt idx="0">
                  <c:v>54</c:v>
                </c:pt>
                <c:pt idx="1">
                  <c:v>53</c:v>
                </c:pt>
                <c:pt idx="2">
                  <c:v>53</c:v>
                </c:pt>
                <c:pt idx="3">
                  <c:v>51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54</c:v>
                </c:pt>
                <c:pt idx="8">
                  <c:v>52</c:v>
                </c:pt>
                <c:pt idx="9">
                  <c:v>54</c:v>
                </c:pt>
                <c:pt idx="10">
                  <c:v>51</c:v>
                </c:pt>
                <c:pt idx="11">
                  <c:v>51</c:v>
                </c:pt>
                <c:pt idx="12">
                  <c:v>54</c:v>
                </c:pt>
                <c:pt idx="13">
                  <c:v>51</c:v>
                </c:pt>
                <c:pt idx="14">
                  <c:v>53</c:v>
                </c:pt>
                <c:pt idx="15">
                  <c:v>52.266666666666666</c:v>
                </c:pt>
                <c:pt idx="16">
                  <c:v>52</c:v>
                </c:pt>
                <c:pt idx="17">
                  <c:v>55</c:v>
                </c:pt>
                <c:pt idx="18">
                  <c:v>51</c:v>
                </c:pt>
                <c:pt idx="19">
                  <c:v>54</c:v>
                </c:pt>
                <c:pt idx="20">
                  <c:v>54</c:v>
                </c:pt>
                <c:pt idx="21">
                  <c:v>53</c:v>
                </c:pt>
                <c:pt idx="22">
                  <c:v>53</c:v>
                </c:pt>
                <c:pt idx="23">
                  <c:v>54</c:v>
                </c:pt>
                <c:pt idx="24">
                  <c:v>54</c:v>
                </c:pt>
                <c:pt idx="25">
                  <c:v>53</c:v>
                </c:pt>
                <c:pt idx="26">
                  <c:v>56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51</c:v>
                </c:pt>
                <c:pt idx="31">
                  <c:v>49</c:v>
                </c:pt>
                <c:pt idx="32">
                  <c:v>55</c:v>
                </c:pt>
                <c:pt idx="33">
                  <c:v>55</c:v>
                </c:pt>
                <c:pt idx="34">
                  <c:v>51</c:v>
                </c:pt>
                <c:pt idx="35">
                  <c:v>52</c:v>
                </c:pt>
                <c:pt idx="36">
                  <c:v>52</c:v>
                </c:pt>
                <c:pt idx="37">
                  <c:v>48</c:v>
                </c:pt>
                <c:pt idx="38">
                  <c:v>53</c:v>
                </c:pt>
                <c:pt idx="39">
                  <c:v>51</c:v>
                </c:pt>
                <c:pt idx="40">
                  <c:v>53</c:v>
                </c:pt>
                <c:pt idx="41">
                  <c:v>55</c:v>
                </c:pt>
                <c:pt idx="42">
                  <c:v>54</c:v>
                </c:pt>
                <c:pt idx="43">
                  <c:v>51</c:v>
                </c:pt>
                <c:pt idx="44">
                  <c:v>52</c:v>
                </c:pt>
                <c:pt idx="45">
                  <c:v>52</c:v>
                </c:pt>
                <c:pt idx="46">
                  <c:v>54</c:v>
                </c:pt>
                <c:pt idx="47">
                  <c:v>54</c:v>
                </c:pt>
                <c:pt idx="48">
                  <c:v>53</c:v>
                </c:pt>
                <c:pt idx="49">
                  <c:v>52</c:v>
                </c:pt>
                <c:pt idx="50">
                  <c:v>52.794117647058826</c:v>
                </c:pt>
                <c:pt idx="51">
                  <c:v>58</c:v>
                </c:pt>
                <c:pt idx="52">
                  <c:v>52</c:v>
                </c:pt>
                <c:pt idx="53">
                  <c:v>51</c:v>
                </c:pt>
                <c:pt idx="54">
                  <c:v>54</c:v>
                </c:pt>
                <c:pt idx="55">
                  <c:v>55</c:v>
                </c:pt>
                <c:pt idx="56">
                  <c:v>54</c:v>
                </c:pt>
                <c:pt idx="57">
                  <c:v>56</c:v>
                </c:pt>
                <c:pt idx="58">
                  <c:v>53</c:v>
                </c:pt>
                <c:pt idx="59">
                  <c:v>54</c:v>
                </c:pt>
                <c:pt idx="60">
                  <c:v>56</c:v>
                </c:pt>
                <c:pt idx="61">
                  <c:v>54.75</c:v>
                </c:pt>
                <c:pt idx="62">
                  <c:v>53</c:v>
                </c:pt>
                <c:pt idx="63">
                  <c:v>52</c:v>
                </c:pt>
                <c:pt idx="64">
                  <c:v>55</c:v>
                </c:pt>
                <c:pt idx="65">
                  <c:v>54</c:v>
                </c:pt>
                <c:pt idx="66">
                  <c:v>53</c:v>
                </c:pt>
                <c:pt idx="67">
                  <c:v>51</c:v>
                </c:pt>
                <c:pt idx="68">
                  <c:v>56</c:v>
                </c:pt>
                <c:pt idx="69">
                  <c:v>53</c:v>
                </c:pt>
                <c:pt idx="70">
                  <c:v>53</c:v>
                </c:pt>
                <c:pt idx="71">
                  <c:v>50</c:v>
                </c:pt>
                <c:pt idx="72">
                  <c:v>57</c:v>
                </c:pt>
                <c:pt idx="73">
                  <c:v>50</c:v>
                </c:pt>
                <c:pt idx="74">
                  <c:v>54</c:v>
                </c:pt>
                <c:pt idx="75">
                  <c:v>53</c:v>
                </c:pt>
                <c:pt idx="76">
                  <c:v>55</c:v>
                </c:pt>
                <c:pt idx="77">
                  <c:v>53.266666666666666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Dist d</c:v>
                </c:pt>
              </c:strCache>
            </c:strRef>
          </c:tx>
          <c:val>
            <c:numRef>
              <c:f>Sheet1!$I$2:$I$79</c:f>
              <c:numCache>
                <c:formatCode>General</c:formatCode>
                <c:ptCount val="78"/>
                <c:pt idx="0">
                  <c:v>40</c:v>
                </c:pt>
                <c:pt idx="1">
                  <c:v>40</c:v>
                </c:pt>
                <c:pt idx="2">
                  <c:v>39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38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39</c:v>
                </c:pt>
                <c:pt idx="11">
                  <c:v>37</c:v>
                </c:pt>
                <c:pt idx="12">
                  <c:v>40</c:v>
                </c:pt>
                <c:pt idx="13">
                  <c:v>41</c:v>
                </c:pt>
                <c:pt idx="14">
                  <c:v>39</c:v>
                </c:pt>
                <c:pt idx="15">
                  <c:v>39.466666666666669</c:v>
                </c:pt>
                <c:pt idx="16">
                  <c:v>38</c:v>
                </c:pt>
                <c:pt idx="17">
                  <c:v>41</c:v>
                </c:pt>
                <c:pt idx="18">
                  <c:v>37</c:v>
                </c:pt>
                <c:pt idx="19">
                  <c:v>42</c:v>
                </c:pt>
                <c:pt idx="20">
                  <c:v>42</c:v>
                </c:pt>
                <c:pt idx="21">
                  <c:v>41</c:v>
                </c:pt>
                <c:pt idx="22">
                  <c:v>41</c:v>
                </c:pt>
                <c:pt idx="23">
                  <c:v>42</c:v>
                </c:pt>
                <c:pt idx="24">
                  <c:v>40</c:v>
                </c:pt>
                <c:pt idx="25">
                  <c:v>40</c:v>
                </c:pt>
                <c:pt idx="26">
                  <c:v>42</c:v>
                </c:pt>
                <c:pt idx="27">
                  <c:v>39</c:v>
                </c:pt>
                <c:pt idx="28">
                  <c:v>40</c:v>
                </c:pt>
                <c:pt idx="29">
                  <c:v>38</c:v>
                </c:pt>
                <c:pt idx="30">
                  <c:v>40</c:v>
                </c:pt>
                <c:pt idx="31">
                  <c:v>37</c:v>
                </c:pt>
                <c:pt idx="32">
                  <c:v>40</c:v>
                </c:pt>
                <c:pt idx="33">
                  <c:v>42</c:v>
                </c:pt>
                <c:pt idx="34">
                  <c:v>35</c:v>
                </c:pt>
                <c:pt idx="35">
                  <c:v>38</c:v>
                </c:pt>
                <c:pt idx="36">
                  <c:v>39</c:v>
                </c:pt>
                <c:pt idx="37">
                  <c:v>37</c:v>
                </c:pt>
                <c:pt idx="38">
                  <c:v>40</c:v>
                </c:pt>
                <c:pt idx="39">
                  <c:v>39</c:v>
                </c:pt>
                <c:pt idx="40">
                  <c:v>41</c:v>
                </c:pt>
                <c:pt idx="41">
                  <c:v>39</c:v>
                </c:pt>
                <c:pt idx="42">
                  <c:v>40</c:v>
                </c:pt>
                <c:pt idx="43">
                  <c:v>40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42</c:v>
                </c:pt>
                <c:pt idx="48">
                  <c:v>41</c:v>
                </c:pt>
                <c:pt idx="49">
                  <c:v>39</c:v>
                </c:pt>
                <c:pt idx="50">
                  <c:v>39.676470588235297</c:v>
                </c:pt>
                <c:pt idx="51">
                  <c:v>42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41</c:v>
                </c:pt>
                <c:pt idx="56">
                  <c:v>40.6</c:v>
                </c:pt>
                <c:pt idx="57">
                  <c:v>41</c:v>
                </c:pt>
                <c:pt idx="58">
                  <c:v>40</c:v>
                </c:pt>
                <c:pt idx="59">
                  <c:v>42</c:v>
                </c:pt>
                <c:pt idx="60">
                  <c:v>41</c:v>
                </c:pt>
                <c:pt idx="61">
                  <c:v>41</c:v>
                </c:pt>
                <c:pt idx="62">
                  <c:v>42</c:v>
                </c:pt>
                <c:pt idx="63">
                  <c:v>38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39</c:v>
                </c:pt>
                <c:pt idx="68">
                  <c:v>44</c:v>
                </c:pt>
                <c:pt idx="69">
                  <c:v>42</c:v>
                </c:pt>
                <c:pt idx="70">
                  <c:v>42</c:v>
                </c:pt>
                <c:pt idx="71">
                  <c:v>41</c:v>
                </c:pt>
                <c:pt idx="72">
                  <c:v>39</c:v>
                </c:pt>
                <c:pt idx="73">
                  <c:v>41</c:v>
                </c:pt>
                <c:pt idx="74">
                  <c:v>40</c:v>
                </c:pt>
                <c:pt idx="75">
                  <c:v>41</c:v>
                </c:pt>
                <c:pt idx="76">
                  <c:v>43</c:v>
                </c:pt>
                <c:pt idx="77">
                  <c:v>40.799999999999997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22112"/>
        <c:axId val="108123648"/>
      </c:lineChart>
      <c:catAx>
        <c:axId val="10812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123648"/>
        <c:crosses val="autoZero"/>
        <c:auto val="1"/>
        <c:lblAlgn val="ctr"/>
        <c:lblOffset val="100"/>
        <c:noMultiLvlLbl val="0"/>
      </c:catAx>
      <c:valAx>
        <c:axId val="10812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122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569367369589346"/>
          <c:y val="0.31973898858075039"/>
          <c:w val="0.11431742508324085"/>
          <c:h val="0.35236541598694943"/>
        </c:manualLayout>
      </c:layout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1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La Brea Horse Front Metacarpals:</a:t>
            </a:r>
          </a:p>
          <a:p>
            <a:pPr algn="ctr" rtl="1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Average Max Length</a:t>
            </a:r>
          </a:p>
        </c:rich>
      </c:tx>
      <c:layout>
        <c:manualLayout>
          <c:xMode val="edge"/>
          <c:yMode val="edge"/>
          <c:x val="0.21948751662209204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91237191115607"/>
          <c:y val="0.3321683992713329"/>
          <c:w val="0.75298878021972682"/>
          <c:h val="0.43706368325175382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Max Length</c:v>
                </c:pt>
              </c:strCache>
            </c:strRef>
          </c:tx>
          <c:cat>
            <c:numRef>
              <c:f>(Sheet1!$B$17,Sheet1!$B$52,Sheet1!$B$58,Sheet1!$B$63,Sheet1!$B$79)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16</c:v>
                </c:pt>
                <c:pt idx="2" formatCode="General">
                  <c:v>24</c:v>
                </c:pt>
                <c:pt idx="3" formatCode="General">
                  <c:v>30</c:v>
                </c:pt>
                <c:pt idx="4" formatCode="General">
                  <c:v>32</c:v>
                </c:pt>
              </c:numCache>
            </c:numRef>
          </c:cat>
          <c:val>
            <c:numRef>
              <c:f>(Sheet1!$C$17,Sheet1!$C$52,Sheet1!$C$58,Sheet1!$C$63,Sheet1!$C$79)</c:f>
              <c:numCache>
                <c:formatCode>General</c:formatCode>
                <c:ptCount val="5"/>
                <c:pt idx="0">
                  <c:v>250</c:v>
                </c:pt>
                <c:pt idx="1">
                  <c:v>248.76470588235293</c:v>
                </c:pt>
                <c:pt idx="2">
                  <c:v>250.8</c:v>
                </c:pt>
                <c:pt idx="3">
                  <c:v>253.75</c:v>
                </c:pt>
                <c:pt idx="4">
                  <c:v>254.86666666666667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17760"/>
        <c:axId val="142519680"/>
      </c:lineChart>
      <c:catAx>
        <c:axId val="14251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Thousands of Years Ago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42519680"/>
        <c:crosses val="autoZero"/>
        <c:auto val="1"/>
        <c:lblAlgn val="ctr"/>
        <c:lblOffset val="100"/>
        <c:noMultiLvlLbl val="0"/>
      </c:catAx>
      <c:valAx>
        <c:axId val="142519680"/>
        <c:scaling>
          <c:orientation val="minMax"/>
          <c:max val="300"/>
          <c:min val="200"/>
        </c:scaling>
        <c:delete val="0"/>
        <c:axPos val="l"/>
        <c:title>
          <c:tx>
            <c:rich>
              <a:bodyPr rot="0" vert="horz"/>
              <a:lstStyle/>
              <a:p>
                <a:pPr algn="ctr" rtl="0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Measurement (mm)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4251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 Brea Horse Metacarpals:</a:t>
            </a:r>
          </a:p>
          <a:p>
            <a:pPr>
              <a:defRPr/>
            </a:pPr>
            <a:r>
              <a:rPr lang="en-US"/>
              <a:t>Average Measurements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17991581524411"/>
          <c:y val="0.21371163315329386"/>
          <c:w val="0.57158865871379816"/>
          <c:h val="0.64395508412688085"/>
        </c:manualLayout>
      </c:layout>
      <c:lineChart>
        <c:grouping val="standard"/>
        <c:varyColors val="0"/>
        <c:ser>
          <c:idx val="0"/>
          <c:order val="0"/>
          <c:tx>
            <c:v>Maximum Length</c:v>
          </c:tx>
          <c:marker>
            <c:symbol val="none"/>
          </c:marker>
          <c:val>
            <c:numRef>
              <c:f>(Sheet1!$C$17,Sheet1!$C$52,Sheet1!$C$58,Sheet1!$C$63,Sheet1!$C$79)</c:f>
              <c:numCache>
                <c:formatCode>General</c:formatCode>
                <c:ptCount val="5"/>
                <c:pt idx="0">
                  <c:v>250</c:v>
                </c:pt>
                <c:pt idx="1">
                  <c:v>248.76470588235293</c:v>
                </c:pt>
                <c:pt idx="2">
                  <c:v>250.8</c:v>
                </c:pt>
                <c:pt idx="3">
                  <c:v>253.75</c:v>
                </c:pt>
                <c:pt idx="4">
                  <c:v>254.86666666666667</c:v>
                </c:pt>
              </c:numCache>
            </c:numRef>
          </c:val>
          <c:smooth val="0"/>
        </c:ser>
        <c:ser>
          <c:idx val="1"/>
          <c:order val="1"/>
          <c:tx>
            <c:v>Proximal Width</c:v>
          </c:tx>
          <c:marker>
            <c:symbol val="none"/>
          </c:marker>
          <c:cat>
            <c:numRef>
              <c:f>(Sheet1!$B$17,Sheet1!$B$52,Sheet1!$B$58,Sheet1!$B$63,Sheet1!$B$79)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16</c:v>
                </c:pt>
                <c:pt idx="2" formatCode="General">
                  <c:v>24</c:v>
                </c:pt>
                <c:pt idx="3" formatCode="General">
                  <c:v>30</c:v>
                </c:pt>
                <c:pt idx="4" formatCode="General">
                  <c:v>32</c:v>
                </c:pt>
              </c:numCache>
            </c:numRef>
          </c:cat>
          <c:val>
            <c:numRef>
              <c:f>(Sheet1!$D$17,Sheet1!$D$52,Sheet1!$D$58,Sheet1!$D$63,Sheet1!$D$79)</c:f>
              <c:numCache>
                <c:formatCode>General</c:formatCode>
                <c:ptCount val="5"/>
                <c:pt idx="0">
                  <c:v>58.466666666666669</c:v>
                </c:pt>
                <c:pt idx="1">
                  <c:v>58.235294117647058</c:v>
                </c:pt>
                <c:pt idx="2">
                  <c:v>58.6</c:v>
                </c:pt>
                <c:pt idx="3">
                  <c:v>61.75</c:v>
                </c:pt>
                <c:pt idx="4">
                  <c:v>60</c:v>
                </c:pt>
              </c:numCache>
            </c:numRef>
          </c:val>
          <c:smooth val="0"/>
        </c:ser>
        <c:ser>
          <c:idx val="2"/>
          <c:order val="2"/>
          <c:tx>
            <c:v>Proximal Depth</c:v>
          </c:tx>
          <c:marker>
            <c:symbol val="none"/>
          </c:marker>
          <c:val>
            <c:numRef>
              <c:f>(Sheet1!$E$17,Sheet1!$E$52,Sheet1!$E$58,Sheet1!$E$63,Sheet1!$E$79)</c:f>
              <c:numCache>
                <c:formatCode>General</c:formatCode>
                <c:ptCount val="5"/>
                <c:pt idx="0">
                  <c:v>38.333333333333336</c:v>
                </c:pt>
                <c:pt idx="1">
                  <c:v>38.382352941176471</c:v>
                </c:pt>
                <c:pt idx="2">
                  <c:v>38.799999999999997</c:v>
                </c:pt>
                <c:pt idx="3">
                  <c:v>40.75</c:v>
                </c:pt>
                <c:pt idx="4">
                  <c:v>39.333333333333336</c:v>
                </c:pt>
              </c:numCache>
            </c:numRef>
          </c:val>
          <c:smooth val="0"/>
        </c:ser>
        <c:ser>
          <c:idx val="3"/>
          <c:order val="3"/>
          <c:tx>
            <c:v>Midshaft Width</c:v>
          </c:tx>
          <c:marker>
            <c:symbol val="none"/>
          </c:marker>
          <c:val>
            <c:numRef>
              <c:f>(Sheet1!$F$17,Sheet1!$F$52,Sheet1!$F$58,Sheet1!$F$63,Sheet1!$F$79)</c:f>
              <c:numCache>
                <c:formatCode>General</c:formatCode>
                <c:ptCount val="5"/>
                <c:pt idx="0">
                  <c:v>38.799999999999997</c:v>
                </c:pt>
                <c:pt idx="1">
                  <c:v>39.529411764705884</c:v>
                </c:pt>
                <c:pt idx="2">
                  <c:v>40.4</c:v>
                </c:pt>
                <c:pt idx="3">
                  <c:v>42.5</c:v>
                </c:pt>
                <c:pt idx="4">
                  <c:v>40</c:v>
                </c:pt>
              </c:numCache>
            </c:numRef>
          </c:val>
          <c:smooth val="0"/>
        </c:ser>
        <c:ser>
          <c:idx val="4"/>
          <c:order val="4"/>
          <c:tx>
            <c:v>Midshaft Depth</c:v>
          </c:tx>
          <c:marker>
            <c:symbol val="none"/>
          </c:marker>
          <c:val>
            <c:numRef>
              <c:f>(Sheet1!$G$52,Sheet1!$G$17,Sheet1!$G$58,Sheet1!$G$63,Sheet1!$G$79)</c:f>
              <c:numCache>
                <c:formatCode>General</c:formatCode>
                <c:ptCount val="5"/>
                <c:pt idx="0">
                  <c:v>31.058823529411764</c:v>
                </c:pt>
                <c:pt idx="1">
                  <c:v>29.866666666666667</c:v>
                </c:pt>
                <c:pt idx="2">
                  <c:v>31.2</c:v>
                </c:pt>
                <c:pt idx="3">
                  <c:v>31.25</c:v>
                </c:pt>
                <c:pt idx="4">
                  <c:v>31.4</c:v>
                </c:pt>
              </c:numCache>
            </c:numRef>
          </c:val>
          <c:smooth val="0"/>
        </c:ser>
        <c:ser>
          <c:idx val="5"/>
          <c:order val="5"/>
          <c:tx>
            <c:v>Distal Width</c:v>
          </c:tx>
          <c:marker>
            <c:symbol val="none"/>
          </c:marker>
          <c:val>
            <c:numRef>
              <c:f>(Sheet1!$H$17,Sheet1!$H$52,Sheet1!$H$58,Sheet1!$H$63,Sheet1!$H$79)</c:f>
              <c:numCache>
                <c:formatCode>General</c:formatCode>
                <c:ptCount val="5"/>
                <c:pt idx="0">
                  <c:v>52.266666666666666</c:v>
                </c:pt>
                <c:pt idx="1">
                  <c:v>52.794117647058826</c:v>
                </c:pt>
                <c:pt idx="2">
                  <c:v>54</c:v>
                </c:pt>
                <c:pt idx="3">
                  <c:v>54.75</c:v>
                </c:pt>
                <c:pt idx="4">
                  <c:v>53.266666666666666</c:v>
                </c:pt>
              </c:numCache>
            </c:numRef>
          </c:val>
          <c:smooth val="0"/>
        </c:ser>
        <c:ser>
          <c:idx val="6"/>
          <c:order val="6"/>
          <c:tx>
            <c:v>Distal Depth</c:v>
          </c:tx>
          <c:marker>
            <c:symbol val="none"/>
          </c:marker>
          <c:val>
            <c:numRef>
              <c:f>(Sheet1!$I$17,Sheet1!$I$52,Sheet1!$I$58,Sheet1!$I$63,Sheet1!$I$79)</c:f>
              <c:numCache>
                <c:formatCode>General</c:formatCode>
                <c:ptCount val="5"/>
                <c:pt idx="0">
                  <c:v>39.466666666666669</c:v>
                </c:pt>
                <c:pt idx="1">
                  <c:v>39.676470588235297</c:v>
                </c:pt>
                <c:pt idx="2">
                  <c:v>40.6</c:v>
                </c:pt>
                <c:pt idx="3">
                  <c:v>41</c:v>
                </c:pt>
                <c:pt idx="4">
                  <c:v>40.799999999999997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37792"/>
        <c:axId val="142739712"/>
      </c:lineChart>
      <c:catAx>
        <c:axId val="14273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Thousands of Years Ago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42739712"/>
        <c:crosses val="autoZero"/>
        <c:auto val="1"/>
        <c:lblAlgn val="ctr"/>
        <c:lblOffset val="100"/>
        <c:noMultiLvlLbl val="0"/>
      </c:catAx>
      <c:valAx>
        <c:axId val="14273971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Measurements</a:t>
                </a:r>
              </a:p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(mm)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42737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59126365054599"/>
          <c:y val="0.26721834973944814"/>
          <c:w val="0.21060842433697347"/>
          <c:h val="0.462811162435332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613011620068087E-2"/>
          <c:y val="5.3452115812917596E-2"/>
          <c:w val="0.81075439086523615"/>
          <c:h val="0.819599109131403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Sheet2!$A$2:$A$74</c:f>
              <c:numCache>
                <c:formatCode>General</c:formatCode>
                <c:ptCount val="7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16</c:v>
                </c:pt>
                <c:pt idx="16" formatCode="#,##0">
                  <c:v>16</c:v>
                </c:pt>
                <c:pt idx="17" formatCode="#,##0">
                  <c:v>16</c:v>
                </c:pt>
                <c:pt idx="18" formatCode="#,##0">
                  <c:v>16</c:v>
                </c:pt>
                <c:pt idx="19" formatCode="#,##0">
                  <c:v>16</c:v>
                </c:pt>
                <c:pt idx="20" formatCode="#,##0">
                  <c:v>16</c:v>
                </c:pt>
                <c:pt idx="21" formatCode="#,##0">
                  <c:v>16</c:v>
                </c:pt>
                <c:pt idx="22" formatCode="#,##0">
                  <c:v>16</c:v>
                </c:pt>
                <c:pt idx="23" formatCode="#,##0">
                  <c:v>16</c:v>
                </c:pt>
                <c:pt idx="24" formatCode="#,##0">
                  <c:v>16</c:v>
                </c:pt>
                <c:pt idx="25" formatCode="#,##0">
                  <c:v>16</c:v>
                </c:pt>
                <c:pt idx="26" formatCode="#,##0">
                  <c:v>16</c:v>
                </c:pt>
                <c:pt idx="27" formatCode="#,##0">
                  <c:v>16</c:v>
                </c:pt>
                <c:pt idx="28" formatCode="#,##0">
                  <c:v>16</c:v>
                </c:pt>
                <c:pt idx="29" formatCode="#,##0">
                  <c:v>16</c:v>
                </c:pt>
                <c:pt idx="30" formatCode="#,##0">
                  <c:v>16</c:v>
                </c:pt>
                <c:pt idx="31" formatCode="#,##0">
                  <c:v>16</c:v>
                </c:pt>
                <c:pt idx="32" formatCode="#,##0">
                  <c:v>16</c:v>
                </c:pt>
                <c:pt idx="33" formatCode="#,##0">
                  <c:v>16</c:v>
                </c:pt>
                <c:pt idx="34" formatCode="#,##0">
                  <c:v>16</c:v>
                </c:pt>
                <c:pt idx="35" formatCode="#,##0">
                  <c:v>16</c:v>
                </c:pt>
                <c:pt idx="36" formatCode="#,##0">
                  <c:v>16</c:v>
                </c:pt>
                <c:pt idx="37" formatCode="#,##0">
                  <c:v>16</c:v>
                </c:pt>
                <c:pt idx="38" formatCode="#,##0">
                  <c:v>16</c:v>
                </c:pt>
                <c:pt idx="39" formatCode="#,##0">
                  <c:v>16</c:v>
                </c:pt>
                <c:pt idx="40" formatCode="#,##0">
                  <c:v>16</c:v>
                </c:pt>
                <c:pt idx="41" formatCode="#,##0">
                  <c:v>16</c:v>
                </c:pt>
                <c:pt idx="42" formatCode="#,##0">
                  <c:v>16</c:v>
                </c:pt>
                <c:pt idx="43" formatCode="#,##0">
                  <c:v>16</c:v>
                </c:pt>
                <c:pt idx="44" formatCode="#,##0">
                  <c:v>16</c:v>
                </c:pt>
                <c:pt idx="45" formatCode="#,##0">
                  <c:v>16</c:v>
                </c:pt>
                <c:pt idx="46" formatCode="#,##0">
                  <c:v>16</c:v>
                </c:pt>
                <c:pt idx="47" formatCode="#,##0">
                  <c:v>16</c:v>
                </c:pt>
                <c:pt idx="48" formatCode="#,##0">
                  <c:v>16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</c:numCache>
            </c:numRef>
          </c:xVal>
          <c:yVal>
            <c:numRef>
              <c:f>Sheet2!$B$2:$B$74</c:f>
              <c:numCache>
                <c:formatCode>General</c:formatCode>
                <c:ptCount val="73"/>
                <c:pt idx="0">
                  <c:v>241</c:v>
                </c:pt>
                <c:pt idx="1">
                  <c:v>241</c:v>
                </c:pt>
                <c:pt idx="2">
                  <c:v>243</c:v>
                </c:pt>
                <c:pt idx="3">
                  <c:v>252</c:v>
                </c:pt>
                <c:pt idx="4">
                  <c:v>248</c:v>
                </c:pt>
                <c:pt idx="5">
                  <c:v>260</c:v>
                </c:pt>
                <c:pt idx="6">
                  <c:v>240</c:v>
                </c:pt>
                <c:pt idx="7">
                  <c:v>250</c:v>
                </c:pt>
                <c:pt idx="8">
                  <c:v>240</c:v>
                </c:pt>
                <c:pt idx="9">
                  <c:v>267</c:v>
                </c:pt>
                <c:pt idx="10">
                  <c:v>250</c:v>
                </c:pt>
                <c:pt idx="11">
                  <c:v>252</c:v>
                </c:pt>
                <c:pt idx="12">
                  <c:v>258</c:v>
                </c:pt>
                <c:pt idx="13">
                  <c:v>252</c:v>
                </c:pt>
                <c:pt idx="14">
                  <c:v>256</c:v>
                </c:pt>
                <c:pt idx="15">
                  <c:v>248</c:v>
                </c:pt>
                <c:pt idx="16">
                  <c:v>247</c:v>
                </c:pt>
                <c:pt idx="17">
                  <c:v>243</c:v>
                </c:pt>
                <c:pt idx="18">
                  <c:v>249</c:v>
                </c:pt>
                <c:pt idx="19">
                  <c:v>248</c:v>
                </c:pt>
                <c:pt idx="20">
                  <c:v>247</c:v>
                </c:pt>
                <c:pt idx="21">
                  <c:v>246</c:v>
                </c:pt>
                <c:pt idx="22">
                  <c:v>256</c:v>
                </c:pt>
                <c:pt idx="23">
                  <c:v>254</c:v>
                </c:pt>
                <c:pt idx="24">
                  <c:v>244</c:v>
                </c:pt>
                <c:pt idx="25">
                  <c:v>260</c:v>
                </c:pt>
                <c:pt idx="26">
                  <c:v>247</c:v>
                </c:pt>
                <c:pt idx="27">
                  <c:v>251</c:v>
                </c:pt>
                <c:pt idx="28">
                  <c:v>253</c:v>
                </c:pt>
                <c:pt idx="29">
                  <c:v>239</c:v>
                </c:pt>
                <c:pt idx="30">
                  <c:v>247</c:v>
                </c:pt>
                <c:pt idx="31">
                  <c:v>265</c:v>
                </c:pt>
                <c:pt idx="32">
                  <c:v>254</c:v>
                </c:pt>
                <c:pt idx="33">
                  <c:v>246</c:v>
                </c:pt>
                <c:pt idx="34">
                  <c:v>246</c:v>
                </c:pt>
                <c:pt idx="35">
                  <c:v>250</c:v>
                </c:pt>
                <c:pt idx="36">
                  <c:v>241</c:v>
                </c:pt>
                <c:pt idx="37">
                  <c:v>243</c:v>
                </c:pt>
                <c:pt idx="38">
                  <c:v>242</c:v>
                </c:pt>
                <c:pt idx="39">
                  <c:v>248</c:v>
                </c:pt>
                <c:pt idx="40">
                  <c:v>251</c:v>
                </c:pt>
                <c:pt idx="41">
                  <c:v>255</c:v>
                </c:pt>
                <c:pt idx="42">
                  <c:v>257</c:v>
                </c:pt>
                <c:pt idx="43">
                  <c:v>250</c:v>
                </c:pt>
                <c:pt idx="44">
                  <c:v>245</c:v>
                </c:pt>
                <c:pt idx="45">
                  <c:v>236</c:v>
                </c:pt>
                <c:pt idx="46">
                  <c:v>251</c:v>
                </c:pt>
                <c:pt idx="47">
                  <c:v>253</c:v>
                </c:pt>
                <c:pt idx="48">
                  <c:v>246</c:v>
                </c:pt>
                <c:pt idx="49">
                  <c:v>249</c:v>
                </c:pt>
                <c:pt idx="50">
                  <c:v>254</c:v>
                </c:pt>
                <c:pt idx="51">
                  <c:v>247</c:v>
                </c:pt>
                <c:pt idx="52">
                  <c:v>250</c:v>
                </c:pt>
                <c:pt idx="53">
                  <c:v>254</c:v>
                </c:pt>
                <c:pt idx="54">
                  <c:v>256</c:v>
                </c:pt>
                <c:pt idx="55">
                  <c:v>244</c:v>
                </c:pt>
                <c:pt idx="56">
                  <c:v>260</c:v>
                </c:pt>
                <c:pt idx="57">
                  <c:v>255</c:v>
                </c:pt>
                <c:pt idx="58">
                  <c:v>247</c:v>
                </c:pt>
                <c:pt idx="59">
                  <c:v>256</c:v>
                </c:pt>
                <c:pt idx="60">
                  <c:v>261</c:v>
                </c:pt>
                <c:pt idx="61">
                  <c:v>260</c:v>
                </c:pt>
                <c:pt idx="62">
                  <c:v>250</c:v>
                </c:pt>
                <c:pt idx="63">
                  <c:v>251</c:v>
                </c:pt>
                <c:pt idx="64">
                  <c:v>257</c:v>
                </c:pt>
                <c:pt idx="65">
                  <c:v>252</c:v>
                </c:pt>
                <c:pt idx="66">
                  <c:v>258</c:v>
                </c:pt>
                <c:pt idx="67">
                  <c:v>257</c:v>
                </c:pt>
                <c:pt idx="68">
                  <c:v>251</c:v>
                </c:pt>
                <c:pt idx="69">
                  <c:v>252</c:v>
                </c:pt>
                <c:pt idx="70">
                  <c:v>267</c:v>
                </c:pt>
                <c:pt idx="71">
                  <c:v>257</c:v>
                </c:pt>
                <c:pt idx="72">
                  <c:v>247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11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Sheet2!$A$75:$A$79</c:f>
              <c:numCache>
                <c:formatCode>General</c:formatCode>
                <c:ptCount val="5"/>
                <c:pt idx="0">
                  <c:v>32</c:v>
                </c:pt>
                <c:pt idx="1">
                  <c:v>10</c:v>
                </c:pt>
                <c:pt idx="2">
                  <c:v>30</c:v>
                </c:pt>
                <c:pt idx="3" formatCode="#,##0">
                  <c:v>16</c:v>
                </c:pt>
                <c:pt idx="4">
                  <c:v>24</c:v>
                </c:pt>
              </c:numCache>
            </c:numRef>
          </c:xVal>
          <c:yVal>
            <c:numRef>
              <c:f>Sheet2!$B$75:$B$79</c:f>
              <c:numCache>
                <c:formatCode>General</c:formatCode>
                <c:ptCount val="5"/>
                <c:pt idx="0">
                  <c:v>254.86666666666667</c:v>
                </c:pt>
                <c:pt idx="1">
                  <c:v>250</c:v>
                </c:pt>
                <c:pt idx="2">
                  <c:v>253.75</c:v>
                </c:pt>
                <c:pt idx="3">
                  <c:v>248.76470588235293</c:v>
                </c:pt>
                <c:pt idx="4">
                  <c:v>250.8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5440"/>
        <c:axId val="142784384"/>
      </c:scatterChart>
      <c:valAx>
        <c:axId val="14276544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39139867145218299"/>
              <c:y val="0.92650334075723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2784384"/>
        <c:crosses val="autoZero"/>
        <c:crossBetween val="midCat"/>
      </c:valAx>
      <c:valAx>
        <c:axId val="142784384"/>
        <c:scaling>
          <c:orientation val="minMax"/>
          <c:min val="18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Length (mm)</a:t>
                </a:r>
              </a:p>
            </c:rich>
          </c:tx>
          <c:layout>
            <c:manualLayout>
              <c:xMode val="edge"/>
              <c:yMode val="edge"/>
              <c:x val="0.92903420916122559"/>
              <c:y val="0.36525612472160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27654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613011620068087E-2"/>
          <c:y val="5.3452115812917596E-2"/>
          <c:w val="0.84086198097694254"/>
          <c:h val="0.8195991091314031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Sheet2!$J$2:$J$74</c:f>
              <c:numCache>
                <c:formatCode>General</c:formatCode>
                <c:ptCount val="7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16</c:v>
                </c:pt>
                <c:pt idx="16" formatCode="#,##0">
                  <c:v>16</c:v>
                </c:pt>
                <c:pt idx="17" formatCode="#,##0">
                  <c:v>16</c:v>
                </c:pt>
                <c:pt idx="18" formatCode="#,##0">
                  <c:v>16</c:v>
                </c:pt>
                <c:pt idx="19" formatCode="#,##0">
                  <c:v>16</c:v>
                </c:pt>
                <c:pt idx="20" formatCode="#,##0">
                  <c:v>16</c:v>
                </c:pt>
                <c:pt idx="21" formatCode="#,##0">
                  <c:v>16</c:v>
                </c:pt>
                <c:pt idx="22" formatCode="#,##0">
                  <c:v>16</c:v>
                </c:pt>
                <c:pt idx="23" formatCode="#,##0">
                  <c:v>16</c:v>
                </c:pt>
                <c:pt idx="24" formatCode="#,##0">
                  <c:v>16</c:v>
                </c:pt>
                <c:pt idx="25" formatCode="#,##0">
                  <c:v>16</c:v>
                </c:pt>
                <c:pt idx="26" formatCode="#,##0">
                  <c:v>16</c:v>
                </c:pt>
                <c:pt idx="27" formatCode="#,##0">
                  <c:v>16</c:v>
                </c:pt>
                <c:pt idx="28" formatCode="#,##0">
                  <c:v>16</c:v>
                </c:pt>
                <c:pt idx="29" formatCode="#,##0">
                  <c:v>16</c:v>
                </c:pt>
                <c:pt idx="30" formatCode="#,##0">
                  <c:v>16</c:v>
                </c:pt>
                <c:pt idx="31" formatCode="#,##0">
                  <c:v>16</c:v>
                </c:pt>
                <c:pt idx="32" formatCode="#,##0">
                  <c:v>16</c:v>
                </c:pt>
                <c:pt idx="33" formatCode="#,##0">
                  <c:v>16</c:v>
                </c:pt>
                <c:pt idx="34" formatCode="#,##0">
                  <c:v>16</c:v>
                </c:pt>
                <c:pt idx="35" formatCode="#,##0">
                  <c:v>16</c:v>
                </c:pt>
                <c:pt idx="36" formatCode="#,##0">
                  <c:v>16</c:v>
                </c:pt>
                <c:pt idx="37" formatCode="#,##0">
                  <c:v>16</c:v>
                </c:pt>
                <c:pt idx="38" formatCode="#,##0">
                  <c:v>16</c:v>
                </c:pt>
                <c:pt idx="39" formatCode="#,##0">
                  <c:v>16</c:v>
                </c:pt>
                <c:pt idx="40" formatCode="#,##0">
                  <c:v>16</c:v>
                </c:pt>
                <c:pt idx="41" formatCode="#,##0">
                  <c:v>16</c:v>
                </c:pt>
                <c:pt idx="42" formatCode="#,##0">
                  <c:v>16</c:v>
                </c:pt>
                <c:pt idx="43" formatCode="#,##0">
                  <c:v>16</c:v>
                </c:pt>
                <c:pt idx="44" formatCode="#,##0">
                  <c:v>16</c:v>
                </c:pt>
                <c:pt idx="45" formatCode="#,##0">
                  <c:v>16</c:v>
                </c:pt>
                <c:pt idx="46" formatCode="#,##0">
                  <c:v>16</c:v>
                </c:pt>
                <c:pt idx="47" formatCode="#,##0">
                  <c:v>16</c:v>
                </c:pt>
                <c:pt idx="48" formatCode="#,##0">
                  <c:v>16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</c:numCache>
            </c:numRef>
          </c:xVal>
          <c:yVal>
            <c:numRef>
              <c:f>Sheet2!$K$2:$K$74</c:f>
              <c:numCache>
                <c:formatCode>General</c:formatCode>
                <c:ptCount val="73"/>
                <c:pt idx="0">
                  <c:v>6.1410788381742742</c:v>
                </c:pt>
                <c:pt idx="1">
                  <c:v>6.1493775933609962</c:v>
                </c:pt>
                <c:pt idx="2">
                  <c:v>6.7489711934156382</c:v>
                </c:pt>
                <c:pt idx="3">
                  <c:v>5.8809523809523814</c:v>
                </c:pt>
                <c:pt idx="4">
                  <c:v>5.82258064516129</c:v>
                </c:pt>
                <c:pt idx="5">
                  <c:v>4.6961538461538463</c:v>
                </c:pt>
                <c:pt idx="6">
                  <c:v>5.25</c:v>
                </c:pt>
                <c:pt idx="7">
                  <c:v>6.3840000000000003</c:v>
                </c:pt>
                <c:pt idx="8">
                  <c:v>6.166666666666667</c:v>
                </c:pt>
                <c:pt idx="9">
                  <c:v>6.4494382022471912</c:v>
                </c:pt>
                <c:pt idx="10">
                  <c:v>6.3959999999999999</c:v>
                </c:pt>
                <c:pt idx="11">
                  <c:v>5.2777777777777777</c:v>
                </c:pt>
                <c:pt idx="12">
                  <c:v>5.7441860465116283</c:v>
                </c:pt>
                <c:pt idx="13">
                  <c:v>6.3492063492063489</c:v>
                </c:pt>
                <c:pt idx="14">
                  <c:v>5.94140625</c:v>
                </c:pt>
                <c:pt idx="15">
                  <c:v>5.661290322580645</c:v>
                </c:pt>
                <c:pt idx="16">
                  <c:v>6.4777327935222671</c:v>
                </c:pt>
                <c:pt idx="17">
                  <c:v>5.905349794238683</c:v>
                </c:pt>
                <c:pt idx="18">
                  <c:v>6.5783132530120483</c:v>
                </c:pt>
                <c:pt idx="19">
                  <c:v>6.129032258064516</c:v>
                </c:pt>
                <c:pt idx="20">
                  <c:v>6.1538461538461542</c:v>
                </c:pt>
                <c:pt idx="21">
                  <c:v>5.4065040650406502</c:v>
                </c:pt>
                <c:pt idx="22">
                  <c:v>5.94140625</c:v>
                </c:pt>
                <c:pt idx="23">
                  <c:v>6.6023622047244093</c:v>
                </c:pt>
                <c:pt idx="24">
                  <c:v>6.3934426229508201</c:v>
                </c:pt>
                <c:pt idx="25">
                  <c:v>6.615384615384615</c:v>
                </c:pt>
                <c:pt idx="26">
                  <c:v>6.6315789473684212</c:v>
                </c:pt>
                <c:pt idx="27">
                  <c:v>5.7370517928286855</c:v>
                </c:pt>
                <c:pt idx="28">
                  <c:v>6.0118577075098818</c:v>
                </c:pt>
                <c:pt idx="29">
                  <c:v>5.7280334728033475</c:v>
                </c:pt>
                <c:pt idx="30">
                  <c:v>5.3927125506072873</c:v>
                </c:pt>
                <c:pt idx="31">
                  <c:v>5.2981132075471695</c:v>
                </c:pt>
                <c:pt idx="32">
                  <c:v>6.6141732283464565</c:v>
                </c:pt>
                <c:pt idx="33">
                  <c:v>6.3414634146341466</c:v>
                </c:pt>
                <c:pt idx="34">
                  <c:v>5.5650406504065044</c:v>
                </c:pt>
                <c:pt idx="35">
                  <c:v>6.0839999999999996</c:v>
                </c:pt>
                <c:pt idx="36">
                  <c:v>5.8257261410788379</c:v>
                </c:pt>
                <c:pt idx="37">
                  <c:v>6.4115226337448563</c:v>
                </c:pt>
                <c:pt idx="38">
                  <c:v>6.285123966942149</c:v>
                </c:pt>
                <c:pt idx="39">
                  <c:v>5.82258064516129</c:v>
                </c:pt>
                <c:pt idx="40">
                  <c:v>6.3585657370517925</c:v>
                </c:pt>
                <c:pt idx="41">
                  <c:v>6.2392156862745098</c:v>
                </c:pt>
                <c:pt idx="42">
                  <c:v>6.0700389105058363</c:v>
                </c:pt>
                <c:pt idx="43">
                  <c:v>5.7759999999999998</c:v>
                </c:pt>
                <c:pt idx="44">
                  <c:v>6.204081632653061</c:v>
                </c:pt>
                <c:pt idx="45">
                  <c:v>6.7796610169491522</c:v>
                </c:pt>
                <c:pt idx="46">
                  <c:v>6.2151394422310755</c:v>
                </c:pt>
                <c:pt idx="47">
                  <c:v>6.0079051383399209</c:v>
                </c:pt>
                <c:pt idx="48">
                  <c:v>6.1829268292682924</c:v>
                </c:pt>
                <c:pt idx="49">
                  <c:v>7.5983935742971891</c:v>
                </c:pt>
                <c:pt idx="50">
                  <c:v>6.1417322834645667</c:v>
                </c:pt>
                <c:pt idx="51">
                  <c:v>5.3684210526315788</c:v>
                </c:pt>
                <c:pt idx="52">
                  <c:v>6.3959999999999999</c:v>
                </c:pt>
                <c:pt idx="53">
                  <c:v>5.8267716535433074</c:v>
                </c:pt>
                <c:pt idx="54">
                  <c:v>7.0546875</c:v>
                </c:pt>
                <c:pt idx="55">
                  <c:v>7.4016393442622954</c:v>
                </c:pt>
                <c:pt idx="56">
                  <c:v>5.9923076923076923</c:v>
                </c:pt>
                <c:pt idx="57">
                  <c:v>6.9137254901960787</c:v>
                </c:pt>
                <c:pt idx="58">
                  <c:v>6.4736842105263159</c:v>
                </c:pt>
                <c:pt idx="59">
                  <c:v>5.4921875</c:v>
                </c:pt>
                <c:pt idx="60">
                  <c:v>5.6704980842911876</c:v>
                </c:pt>
                <c:pt idx="61">
                  <c:v>5.6923076923076925</c:v>
                </c:pt>
                <c:pt idx="62">
                  <c:v>6.24</c:v>
                </c:pt>
                <c:pt idx="63">
                  <c:v>5.5936254980079685</c:v>
                </c:pt>
                <c:pt idx="64">
                  <c:v>7.190661478599222</c:v>
                </c:pt>
                <c:pt idx="65">
                  <c:v>6.5079365079365079</c:v>
                </c:pt>
                <c:pt idx="66">
                  <c:v>6.0465116279069768</c:v>
                </c:pt>
                <c:pt idx="67">
                  <c:v>7.1789883268482493</c:v>
                </c:pt>
                <c:pt idx="68">
                  <c:v>6.5338645418326697</c:v>
                </c:pt>
                <c:pt idx="69">
                  <c:v>5.2619047619047619</c:v>
                </c:pt>
                <c:pt idx="70">
                  <c:v>5.6928838951310858</c:v>
                </c:pt>
                <c:pt idx="71">
                  <c:v>6.5252918287937742</c:v>
                </c:pt>
                <c:pt idx="72">
                  <c:v>6.6396761133603235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Sheet2!$J$75:$J$79</c:f>
              <c:numCache>
                <c:formatCode>General</c:formatCode>
                <c:ptCount val="5"/>
                <c:pt idx="0">
                  <c:v>32</c:v>
                </c:pt>
                <c:pt idx="1">
                  <c:v>10</c:v>
                </c:pt>
                <c:pt idx="2">
                  <c:v>30</c:v>
                </c:pt>
                <c:pt idx="3" formatCode="#,##0">
                  <c:v>16</c:v>
                </c:pt>
                <c:pt idx="4">
                  <c:v>24</c:v>
                </c:pt>
              </c:numCache>
            </c:numRef>
          </c:xVal>
          <c:yVal>
            <c:numRef>
              <c:f>Sheet2!$K$75:$K$79</c:f>
              <c:numCache>
                <c:formatCode>General</c:formatCode>
                <c:ptCount val="5"/>
                <c:pt idx="0">
                  <c:v>6.1731624378760142</c:v>
                </c:pt>
                <c:pt idx="1">
                  <c:v>5.9493333333333327</c:v>
                </c:pt>
                <c:pt idx="2">
                  <c:v>6.8251231527093594</c:v>
                </c:pt>
                <c:pt idx="3">
                  <c:v>6.0990638866092679</c:v>
                </c:pt>
                <c:pt idx="4">
                  <c:v>6.2500797448165857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96672"/>
        <c:axId val="142799232"/>
      </c:scatterChart>
      <c:valAx>
        <c:axId val="14279667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40645246650803618"/>
              <c:y val="0.92650334075723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2799232"/>
        <c:crosses val="autoZero"/>
        <c:crossBetween val="midCat"/>
      </c:valAx>
      <c:valAx>
        <c:axId val="142799232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Midshaft area/length (mm)</a:t>
                </a:r>
              </a:p>
            </c:rich>
          </c:tx>
          <c:layout>
            <c:manualLayout>
              <c:xMode val="edge"/>
              <c:yMode val="edge"/>
              <c:x val="0.92903420916122559"/>
              <c:y val="0.260579064587973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2796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52</xdr:row>
      <xdr:rowOff>104775</xdr:rowOff>
    </xdr:from>
    <xdr:to>
      <xdr:col>19</xdr:col>
      <xdr:colOff>295275</xdr:colOff>
      <xdr:row>66</xdr:row>
      <xdr:rowOff>161925</xdr:rowOff>
    </xdr:to>
    <xdr:graphicFrame macro="">
      <xdr:nvGraphicFramePr>
        <xdr:cNvPr id="1042" name="Average Max Lengt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4</xdr:row>
      <xdr:rowOff>114300</xdr:rowOff>
    </xdr:from>
    <xdr:to>
      <xdr:col>22</xdr:col>
      <xdr:colOff>47625</xdr:colOff>
      <xdr:row>22</xdr:row>
      <xdr:rowOff>142875</xdr:rowOff>
    </xdr:to>
    <xdr:graphicFrame macro="">
      <xdr:nvGraphicFramePr>
        <xdr:cNvPr id="104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80</xdr:row>
      <xdr:rowOff>66675</xdr:rowOff>
    </xdr:from>
    <xdr:to>
      <xdr:col>12</xdr:col>
      <xdr:colOff>381000</xdr:colOff>
      <xdr:row>102</xdr:row>
      <xdr:rowOff>152400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79</xdr:row>
      <xdr:rowOff>57150</xdr:rowOff>
    </xdr:from>
    <xdr:to>
      <xdr:col>20</xdr:col>
      <xdr:colOff>361950</xdr:colOff>
      <xdr:row>101</xdr:row>
      <xdr:rowOff>142875</xdr:rowOff>
    </xdr:to>
    <xdr:graphicFrame macro="">
      <xdr:nvGraphicFramePr>
        <xdr:cNvPr id="225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B2" sqref="B2:G79"/>
    </sheetView>
  </sheetViews>
  <sheetFormatPr defaultColWidth="8.7109375" defaultRowHeight="15" x14ac:dyDescent="0.25"/>
  <sheetData>
    <row r="1" spans="1:9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61</v>
      </c>
      <c r="B2">
        <v>10</v>
      </c>
      <c r="C2">
        <v>241</v>
      </c>
      <c r="D2">
        <v>55</v>
      </c>
      <c r="E2">
        <v>37</v>
      </c>
      <c r="F2">
        <v>40</v>
      </c>
      <c r="G2">
        <v>30</v>
      </c>
      <c r="H2">
        <v>54</v>
      </c>
      <c r="I2">
        <v>40</v>
      </c>
    </row>
    <row r="3" spans="1:9" x14ac:dyDescent="0.25">
      <c r="A3">
        <v>61</v>
      </c>
      <c r="B3">
        <v>10</v>
      </c>
      <c r="C3">
        <v>241</v>
      </c>
      <c r="D3">
        <v>58</v>
      </c>
      <c r="E3">
        <v>38</v>
      </c>
      <c r="F3">
        <v>39</v>
      </c>
      <c r="G3">
        <v>30</v>
      </c>
      <c r="H3">
        <v>53</v>
      </c>
      <c r="I3">
        <v>40</v>
      </c>
    </row>
    <row r="4" spans="1:9" x14ac:dyDescent="0.25">
      <c r="A4">
        <v>61</v>
      </c>
      <c r="B4">
        <v>10</v>
      </c>
      <c r="C4">
        <v>243</v>
      </c>
      <c r="D4">
        <v>61</v>
      </c>
      <c r="E4">
        <v>40</v>
      </c>
      <c r="F4">
        <v>41</v>
      </c>
      <c r="G4">
        <v>31</v>
      </c>
      <c r="H4">
        <v>53</v>
      </c>
      <c r="I4">
        <v>39</v>
      </c>
    </row>
    <row r="5" spans="1:9" x14ac:dyDescent="0.25">
      <c r="A5">
        <v>67</v>
      </c>
      <c r="B5">
        <v>10</v>
      </c>
      <c r="C5">
        <v>252</v>
      </c>
      <c r="D5">
        <v>60</v>
      </c>
      <c r="E5">
        <v>38</v>
      </c>
      <c r="F5">
        <v>39</v>
      </c>
      <c r="G5">
        <v>30</v>
      </c>
      <c r="H5">
        <v>51</v>
      </c>
      <c r="I5">
        <v>40</v>
      </c>
    </row>
    <row r="6" spans="1:9" x14ac:dyDescent="0.25">
      <c r="A6">
        <v>67</v>
      </c>
      <c r="B6">
        <v>10</v>
      </c>
      <c r="C6">
        <v>248</v>
      </c>
      <c r="D6">
        <v>56</v>
      </c>
      <c r="E6">
        <v>38</v>
      </c>
      <c r="F6">
        <v>38</v>
      </c>
      <c r="G6">
        <v>29</v>
      </c>
      <c r="H6">
        <v>50</v>
      </c>
      <c r="I6">
        <v>39</v>
      </c>
    </row>
    <row r="7" spans="1:9" x14ac:dyDescent="0.25">
      <c r="A7">
        <v>67</v>
      </c>
      <c r="B7">
        <v>10</v>
      </c>
      <c r="C7">
        <v>260</v>
      </c>
      <c r="D7">
        <v>58</v>
      </c>
      <c r="E7">
        <v>37</v>
      </c>
      <c r="F7">
        <v>33</v>
      </c>
      <c r="G7">
        <v>27</v>
      </c>
      <c r="H7">
        <v>51</v>
      </c>
      <c r="I7">
        <v>38</v>
      </c>
    </row>
    <row r="8" spans="1:9" x14ac:dyDescent="0.25">
      <c r="A8">
        <v>67</v>
      </c>
      <c r="B8">
        <v>10</v>
      </c>
      <c r="C8">
        <v>240</v>
      </c>
      <c r="D8">
        <v>56</v>
      </c>
      <c r="E8">
        <v>36</v>
      </c>
      <c r="F8">
        <v>35</v>
      </c>
      <c r="G8">
        <v>27</v>
      </c>
      <c r="H8">
        <v>52</v>
      </c>
      <c r="I8">
        <v>38</v>
      </c>
    </row>
    <row r="9" spans="1:9" x14ac:dyDescent="0.25">
      <c r="A9">
        <v>67</v>
      </c>
      <c r="B9">
        <v>10</v>
      </c>
      <c r="C9">
        <v>250</v>
      </c>
      <c r="D9">
        <v>61</v>
      </c>
      <c r="E9">
        <v>38</v>
      </c>
      <c r="F9">
        <v>42</v>
      </c>
      <c r="G9">
        <v>31</v>
      </c>
      <c r="H9">
        <v>54</v>
      </c>
      <c r="I9">
        <v>40</v>
      </c>
    </row>
    <row r="10" spans="1:9" x14ac:dyDescent="0.25">
      <c r="A10">
        <v>67</v>
      </c>
      <c r="B10">
        <v>10</v>
      </c>
      <c r="C10">
        <v>240</v>
      </c>
      <c r="D10">
        <v>56</v>
      </c>
      <c r="E10">
        <v>37</v>
      </c>
      <c r="F10">
        <v>40</v>
      </c>
      <c r="G10">
        <v>30</v>
      </c>
      <c r="H10">
        <v>52</v>
      </c>
      <c r="I10">
        <v>40</v>
      </c>
    </row>
    <row r="11" spans="1:9" x14ac:dyDescent="0.25">
      <c r="A11">
        <v>67</v>
      </c>
      <c r="B11">
        <v>10</v>
      </c>
      <c r="C11">
        <v>267</v>
      </c>
      <c r="D11">
        <v>65</v>
      </c>
      <c r="E11">
        <v>42</v>
      </c>
      <c r="F11">
        <v>41</v>
      </c>
      <c r="G11">
        <v>32</v>
      </c>
      <c r="H11">
        <v>54</v>
      </c>
      <c r="I11">
        <v>42</v>
      </c>
    </row>
    <row r="12" spans="1:9" x14ac:dyDescent="0.25">
      <c r="A12">
        <v>67</v>
      </c>
      <c r="B12">
        <v>10</v>
      </c>
      <c r="C12">
        <v>250</v>
      </c>
      <c r="D12">
        <v>60</v>
      </c>
      <c r="E12">
        <v>39</v>
      </c>
      <c r="F12">
        <v>41</v>
      </c>
      <c r="G12">
        <v>31</v>
      </c>
      <c r="H12">
        <v>51</v>
      </c>
      <c r="I12">
        <v>39</v>
      </c>
    </row>
    <row r="13" spans="1:9" x14ac:dyDescent="0.25">
      <c r="A13">
        <v>67</v>
      </c>
      <c r="B13">
        <v>10</v>
      </c>
      <c r="C13">
        <v>252</v>
      </c>
      <c r="D13">
        <v>55</v>
      </c>
      <c r="E13">
        <v>38</v>
      </c>
      <c r="F13">
        <v>35</v>
      </c>
      <c r="G13">
        <v>28</v>
      </c>
      <c r="H13">
        <v>51</v>
      </c>
      <c r="I13">
        <v>37</v>
      </c>
    </row>
    <row r="14" spans="1:9" x14ac:dyDescent="0.25">
      <c r="A14">
        <v>67</v>
      </c>
      <c r="B14">
        <v>10</v>
      </c>
      <c r="C14">
        <v>258</v>
      </c>
      <c r="D14">
        <v>58</v>
      </c>
      <c r="E14">
        <v>38</v>
      </c>
      <c r="F14">
        <v>39</v>
      </c>
      <c r="G14">
        <v>30</v>
      </c>
      <c r="H14">
        <v>54</v>
      </c>
      <c r="I14">
        <v>40</v>
      </c>
    </row>
    <row r="15" spans="1:9" x14ac:dyDescent="0.25">
      <c r="A15">
        <v>67</v>
      </c>
      <c r="B15">
        <v>10</v>
      </c>
      <c r="C15">
        <v>252</v>
      </c>
      <c r="D15">
        <v>60</v>
      </c>
      <c r="E15">
        <v>40</v>
      </c>
      <c r="F15">
        <v>40</v>
      </c>
      <c r="G15">
        <v>30</v>
      </c>
      <c r="H15">
        <v>51</v>
      </c>
      <c r="I15">
        <v>41</v>
      </c>
    </row>
    <row r="16" spans="1:9" x14ac:dyDescent="0.25">
      <c r="A16">
        <v>67</v>
      </c>
      <c r="B16">
        <v>10</v>
      </c>
      <c r="C16">
        <v>256</v>
      </c>
      <c r="D16">
        <v>58</v>
      </c>
      <c r="E16">
        <v>39</v>
      </c>
      <c r="F16">
        <v>39</v>
      </c>
      <c r="G16">
        <v>32</v>
      </c>
      <c r="H16">
        <v>53</v>
      </c>
      <c r="I16">
        <v>39</v>
      </c>
    </row>
    <row r="17" spans="1:9" x14ac:dyDescent="0.25">
      <c r="B17">
        <v>10</v>
      </c>
      <c r="C17">
        <f t="shared" ref="C17:I17" si="0">AVERAGE(C2:C16)</f>
        <v>250</v>
      </c>
      <c r="D17">
        <f t="shared" si="0"/>
        <v>58.466666666666669</v>
      </c>
      <c r="E17">
        <f t="shared" si="0"/>
        <v>38.333333333333336</v>
      </c>
      <c r="F17">
        <f t="shared" si="0"/>
        <v>38.799999999999997</v>
      </c>
      <c r="G17">
        <f t="shared" si="0"/>
        <v>29.866666666666667</v>
      </c>
      <c r="H17">
        <f t="shared" si="0"/>
        <v>52.266666666666666</v>
      </c>
      <c r="I17">
        <f t="shared" si="0"/>
        <v>39.466666666666669</v>
      </c>
    </row>
    <row r="18" spans="1:9" x14ac:dyDescent="0.25">
      <c r="A18">
        <v>3</v>
      </c>
      <c r="B18">
        <v>16</v>
      </c>
      <c r="C18">
        <v>248</v>
      </c>
      <c r="D18">
        <v>58</v>
      </c>
      <c r="E18">
        <v>36</v>
      </c>
      <c r="F18">
        <v>39</v>
      </c>
      <c r="G18">
        <v>29</v>
      </c>
      <c r="H18">
        <v>52</v>
      </c>
      <c r="I18">
        <v>38</v>
      </c>
    </row>
    <row r="19" spans="1:9" x14ac:dyDescent="0.25">
      <c r="A19">
        <v>3</v>
      </c>
      <c r="B19" s="1">
        <v>16</v>
      </c>
      <c r="C19">
        <v>247</v>
      </c>
      <c r="D19">
        <v>62</v>
      </c>
      <c r="E19">
        <v>40</v>
      </c>
      <c r="F19">
        <v>40</v>
      </c>
      <c r="G19">
        <v>34</v>
      </c>
      <c r="H19">
        <v>55</v>
      </c>
      <c r="I19">
        <v>41</v>
      </c>
    </row>
    <row r="20" spans="1:9" x14ac:dyDescent="0.25">
      <c r="A20">
        <v>3</v>
      </c>
      <c r="B20" s="1">
        <v>16</v>
      </c>
      <c r="C20">
        <v>243</v>
      </c>
      <c r="D20">
        <v>56</v>
      </c>
      <c r="E20">
        <v>35</v>
      </c>
      <c r="F20">
        <v>41</v>
      </c>
      <c r="G20">
        <v>31</v>
      </c>
      <c r="H20">
        <v>51</v>
      </c>
      <c r="I20">
        <v>37</v>
      </c>
    </row>
    <row r="21" spans="1:9" x14ac:dyDescent="0.25">
      <c r="A21">
        <v>3</v>
      </c>
      <c r="B21" s="1">
        <v>16</v>
      </c>
      <c r="C21">
        <v>249</v>
      </c>
      <c r="D21">
        <v>59</v>
      </c>
      <c r="E21">
        <v>42</v>
      </c>
      <c r="F21">
        <v>39</v>
      </c>
      <c r="G21">
        <v>31</v>
      </c>
      <c r="H21">
        <v>54</v>
      </c>
      <c r="I21">
        <v>42</v>
      </c>
    </row>
    <row r="22" spans="1:9" x14ac:dyDescent="0.25">
      <c r="A22">
        <v>3</v>
      </c>
      <c r="B22" s="1">
        <v>16</v>
      </c>
      <c r="C22">
        <v>248</v>
      </c>
      <c r="D22">
        <v>62</v>
      </c>
      <c r="E22">
        <v>40</v>
      </c>
      <c r="F22">
        <v>38</v>
      </c>
      <c r="G22">
        <v>30</v>
      </c>
      <c r="H22">
        <v>54</v>
      </c>
      <c r="I22">
        <v>42</v>
      </c>
    </row>
    <row r="23" spans="1:9" x14ac:dyDescent="0.25">
      <c r="A23">
        <v>3</v>
      </c>
      <c r="B23" s="1">
        <v>16</v>
      </c>
      <c r="C23">
        <v>247</v>
      </c>
      <c r="D23">
        <v>59</v>
      </c>
      <c r="E23">
        <v>38</v>
      </c>
      <c r="F23">
        <v>40</v>
      </c>
      <c r="G23">
        <v>31</v>
      </c>
      <c r="H23">
        <v>53</v>
      </c>
      <c r="I23">
        <v>41</v>
      </c>
    </row>
    <row r="24" spans="1:9" x14ac:dyDescent="0.25">
      <c r="A24">
        <v>3</v>
      </c>
      <c r="B24" s="1">
        <v>16</v>
      </c>
      <c r="C24">
        <v>246</v>
      </c>
      <c r="D24">
        <v>57</v>
      </c>
      <c r="E24">
        <v>38</v>
      </c>
      <c r="F24">
        <v>35</v>
      </c>
      <c r="G24">
        <v>29</v>
      </c>
      <c r="H24">
        <v>53</v>
      </c>
      <c r="I24">
        <v>41</v>
      </c>
    </row>
    <row r="25" spans="1:9" x14ac:dyDescent="0.25">
      <c r="A25">
        <v>3</v>
      </c>
      <c r="B25" s="1">
        <v>16</v>
      </c>
      <c r="C25">
        <v>256</v>
      </c>
      <c r="D25">
        <v>60</v>
      </c>
      <c r="E25">
        <v>39</v>
      </c>
      <c r="F25">
        <v>39</v>
      </c>
      <c r="G25">
        <v>32</v>
      </c>
      <c r="H25">
        <v>54</v>
      </c>
      <c r="I25">
        <v>42</v>
      </c>
    </row>
    <row r="26" spans="1:9" x14ac:dyDescent="0.25">
      <c r="A26">
        <v>3</v>
      </c>
      <c r="B26" s="1">
        <v>16</v>
      </c>
      <c r="C26">
        <v>254</v>
      </c>
      <c r="D26">
        <v>57</v>
      </c>
      <c r="E26">
        <v>39</v>
      </c>
      <c r="F26">
        <v>43</v>
      </c>
      <c r="G26">
        <v>33</v>
      </c>
      <c r="H26">
        <v>54</v>
      </c>
      <c r="I26">
        <v>40</v>
      </c>
    </row>
    <row r="27" spans="1:9" x14ac:dyDescent="0.25">
      <c r="A27">
        <v>3</v>
      </c>
      <c r="B27" s="1">
        <v>16</v>
      </c>
      <c r="C27">
        <v>244</v>
      </c>
      <c r="D27">
        <v>59</v>
      </c>
      <c r="E27">
        <v>39</v>
      </c>
      <c r="F27">
        <v>40</v>
      </c>
      <c r="G27">
        <v>32</v>
      </c>
      <c r="H27">
        <v>53</v>
      </c>
      <c r="I27">
        <v>40</v>
      </c>
    </row>
    <row r="28" spans="1:9" x14ac:dyDescent="0.25">
      <c r="A28">
        <v>3</v>
      </c>
      <c r="B28" s="1">
        <v>16</v>
      </c>
      <c r="C28">
        <v>260</v>
      </c>
      <c r="D28">
        <v>60</v>
      </c>
      <c r="E28">
        <v>43</v>
      </c>
      <c r="F28">
        <v>40</v>
      </c>
      <c r="G28">
        <v>33</v>
      </c>
      <c r="H28">
        <v>56</v>
      </c>
      <c r="I28">
        <v>42</v>
      </c>
    </row>
    <row r="29" spans="1:9" x14ac:dyDescent="0.25">
      <c r="A29">
        <v>3</v>
      </c>
      <c r="B29" s="1">
        <v>16</v>
      </c>
      <c r="C29">
        <v>247</v>
      </c>
      <c r="D29">
        <v>58</v>
      </c>
      <c r="E29">
        <v>39</v>
      </c>
      <c r="F29">
        <v>42</v>
      </c>
      <c r="G29">
        <v>32</v>
      </c>
      <c r="H29">
        <v>52</v>
      </c>
      <c r="I29">
        <v>39</v>
      </c>
    </row>
    <row r="30" spans="1:9" x14ac:dyDescent="0.25">
      <c r="A30">
        <v>3</v>
      </c>
      <c r="B30" s="1">
        <v>16</v>
      </c>
      <c r="C30">
        <v>251</v>
      </c>
      <c r="D30">
        <v>57</v>
      </c>
      <c r="E30">
        <v>36</v>
      </c>
      <c r="F30">
        <v>40</v>
      </c>
      <c r="G30">
        <v>31</v>
      </c>
      <c r="H30">
        <v>53</v>
      </c>
      <c r="I30">
        <v>40</v>
      </c>
    </row>
    <row r="31" spans="1:9" x14ac:dyDescent="0.25">
      <c r="A31">
        <v>3</v>
      </c>
      <c r="B31" s="1">
        <v>16</v>
      </c>
      <c r="C31">
        <v>253</v>
      </c>
      <c r="D31">
        <v>56</v>
      </c>
      <c r="E31">
        <v>39</v>
      </c>
      <c r="F31">
        <v>39</v>
      </c>
      <c r="G31">
        <v>32</v>
      </c>
      <c r="H31">
        <v>54</v>
      </c>
      <c r="I31">
        <v>38</v>
      </c>
    </row>
    <row r="32" spans="1:9" x14ac:dyDescent="0.25">
      <c r="A32">
        <v>3</v>
      </c>
      <c r="B32" s="1">
        <v>16</v>
      </c>
      <c r="C32">
        <v>239</v>
      </c>
      <c r="D32">
        <v>55</v>
      </c>
      <c r="E32">
        <v>37</v>
      </c>
      <c r="F32">
        <v>37</v>
      </c>
      <c r="G32">
        <v>28</v>
      </c>
      <c r="H32">
        <v>51</v>
      </c>
      <c r="I32">
        <v>40</v>
      </c>
    </row>
    <row r="33" spans="1:9" x14ac:dyDescent="0.25">
      <c r="A33">
        <v>3</v>
      </c>
      <c r="B33" s="1">
        <v>16</v>
      </c>
      <c r="C33">
        <v>247</v>
      </c>
      <c r="D33">
        <v>56</v>
      </c>
      <c r="E33">
        <v>36</v>
      </c>
      <c r="F33">
        <v>37</v>
      </c>
      <c r="G33">
        <v>29</v>
      </c>
      <c r="H33">
        <v>49</v>
      </c>
      <c r="I33">
        <v>37</v>
      </c>
    </row>
    <row r="34" spans="1:9" x14ac:dyDescent="0.25">
      <c r="A34">
        <v>3</v>
      </c>
      <c r="B34" s="1">
        <v>16</v>
      </c>
      <c r="C34">
        <v>265</v>
      </c>
      <c r="D34">
        <v>60</v>
      </c>
      <c r="E34">
        <v>36</v>
      </c>
      <c r="F34">
        <v>39</v>
      </c>
      <c r="G34">
        <v>29</v>
      </c>
      <c r="H34">
        <v>55</v>
      </c>
      <c r="I34">
        <v>40</v>
      </c>
    </row>
    <row r="35" spans="1:9" x14ac:dyDescent="0.25">
      <c r="A35">
        <v>3</v>
      </c>
      <c r="B35" s="1">
        <v>16</v>
      </c>
      <c r="C35">
        <v>254</v>
      </c>
      <c r="D35">
        <v>61</v>
      </c>
      <c r="E35">
        <v>40</v>
      </c>
      <c r="F35">
        <v>42</v>
      </c>
      <c r="G35">
        <v>32</v>
      </c>
      <c r="H35">
        <v>55</v>
      </c>
      <c r="I35">
        <v>42</v>
      </c>
    </row>
    <row r="36" spans="1:9" x14ac:dyDescent="0.25">
      <c r="A36">
        <v>3</v>
      </c>
      <c r="B36" s="1">
        <v>16</v>
      </c>
      <c r="C36">
        <v>246</v>
      </c>
      <c r="D36">
        <v>46</v>
      </c>
      <c r="E36">
        <v>40</v>
      </c>
      <c r="F36">
        <v>39</v>
      </c>
      <c r="G36">
        <v>30</v>
      </c>
      <c r="H36">
        <v>51</v>
      </c>
      <c r="I36">
        <v>35</v>
      </c>
    </row>
    <row r="37" spans="1:9" x14ac:dyDescent="0.25">
      <c r="A37">
        <v>3</v>
      </c>
      <c r="B37" s="1">
        <v>16</v>
      </c>
      <c r="C37">
        <v>246</v>
      </c>
      <c r="D37">
        <v>57</v>
      </c>
      <c r="E37">
        <v>37</v>
      </c>
      <c r="F37">
        <v>37</v>
      </c>
      <c r="G37">
        <v>28</v>
      </c>
      <c r="H37">
        <v>52</v>
      </c>
      <c r="I37">
        <v>38</v>
      </c>
    </row>
    <row r="38" spans="1:9" x14ac:dyDescent="0.25">
      <c r="A38">
        <v>3</v>
      </c>
      <c r="B38" s="1">
        <v>16</v>
      </c>
      <c r="C38">
        <v>250</v>
      </c>
      <c r="D38">
        <v>58</v>
      </c>
      <c r="E38">
        <v>39</v>
      </c>
      <c r="F38">
        <v>39</v>
      </c>
      <c r="G38">
        <v>32</v>
      </c>
      <c r="H38">
        <v>52</v>
      </c>
      <c r="I38">
        <v>39</v>
      </c>
    </row>
    <row r="39" spans="1:9" x14ac:dyDescent="0.25">
      <c r="A39">
        <v>3</v>
      </c>
      <c r="B39" s="1">
        <v>16</v>
      </c>
      <c r="C39">
        <v>241</v>
      </c>
      <c r="D39">
        <v>57</v>
      </c>
      <c r="E39">
        <v>36</v>
      </c>
      <c r="F39">
        <v>39</v>
      </c>
      <c r="G39">
        <v>30</v>
      </c>
      <c r="H39">
        <v>48</v>
      </c>
      <c r="I39">
        <v>37</v>
      </c>
    </row>
    <row r="40" spans="1:9" x14ac:dyDescent="0.25">
      <c r="A40">
        <v>3</v>
      </c>
      <c r="B40" s="1">
        <v>16</v>
      </c>
      <c r="C40">
        <v>243</v>
      </c>
      <c r="D40">
        <v>60</v>
      </c>
      <c r="E40">
        <v>38</v>
      </c>
      <c r="F40">
        <v>41</v>
      </c>
      <c r="G40">
        <v>29</v>
      </c>
      <c r="H40">
        <v>53</v>
      </c>
      <c r="I40">
        <v>40</v>
      </c>
    </row>
    <row r="41" spans="1:9" x14ac:dyDescent="0.25">
      <c r="A41">
        <v>3</v>
      </c>
      <c r="B41" s="1">
        <v>16</v>
      </c>
      <c r="C41">
        <v>242</v>
      </c>
      <c r="D41">
        <v>62</v>
      </c>
      <c r="E41">
        <v>39</v>
      </c>
      <c r="F41">
        <v>39</v>
      </c>
      <c r="G41">
        <v>30</v>
      </c>
      <c r="H41">
        <v>51</v>
      </c>
      <c r="I41">
        <v>39</v>
      </c>
    </row>
    <row r="42" spans="1:9" x14ac:dyDescent="0.25">
      <c r="A42">
        <v>3</v>
      </c>
      <c r="B42" s="1">
        <v>16</v>
      </c>
      <c r="C42">
        <v>248</v>
      </c>
      <c r="D42">
        <v>58</v>
      </c>
      <c r="E42">
        <v>38</v>
      </c>
      <c r="F42">
        <v>38</v>
      </c>
      <c r="G42">
        <v>31</v>
      </c>
      <c r="H42">
        <v>53</v>
      </c>
      <c r="I42">
        <v>41</v>
      </c>
    </row>
    <row r="43" spans="1:9" x14ac:dyDescent="0.25">
      <c r="A43">
        <v>3</v>
      </c>
      <c r="B43" s="1">
        <v>16</v>
      </c>
      <c r="C43">
        <v>251</v>
      </c>
      <c r="D43">
        <v>61</v>
      </c>
      <c r="E43">
        <v>38</v>
      </c>
      <c r="F43">
        <v>42</v>
      </c>
      <c r="G43">
        <v>32</v>
      </c>
      <c r="H43">
        <v>55</v>
      </c>
      <c r="I43">
        <v>39</v>
      </c>
    </row>
    <row r="44" spans="1:9" x14ac:dyDescent="0.25">
      <c r="A44">
        <v>3</v>
      </c>
      <c r="B44" s="1">
        <v>16</v>
      </c>
      <c r="C44">
        <v>255</v>
      </c>
      <c r="D44">
        <v>59</v>
      </c>
      <c r="E44">
        <v>37</v>
      </c>
      <c r="F44">
        <v>43</v>
      </c>
      <c r="G44">
        <v>33</v>
      </c>
      <c r="H44">
        <v>54</v>
      </c>
      <c r="I44">
        <v>40</v>
      </c>
    </row>
    <row r="45" spans="1:9" x14ac:dyDescent="0.25">
      <c r="A45">
        <v>3</v>
      </c>
      <c r="B45" s="1">
        <v>16</v>
      </c>
      <c r="C45">
        <v>257</v>
      </c>
      <c r="D45">
        <v>57</v>
      </c>
      <c r="E45">
        <v>39</v>
      </c>
      <c r="F45">
        <v>40</v>
      </c>
      <c r="G45">
        <v>34</v>
      </c>
      <c r="H45">
        <v>51</v>
      </c>
      <c r="I45">
        <v>40</v>
      </c>
    </row>
    <row r="46" spans="1:9" x14ac:dyDescent="0.25">
      <c r="A46">
        <v>3</v>
      </c>
      <c r="B46" s="1">
        <v>16</v>
      </c>
      <c r="C46">
        <v>250</v>
      </c>
      <c r="D46">
        <v>57</v>
      </c>
      <c r="E46">
        <v>38</v>
      </c>
      <c r="F46">
        <v>38</v>
      </c>
      <c r="G46">
        <v>30</v>
      </c>
      <c r="H46">
        <v>52</v>
      </c>
      <c r="I46">
        <v>39</v>
      </c>
    </row>
    <row r="47" spans="1:9" x14ac:dyDescent="0.25">
      <c r="A47">
        <v>3</v>
      </c>
      <c r="B47" s="1">
        <v>16</v>
      </c>
      <c r="C47">
        <v>245</v>
      </c>
      <c r="D47">
        <v>59</v>
      </c>
      <c r="E47">
        <v>38</v>
      </c>
      <c r="F47">
        <v>40</v>
      </c>
      <c r="G47">
        <v>32</v>
      </c>
      <c r="H47">
        <v>52</v>
      </c>
      <c r="I47">
        <v>39</v>
      </c>
    </row>
    <row r="48" spans="1:9" x14ac:dyDescent="0.25">
      <c r="A48">
        <v>3</v>
      </c>
      <c r="B48" s="1">
        <v>16</v>
      </c>
      <c r="C48">
        <v>236</v>
      </c>
      <c r="D48">
        <v>61</v>
      </c>
      <c r="E48">
        <v>40</v>
      </c>
      <c r="F48">
        <v>40</v>
      </c>
      <c r="G48">
        <v>33</v>
      </c>
      <c r="H48">
        <v>54</v>
      </c>
      <c r="I48">
        <v>39</v>
      </c>
    </row>
    <row r="49" spans="1:9" x14ac:dyDescent="0.25">
      <c r="A49">
        <v>3</v>
      </c>
      <c r="B49" s="1">
        <v>16</v>
      </c>
      <c r="C49">
        <v>251</v>
      </c>
      <c r="D49">
        <v>60</v>
      </c>
      <c r="E49">
        <v>39</v>
      </c>
      <c r="F49">
        <v>40</v>
      </c>
      <c r="G49">
        <v>32</v>
      </c>
      <c r="H49">
        <v>54</v>
      </c>
      <c r="I49">
        <v>42</v>
      </c>
    </row>
    <row r="50" spans="1:9" x14ac:dyDescent="0.25">
      <c r="A50">
        <v>3</v>
      </c>
      <c r="B50" s="1">
        <v>16</v>
      </c>
      <c r="C50">
        <v>253</v>
      </c>
      <c r="D50">
        <v>59</v>
      </c>
      <c r="E50">
        <v>38</v>
      </c>
      <c r="F50">
        <v>40</v>
      </c>
      <c r="G50">
        <v>32</v>
      </c>
      <c r="H50">
        <v>53</v>
      </c>
      <c r="I50">
        <v>41</v>
      </c>
    </row>
    <row r="51" spans="1:9" x14ac:dyDescent="0.25">
      <c r="A51">
        <v>3</v>
      </c>
      <c r="B51" s="1">
        <v>16</v>
      </c>
      <c r="C51">
        <v>246</v>
      </c>
      <c r="D51">
        <v>57</v>
      </c>
      <c r="E51">
        <v>39</v>
      </c>
      <c r="F51">
        <v>39</v>
      </c>
      <c r="G51">
        <v>30</v>
      </c>
      <c r="H51">
        <v>52</v>
      </c>
      <c r="I51">
        <v>39</v>
      </c>
    </row>
    <row r="52" spans="1:9" x14ac:dyDescent="0.25">
      <c r="B52" s="1">
        <v>16</v>
      </c>
      <c r="C52">
        <f t="shared" ref="C52:I52" si="1">AVERAGE(C18:C51)</f>
        <v>248.76470588235293</v>
      </c>
      <c r="D52">
        <f t="shared" si="1"/>
        <v>58.235294117647058</v>
      </c>
      <c r="E52">
        <f t="shared" si="1"/>
        <v>38.382352941176471</v>
      </c>
      <c r="F52">
        <f t="shared" si="1"/>
        <v>39.529411764705884</v>
      </c>
      <c r="G52">
        <f t="shared" si="1"/>
        <v>31.058823529411764</v>
      </c>
      <c r="H52">
        <f t="shared" si="1"/>
        <v>52.794117647058826</v>
      </c>
      <c r="I52">
        <f t="shared" si="1"/>
        <v>39.676470588235297</v>
      </c>
    </row>
    <row r="53" spans="1:9" x14ac:dyDescent="0.25">
      <c r="A53">
        <v>60</v>
      </c>
      <c r="B53">
        <v>24</v>
      </c>
      <c r="C53">
        <v>249</v>
      </c>
      <c r="D53">
        <v>65</v>
      </c>
      <c r="E53">
        <v>44</v>
      </c>
      <c r="F53">
        <v>43</v>
      </c>
      <c r="G53">
        <v>32</v>
      </c>
      <c r="H53">
        <v>58</v>
      </c>
      <c r="I53">
        <v>42</v>
      </c>
    </row>
    <row r="54" spans="1:9" x14ac:dyDescent="0.25">
      <c r="A54">
        <v>60</v>
      </c>
      <c r="B54">
        <v>24</v>
      </c>
      <c r="C54">
        <v>254</v>
      </c>
      <c r="D54">
        <v>57</v>
      </c>
      <c r="E54">
        <v>40</v>
      </c>
      <c r="F54">
        <v>39</v>
      </c>
      <c r="G54">
        <v>32</v>
      </c>
      <c r="H54">
        <v>52</v>
      </c>
      <c r="I54">
        <v>39</v>
      </c>
    </row>
    <row r="55" spans="1:9" x14ac:dyDescent="0.25">
      <c r="A55">
        <v>60</v>
      </c>
      <c r="B55">
        <v>24</v>
      </c>
      <c r="C55">
        <v>247</v>
      </c>
      <c r="D55">
        <v>51</v>
      </c>
      <c r="E55">
        <v>34</v>
      </c>
      <c r="F55">
        <v>39</v>
      </c>
      <c r="G55">
        <v>30</v>
      </c>
      <c r="H55">
        <v>51</v>
      </c>
      <c r="I55">
        <v>40</v>
      </c>
    </row>
    <row r="56" spans="1:9" x14ac:dyDescent="0.25">
      <c r="A56">
        <v>60</v>
      </c>
      <c r="B56">
        <v>24</v>
      </c>
      <c r="C56">
        <v>250</v>
      </c>
      <c r="D56">
        <v>61</v>
      </c>
      <c r="E56">
        <v>39</v>
      </c>
      <c r="F56">
        <v>41</v>
      </c>
      <c r="G56">
        <v>31</v>
      </c>
      <c r="H56">
        <v>54</v>
      </c>
      <c r="I56">
        <v>41</v>
      </c>
    </row>
    <row r="57" spans="1:9" x14ac:dyDescent="0.25">
      <c r="A57">
        <v>60</v>
      </c>
      <c r="B57">
        <v>24</v>
      </c>
      <c r="C57">
        <v>254</v>
      </c>
      <c r="D57">
        <v>59</v>
      </c>
      <c r="E57">
        <v>37</v>
      </c>
      <c r="F57">
        <v>40</v>
      </c>
      <c r="G57">
        <v>31</v>
      </c>
      <c r="H57">
        <v>55</v>
      </c>
      <c r="I57">
        <v>41</v>
      </c>
    </row>
    <row r="58" spans="1:9" x14ac:dyDescent="0.25">
      <c r="B58">
        <v>24</v>
      </c>
      <c r="C58">
        <f t="shared" ref="C58:I58" si="2">AVERAGE(C53:C57)</f>
        <v>250.8</v>
      </c>
      <c r="D58">
        <f t="shared" si="2"/>
        <v>58.6</v>
      </c>
      <c r="E58">
        <f t="shared" si="2"/>
        <v>38.799999999999997</v>
      </c>
      <c r="F58">
        <f t="shared" si="2"/>
        <v>40.4</v>
      </c>
      <c r="G58">
        <f t="shared" si="2"/>
        <v>31.2</v>
      </c>
      <c r="H58">
        <f t="shared" si="2"/>
        <v>54</v>
      </c>
      <c r="I58">
        <f t="shared" si="2"/>
        <v>40.6</v>
      </c>
    </row>
    <row r="59" spans="1:9" x14ac:dyDescent="0.25">
      <c r="A59">
        <v>16</v>
      </c>
      <c r="B59">
        <v>30</v>
      </c>
      <c r="C59">
        <v>256</v>
      </c>
      <c r="D59">
        <v>62</v>
      </c>
      <c r="E59">
        <v>42</v>
      </c>
      <c r="F59">
        <v>43</v>
      </c>
      <c r="G59">
        <v>32</v>
      </c>
      <c r="H59">
        <v>56</v>
      </c>
      <c r="I59">
        <v>41</v>
      </c>
    </row>
    <row r="60" spans="1:9" x14ac:dyDescent="0.25">
      <c r="A60">
        <v>16</v>
      </c>
      <c r="B60">
        <v>30</v>
      </c>
      <c r="C60">
        <v>244</v>
      </c>
      <c r="D60">
        <v>61</v>
      </c>
      <c r="E60">
        <v>42</v>
      </c>
      <c r="F60">
        <v>43</v>
      </c>
      <c r="G60">
        <v>32</v>
      </c>
      <c r="H60">
        <v>53</v>
      </c>
      <c r="I60">
        <v>40</v>
      </c>
    </row>
    <row r="61" spans="1:9" x14ac:dyDescent="0.25">
      <c r="A61">
        <v>16</v>
      </c>
      <c r="B61">
        <v>30</v>
      </c>
      <c r="C61">
        <v>260</v>
      </c>
      <c r="D61">
        <v>61</v>
      </c>
      <c r="E61">
        <v>38</v>
      </c>
      <c r="F61">
        <v>41</v>
      </c>
      <c r="G61">
        <v>30</v>
      </c>
      <c r="H61">
        <v>54</v>
      </c>
      <c r="I61">
        <v>42</v>
      </c>
    </row>
    <row r="62" spans="1:9" x14ac:dyDescent="0.25">
      <c r="A62">
        <v>16</v>
      </c>
      <c r="B62">
        <v>30</v>
      </c>
      <c r="C62">
        <v>255</v>
      </c>
      <c r="D62">
        <v>63</v>
      </c>
      <c r="E62">
        <v>41</v>
      </c>
      <c r="F62">
        <v>43</v>
      </c>
      <c r="G62">
        <v>31</v>
      </c>
      <c r="H62">
        <v>56</v>
      </c>
      <c r="I62">
        <v>41</v>
      </c>
    </row>
    <row r="63" spans="1:9" x14ac:dyDescent="0.25">
      <c r="B63">
        <v>30</v>
      </c>
      <c r="C63">
        <f t="shared" ref="C63:I63" si="3">AVERAGE(C59:C62)</f>
        <v>253.75</v>
      </c>
      <c r="D63">
        <f t="shared" si="3"/>
        <v>61.75</v>
      </c>
      <c r="E63">
        <f t="shared" si="3"/>
        <v>40.75</v>
      </c>
      <c r="F63">
        <f t="shared" si="3"/>
        <v>42.5</v>
      </c>
      <c r="G63">
        <f t="shared" si="3"/>
        <v>31.25</v>
      </c>
      <c r="H63">
        <f t="shared" si="3"/>
        <v>54.75</v>
      </c>
      <c r="I63">
        <f t="shared" si="3"/>
        <v>41</v>
      </c>
    </row>
    <row r="64" spans="1:9" x14ac:dyDescent="0.25">
      <c r="A64">
        <v>77</v>
      </c>
      <c r="B64">
        <v>32</v>
      </c>
      <c r="C64">
        <v>247</v>
      </c>
      <c r="D64">
        <v>60</v>
      </c>
      <c r="E64">
        <v>39</v>
      </c>
      <c r="F64">
        <v>41</v>
      </c>
      <c r="G64">
        <v>32</v>
      </c>
      <c r="H64">
        <v>53</v>
      </c>
      <c r="I64">
        <v>42</v>
      </c>
    </row>
    <row r="65" spans="1:9" x14ac:dyDescent="0.25">
      <c r="A65">
        <v>77</v>
      </c>
      <c r="B65">
        <v>32</v>
      </c>
      <c r="C65">
        <v>256</v>
      </c>
      <c r="D65">
        <v>57</v>
      </c>
      <c r="E65">
        <v>38</v>
      </c>
      <c r="F65">
        <v>37</v>
      </c>
      <c r="G65">
        <v>30</v>
      </c>
      <c r="H65">
        <v>52</v>
      </c>
      <c r="I65">
        <v>38</v>
      </c>
    </row>
    <row r="66" spans="1:9" x14ac:dyDescent="0.25">
      <c r="A66">
        <v>77</v>
      </c>
      <c r="B66">
        <v>32</v>
      </c>
      <c r="C66">
        <v>261</v>
      </c>
      <c r="D66">
        <v>60</v>
      </c>
      <c r="E66">
        <v>37</v>
      </c>
      <c r="F66">
        <v>40</v>
      </c>
      <c r="G66">
        <v>31</v>
      </c>
      <c r="H66">
        <v>55</v>
      </c>
      <c r="I66">
        <v>40</v>
      </c>
    </row>
    <row r="67" spans="1:9" x14ac:dyDescent="0.25">
      <c r="A67">
        <v>77</v>
      </c>
      <c r="B67">
        <v>32</v>
      </c>
      <c r="C67">
        <v>260</v>
      </c>
      <c r="D67">
        <v>57</v>
      </c>
      <c r="E67">
        <v>37</v>
      </c>
      <c r="F67">
        <v>40</v>
      </c>
      <c r="G67">
        <v>32</v>
      </c>
      <c r="H67">
        <v>54</v>
      </c>
      <c r="I67">
        <v>40</v>
      </c>
    </row>
    <row r="68" spans="1:9" x14ac:dyDescent="0.25">
      <c r="A68">
        <v>77</v>
      </c>
      <c r="B68">
        <v>32</v>
      </c>
      <c r="C68">
        <v>250</v>
      </c>
      <c r="D68">
        <v>60</v>
      </c>
      <c r="E68">
        <v>39</v>
      </c>
      <c r="F68">
        <v>40</v>
      </c>
      <c r="G68">
        <v>31</v>
      </c>
      <c r="H68">
        <v>53</v>
      </c>
      <c r="I68">
        <v>40</v>
      </c>
    </row>
    <row r="69" spans="1:9" x14ac:dyDescent="0.25">
      <c r="A69">
        <v>77</v>
      </c>
      <c r="B69">
        <v>32</v>
      </c>
      <c r="C69">
        <v>251</v>
      </c>
      <c r="D69">
        <v>59</v>
      </c>
      <c r="E69">
        <v>39</v>
      </c>
      <c r="F69">
        <v>36</v>
      </c>
      <c r="G69">
        <v>29</v>
      </c>
      <c r="H69">
        <v>51</v>
      </c>
      <c r="I69">
        <v>39</v>
      </c>
    </row>
    <row r="70" spans="1:9" x14ac:dyDescent="0.25">
      <c r="A70">
        <v>77</v>
      </c>
      <c r="B70">
        <v>32</v>
      </c>
      <c r="C70">
        <v>257</v>
      </c>
      <c r="D70">
        <v>64</v>
      </c>
      <c r="E70">
        <v>42</v>
      </c>
      <c r="F70">
        <v>44</v>
      </c>
      <c r="G70">
        <v>32</v>
      </c>
      <c r="H70">
        <v>56</v>
      </c>
      <c r="I70">
        <v>44</v>
      </c>
    </row>
    <row r="71" spans="1:9" x14ac:dyDescent="0.25">
      <c r="A71">
        <v>77</v>
      </c>
      <c r="B71">
        <v>32</v>
      </c>
      <c r="C71">
        <v>252</v>
      </c>
      <c r="D71">
        <v>61</v>
      </c>
      <c r="E71">
        <v>40</v>
      </c>
      <c r="F71">
        <v>41</v>
      </c>
      <c r="G71">
        <v>32</v>
      </c>
      <c r="H71">
        <v>53</v>
      </c>
      <c r="I71">
        <v>42</v>
      </c>
    </row>
    <row r="72" spans="1:9" x14ac:dyDescent="0.25">
      <c r="A72">
        <v>77</v>
      </c>
      <c r="B72">
        <v>32</v>
      </c>
      <c r="C72">
        <v>258</v>
      </c>
      <c r="D72">
        <v>60</v>
      </c>
      <c r="E72">
        <v>40</v>
      </c>
      <c r="F72">
        <v>39</v>
      </c>
      <c r="G72">
        <v>31</v>
      </c>
      <c r="H72">
        <v>53</v>
      </c>
      <c r="I72">
        <v>42</v>
      </c>
    </row>
    <row r="73" spans="1:9" x14ac:dyDescent="0.25">
      <c r="A73">
        <v>77</v>
      </c>
      <c r="B73">
        <v>32</v>
      </c>
      <c r="C73">
        <v>257</v>
      </c>
      <c r="D73">
        <v>63</v>
      </c>
      <c r="E73">
        <v>41</v>
      </c>
      <c r="F73">
        <v>45</v>
      </c>
      <c r="G73">
        <v>34</v>
      </c>
      <c r="H73">
        <v>50</v>
      </c>
      <c r="I73">
        <v>41</v>
      </c>
    </row>
    <row r="74" spans="1:9" x14ac:dyDescent="0.25">
      <c r="A74">
        <v>77</v>
      </c>
      <c r="B74">
        <v>32</v>
      </c>
      <c r="C74">
        <v>251</v>
      </c>
      <c r="D74">
        <v>59</v>
      </c>
      <c r="E74">
        <v>40</v>
      </c>
      <c r="F74">
        <v>41</v>
      </c>
      <c r="G74">
        <v>33</v>
      </c>
      <c r="H74">
        <v>57</v>
      </c>
      <c r="I74">
        <v>39</v>
      </c>
    </row>
    <row r="75" spans="1:9" x14ac:dyDescent="0.25">
      <c r="A75">
        <v>77</v>
      </c>
      <c r="B75">
        <v>32</v>
      </c>
      <c r="C75">
        <v>252</v>
      </c>
      <c r="D75">
        <v>57</v>
      </c>
      <c r="E75">
        <v>39</v>
      </c>
      <c r="F75">
        <v>34</v>
      </c>
      <c r="G75">
        <v>29</v>
      </c>
      <c r="H75">
        <v>50</v>
      </c>
      <c r="I75">
        <v>41</v>
      </c>
    </row>
    <row r="76" spans="1:9" x14ac:dyDescent="0.25">
      <c r="A76">
        <v>77</v>
      </c>
      <c r="B76">
        <v>32</v>
      </c>
      <c r="C76">
        <v>267</v>
      </c>
      <c r="D76">
        <v>62</v>
      </c>
      <c r="E76">
        <v>40</v>
      </c>
      <c r="F76">
        <v>38</v>
      </c>
      <c r="G76">
        <v>32</v>
      </c>
      <c r="H76">
        <v>54</v>
      </c>
      <c r="I76">
        <v>40</v>
      </c>
    </row>
    <row r="77" spans="1:9" x14ac:dyDescent="0.25">
      <c r="A77">
        <v>77</v>
      </c>
      <c r="B77">
        <v>32</v>
      </c>
      <c r="C77">
        <v>257</v>
      </c>
      <c r="D77">
        <v>61</v>
      </c>
      <c r="E77">
        <v>39</v>
      </c>
      <c r="F77">
        <v>43</v>
      </c>
      <c r="G77">
        <v>32</v>
      </c>
      <c r="H77">
        <v>53</v>
      </c>
      <c r="I77">
        <v>41</v>
      </c>
    </row>
    <row r="78" spans="1:9" x14ac:dyDescent="0.25">
      <c r="A78">
        <v>77</v>
      </c>
      <c r="B78">
        <v>32</v>
      </c>
      <c r="C78">
        <v>247</v>
      </c>
      <c r="D78">
        <v>60</v>
      </c>
      <c r="E78">
        <v>40</v>
      </c>
      <c r="F78">
        <v>41</v>
      </c>
      <c r="G78">
        <v>31</v>
      </c>
      <c r="H78">
        <v>55</v>
      </c>
      <c r="I78">
        <v>43</v>
      </c>
    </row>
    <row r="79" spans="1:9" x14ac:dyDescent="0.25">
      <c r="B79">
        <v>32</v>
      </c>
      <c r="C79">
        <f t="shared" ref="C79:I79" si="4">AVERAGE(C64:C78)</f>
        <v>254.86666666666667</v>
      </c>
      <c r="D79">
        <f t="shared" si="4"/>
        <v>60</v>
      </c>
      <c r="E79">
        <f t="shared" si="4"/>
        <v>39.333333333333336</v>
      </c>
      <c r="F79">
        <f t="shared" si="4"/>
        <v>40</v>
      </c>
      <c r="G79">
        <f t="shared" si="4"/>
        <v>31.4</v>
      </c>
      <c r="H79">
        <f t="shared" si="4"/>
        <v>53.266666666666666</v>
      </c>
      <c r="I79">
        <f t="shared" si="4"/>
        <v>40.799999999999997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workbookViewId="0">
      <selection activeCell="J79" sqref="A1:K79"/>
    </sheetView>
  </sheetViews>
  <sheetFormatPr defaultColWidth="8.7109375" defaultRowHeight="15" x14ac:dyDescent="0.25"/>
  <sheetData>
    <row r="1" spans="1:11" x14ac:dyDescent="0.25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10</v>
      </c>
      <c r="B2">
        <v>241</v>
      </c>
      <c r="C2">
        <v>55</v>
      </c>
      <c r="D2">
        <v>37</v>
      </c>
      <c r="E2">
        <v>40</v>
      </c>
      <c r="F2">
        <v>30</v>
      </c>
      <c r="G2">
        <v>10</v>
      </c>
      <c r="H2">
        <v>241</v>
      </c>
      <c r="I2">
        <f>E2*D2</f>
        <v>1480</v>
      </c>
      <c r="J2">
        <v>10</v>
      </c>
      <c r="K2">
        <f>I2/B2</f>
        <v>6.1410788381742742</v>
      </c>
    </row>
    <row r="3" spans="1:11" x14ac:dyDescent="0.25">
      <c r="A3">
        <v>10</v>
      </c>
      <c r="B3">
        <v>241</v>
      </c>
      <c r="C3">
        <v>58</v>
      </c>
      <c r="D3">
        <v>38</v>
      </c>
      <c r="E3">
        <v>39</v>
      </c>
      <c r="F3">
        <v>30</v>
      </c>
      <c r="G3">
        <v>10</v>
      </c>
      <c r="H3">
        <v>241</v>
      </c>
      <c r="I3">
        <f>E3*D3</f>
        <v>1482</v>
      </c>
      <c r="J3">
        <v>10</v>
      </c>
      <c r="K3">
        <f t="shared" ref="K3:K66" si="0">I3/B3</f>
        <v>6.1493775933609962</v>
      </c>
    </row>
    <row r="4" spans="1:11" x14ac:dyDescent="0.25">
      <c r="A4">
        <v>10</v>
      </c>
      <c r="B4">
        <v>243</v>
      </c>
      <c r="C4">
        <v>61</v>
      </c>
      <c r="D4">
        <v>40</v>
      </c>
      <c r="E4">
        <v>41</v>
      </c>
      <c r="F4">
        <v>31</v>
      </c>
      <c r="G4">
        <v>10</v>
      </c>
      <c r="H4">
        <v>243</v>
      </c>
      <c r="I4">
        <f t="shared" ref="I4:I66" si="1">E4*D4</f>
        <v>1640</v>
      </c>
      <c r="J4">
        <v>10</v>
      </c>
      <c r="K4">
        <f t="shared" si="0"/>
        <v>6.7489711934156382</v>
      </c>
    </row>
    <row r="5" spans="1:11" x14ac:dyDescent="0.25">
      <c r="A5">
        <v>10</v>
      </c>
      <c r="B5">
        <v>252</v>
      </c>
      <c r="C5">
        <v>60</v>
      </c>
      <c r="D5">
        <v>38</v>
      </c>
      <c r="E5">
        <v>39</v>
      </c>
      <c r="F5">
        <v>30</v>
      </c>
      <c r="G5">
        <v>10</v>
      </c>
      <c r="H5">
        <v>252</v>
      </c>
      <c r="I5">
        <f t="shared" si="1"/>
        <v>1482</v>
      </c>
      <c r="J5">
        <v>10</v>
      </c>
      <c r="K5">
        <f t="shared" si="0"/>
        <v>5.8809523809523814</v>
      </c>
    </row>
    <row r="6" spans="1:11" x14ac:dyDescent="0.25">
      <c r="A6">
        <v>10</v>
      </c>
      <c r="B6">
        <v>248</v>
      </c>
      <c r="C6">
        <v>56</v>
      </c>
      <c r="D6">
        <v>38</v>
      </c>
      <c r="E6">
        <v>38</v>
      </c>
      <c r="F6">
        <v>29</v>
      </c>
      <c r="G6">
        <v>10</v>
      </c>
      <c r="H6">
        <v>248</v>
      </c>
      <c r="I6">
        <f t="shared" si="1"/>
        <v>1444</v>
      </c>
      <c r="J6">
        <v>10</v>
      </c>
      <c r="K6">
        <f t="shared" si="0"/>
        <v>5.82258064516129</v>
      </c>
    </row>
    <row r="7" spans="1:11" x14ac:dyDescent="0.25">
      <c r="A7">
        <v>10</v>
      </c>
      <c r="B7">
        <v>260</v>
      </c>
      <c r="C7">
        <v>58</v>
      </c>
      <c r="D7">
        <v>37</v>
      </c>
      <c r="E7">
        <v>33</v>
      </c>
      <c r="F7">
        <v>27</v>
      </c>
      <c r="G7">
        <v>10</v>
      </c>
      <c r="H7">
        <v>260</v>
      </c>
      <c r="I7">
        <f t="shared" si="1"/>
        <v>1221</v>
      </c>
      <c r="J7">
        <v>10</v>
      </c>
      <c r="K7">
        <f t="shared" si="0"/>
        <v>4.6961538461538463</v>
      </c>
    </row>
    <row r="8" spans="1:11" x14ac:dyDescent="0.25">
      <c r="A8">
        <v>10</v>
      </c>
      <c r="B8">
        <v>240</v>
      </c>
      <c r="C8">
        <v>56</v>
      </c>
      <c r="D8">
        <v>36</v>
      </c>
      <c r="E8">
        <v>35</v>
      </c>
      <c r="F8">
        <v>27</v>
      </c>
      <c r="G8">
        <v>10</v>
      </c>
      <c r="H8">
        <v>240</v>
      </c>
      <c r="I8">
        <f t="shared" si="1"/>
        <v>1260</v>
      </c>
      <c r="J8">
        <v>10</v>
      </c>
      <c r="K8">
        <f t="shared" si="0"/>
        <v>5.25</v>
      </c>
    </row>
    <row r="9" spans="1:11" x14ac:dyDescent="0.25">
      <c r="A9">
        <v>10</v>
      </c>
      <c r="B9">
        <v>250</v>
      </c>
      <c r="C9">
        <v>61</v>
      </c>
      <c r="D9">
        <v>38</v>
      </c>
      <c r="E9">
        <v>42</v>
      </c>
      <c r="F9">
        <v>31</v>
      </c>
      <c r="G9">
        <v>10</v>
      </c>
      <c r="H9">
        <v>250</v>
      </c>
      <c r="I9">
        <f t="shared" si="1"/>
        <v>1596</v>
      </c>
      <c r="J9">
        <v>10</v>
      </c>
      <c r="K9">
        <f t="shared" si="0"/>
        <v>6.3840000000000003</v>
      </c>
    </row>
    <row r="10" spans="1:11" x14ac:dyDescent="0.25">
      <c r="A10">
        <v>10</v>
      </c>
      <c r="B10">
        <v>240</v>
      </c>
      <c r="C10">
        <v>56</v>
      </c>
      <c r="D10">
        <v>37</v>
      </c>
      <c r="E10">
        <v>40</v>
      </c>
      <c r="F10">
        <v>30</v>
      </c>
      <c r="G10">
        <v>10</v>
      </c>
      <c r="H10">
        <v>240</v>
      </c>
      <c r="I10">
        <f t="shared" si="1"/>
        <v>1480</v>
      </c>
      <c r="J10">
        <v>10</v>
      </c>
      <c r="K10">
        <f t="shared" si="0"/>
        <v>6.166666666666667</v>
      </c>
    </row>
    <row r="11" spans="1:11" x14ac:dyDescent="0.25">
      <c r="A11">
        <v>10</v>
      </c>
      <c r="B11">
        <v>267</v>
      </c>
      <c r="C11">
        <v>65</v>
      </c>
      <c r="D11">
        <v>42</v>
      </c>
      <c r="E11">
        <v>41</v>
      </c>
      <c r="F11">
        <v>32</v>
      </c>
      <c r="G11">
        <v>10</v>
      </c>
      <c r="H11">
        <v>267</v>
      </c>
      <c r="I11">
        <f t="shared" si="1"/>
        <v>1722</v>
      </c>
      <c r="J11">
        <v>10</v>
      </c>
      <c r="K11">
        <f t="shared" si="0"/>
        <v>6.4494382022471912</v>
      </c>
    </row>
    <row r="12" spans="1:11" x14ac:dyDescent="0.25">
      <c r="A12">
        <v>10</v>
      </c>
      <c r="B12">
        <v>250</v>
      </c>
      <c r="C12">
        <v>60</v>
      </c>
      <c r="D12">
        <v>39</v>
      </c>
      <c r="E12">
        <v>41</v>
      </c>
      <c r="F12">
        <v>31</v>
      </c>
      <c r="G12">
        <v>10</v>
      </c>
      <c r="H12">
        <v>250</v>
      </c>
      <c r="I12">
        <f t="shared" si="1"/>
        <v>1599</v>
      </c>
      <c r="J12">
        <v>10</v>
      </c>
      <c r="K12">
        <f t="shared" si="0"/>
        <v>6.3959999999999999</v>
      </c>
    </row>
    <row r="13" spans="1:11" x14ac:dyDescent="0.25">
      <c r="A13">
        <v>10</v>
      </c>
      <c r="B13">
        <v>252</v>
      </c>
      <c r="C13">
        <v>55</v>
      </c>
      <c r="D13">
        <v>38</v>
      </c>
      <c r="E13">
        <v>35</v>
      </c>
      <c r="F13">
        <v>28</v>
      </c>
      <c r="G13">
        <v>10</v>
      </c>
      <c r="H13">
        <v>252</v>
      </c>
      <c r="I13">
        <f t="shared" si="1"/>
        <v>1330</v>
      </c>
      <c r="J13">
        <v>10</v>
      </c>
      <c r="K13">
        <f t="shared" si="0"/>
        <v>5.2777777777777777</v>
      </c>
    </row>
    <row r="14" spans="1:11" x14ac:dyDescent="0.25">
      <c r="A14">
        <v>10</v>
      </c>
      <c r="B14">
        <v>258</v>
      </c>
      <c r="C14">
        <v>58</v>
      </c>
      <c r="D14">
        <v>38</v>
      </c>
      <c r="E14">
        <v>39</v>
      </c>
      <c r="F14">
        <v>30</v>
      </c>
      <c r="G14">
        <v>10</v>
      </c>
      <c r="H14">
        <v>258</v>
      </c>
      <c r="I14">
        <f t="shared" si="1"/>
        <v>1482</v>
      </c>
      <c r="J14">
        <v>10</v>
      </c>
      <c r="K14">
        <f t="shared" si="0"/>
        <v>5.7441860465116283</v>
      </c>
    </row>
    <row r="15" spans="1:11" x14ac:dyDescent="0.25">
      <c r="A15">
        <v>10</v>
      </c>
      <c r="B15">
        <v>252</v>
      </c>
      <c r="C15">
        <v>60</v>
      </c>
      <c r="D15">
        <v>40</v>
      </c>
      <c r="E15">
        <v>40</v>
      </c>
      <c r="F15">
        <v>30</v>
      </c>
      <c r="G15">
        <v>10</v>
      </c>
      <c r="H15">
        <v>252</v>
      </c>
      <c r="I15">
        <f t="shared" si="1"/>
        <v>1600</v>
      </c>
      <c r="J15">
        <v>10</v>
      </c>
      <c r="K15">
        <f t="shared" si="0"/>
        <v>6.3492063492063489</v>
      </c>
    </row>
    <row r="16" spans="1:11" x14ac:dyDescent="0.25">
      <c r="A16">
        <v>10</v>
      </c>
      <c r="B16">
        <v>256</v>
      </c>
      <c r="C16">
        <v>58</v>
      </c>
      <c r="D16">
        <v>39</v>
      </c>
      <c r="E16">
        <v>39</v>
      </c>
      <c r="F16">
        <v>32</v>
      </c>
      <c r="G16">
        <v>10</v>
      </c>
      <c r="H16">
        <v>256</v>
      </c>
      <c r="I16">
        <f t="shared" si="1"/>
        <v>1521</v>
      </c>
      <c r="J16">
        <v>10</v>
      </c>
      <c r="K16">
        <f t="shared" si="0"/>
        <v>5.94140625</v>
      </c>
    </row>
    <row r="17" spans="1:11" x14ac:dyDescent="0.25">
      <c r="A17">
        <v>16</v>
      </c>
      <c r="B17">
        <v>248</v>
      </c>
      <c r="C17">
        <v>58</v>
      </c>
      <c r="D17">
        <v>36</v>
      </c>
      <c r="E17">
        <v>39</v>
      </c>
      <c r="F17">
        <v>29</v>
      </c>
      <c r="G17">
        <v>16</v>
      </c>
      <c r="H17">
        <v>248</v>
      </c>
      <c r="I17">
        <f t="shared" si="1"/>
        <v>1404</v>
      </c>
      <c r="J17">
        <v>16</v>
      </c>
      <c r="K17">
        <f t="shared" si="0"/>
        <v>5.661290322580645</v>
      </c>
    </row>
    <row r="18" spans="1:11" x14ac:dyDescent="0.25">
      <c r="A18" s="1">
        <v>16</v>
      </c>
      <c r="B18">
        <v>247</v>
      </c>
      <c r="C18">
        <v>62</v>
      </c>
      <c r="D18">
        <v>40</v>
      </c>
      <c r="E18">
        <v>40</v>
      </c>
      <c r="F18">
        <v>34</v>
      </c>
      <c r="G18" s="1">
        <v>16</v>
      </c>
      <c r="H18">
        <v>247</v>
      </c>
      <c r="I18">
        <f t="shared" si="1"/>
        <v>1600</v>
      </c>
      <c r="J18" s="1">
        <v>16</v>
      </c>
      <c r="K18">
        <f t="shared" si="0"/>
        <v>6.4777327935222671</v>
      </c>
    </row>
    <row r="19" spans="1:11" x14ac:dyDescent="0.25">
      <c r="A19" s="1">
        <v>16</v>
      </c>
      <c r="B19">
        <v>243</v>
      </c>
      <c r="C19">
        <v>56</v>
      </c>
      <c r="D19">
        <v>35</v>
      </c>
      <c r="E19">
        <v>41</v>
      </c>
      <c r="F19">
        <v>31</v>
      </c>
      <c r="G19" s="1">
        <v>16</v>
      </c>
      <c r="H19">
        <v>243</v>
      </c>
      <c r="I19">
        <f t="shared" si="1"/>
        <v>1435</v>
      </c>
      <c r="J19" s="1">
        <v>16</v>
      </c>
      <c r="K19">
        <f t="shared" si="0"/>
        <v>5.905349794238683</v>
      </c>
    </row>
    <row r="20" spans="1:11" x14ac:dyDescent="0.25">
      <c r="A20" s="1">
        <v>16</v>
      </c>
      <c r="B20">
        <v>249</v>
      </c>
      <c r="C20">
        <v>59</v>
      </c>
      <c r="D20">
        <v>42</v>
      </c>
      <c r="E20">
        <v>39</v>
      </c>
      <c r="F20">
        <v>31</v>
      </c>
      <c r="G20" s="1">
        <v>16</v>
      </c>
      <c r="H20">
        <v>249</v>
      </c>
      <c r="I20">
        <f t="shared" si="1"/>
        <v>1638</v>
      </c>
      <c r="J20" s="1">
        <v>16</v>
      </c>
      <c r="K20">
        <f t="shared" si="0"/>
        <v>6.5783132530120483</v>
      </c>
    </row>
    <row r="21" spans="1:11" x14ac:dyDescent="0.25">
      <c r="A21" s="1">
        <v>16</v>
      </c>
      <c r="B21">
        <v>248</v>
      </c>
      <c r="C21">
        <v>62</v>
      </c>
      <c r="D21">
        <v>40</v>
      </c>
      <c r="E21">
        <v>38</v>
      </c>
      <c r="F21">
        <v>30</v>
      </c>
      <c r="G21" s="1">
        <v>16</v>
      </c>
      <c r="H21">
        <v>248</v>
      </c>
      <c r="I21">
        <f t="shared" si="1"/>
        <v>1520</v>
      </c>
      <c r="J21" s="1">
        <v>16</v>
      </c>
      <c r="K21">
        <f t="shared" si="0"/>
        <v>6.129032258064516</v>
      </c>
    </row>
    <row r="22" spans="1:11" x14ac:dyDescent="0.25">
      <c r="A22" s="1">
        <v>16</v>
      </c>
      <c r="B22">
        <v>247</v>
      </c>
      <c r="C22">
        <v>59</v>
      </c>
      <c r="D22">
        <v>38</v>
      </c>
      <c r="E22">
        <v>40</v>
      </c>
      <c r="F22">
        <v>31</v>
      </c>
      <c r="G22" s="1">
        <v>16</v>
      </c>
      <c r="H22">
        <v>247</v>
      </c>
      <c r="I22">
        <f t="shared" si="1"/>
        <v>1520</v>
      </c>
      <c r="J22" s="1">
        <v>16</v>
      </c>
      <c r="K22">
        <f t="shared" si="0"/>
        <v>6.1538461538461542</v>
      </c>
    </row>
    <row r="23" spans="1:11" x14ac:dyDescent="0.25">
      <c r="A23" s="1">
        <v>16</v>
      </c>
      <c r="B23">
        <v>246</v>
      </c>
      <c r="C23">
        <v>57</v>
      </c>
      <c r="D23">
        <v>38</v>
      </c>
      <c r="E23">
        <v>35</v>
      </c>
      <c r="F23">
        <v>29</v>
      </c>
      <c r="G23" s="1">
        <v>16</v>
      </c>
      <c r="H23">
        <v>246</v>
      </c>
      <c r="I23">
        <f t="shared" si="1"/>
        <v>1330</v>
      </c>
      <c r="J23" s="1">
        <v>16</v>
      </c>
      <c r="K23">
        <f t="shared" si="0"/>
        <v>5.4065040650406502</v>
      </c>
    </row>
    <row r="24" spans="1:11" x14ac:dyDescent="0.25">
      <c r="A24" s="1">
        <v>16</v>
      </c>
      <c r="B24">
        <v>256</v>
      </c>
      <c r="C24">
        <v>60</v>
      </c>
      <c r="D24">
        <v>39</v>
      </c>
      <c r="E24">
        <v>39</v>
      </c>
      <c r="F24">
        <v>32</v>
      </c>
      <c r="G24" s="1">
        <v>16</v>
      </c>
      <c r="H24">
        <v>256</v>
      </c>
      <c r="I24">
        <f t="shared" si="1"/>
        <v>1521</v>
      </c>
      <c r="J24" s="1">
        <v>16</v>
      </c>
      <c r="K24">
        <f t="shared" si="0"/>
        <v>5.94140625</v>
      </c>
    </row>
    <row r="25" spans="1:11" x14ac:dyDescent="0.25">
      <c r="A25" s="1">
        <v>16</v>
      </c>
      <c r="B25">
        <v>254</v>
      </c>
      <c r="C25">
        <v>57</v>
      </c>
      <c r="D25">
        <v>39</v>
      </c>
      <c r="E25">
        <v>43</v>
      </c>
      <c r="F25">
        <v>33</v>
      </c>
      <c r="G25" s="1">
        <v>16</v>
      </c>
      <c r="H25">
        <v>254</v>
      </c>
      <c r="I25">
        <f t="shared" si="1"/>
        <v>1677</v>
      </c>
      <c r="J25" s="1">
        <v>16</v>
      </c>
      <c r="K25">
        <f t="shared" si="0"/>
        <v>6.6023622047244093</v>
      </c>
    </row>
    <row r="26" spans="1:11" x14ac:dyDescent="0.25">
      <c r="A26" s="1">
        <v>16</v>
      </c>
      <c r="B26">
        <v>244</v>
      </c>
      <c r="C26">
        <v>59</v>
      </c>
      <c r="D26">
        <v>39</v>
      </c>
      <c r="E26">
        <v>40</v>
      </c>
      <c r="F26">
        <v>32</v>
      </c>
      <c r="G26" s="1">
        <v>16</v>
      </c>
      <c r="H26">
        <v>244</v>
      </c>
      <c r="I26">
        <f t="shared" si="1"/>
        <v>1560</v>
      </c>
      <c r="J26" s="1">
        <v>16</v>
      </c>
      <c r="K26">
        <f t="shared" si="0"/>
        <v>6.3934426229508201</v>
      </c>
    </row>
    <row r="27" spans="1:11" x14ac:dyDescent="0.25">
      <c r="A27" s="1">
        <v>16</v>
      </c>
      <c r="B27">
        <v>260</v>
      </c>
      <c r="C27">
        <v>60</v>
      </c>
      <c r="D27">
        <v>43</v>
      </c>
      <c r="E27">
        <v>40</v>
      </c>
      <c r="F27">
        <v>33</v>
      </c>
      <c r="G27" s="1">
        <v>16</v>
      </c>
      <c r="H27">
        <v>260</v>
      </c>
      <c r="I27">
        <f t="shared" si="1"/>
        <v>1720</v>
      </c>
      <c r="J27" s="1">
        <v>16</v>
      </c>
      <c r="K27">
        <f t="shared" si="0"/>
        <v>6.615384615384615</v>
      </c>
    </row>
    <row r="28" spans="1:11" x14ac:dyDescent="0.25">
      <c r="A28" s="1">
        <v>16</v>
      </c>
      <c r="B28">
        <v>247</v>
      </c>
      <c r="C28">
        <v>58</v>
      </c>
      <c r="D28">
        <v>39</v>
      </c>
      <c r="E28">
        <v>42</v>
      </c>
      <c r="F28">
        <v>32</v>
      </c>
      <c r="G28" s="1">
        <v>16</v>
      </c>
      <c r="H28">
        <v>247</v>
      </c>
      <c r="I28">
        <f t="shared" si="1"/>
        <v>1638</v>
      </c>
      <c r="J28" s="1">
        <v>16</v>
      </c>
      <c r="K28">
        <f t="shared" si="0"/>
        <v>6.6315789473684212</v>
      </c>
    </row>
    <row r="29" spans="1:11" x14ac:dyDescent="0.25">
      <c r="A29" s="1">
        <v>16</v>
      </c>
      <c r="B29">
        <v>251</v>
      </c>
      <c r="C29">
        <v>57</v>
      </c>
      <c r="D29">
        <v>36</v>
      </c>
      <c r="E29">
        <v>40</v>
      </c>
      <c r="F29">
        <v>31</v>
      </c>
      <c r="G29" s="1">
        <v>16</v>
      </c>
      <c r="H29">
        <v>251</v>
      </c>
      <c r="I29">
        <f t="shared" si="1"/>
        <v>1440</v>
      </c>
      <c r="J29" s="1">
        <v>16</v>
      </c>
      <c r="K29">
        <f t="shared" si="0"/>
        <v>5.7370517928286855</v>
      </c>
    </row>
    <row r="30" spans="1:11" x14ac:dyDescent="0.25">
      <c r="A30" s="1">
        <v>16</v>
      </c>
      <c r="B30">
        <v>253</v>
      </c>
      <c r="C30">
        <v>56</v>
      </c>
      <c r="D30">
        <v>39</v>
      </c>
      <c r="E30">
        <v>39</v>
      </c>
      <c r="F30">
        <v>32</v>
      </c>
      <c r="G30" s="1">
        <v>16</v>
      </c>
      <c r="H30">
        <v>253</v>
      </c>
      <c r="I30">
        <f t="shared" si="1"/>
        <v>1521</v>
      </c>
      <c r="J30" s="1">
        <v>16</v>
      </c>
      <c r="K30">
        <f t="shared" si="0"/>
        <v>6.0118577075098818</v>
      </c>
    </row>
    <row r="31" spans="1:11" x14ac:dyDescent="0.25">
      <c r="A31" s="1">
        <v>16</v>
      </c>
      <c r="B31">
        <v>239</v>
      </c>
      <c r="C31">
        <v>55</v>
      </c>
      <c r="D31">
        <v>37</v>
      </c>
      <c r="E31">
        <v>37</v>
      </c>
      <c r="F31">
        <v>28</v>
      </c>
      <c r="G31" s="1">
        <v>16</v>
      </c>
      <c r="H31">
        <v>239</v>
      </c>
      <c r="I31">
        <f t="shared" si="1"/>
        <v>1369</v>
      </c>
      <c r="J31" s="1">
        <v>16</v>
      </c>
      <c r="K31">
        <f t="shared" si="0"/>
        <v>5.7280334728033475</v>
      </c>
    </row>
    <row r="32" spans="1:11" x14ac:dyDescent="0.25">
      <c r="A32" s="1">
        <v>16</v>
      </c>
      <c r="B32">
        <v>247</v>
      </c>
      <c r="C32">
        <v>56</v>
      </c>
      <c r="D32">
        <v>36</v>
      </c>
      <c r="E32">
        <v>37</v>
      </c>
      <c r="F32">
        <v>29</v>
      </c>
      <c r="G32" s="1">
        <v>16</v>
      </c>
      <c r="H32">
        <v>247</v>
      </c>
      <c r="I32">
        <f t="shared" si="1"/>
        <v>1332</v>
      </c>
      <c r="J32" s="1">
        <v>16</v>
      </c>
      <c r="K32">
        <f t="shared" si="0"/>
        <v>5.3927125506072873</v>
      </c>
    </row>
    <row r="33" spans="1:11" x14ac:dyDescent="0.25">
      <c r="A33" s="1">
        <v>16</v>
      </c>
      <c r="B33">
        <v>265</v>
      </c>
      <c r="C33">
        <v>60</v>
      </c>
      <c r="D33">
        <v>36</v>
      </c>
      <c r="E33">
        <v>39</v>
      </c>
      <c r="F33">
        <v>29</v>
      </c>
      <c r="G33" s="1">
        <v>16</v>
      </c>
      <c r="H33">
        <v>265</v>
      </c>
      <c r="I33">
        <f t="shared" si="1"/>
        <v>1404</v>
      </c>
      <c r="J33" s="1">
        <v>16</v>
      </c>
      <c r="K33">
        <f t="shared" si="0"/>
        <v>5.2981132075471695</v>
      </c>
    </row>
    <row r="34" spans="1:11" x14ac:dyDescent="0.25">
      <c r="A34" s="1">
        <v>16</v>
      </c>
      <c r="B34">
        <v>254</v>
      </c>
      <c r="C34">
        <v>61</v>
      </c>
      <c r="D34">
        <v>40</v>
      </c>
      <c r="E34">
        <v>42</v>
      </c>
      <c r="F34">
        <v>32</v>
      </c>
      <c r="G34" s="1">
        <v>16</v>
      </c>
      <c r="H34">
        <v>254</v>
      </c>
      <c r="I34">
        <f t="shared" si="1"/>
        <v>1680</v>
      </c>
      <c r="J34" s="1">
        <v>16</v>
      </c>
      <c r="K34">
        <f t="shared" si="0"/>
        <v>6.6141732283464565</v>
      </c>
    </row>
    <row r="35" spans="1:11" x14ac:dyDescent="0.25">
      <c r="A35" s="1">
        <v>16</v>
      </c>
      <c r="B35">
        <v>246</v>
      </c>
      <c r="C35">
        <v>46</v>
      </c>
      <c r="D35">
        <v>40</v>
      </c>
      <c r="E35">
        <v>39</v>
      </c>
      <c r="F35">
        <v>30</v>
      </c>
      <c r="G35" s="1">
        <v>16</v>
      </c>
      <c r="H35">
        <v>246</v>
      </c>
      <c r="I35">
        <f t="shared" si="1"/>
        <v>1560</v>
      </c>
      <c r="J35" s="1">
        <v>16</v>
      </c>
      <c r="K35">
        <f t="shared" si="0"/>
        <v>6.3414634146341466</v>
      </c>
    </row>
    <row r="36" spans="1:11" x14ac:dyDescent="0.25">
      <c r="A36" s="1">
        <v>16</v>
      </c>
      <c r="B36">
        <v>246</v>
      </c>
      <c r="C36">
        <v>57</v>
      </c>
      <c r="D36">
        <v>37</v>
      </c>
      <c r="E36">
        <v>37</v>
      </c>
      <c r="F36">
        <v>28</v>
      </c>
      <c r="G36" s="1">
        <v>16</v>
      </c>
      <c r="H36">
        <v>246</v>
      </c>
      <c r="I36">
        <f t="shared" si="1"/>
        <v>1369</v>
      </c>
      <c r="J36" s="1">
        <v>16</v>
      </c>
      <c r="K36">
        <f t="shared" si="0"/>
        <v>5.5650406504065044</v>
      </c>
    </row>
    <row r="37" spans="1:11" x14ac:dyDescent="0.25">
      <c r="A37" s="1">
        <v>16</v>
      </c>
      <c r="B37">
        <v>250</v>
      </c>
      <c r="C37">
        <v>58</v>
      </c>
      <c r="D37">
        <v>39</v>
      </c>
      <c r="E37">
        <v>39</v>
      </c>
      <c r="F37">
        <v>32</v>
      </c>
      <c r="G37" s="1">
        <v>16</v>
      </c>
      <c r="H37">
        <v>250</v>
      </c>
      <c r="I37">
        <f t="shared" si="1"/>
        <v>1521</v>
      </c>
      <c r="J37" s="1">
        <v>16</v>
      </c>
      <c r="K37">
        <f t="shared" si="0"/>
        <v>6.0839999999999996</v>
      </c>
    </row>
    <row r="38" spans="1:11" x14ac:dyDescent="0.25">
      <c r="A38" s="1">
        <v>16</v>
      </c>
      <c r="B38">
        <v>241</v>
      </c>
      <c r="C38">
        <v>57</v>
      </c>
      <c r="D38">
        <v>36</v>
      </c>
      <c r="E38">
        <v>39</v>
      </c>
      <c r="F38">
        <v>30</v>
      </c>
      <c r="G38" s="1">
        <v>16</v>
      </c>
      <c r="H38">
        <v>241</v>
      </c>
      <c r="I38">
        <f t="shared" si="1"/>
        <v>1404</v>
      </c>
      <c r="J38" s="1">
        <v>16</v>
      </c>
      <c r="K38">
        <f t="shared" si="0"/>
        <v>5.8257261410788379</v>
      </c>
    </row>
    <row r="39" spans="1:11" x14ac:dyDescent="0.25">
      <c r="A39" s="1">
        <v>16</v>
      </c>
      <c r="B39">
        <v>243</v>
      </c>
      <c r="C39">
        <v>60</v>
      </c>
      <c r="D39">
        <v>38</v>
      </c>
      <c r="E39">
        <v>41</v>
      </c>
      <c r="F39">
        <v>29</v>
      </c>
      <c r="G39" s="1">
        <v>16</v>
      </c>
      <c r="H39">
        <v>243</v>
      </c>
      <c r="I39">
        <f t="shared" si="1"/>
        <v>1558</v>
      </c>
      <c r="J39" s="1">
        <v>16</v>
      </c>
      <c r="K39">
        <f t="shared" si="0"/>
        <v>6.4115226337448563</v>
      </c>
    </row>
    <row r="40" spans="1:11" x14ac:dyDescent="0.25">
      <c r="A40" s="1">
        <v>16</v>
      </c>
      <c r="B40">
        <v>242</v>
      </c>
      <c r="C40">
        <v>62</v>
      </c>
      <c r="D40">
        <v>39</v>
      </c>
      <c r="E40">
        <v>39</v>
      </c>
      <c r="F40">
        <v>30</v>
      </c>
      <c r="G40" s="1">
        <v>16</v>
      </c>
      <c r="H40">
        <v>242</v>
      </c>
      <c r="I40">
        <f t="shared" si="1"/>
        <v>1521</v>
      </c>
      <c r="J40" s="1">
        <v>16</v>
      </c>
      <c r="K40">
        <f t="shared" si="0"/>
        <v>6.285123966942149</v>
      </c>
    </row>
    <row r="41" spans="1:11" x14ac:dyDescent="0.25">
      <c r="A41" s="1">
        <v>16</v>
      </c>
      <c r="B41">
        <v>248</v>
      </c>
      <c r="C41">
        <v>58</v>
      </c>
      <c r="D41">
        <v>38</v>
      </c>
      <c r="E41">
        <v>38</v>
      </c>
      <c r="F41">
        <v>31</v>
      </c>
      <c r="G41" s="1">
        <v>16</v>
      </c>
      <c r="H41">
        <v>248</v>
      </c>
      <c r="I41">
        <f t="shared" si="1"/>
        <v>1444</v>
      </c>
      <c r="J41" s="1">
        <v>16</v>
      </c>
      <c r="K41">
        <f t="shared" si="0"/>
        <v>5.82258064516129</v>
      </c>
    </row>
    <row r="42" spans="1:11" x14ac:dyDescent="0.25">
      <c r="A42" s="1">
        <v>16</v>
      </c>
      <c r="B42">
        <v>251</v>
      </c>
      <c r="C42">
        <v>61</v>
      </c>
      <c r="D42">
        <v>38</v>
      </c>
      <c r="E42">
        <v>42</v>
      </c>
      <c r="F42">
        <v>32</v>
      </c>
      <c r="G42" s="1">
        <v>16</v>
      </c>
      <c r="H42">
        <v>251</v>
      </c>
      <c r="I42">
        <f t="shared" si="1"/>
        <v>1596</v>
      </c>
      <c r="J42" s="1">
        <v>16</v>
      </c>
      <c r="K42">
        <f t="shared" si="0"/>
        <v>6.3585657370517925</v>
      </c>
    </row>
    <row r="43" spans="1:11" x14ac:dyDescent="0.25">
      <c r="A43" s="1">
        <v>16</v>
      </c>
      <c r="B43">
        <v>255</v>
      </c>
      <c r="C43">
        <v>59</v>
      </c>
      <c r="D43">
        <v>37</v>
      </c>
      <c r="E43">
        <v>43</v>
      </c>
      <c r="F43">
        <v>33</v>
      </c>
      <c r="G43" s="1">
        <v>16</v>
      </c>
      <c r="H43">
        <v>255</v>
      </c>
      <c r="I43">
        <f t="shared" si="1"/>
        <v>1591</v>
      </c>
      <c r="J43" s="1">
        <v>16</v>
      </c>
      <c r="K43">
        <f t="shared" si="0"/>
        <v>6.2392156862745098</v>
      </c>
    </row>
    <row r="44" spans="1:11" x14ac:dyDescent="0.25">
      <c r="A44" s="1">
        <v>16</v>
      </c>
      <c r="B44">
        <v>257</v>
      </c>
      <c r="C44">
        <v>57</v>
      </c>
      <c r="D44">
        <v>39</v>
      </c>
      <c r="E44">
        <v>40</v>
      </c>
      <c r="F44">
        <v>34</v>
      </c>
      <c r="G44" s="1">
        <v>16</v>
      </c>
      <c r="H44">
        <v>257</v>
      </c>
      <c r="I44">
        <f t="shared" si="1"/>
        <v>1560</v>
      </c>
      <c r="J44" s="1">
        <v>16</v>
      </c>
      <c r="K44">
        <f t="shared" si="0"/>
        <v>6.0700389105058363</v>
      </c>
    </row>
    <row r="45" spans="1:11" x14ac:dyDescent="0.25">
      <c r="A45" s="1">
        <v>16</v>
      </c>
      <c r="B45">
        <v>250</v>
      </c>
      <c r="C45">
        <v>57</v>
      </c>
      <c r="D45">
        <v>38</v>
      </c>
      <c r="E45">
        <v>38</v>
      </c>
      <c r="F45">
        <v>30</v>
      </c>
      <c r="G45" s="1">
        <v>16</v>
      </c>
      <c r="H45">
        <v>250</v>
      </c>
      <c r="I45">
        <f t="shared" si="1"/>
        <v>1444</v>
      </c>
      <c r="J45" s="1">
        <v>16</v>
      </c>
      <c r="K45">
        <f t="shared" si="0"/>
        <v>5.7759999999999998</v>
      </c>
    </row>
    <row r="46" spans="1:11" x14ac:dyDescent="0.25">
      <c r="A46" s="1">
        <v>16</v>
      </c>
      <c r="B46">
        <v>245</v>
      </c>
      <c r="C46">
        <v>59</v>
      </c>
      <c r="D46">
        <v>38</v>
      </c>
      <c r="E46">
        <v>40</v>
      </c>
      <c r="F46">
        <v>32</v>
      </c>
      <c r="G46" s="1">
        <v>16</v>
      </c>
      <c r="H46">
        <v>245</v>
      </c>
      <c r="I46">
        <f t="shared" si="1"/>
        <v>1520</v>
      </c>
      <c r="J46" s="1">
        <v>16</v>
      </c>
      <c r="K46">
        <f t="shared" si="0"/>
        <v>6.204081632653061</v>
      </c>
    </row>
    <row r="47" spans="1:11" x14ac:dyDescent="0.25">
      <c r="A47" s="1">
        <v>16</v>
      </c>
      <c r="B47">
        <v>236</v>
      </c>
      <c r="C47">
        <v>61</v>
      </c>
      <c r="D47">
        <v>40</v>
      </c>
      <c r="E47">
        <v>40</v>
      </c>
      <c r="F47">
        <v>33</v>
      </c>
      <c r="G47" s="1">
        <v>16</v>
      </c>
      <c r="H47">
        <v>236</v>
      </c>
      <c r="I47">
        <f t="shared" si="1"/>
        <v>1600</v>
      </c>
      <c r="J47" s="1">
        <v>16</v>
      </c>
      <c r="K47">
        <f t="shared" si="0"/>
        <v>6.7796610169491522</v>
      </c>
    </row>
    <row r="48" spans="1:11" x14ac:dyDescent="0.25">
      <c r="A48" s="1">
        <v>16</v>
      </c>
      <c r="B48">
        <v>251</v>
      </c>
      <c r="C48">
        <v>60</v>
      </c>
      <c r="D48">
        <v>39</v>
      </c>
      <c r="E48">
        <v>40</v>
      </c>
      <c r="F48">
        <v>32</v>
      </c>
      <c r="G48" s="1">
        <v>16</v>
      </c>
      <c r="H48">
        <v>251</v>
      </c>
      <c r="I48">
        <f t="shared" si="1"/>
        <v>1560</v>
      </c>
      <c r="J48" s="1">
        <v>16</v>
      </c>
      <c r="K48">
        <f t="shared" si="0"/>
        <v>6.2151394422310755</v>
      </c>
    </row>
    <row r="49" spans="1:11" x14ac:dyDescent="0.25">
      <c r="A49" s="1">
        <v>16</v>
      </c>
      <c r="B49">
        <v>253</v>
      </c>
      <c r="C49">
        <v>59</v>
      </c>
      <c r="D49">
        <v>38</v>
      </c>
      <c r="E49">
        <v>40</v>
      </c>
      <c r="F49">
        <v>32</v>
      </c>
      <c r="G49" s="1">
        <v>16</v>
      </c>
      <c r="H49">
        <v>253</v>
      </c>
      <c r="I49">
        <f t="shared" si="1"/>
        <v>1520</v>
      </c>
      <c r="J49" s="1">
        <v>16</v>
      </c>
      <c r="K49">
        <f t="shared" si="0"/>
        <v>6.0079051383399209</v>
      </c>
    </row>
    <row r="50" spans="1:11" x14ac:dyDescent="0.25">
      <c r="A50" s="1">
        <v>16</v>
      </c>
      <c r="B50">
        <v>246</v>
      </c>
      <c r="C50">
        <v>57</v>
      </c>
      <c r="D50">
        <v>39</v>
      </c>
      <c r="E50">
        <v>39</v>
      </c>
      <c r="F50">
        <v>30</v>
      </c>
      <c r="G50" s="1">
        <v>16</v>
      </c>
      <c r="H50">
        <v>246</v>
      </c>
      <c r="I50">
        <f t="shared" si="1"/>
        <v>1521</v>
      </c>
      <c r="J50" s="1">
        <v>16</v>
      </c>
      <c r="K50">
        <f t="shared" si="0"/>
        <v>6.1829268292682924</v>
      </c>
    </row>
    <row r="51" spans="1:11" x14ac:dyDescent="0.25">
      <c r="A51">
        <v>24</v>
      </c>
      <c r="B51">
        <v>249</v>
      </c>
      <c r="C51">
        <v>65</v>
      </c>
      <c r="D51">
        <v>44</v>
      </c>
      <c r="E51">
        <v>43</v>
      </c>
      <c r="F51">
        <v>32</v>
      </c>
      <c r="G51">
        <v>24</v>
      </c>
      <c r="H51">
        <v>249</v>
      </c>
      <c r="I51">
        <f t="shared" si="1"/>
        <v>1892</v>
      </c>
      <c r="J51">
        <v>24</v>
      </c>
      <c r="K51">
        <f t="shared" si="0"/>
        <v>7.5983935742971891</v>
      </c>
    </row>
    <row r="52" spans="1:11" x14ac:dyDescent="0.25">
      <c r="A52">
        <v>24</v>
      </c>
      <c r="B52">
        <v>254</v>
      </c>
      <c r="C52">
        <v>57</v>
      </c>
      <c r="D52">
        <v>40</v>
      </c>
      <c r="E52">
        <v>39</v>
      </c>
      <c r="F52">
        <v>32</v>
      </c>
      <c r="G52">
        <v>24</v>
      </c>
      <c r="H52">
        <v>254</v>
      </c>
      <c r="I52">
        <f t="shared" si="1"/>
        <v>1560</v>
      </c>
      <c r="J52">
        <v>24</v>
      </c>
      <c r="K52">
        <f t="shared" si="0"/>
        <v>6.1417322834645667</v>
      </c>
    </row>
    <row r="53" spans="1:11" x14ac:dyDescent="0.25">
      <c r="A53">
        <v>24</v>
      </c>
      <c r="B53">
        <v>247</v>
      </c>
      <c r="C53">
        <v>51</v>
      </c>
      <c r="D53">
        <v>34</v>
      </c>
      <c r="E53">
        <v>39</v>
      </c>
      <c r="F53">
        <v>30</v>
      </c>
      <c r="G53">
        <v>24</v>
      </c>
      <c r="H53">
        <v>247</v>
      </c>
      <c r="I53">
        <f t="shared" si="1"/>
        <v>1326</v>
      </c>
      <c r="J53">
        <v>24</v>
      </c>
      <c r="K53">
        <f t="shared" si="0"/>
        <v>5.3684210526315788</v>
      </c>
    </row>
    <row r="54" spans="1:11" x14ac:dyDescent="0.25">
      <c r="A54">
        <v>24</v>
      </c>
      <c r="B54">
        <v>250</v>
      </c>
      <c r="C54">
        <v>61</v>
      </c>
      <c r="D54">
        <v>39</v>
      </c>
      <c r="E54">
        <v>41</v>
      </c>
      <c r="F54">
        <v>31</v>
      </c>
      <c r="G54">
        <v>24</v>
      </c>
      <c r="H54">
        <v>250</v>
      </c>
      <c r="I54">
        <f t="shared" si="1"/>
        <v>1599</v>
      </c>
      <c r="J54">
        <v>24</v>
      </c>
      <c r="K54">
        <f t="shared" si="0"/>
        <v>6.3959999999999999</v>
      </c>
    </row>
    <row r="55" spans="1:11" x14ac:dyDescent="0.25">
      <c r="A55">
        <v>24</v>
      </c>
      <c r="B55">
        <v>254</v>
      </c>
      <c r="C55">
        <v>59</v>
      </c>
      <c r="D55">
        <v>37</v>
      </c>
      <c r="E55">
        <v>40</v>
      </c>
      <c r="F55">
        <v>31</v>
      </c>
      <c r="G55">
        <v>24</v>
      </c>
      <c r="H55">
        <v>254</v>
      </c>
      <c r="I55">
        <f t="shared" si="1"/>
        <v>1480</v>
      </c>
      <c r="J55">
        <v>24</v>
      </c>
      <c r="K55">
        <f t="shared" si="0"/>
        <v>5.8267716535433074</v>
      </c>
    </row>
    <row r="56" spans="1:11" x14ac:dyDescent="0.25">
      <c r="A56">
        <v>30</v>
      </c>
      <c r="B56">
        <v>256</v>
      </c>
      <c r="C56">
        <v>62</v>
      </c>
      <c r="D56">
        <v>42</v>
      </c>
      <c r="E56">
        <v>43</v>
      </c>
      <c r="F56">
        <v>32</v>
      </c>
      <c r="G56">
        <v>30</v>
      </c>
      <c r="H56">
        <v>256</v>
      </c>
      <c r="I56">
        <f t="shared" si="1"/>
        <v>1806</v>
      </c>
      <c r="J56">
        <v>30</v>
      </c>
      <c r="K56">
        <f t="shared" si="0"/>
        <v>7.0546875</v>
      </c>
    </row>
    <row r="57" spans="1:11" x14ac:dyDescent="0.25">
      <c r="A57">
        <v>30</v>
      </c>
      <c r="B57">
        <v>244</v>
      </c>
      <c r="C57">
        <v>61</v>
      </c>
      <c r="D57">
        <v>42</v>
      </c>
      <c r="E57">
        <v>43</v>
      </c>
      <c r="F57">
        <v>32</v>
      </c>
      <c r="G57">
        <v>30</v>
      </c>
      <c r="H57">
        <v>244</v>
      </c>
      <c r="I57">
        <f t="shared" si="1"/>
        <v>1806</v>
      </c>
      <c r="J57">
        <v>30</v>
      </c>
      <c r="K57">
        <f t="shared" si="0"/>
        <v>7.4016393442622954</v>
      </c>
    </row>
    <row r="58" spans="1:11" x14ac:dyDescent="0.25">
      <c r="A58">
        <v>30</v>
      </c>
      <c r="B58">
        <v>260</v>
      </c>
      <c r="C58">
        <v>61</v>
      </c>
      <c r="D58">
        <v>38</v>
      </c>
      <c r="E58">
        <v>41</v>
      </c>
      <c r="F58">
        <v>30</v>
      </c>
      <c r="G58">
        <v>30</v>
      </c>
      <c r="H58">
        <v>260</v>
      </c>
      <c r="I58">
        <f t="shared" si="1"/>
        <v>1558</v>
      </c>
      <c r="J58">
        <v>30</v>
      </c>
      <c r="K58">
        <f t="shared" si="0"/>
        <v>5.9923076923076923</v>
      </c>
    </row>
    <row r="59" spans="1:11" x14ac:dyDescent="0.25">
      <c r="A59">
        <v>30</v>
      </c>
      <c r="B59">
        <v>255</v>
      </c>
      <c r="C59">
        <v>63</v>
      </c>
      <c r="D59">
        <v>41</v>
      </c>
      <c r="E59">
        <v>43</v>
      </c>
      <c r="F59">
        <v>31</v>
      </c>
      <c r="G59">
        <v>30</v>
      </c>
      <c r="H59">
        <v>255</v>
      </c>
      <c r="I59">
        <f t="shared" si="1"/>
        <v>1763</v>
      </c>
      <c r="J59">
        <v>30</v>
      </c>
      <c r="K59">
        <f t="shared" si="0"/>
        <v>6.9137254901960787</v>
      </c>
    </row>
    <row r="60" spans="1:11" x14ac:dyDescent="0.25">
      <c r="A60">
        <v>32</v>
      </c>
      <c r="B60">
        <v>247</v>
      </c>
      <c r="C60">
        <v>60</v>
      </c>
      <c r="D60">
        <v>39</v>
      </c>
      <c r="E60">
        <v>41</v>
      </c>
      <c r="F60">
        <v>32</v>
      </c>
      <c r="G60">
        <v>32</v>
      </c>
      <c r="H60">
        <v>247</v>
      </c>
      <c r="I60">
        <f t="shared" si="1"/>
        <v>1599</v>
      </c>
      <c r="J60">
        <v>32</v>
      </c>
      <c r="K60">
        <f t="shared" si="0"/>
        <v>6.4736842105263159</v>
      </c>
    </row>
    <row r="61" spans="1:11" x14ac:dyDescent="0.25">
      <c r="A61">
        <v>32</v>
      </c>
      <c r="B61">
        <v>256</v>
      </c>
      <c r="C61">
        <v>57</v>
      </c>
      <c r="D61">
        <v>38</v>
      </c>
      <c r="E61">
        <v>37</v>
      </c>
      <c r="F61">
        <v>30</v>
      </c>
      <c r="G61">
        <v>32</v>
      </c>
      <c r="H61">
        <v>256</v>
      </c>
      <c r="I61">
        <f t="shared" si="1"/>
        <v>1406</v>
      </c>
      <c r="J61">
        <v>32</v>
      </c>
      <c r="K61">
        <f t="shared" si="0"/>
        <v>5.4921875</v>
      </c>
    </row>
    <row r="62" spans="1:11" x14ac:dyDescent="0.25">
      <c r="A62">
        <v>32</v>
      </c>
      <c r="B62">
        <v>261</v>
      </c>
      <c r="C62">
        <v>60</v>
      </c>
      <c r="D62">
        <v>37</v>
      </c>
      <c r="E62">
        <v>40</v>
      </c>
      <c r="F62">
        <v>31</v>
      </c>
      <c r="G62">
        <v>32</v>
      </c>
      <c r="H62">
        <v>261</v>
      </c>
      <c r="I62">
        <f t="shared" si="1"/>
        <v>1480</v>
      </c>
      <c r="J62">
        <v>32</v>
      </c>
      <c r="K62">
        <f t="shared" si="0"/>
        <v>5.6704980842911876</v>
      </c>
    </row>
    <row r="63" spans="1:11" x14ac:dyDescent="0.25">
      <c r="A63">
        <v>32</v>
      </c>
      <c r="B63">
        <v>260</v>
      </c>
      <c r="C63">
        <v>57</v>
      </c>
      <c r="D63">
        <v>37</v>
      </c>
      <c r="E63">
        <v>40</v>
      </c>
      <c r="F63">
        <v>32</v>
      </c>
      <c r="G63">
        <v>32</v>
      </c>
      <c r="H63">
        <v>260</v>
      </c>
      <c r="I63">
        <f t="shared" si="1"/>
        <v>1480</v>
      </c>
      <c r="J63">
        <v>32</v>
      </c>
      <c r="K63">
        <f t="shared" si="0"/>
        <v>5.6923076923076925</v>
      </c>
    </row>
    <row r="64" spans="1:11" x14ac:dyDescent="0.25">
      <c r="A64">
        <v>32</v>
      </c>
      <c r="B64">
        <v>250</v>
      </c>
      <c r="C64">
        <v>60</v>
      </c>
      <c r="D64">
        <v>39</v>
      </c>
      <c r="E64">
        <v>40</v>
      </c>
      <c r="F64">
        <v>31</v>
      </c>
      <c r="G64">
        <v>32</v>
      </c>
      <c r="H64">
        <v>250</v>
      </c>
      <c r="I64">
        <f t="shared" si="1"/>
        <v>1560</v>
      </c>
      <c r="J64">
        <v>32</v>
      </c>
      <c r="K64">
        <f t="shared" si="0"/>
        <v>6.24</v>
      </c>
    </row>
    <row r="65" spans="1:11" x14ac:dyDescent="0.25">
      <c r="A65">
        <v>32</v>
      </c>
      <c r="B65">
        <v>251</v>
      </c>
      <c r="C65">
        <v>59</v>
      </c>
      <c r="D65">
        <v>39</v>
      </c>
      <c r="E65">
        <v>36</v>
      </c>
      <c r="F65">
        <v>29</v>
      </c>
      <c r="G65">
        <v>32</v>
      </c>
      <c r="H65">
        <v>251</v>
      </c>
      <c r="I65">
        <f t="shared" si="1"/>
        <v>1404</v>
      </c>
      <c r="J65">
        <v>32</v>
      </c>
      <c r="K65">
        <f t="shared" si="0"/>
        <v>5.5936254980079685</v>
      </c>
    </row>
    <row r="66" spans="1:11" x14ac:dyDescent="0.25">
      <c r="A66">
        <v>32</v>
      </c>
      <c r="B66">
        <v>257</v>
      </c>
      <c r="C66">
        <v>64</v>
      </c>
      <c r="D66">
        <v>42</v>
      </c>
      <c r="E66">
        <v>44</v>
      </c>
      <c r="F66">
        <v>32</v>
      </c>
      <c r="G66">
        <v>32</v>
      </c>
      <c r="H66">
        <v>257</v>
      </c>
      <c r="I66">
        <f t="shared" si="1"/>
        <v>1848</v>
      </c>
      <c r="J66">
        <v>32</v>
      </c>
      <c r="K66">
        <f t="shared" si="0"/>
        <v>7.190661478599222</v>
      </c>
    </row>
    <row r="67" spans="1:11" x14ac:dyDescent="0.25">
      <c r="A67">
        <v>32</v>
      </c>
      <c r="B67">
        <v>252</v>
      </c>
      <c r="C67">
        <v>61</v>
      </c>
      <c r="D67">
        <v>40</v>
      </c>
      <c r="E67">
        <v>41</v>
      </c>
      <c r="F67">
        <v>32</v>
      </c>
      <c r="G67">
        <v>32</v>
      </c>
      <c r="H67">
        <v>252</v>
      </c>
      <c r="I67">
        <f t="shared" ref="I67:I79" si="2">E67*D67</f>
        <v>1640</v>
      </c>
      <c r="J67">
        <v>32</v>
      </c>
      <c r="K67">
        <f t="shared" ref="K67:K79" si="3">I67/B67</f>
        <v>6.5079365079365079</v>
      </c>
    </row>
    <row r="68" spans="1:11" x14ac:dyDescent="0.25">
      <c r="A68">
        <v>32</v>
      </c>
      <c r="B68">
        <v>258</v>
      </c>
      <c r="C68">
        <v>60</v>
      </c>
      <c r="D68">
        <v>40</v>
      </c>
      <c r="E68">
        <v>39</v>
      </c>
      <c r="F68">
        <v>31</v>
      </c>
      <c r="G68">
        <v>32</v>
      </c>
      <c r="H68">
        <v>258</v>
      </c>
      <c r="I68">
        <f t="shared" si="2"/>
        <v>1560</v>
      </c>
      <c r="J68">
        <v>32</v>
      </c>
      <c r="K68">
        <f t="shared" si="3"/>
        <v>6.0465116279069768</v>
      </c>
    </row>
    <row r="69" spans="1:11" x14ac:dyDescent="0.25">
      <c r="A69">
        <v>32</v>
      </c>
      <c r="B69">
        <v>257</v>
      </c>
      <c r="C69">
        <v>63</v>
      </c>
      <c r="D69">
        <v>41</v>
      </c>
      <c r="E69">
        <v>45</v>
      </c>
      <c r="F69">
        <v>34</v>
      </c>
      <c r="G69">
        <v>32</v>
      </c>
      <c r="H69">
        <v>257</v>
      </c>
      <c r="I69">
        <f t="shared" si="2"/>
        <v>1845</v>
      </c>
      <c r="J69">
        <v>32</v>
      </c>
      <c r="K69">
        <f t="shared" si="3"/>
        <v>7.1789883268482493</v>
      </c>
    </row>
    <row r="70" spans="1:11" x14ac:dyDescent="0.25">
      <c r="A70">
        <v>32</v>
      </c>
      <c r="B70">
        <v>251</v>
      </c>
      <c r="C70">
        <v>59</v>
      </c>
      <c r="D70">
        <v>40</v>
      </c>
      <c r="E70">
        <v>41</v>
      </c>
      <c r="F70">
        <v>33</v>
      </c>
      <c r="G70">
        <v>32</v>
      </c>
      <c r="H70">
        <v>251</v>
      </c>
      <c r="I70">
        <f t="shared" si="2"/>
        <v>1640</v>
      </c>
      <c r="J70">
        <v>32</v>
      </c>
      <c r="K70">
        <f t="shared" si="3"/>
        <v>6.5338645418326697</v>
      </c>
    </row>
    <row r="71" spans="1:11" x14ac:dyDescent="0.25">
      <c r="A71">
        <v>32</v>
      </c>
      <c r="B71">
        <v>252</v>
      </c>
      <c r="C71">
        <v>57</v>
      </c>
      <c r="D71">
        <v>39</v>
      </c>
      <c r="E71">
        <v>34</v>
      </c>
      <c r="F71">
        <v>29</v>
      </c>
      <c r="G71">
        <v>32</v>
      </c>
      <c r="H71">
        <v>252</v>
      </c>
      <c r="I71">
        <f t="shared" si="2"/>
        <v>1326</v>
      </c>
      <c r="J71">
        <v>32</v>
      </c>
      <c r="K71">
        <f t="shared" si="3"/>
        <v>5.2619047619047619</v>
      </c>
    </row>
    <row r="72" spans="1:11" x14ac:dyDescent="0.25">
      <c r="A72">
        <v>32</v>
      </c>
      <c r="B72">
        <v>267</v>
      </c>
      <c r="C72">
        <v>62</v>
      </c>
      <c r="D72">
        <v>40</v>
      </c>
      <c r="E72">
        <v>38</v>
      </c>
      <c r="F72">
        <v>32</v>
      </c>
      <c r="G72">
        <v>32</v>
      </c>
      <c r="H72">
        <v>267</v>
      </c>
      <c r="I72">
        <f t="shared" si="2"/>
        <v>1520</v>
      </c>
      <c r="J72">
        <v>32</v>
      </c>
      <c r="K72">
        <f t="shared" si="3"/>
        <v>5.6928838951310858</v>
      </c>
    </row>
    <row r="73" spans="1:11" x14ac:dyDescent="0.25">
      <c r="A73">
        <v>32</v>
      </c>
      <c r="B73">
        <v>257</v>
      </c>
      <c r="C73">
        <v>61</v>
      </c>
      <c r="D73">
        <v>39</v>
      </c>
      <c r="E73">
        <v>43</v>
      </c>
      <c r="F73">
        <v>32</v>
      </c>
      <c r="G73">
        <v>32</v>
      </c>
      <c r="H73">
        <v>257</v>
      </c>
      <c r="I73">
        <f t="shared" si="2"/>
        <v>1677</v>
      </c>
      <c r="J73">
        <v>32</v>
      </c>
      <c r="K73">
        <f t="shared" si="3"/>
        <v>6.5252918287937742</v>
      </c>
    </row>
    <row r="74" spans="1:11" x14ac:dyDescent="0.25">
      <c r="A74">
        <v>32</v>
      </c>
      <c r="B74">
        <v>247</v>
      </c>
      <c r="C74">
        <v>60</v>
      </c>
      <c r="D74">
        <v>40</v>
      </c>
      <c r="E74">
        <v>41</v>
      </c>
      <c r="F74">
        <v>31</v>
      </c>
      <c r="G74">
        <v>32</v>
      </c>
      <c r="H74">
        <v>247</v>
      </c>
      <c r="I74">
        <f t="shared" si="2"/>
        <v>1640</v>
      </c>
      <c r="J74">
        <v>32</v>
      </c>
      <c r="K74">
        <f t="shared" si="3"/>
        <v>6.6396761133603235</v>
      </c>
    </row>
    <row r="75" spans="1:11" x14ac:dyDescent="0.25">
      <c r="A75">
        <v>32</v>
      </c>
      <c r="B75">
        <f t="shared" ref="B75:H75" si="4">AVERAGE(B60:B74)</f>
        <v>254.86666666666667</v>
      </c>
      <c r="C75">
        <f t="shared" si="4"/>
        <v>60</v>
      </c>
      <c r="D75">
        <f t="shared" si="4"/>
        <v>39.333333333333336</v>
      </c>
      <c r="E75">
        <f t="shared" si="4"/>
        <v>40</v>
      </c>
      <c r="F75">
        <f t="shared" si="4"/>
        <v>31.4</v>
      </c>
      <c r="G75">
        <v>32</v>
      </c>
      <c r="H75">
        <f t="shared" si="4"/>
        <v>254.86666666666667</v>
      </c>
      <c r="I75">
        <f t="shared" si="2"/>
        <v>1573.3333333333335</v>
      </c>
      <c r="J75">
        <v>32</v>
      </c>
      <c r="K75">
        <f t="shared" si="3"/>
        <v>6.1731624378760142</v>
      </c>
    </row>
    <row r="76" spans="1:11" x14ac:dyDescent="0.25">
      <c r="A76">
        <v>10</v>
      </c>
      <c r="B76">
        <f>AVERAGE(B2:B16)</f>
        <v>250</v>
      </c>
      <c r="C76">
        <f>AVERAGE(C2:C16)</f>
        <v>58.466666666666669</v>
      </c>
      <c r="D76">
        <f>AVERAGE(D2:D16)</f>
        <v>38.333333333333336</v>
      </c>
      <c r="E76">
        <f>AVERAGE(E2:E16)</f>
        <v>38.799999999999997</v>
      </c>
      <c r="F76">
        <f>AVERAGE(F2:F16)</f>
        <v>29.866666666666667</v>
      </c>
      <c r="G76">
        <v>10</v>
      </c>
      <c r="H76">
        <f>AVERAGE(H2:H16)</f>
        <v>250</v>
      </c>
      <c r="I76">
        <f t="shared" si="2"/>
        <v>1487.3333333333333</v>
      </c>
      <c r="J76">
        <v>10</v>
      </c>
      <c r="K76">
        <f t="shared" si="3"/>
        <v>5.9493333333333327</v>
      </c>
    </row>
    <row r="77" spans="1:11" x14ac:dyDescent="0.25">
      <c r="A77">
        <v>30</v>
      </c>
      <c r="B77">
        <f>AVERAGE(B56:B59)</f>
        <v>253.75</v>
      </c>
      <c r="C77">
        <f>AVERAGE(C56:C59)</f>
        <v>61.75</v>
      </c>
      <c r="D77">
        <f>AVERAGE(D56:D59)</f>
        <v>40.75</v>
      </c>
      <c r="E77">
        <f>AVERAGE(E56:E59)</f>
        <v>42.5</v>
      </c>
      <c r="F77">
        <f>AVERAGE(F56:F59)</f>
        <v>31.25</v>
      </c>
      <c r="G77">
        <v>30</v>
      </c>
      <c r="H77">
        <f>AVERAGE(H56:H59)</f>
        <v>253.75</v>
      </c>
      <c r="I77">
        <f t="shared" si="2"/>
        <v>1731.875</v>
      </c>
      <c r="J77">
        <v>30</v>
      </c>
      <c r="K77">
        <f t="shared" si="3"/>
        <v>6.8251231527093594</v>
      </c>
    </row>
    <row r="78" spans="1:11" x14ac:dyDescent="0.25">
      <c r="A78" s="1">
        <v>16</v>
      </c>
      <c r="B78">
        <f>AVERAGE(B17:B50)</f>
        <v>248.76470588235293</v>
      </c>
      <c r="C78">
        <f>AVERAGE(C17:C50)</f>
        <v>58.235294117647058</v>
      </c>
      <c r="D78">
        <f>AVERAGE(D17:D50)</f>
        <v>38.382352941176471</v>
      </c>
      <c r="E78">
        <f>AVERAGE(E17:E50)</f>
        <v>39.529411764705884</v>
      </c>
      <c r="F78">
        <f>AVERAGE(F17:F50)</f>
        <v>31.058823529411764</v>
      </c>
      <c r="G78" s="1">
        <v>16</v>
      </c>
      <c r="H78">
        <f>AVERAGE(H17:H50)</f>
        <v>248.76470588235293</v>
      </c>
      <c r="I78">
        <f t="shared" si="2"/>
        <v>1517.2318339100348</v>
      </c>
      <c r="J78" s="1">
        <v>16</v>
      </c>
      <c r="K78">
        <f t="shared" si="3"/>
        <v>6.0990638866092679</v>
      </c>
    </row>
    <row r="79" spans="1:11" x14ac:dyDescent="0.25">
      <c r="A79">
        <v>24</v>
      </c>
      <c r="B79">
        <f>AVERAGE(B51:B55)</f>
        <v>250.8</v>
      </c>
      <c r="C79">
        <f>AVERAGE(C51:C55)</f>
        <v>58.6</v>
      </c>
      <c r="D79">
        <f>AVERAGE(D51:D55)</f>
        <v>38.799999999999997</v>
      </c>
      <c r="E79">
        <f>AVERAGE(E51:E55)</f>
        <v>40.4</v>
      </c>
      <c r="F79">
        <f>AVERAGE(F51:F55)</f>
        <v>31.2</v>
      </c>
      <c r="G79">
        <v>24</v>
      </c>
      <c r="H79">
        <f>AVERAGE(H51:H55)</f>
        <v>250.8</v>
      </c>
      <c r="I79">
        <f t="shared" si="2"/>
        <v>1567.5199999999998</v>
      </c>
      <c r="J79">
        <v>24</v>
      </c>
      <c r="K79">
        <f t="shared" si="3"/>
        <v>6.2500797448165857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Sylvana</dc:creator>
  <cp:lastModifiedBy>Syverson, Valerie</cp:lastModifiedBy>
  <cp:lastPrinted>2010-12-22T00:24:05Z</cp:lastPrinted>
  <dcterms:created xsi:type="dcterms:W3CDTF">2010-11-04T06:35:11Z</dcterms:created>
  <dcterms:modified xsi:type="dcterms:W3CDTF">2011-11-11T20:08:50Z</dcterms:modified>
</cp:coreProperties>
</file>