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75" yWindow="135" windowWidth="19545" windowHeight="1374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59" i="1" l="1"/>
  <c r="E59" i="1"/>
  <c r="F59" i="1"/>
  <c r="D60" i="1"/>
  <c r="E60" i="1"/>
  <c r="F60" i="1"/>
  <c r="F61" i="1" s="1"/>
  <c r="D61" i="1"/>
  <c r="E61" i="1"/>
  <c r="B51" i="2"/>
  <c r="D51" i="2"/>
  <c r="B52" i="2"/>
  <c r="D52" i="2"/>
  <c r="B53" i="2"/>
  <c r="D53" i="2"/>
  <c r="B54" i="2"/>
  <c r="D54" i="2"/>
  <c r="B55" i="2"/>
  <c r="D55" i="2"/>
  <c r="B56" i="2"/>
  <c r="D56" i="2"/>
</calcChain>
</file>

<file path=xl/sharedStrings.xml><?xml version="1.0" encoding="utf-8"?>
<sst xmlns="http://schemas.openxmlformats.org/spreadsheetml/2006/main" count="67" uniqueCount="59">
  <si>
    <t>SPECIMEN</t>
  </si>
  <si>
    <t>PIT #</t>
  </si>
  <si>
    <t>DV LENGTH</t>
  </si>
  <si>
    <t>TRANS W</t>
  </si>
  <si>
    <t>DEPTH</t>
  </si>
  <si>
    <t>1710R25</t>
  </si>
  <si>
    <t>1710R4</t>
  </si>
  <si>
    <t>1710R39</t>
  </si>
  <si>
    <t>1710R22</t>
  </si>
  <si>
    <t>1710R31</t>
  </si>
  <si>
    <t>1710L20</t>
  </si>
  <si>
    <t>1710R1</t>
  </si>
  <si>
    <t>1710L32</t>
  </si>
  <si>
    <t>1710L4</t>
  </si>
  <si>
    <t>1710R30</t>
  </si>
  <si>
    <t>1710R23</t>
  </si>
  <si>
    <t>1710L7</t>
  </si>
  <si>
    <t>1710L6</t>
  </si>
  <si>
    <t>1710L18</t>
  </si>
  <si>
    <t>1710R33</t>
  </si>
  <si>
    <t>1710L17</t>
  </si>
  <si>
    <t>1710R21</t>
  </si>
  <si>
    <t>1710R41</t>
  </si>
  <si>
    <t>1710R20</t>
  </si>
  <si>
    <t>1710R8</t>
  </si>
  <si>
    <t>1710L22</t>
  </si>
  <si>
    <t>1710R36</t>
  </si>
  <si>
    <t>1710L10</t>
  </si>
  <si>
    <t>1710R5</t>
  </si>
  <si>
    <t>1710R26</t>
  </si>
  <si>
    <t>1710R24</t>
  </si>
  <si>
    <t>1710R38</t>
  </si>
  <si>
    <t>1710R28</t>
  </si>
  <si>
    <t>1710R19</t>
  </si>
  <si>
    <t>1710L33</t>
  </si>
  <si>
    <t>1710R3</t>
  </si>
  <si>
    <t>1710R13</t>
  </si>
  <si>
    <t>1710R9</t>
  </si>
  <si>
    <t>1710L1</t>
  </si>
  <si>
    <t>1710L2</t>
  </si>
  <si>
    <t>1710L3</t>
  </si>
  <si>
    <t>1710R11</t>
  </si>
  <si>
    <t xml:space="preserve">UNNUMBERED </t>
  </si>
  <si>
    <t>?</t>
  </si>
  <si>
    <t>LAHS</t>
  </si>
  <si>
    <t>1710L11</t>
  </si>
  <si>
    <t>1710L8</t>
  </si>
  <si>
    <t>1710L14</t>
  </si>
  <si>
    <t>1710R15</t>
  </si>
  <si>
    <t>1710R35</t>
  </si>
  <si>
    <t>B</t>
  </si>
  <si>
    <t>1710R40</t>
  </si>
  <si>
    <t>1710L29</t>
  </si>
  <si>
    <t>1710L24</t>
  </si>
  <si>
    <t>1710L21</t>
  </si>
  <si>
    <t>1710L30</t>
  </si>
  <si>
    <t>MEAN</t>
  </si>
  <si>
    <t>STD. DEV.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</si>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</sst>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t>P. harlani Patellae</a:t>
            </a:r>
          </a:p>
        </c:rich>
      </c:tx>
      <c:layout>
        <c:manualLayout>
          <c:xMode val="edge"/>
          <c:yMode val="edge"/>
          <c:x val="0.26146818272938327"/>
          <c:y val="3.33334319763020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01854126933108"/>
          <c:y val="0.21515215184704026"/>
          <c:w val="0.43119314344845661"/>
          <c:h val="0.5757592795906711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0.60091810416752989"/>
                  <c:y val="0.1333337279052080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Verdana"/>
                      <a:ea typeface="Verdana"/>
                      <a:cs typeface="Verdana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Sheet1!$D$3:$D$57</c:f>
              <c:numCache>
                <c:formatCode>General</c:formatCode>
                <c:ptCount val="55"/>
                <c:pt idx="0">
                  <c:v>125</c:v>
                </c:pt>
                <c:pt idx="1">
                  <c:v>126</c:v>
                </c:pt>
                <c:pt idx="2">
                  <c:v>117</c:v>
                </c:pt>
                <c:pt idx="3">
                  <c:v>121</c:v>
                </c:pt>
                <c:pt idx="4">
                  <c:v>113</c:v>
                </c:pt>
                <c:pt idx="5">
                  <c:v>121</c:v>
                </c:pt>
                <c:pt idx="6">
                  <c:v>140</c:v>
                </c:pt>
                <c:pt idx="7">
                  <c:v>134</c:v>
                </c:pt>
                <c:pt idx="8">
                  <c:v>114</c:v>
                </c:pt>
                <c:pt idx="9">
                  <c:v>111</c:v>
                </c:pt>
                <c:pt idx="10">
                  <c:v>126</c:v>
                </c:pt>
                <c:pt idx="11">
                  <c:v>113</c:v>
                </c:pt>
                <c:pt idx="12">
                  <c:v>128</c:v>
                </c:pt>
                <c:pt idx="13">
                  <c:v>118</c:v>
                </c:pt>
                <c:pt idx="14">
                  <c:v>127</c:v>
                </c:pt>
                <c:pt idx="15">
                  <c:v>115</c:v>
                </c:pt>
                <c:pt idx="16">
                  <c:v>119</c:v>
                </c:pt>
                <c:pt idx="17">
                  <c:v>137</c:v>
                </c:pt>
                <c:pt idx="18">
                  <c:v>115</c:v>
                </c:pt>
                <c:pt idx="19">
                  <c:v>110</c:v>
                </c:pt>
                <c:pt idx="20">
                  <c:v>112</c:v>
                </c:pt>
                <c:pt idx="21">
                  <c:v>130</c:v>
                </c:pt>
                <c:pt idx="22">
                  <c:v>101</c:v>
                </c:pt>
                <c:pt idx="23">
                  <c:v>111</c:v>
                </c:pt>
                <c:pt idx="24">
                  <c:v>115</c:v>
                </c:pt>
                <c:pt idx="25">
                  <c:v>104</c:v>
                </c:pt>
                <c:pt idx="26">
                  <c:v>115</c:v>
                </c:pt>
                <c:pt idx="27">
                  <c:v>116</c:v>
                </c:pt>
                <c:pt idx="28">
                  <c:v>117</c:v>
                </c:pt>
                <c:pt idx="29">
                  <c:v>120</c:v>
                </c:pt>
                <c:pt idx="30">
                  <c:v>108</c:v>
                </c:pt>
                <c:pt idx="31">
                  <c:v>119</c:v>
                </c:pt>
                <c:pt idx="32">
                  <c:v>124</c:v>
                </c:pt>
                <c:pt idx="33">
                  <c:v>114</c:v>
                </c:pt>
                <c:pt idx="34">
                  <c:v>127</c:v>
                </c:pt>
                <c:pt idx="35">
                  <c:v>113</c:v>
                </c:pt>
                <c:pt idx="36">
                  <c:v>134</c:v>
                </c:pt>
                <c:pt idx="37">
                  <c:v>134</c:v>
                </c:pt>
                <c:pt idx="38">
                  <c:v>104</c:v>
                </c:pt>
                <c:pt idx="39">
                  <c:v>91</c:v>
                </c:pt>
                <c:pt idx="40">
                  <c:v>126</c:v>
                </c:pt>
                <c:pt idx="41">
                  <c:v>122</c:v>
                </c:pt>
                <c:pt idx="42">
                  <c:v>121</c:v>
                </c:pt>
                <c:pt idx="43">
                  <c:v>128</c:v>
                </c:pt>
                <c:pt idx="44">
                  <c:v>129</c:v>
                </c:pt>
                <c:pt idx="45">
                  <c:v>134</c:v>
                </c:pt>
                <c:pt idx="46">
                  <c:v>113</c:v>
                </c:pt>
                <c:pt idx="47">
                  <c:v>108</c:v>
                </c:pt>
                <c:pt idx="48">
                  <c:v>122</c:v>
                </c:pt>
                <c:pt idx="49">
                  <c:v>119</c:v>
                </c:pt>
                <c:pt idx="50">
                  <c:v>114</c:v>
                </c:pt>
                <c:pt idx="51">
                  <c:v>119</c:v>
                </c:pt>
                <c:pt idx="52">
                  <c:v>112</c:v>
                </c:pt>
                <c:pt idx="53">
                  <c:v>116</c:v>
                </c:pt>
                <c:pt idx="54">
                  <c:v>110</c:v>
                </c:pt>
              </c:numCache>
            </c:numRef>
          </c:xVal>
          <c:yVal>
            <c:numRef>
              <c:f>Sheet1!$E$3:$E$57</c:f>
              <c:numCache>
                <c:formatCode>General</c:formatCode>
                <c:ptCount val="55"/>
                <c:pt idx="0">
                  <c:v>104</c:v>
                </c:pt>
                <c:pt idx="1">
                  <c:v>113</c:v>
                </c:pt>
                <c:pt idx="2">
                  <c:v>111</c:v>
                </c:pt>
                <c:pt idx="3">
                  <c:v>111</c:v>
                </c:pt>
                <c:pt idx="4">
                  <c:v>104</c:v>
                </c:pt>
                <c:pt idx="5">
                  <c:v>111</c:v>
                </c:pt>
                <c:pt idx="6">
                  <c:v>109</c:v>
                </c:pt>
                <c:pt idx="7">
                  <c:v>106</c:v>
                </c:pt>
                <c:pt idx="8">
                  <c:v>104</c:v>
                </c:pt>
                <c:pt idx="9">
                  <c:v>106</c:v>
                </c:pt>
                <c:pt idx="10">
                  <c:v>112</c:v>
                </c:pt>
                <c:pt idx="11">
                  <c:v>98</c:v>
                </c:pt>
                <c:pt idx="12">
                  <c:v>118</c:v>
                </c:pt>
                <c:pt idx="13">
                  <c:v>101</c:v>
                </c:pt>
                <c:pt idx="14">
                  <c:v>102</c:v>
                </c:pt>
                <c:pt idx="15">
                  <c:v>105</c:v>
                </c:pt>
                <c:pt idx="16">
                  <c:v>103</c:v>
                </c:pt>
                <c:pt idx="17">
                  <c:v>119</c:v>
                </c:pt>
                <c:pt idx="18">
                  <c:v>106</c:v>
                </c:pt>
                <c:pt idx="19">
                  <c:v>107</c:v>
                </c:pt>
                <c:pt idx="20">
                  <c:v>105</c:v>
                </c:pt>
                <c:pt idx="21">
                  <c:v>108</c:v>
                </c:pt>
                <c:pt idx="22">
                  <c:v>100</c:v>
                </c:pt>
                <c:pt idx="23">
                  <c:v>94</c:v>
                </c:pt>
                <c:pt idx="24">
                  <c:v>106</c:v>
                </c:pt>
                <c:pt idx="25">
                  <c:v>106</c:v>
                </c:pt>
                <c:pt idx="26">
                  <c:v>104</c:v>
                </c:pt>
                <c:pt idx="27">
                  <c:v>100</c:v>
                </c:pt>
                <c:pt idx="28">
                  <c:v>107</c:v>
                </c:pt>
                <c:pt idx="29">
                  <c:v>100</c:v>
                </c:pt>
                <c:pt idx="30">
                  <c:v>102</c:v>
                </c:pt>
                <c:pt idx="31">
                  <c:v>103</c:v>
                </c:pt>
                <c:pt idx="32">
                  <c:v>115</c:v>
                </c:pt>
                <c:pt idx="33">
                  <c:v>101</c:v>
                </c:pt>
                <c:pt idx="34">
                  <c:v>106</c:v>
                </c:pt>
                <c:pt idx="35">
                  <c:v>99</c:v>
                </c:pt>
                <c:pt idx="36">
                  <c:v>109</c:v>
                </c:pt>
                <c:pt idx="37">
                  <c:v>112</c:v>
                </c:pt>
                <c:pt idx="38">
                  <c:v>93</c:v>
                </c:pt>
                <c:pt idx="39">
                  <c:v>85</c:v>
                </c:pt>
                <c:pt idx="40">
                  <c:v>106</c:v>
                </c:pt>
                <c:pt idx="41">
                  <c:v>102</c:v>
                </c:pt>
                <c:pt idx="42">
                  <c:v>107</c:v>
                </c:pt>
                <c:pt idx="43">
                  <c:v>119</c:v>
                </c:pt>
                <c:pt idx="44">
                  <c:v>117</c:v>
                </c:pt>
                <c:pt idx="45">
                  <c:v>99</c:v>
                </c:pt>
                <c:pt idx="46">
                  <c:v>99</c:v>
                </c:pt>
                <c:pt idx="47">
                  <c:v>114</c:v>
                </c:pt>
                <c:pt idx="48">
                  <c:v>113</c:v>
                </c:pt>
                <c:pt idx="49">
                  <c:v>101</c:v>
                </c:pt>
                <c:pt idx="50">
                  <c:v>103</c:v>
                </c:pt>
                <c:pt idx="51">
                  <c:v>101</c:v>
                </c:pt>
                <c:pt idx="52">
                  <c:v>104</c:v>
                </c:pt>
                <c:pt idx="53">
                  <c:v>97</c:v>
                </c:pt>
                <c:pt idx="54">
                  <c:v>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08416"/>
        <c:axId val="38543360"/>
      </c:scatterChart>
      <c:valAx>
        <c:axId val="38508416"/>
        <c:scaling>
          <c:orientation val="minMax"/>
          <c:min val="75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t>Dorsoventral length (mm)</a:t>
                </a:r>
              </a:p>
            </c:rich>
          </c:tx>
          <c:layout>
            <c:manualLayout>
              <c:xMode val="edge"/>
              <c:yMode val="edge"/>
              <c:x val="0.1628442190683001"/>
              <c:y val="0.884851103370926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38543360"/>
        <c:crosses val="autoZero"/>
        <c:crossBetween val="midCat"/>
      </c:valAx>
      <c:valAx>
        <c:axId val="38543360"/>
        <c:scaling>
          <c:orientation val="minMax"/>
          <c:min val="75"/>
        </c:scaling>
        <c:delete val="0"/>
        <c:axPos val="l"/>
        <c:title>
          <c:tx>
            <c:rich>
              <a:bodyPr/>
              <a:lstStyle/>
              <a:p>
                <a:pPr algn="ctr" rtl="0"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t>Transverse width (mm)</a:t>
                </a:r>
              </a:p>
            </c:rich>
          </c:tx>
          <c:layout>
            <c:manualLayout>
              <c:xMode val="edge"/>
              <c:yMode val="edge"/>
              <c:x val="3.6697288804123963E-2"/>
              <c:y val="0.236364335831959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3850841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055119847423138"/>
          <c:y val="0.43939523968761746"/>
          <c:w val="0.32110127703608471"/>
          <c:h val="0.130303415907362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25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P. Harlani patella length</a:t>
            </a:r>
          </a:p>
        </c:rich>
      </c:tx>
      <c:layout>
        <c:manualLayout>
          <c:xMode val="edge"/>
          <c:yMode val="edge"/>
          <c:x val="0.30545481663247215"/>
          <c:y val="2.92275574112734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5454585808403593E-2"/>
          <c:y val="0.1440501043841336"/>
          <c:w val="0.82727346171294547"/>
          <c:h val="0.72860125260960329"/>
        </c:manualLayout>
      </c:layout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Sheet2!$A$1:$A$50</c:f>
              <c:numCache>
                <c:formatCode>General</c:formatCode>
                <c:ptCount val="5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21</c:v>
                </c:pt>
                <c:pt idx="46">
                  <c:v>21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</c:numCache>
            </c:numRef>
          </c:xVal>
          <c:yVal>
            <c:numRef>
              <c:f>Sheet2!$B$1:$B$50</c:f>
              <c:numCache>
                <c:formatCode>General</c:formatCode>
                <c:ptCount val="50"/>
                <c:pt idx="0">
                  <c:v>125</c:v>
                </c:pt>
                <c:pt idx="1">
                  <c:v>126</c:v>
                </c:pt>
                <c:pt idx="2">
                  <c:v>117</c:v>
                </c:pt>
                <c:pt idx="3">
                  <c:v>121</c:v>
                </c:pt>
                <c:pt idx="4">
                  <c:v>113</c:v>
                </c:pt>
                <c:pt idx="5">
                  <c:v>121</c:v>
                </c:pt>
                <c:pt idx="6">
                  <c:v>140</c:v>
                </c:pt>
                <c:pt idx="7">
                  <c:v>134</c:v>
                </c:pt>
                <c:pt idx="8">
                  <c:v>114</c:v>
                </c:pt>
                <c:pt idx="9">
                  <c:v>111</c:v>
                </c:pt>
                <c:pt idx="10">
                  <c:v>126</c:v>
                </c:pt>
                <c:pt idx="11">
                  <c:v>113</c:v>
                </c:pt>
                <c:pt idx="12">
                  <c:v>128</c:v>
                </c:pt>
                <c:pt idx="13">
                  <c:v>118</c:v>
                </c:pt>
                <c:pt idx="14">
                  <c:v>127</c:v>
                </c:pt>
                <c:pt idx="15">
                  <c:v>115</c:v>
                </c:pt>
                <c:pt idx="16">
                  <c:v>119</c:v>
                </c:pt>
                <c:pt idx="17">
                  <c:v>137</c:v>
                </c:pt>
                <c:pt idx="18">
                  <c:v>115</c:v>
                </c:pt>
                <c:pt idx="19">
                  <c:v>110</c:v>
                </c:pt>
                <c:pt idx="20">
                  <c:v>112</c:v>
                </c:pt>
                <c:pt idx="21">
                  <c:v>130</c:v>
                </c:pt>
                <c:pt idx="22">
                  <c:v>101</c:v>
                </c:pt>
                <c:pt idx="23">
                  <c:v>111</c:v>
                </c:pt>
                <c:pt idx="24">
                  <c:v>115</c:v>
                </c:pt>
                <c:pt idx="25">
                  <c:v>104</c:v>
                </c:pt>
                <c:pt idx="26">
                  <c:v>115</c:v>
                </c:pt>
                <c:pt idx="27">
                  <c:v>116</c:v>
                </c:pt>
                <c:pt idx="28">
                  <c:v>117</c:v>
                </c:pt>
                <c:pt idx="29">
                  <c:v>120</c:v>
                </c:pt>
                <c:pt idx="30">
                  <c:v>108</c:v>
                </c:pt>
                <c:pt idx="31">
                  <c:v>119</c:v>
                </c:pt>
                <c:pt idx="32">
                  <c:v>124</c:v>
                </c:pt>
                <c:pt idx="33">
                  <c:v>114</c:v>
                </c:pt>
                <c:pt idx="34">
                  <c:v>127</c:v>
                </c:pt>
                <c:pt idx="35">
                  <c:v>113</c:v>
                </c:pt>
                <c:pt idx="36">
                  <c:v>134</c:v>
                </c:pt>
                <c:pt idx="37">
                  <c:v>134</c:v>
                </c:pt>
                <c:pt idx="38">
                  <c:v>104</c:v>
                </c:pt>
                <c:pt idx="39">
                  <c:v>91</c:v>
                </c:pt>
                <c:pt idx="40">
                  <c:v>126</c:v>
                </c:pt>
                <c:pt idx="41">
                  <c:v>122</c:v>
                </c:pt>
                <c:pt idx="42">
                  <c:v>121</c:v>
                </c:pt>
                <c:pt idx="43">
                  <c:v>128</c:v>
                </c:pt>
                <c:pt idx="44">
                  <c:v>129</c:v>
                </c:pt>
                <c:pt idx="45">
                  <c:v>134</c:v>
                </c:pt>
                <c:pt idx="46">
                  <c:v>113</c:v>
                </c:pt>
                <c:pt idx="47">
                  <c:v>108</c:v>
                </c:pt>
                <c:pt idx="48">
                  <c:v>122</c:v>
                </c:pt>
                <c:pt idx="49">
                  <c:v>119</c:v>
                </c:pt>
              </c:numCache>
            </c:numRef>
          </c:yVal>
          <c:smooth val="0"/>
        </c:ser>
        <c:ser>
          <c:idx val="1"/>
          <c:order val="1"/>
          <c:tx>
            <c:v>means</c:v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Sheet2!$A$51:$A$56</c:f>
              <c:numCache>
                <c:formatCode>General</c:formatCode>
                <c:ptCount val="6"/>
                <c:pt idx="0">
                  <c:v>11</c:v>
                </c:pt>
                <c:pt idx="1">
                  <c:v>14</c:v>
                </c:pt>
                <c:pt idx="2">
                  <c:v>16</c:v>
                </c:pt>
                <c:pt idx="3">
                  <c:v>18</c:v>
                </c:pt>
                <c:pt idx="4">
                  <c:v>21</c:v>
                </c:pt>
                <c:pt idx="5">
                  <c:v>35</c:v>
                </c:pt>
              </c:numCache>
            </c:numRef>
          </c:xVal>
          <c:yVal>
            <c:numRef>
              <c:f>Sheet2!$B$51:$B$56</c:f>
              <c:numCache>
                <c:formatCode>General</c:formatCode>
                <c:ptCount val="6"/>
                <c:pt idx="0">
                  <c:v>123.28571428571429</c:v>
                </c:pt>
                <c:pt idx="1">
                  <c:v>118.88235294117646</c:v>
                </c:pt>
                <c:pt idx="2">
                  <c:v>114.25</c:v>
                </c:pt>
                <c:pt idx="3">
                  <c:v>120.53846153846153</c:v>
                </c:pt>
                <c:pt idx="4">
                  <c:v>123.5</c:v>
                </c:pt>
                <c:pt idx="5">
                  <c:v>116.33333333333333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73184"/>
        <c:axId val="38575488"/>
      </c:scatterChart>
      <c:valAx>
        <c:axId val="38573184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Age (ka)</a:t>
                </a:r>
              </a:p>
            </c:rich>
          </c:tx>
          <c:layout>
            <c:manualLayout>
              <c:xMode val="edge"/>
              <c:yMode val="edge"/>
              <c:x val="0.40000035511395166"/>
              <c:y val="0.929018789144050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38575488"/>
        <c:crosses val="autoZero"/>
        <c:crossBetween val="midCat"/>
      </c:valAx>
      <c:valAx>
        <c:axId val="38575488"/>
        <c:scaling>
          <c:orientation val="minMax"/>
          <c:max val="180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 algn="ctr" rtl="0">
                  <a:defRPr sz="875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Patellar length (mm)</a:t>
                </a:r>
              </a:p>
            </c:rich>
          </c:tx>
          <c:layout>
            <c:manualLayout>
              <c:xMode val="edge"/>
              <c:yMode val="edge"/>
              <c:x val="0.93818265108545018"/>
              <c:y val="0.356993736951983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385731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25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P. harlani patella width</a:t>
            </a:r>
          </a:p>
        </c:rich>
      </c:tx>
      <c:layout>
        <c:manualLayout>
          <c:xMode val="edge"/>
          <c:yMode val="edge"/>
          <c:x val="0.31272755036181671"/>
          <c:y val="2.92275574112734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5454585808403593E-2"/>
          <c:y val="0.1440501043841336"/>
          <c:w val="0.82727346171294547"/>
          <c:h val="0.72860125260960329"/>
        </c:manualLayout>
      </c:layout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Sheet2!$C$1:$C$50</c:f>
              <c:numCache>
                <c:formatCode>General</c:formatCode>
                <c:ptCount val="5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21</c:v>
                </c:pt>
                <c:pt idx="46">
                  <c:v>21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</c:numCache>
            </c:numRef>
          </c:xVal>
          <c:yVal>
            <c:numRef>
              <c:f>Sheet2!$D$1:$D$50</c:f>
              <c:numCache>
                <c:formatCode>General</c:formatCode>
                <c:ptCount val="50"/>
                <c:pt idx="0">
                  <c:v>104</c:v>
                </c:pt>
                <c:pt idx="1">
                  <c:v>113</c:v>
                </c:pt>
                <c:pt idx="2">
                  <c:v>111</c:v>
                </c:pt>
                <c:pt idx="3">
                  <c:v>111</c:v>
                </c:pt>
                <c:pt idx="4">
                  <c:v>104</c:v>
                </c:pt>
                <c:pt idx="5">
                  <c:v>111</c:v>
                </c:pt>
                <c:pt idx="6">
                  <c:v>109</c:v>
                </c:pt>
                <c:pt idx="7">
                  <c:v>106</c:v>
                </c:pt>
                <c:pt idx="8">
                  <c:v>104</c:v>
                </c:pt>
                <c:pt idx="9">
                  <c:v>106</c:v>
                </c:pt>
                <c:pt idx="10">
                  <c:v>112</c:v>
                </c:pt>
                <c:pt idx="11">
                  <c:v>98</c:v>
                </c:pt>
                <c:pt idx="12">
                  <c:v>118</c:v>
                </c:pt>
                <c:pt idx="13">
                  <c:v>101</c:v>
                </c:pt>
                <c:pt idx="14">
                  <c:v>102</c:v>
                </c:pt>
                <c:pt idx="15">
                  <c:v>105</c:v>
                </c:pt>
                <c:pt idx="16">
                  <c:v>103</c:v>
                </c:pt>
                <c:pt idx="17">
                  <c:v>119</c:v>
                </c:pt>
                <c:pt idx="18">
                  <c:v>106</c:v>
                </c:pt>
                <c:pt idx="19">
                  <c:v>107</c:v>
                </c:pt>
                <c:pt idx="20">
                  <c:v>105</c:v>
                </c:pt>
                <c:pt idx="21">
                  <c:v>108</c:v>
                </c:pt>
                <c:pt idx="22">
                  <c:v>100</c:v>
                </c:pt>
                <c:pt idx="23">
                  <c:v>94</c:v>
                </c:pt>
                <c:pt idx="24">
                  <c:v>106</c:v>
                </c:pt>
                <c:pt idx="25">
                  <c:v>106</c:v>
                </c:pt>
                <c:pt idx="26">
                  <c:v>104</c:v>
                </c:pt>
                <c:pt idx="27">
                  <c:v>100</c:v>
                </c:pt>
                <c:pt idx="28">
                  <c:v>107</c:v>
                </c:pt>
                <c:pt idx="29">
                  <c:v>100</c:v>
                </c:pt>
                <c:pt idx="30">
                  <c:v>102</c:v>
                </c:pt>
                <c:pt idx="31">
                  <c:v>103</c:v>
                </c:pt>
                <c:pt idx="32">
                  <c:v>115</c:v>
                </c:pt>
                <c:pt idx="33">
                  <c:v>101</c:v>
                </c:pt>
                <c:pt idx="34">
                  <c:v>106</c:v>
                </c:pt>
                <c:pt idx="35">
                  <c:v>99</c:v>
                </c:pt>
                <c:pt idx="36">
                  <c:v>109</c:v>
                </c:pt>
                <c:pt idx="37">
                  <c:v>112</c:v>
                </c:pt>
                <c:pt idx="38">
                  <c:v>93</c:v>
                </c:pt>
                <c:pt idx="39">
                  <c:v>85</c:v>
                </c:pt>
                <c:pt idx="40">
                  <c:v>106</c:v>
                </c:pt>
                <c:pt idx="41">
                  <c:v>102</c:v>
                </c:pt>
                <c:pt idx="42">
                  <c:v>107</c:v>
                </c:pt>
                <c:pt idx="43">
                  <c:v>119</c:v>
                </c:pt>
                <c:pt idx="44">
                  <c:v>117</c:v>
                </c:pt>
                <c:pt idx="45">
                  <c:v>99</c:v>
                </c:pt>
                <c:pt idx="46">
                  <c:v>99</c:v>
                </c:pt>
                <c:pt idx="47">
                  <c:v>114</c:v>
                </c:pt>
                <c:pt idx="48">
                  <c:v>113</c:v>
                </c:pt>
                <c:pt idx="49">
                  <c:v>101</c:v>
                </c:pt>
              </c:numCache>
            </c:numRef>
          </c:yVal>
          <c:smooth val="0"/>
        </c:ser>
        <c:ser>
          <c:idx val="1"/>
          <c:order val="1"/>
          <c:tx>
            <c:v>means</c:v>
          </c:tx>
          <c:spPr>
            <a:ln w="28575">
              <a:noFill/>
            </a:ln>
          </c:spPr>
          <c:marker>
            <c:symbol val="square"/>
            <c:size val="11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Sheet2!$C$51:$C$56</c:f>
              <c:numCache>
                <c:formatCode>General</c:formatCode>
                <c:ptCount val="6"/>
                <c:pt idx="0">
                  <c:v>11</c:v>
                </c:pt>
                <c:pt idx="1">
                  <c:v>14</c:v>
                </c:pt>
                <c:pt idx="2">
                  <c:v>16</c:v>
                </c:pt>
                <c:pt idx="3">
                  <c:v>18</c:v>
                </c:pt>
                <c:pt idx="4">
                  <c:v>21</c:v>
                </c:pt>
                <c:pt idx="5">
                  <c:v>35</c:v>
                </c:pt>
              </c:numCache>
            </c:numRef>
          </c:xVal>
          <c:yVal>
            <c:numRef>
              <c:f>Sheet2!$D$51:$D$56</c:f>
              <c:numCache>
                <c:formatCode>General</c:formatCode>
                <c:ptCount val="6"/>
                <c:pt idx="0">
                  <c:v>109</c:v>
                </c:pt>
                <c:pt idx="1">
                  <c:v>105.52941176470588</c:v>
                </c:pt>
                <c:pt idx="2">
                  <c:v>103.5</c:v>
                </c:pt>
                <c:pt idx="3">
                  <c:v>105.46153846153847</c:v>
                </c:pt>
                <c:pt idx="4">
                  <c:v>99</c:v>
                </c:pt>
                <c:pt idx="5">
                  <c:v>109.33333333333333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83680"/>
        <c:axId val="38594432"/>
      </c:scatterChart>
      <c:valAx>
        <c:axId val="38583680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Age (ka)</a:t>
                </a:r>
              </a:p>
            </c:rich>
          </c:tx>
          <c:layout>
            <c:manualLayout>
              <c:xMode val="edge"/>
              <c:yMode val="edge"/>
              <c:x val="0.40000035511395166"/>
              <c:y val="0.929018789144050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38594432"/>
        <c:crosses val="autoZero"/>
        <c:crossBetween val="midCat"/>
      </c:valAx>
      <c:valAx>
        <c:axId val="38594432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 algn="ctr" rtl="0">
                  <a:defRPr sz="875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Patellar width (mm)</a:t>
                </a:r>
              </a:p>
            </c:rich>
          </c:tx>
          <c:layout>
            <c:manualLayout>
              <c:xMode val="edge"/>
              <c:yMode val="edge"/>
              <c:x val="0.93818265108545018"/>
              <c:y val="0.361169102296450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385836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23</xdr:row>
      <xdr:rowOff>104775</xdr:rowOff>
    </xdr:from>
    <xdr:to>
      <xdr:col>16</xdr:col>
      <xdr:colOff>104775</xdr:colOff>
      <xdr:row>43</xdr:row>
      <xdr:rowOff>9525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14</xdr:row>
      <xdr:rowOff>9525</xdr:rowOff>
    </xdr:from>
    <xdr:to>
      <xdr:col>14</xdr:col>
      <xdr:colOff>180975</xdr:colOff>
      <xdr:row>42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257175</xdr:colOff>
      <xdr:row>17</xdr:row>
      <xdr:rowOff>9525</xdr:rowOff>
    </xdr:from>
    <xdr:to>
      <xdr:col>13</xdr:col>
      <xdr:colOff>180975</xdr:colOff>
      <xdr:row>45</xdr:row>
      <xdr:rowOff>38100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>
      <selection activeCell="C52" sqref="C3:E52"/>
    </sheetView>
  </sheetViews>
  <sheetFormatPr defaultColWidth="8.85546875" defaultRowHeight="12.75" x14ac:dyDescent="0.2"/>
  <cols>
    <col min="1" max="1" width="15.28515625" customWidth="1"/>
  </cols>
  <sheetData>
    <row r="1" spans="1:6" x14ac:dyDescent="0.2">
      <c r="A1" s="1" t="s">
        <v>0</v>
      </c>
      <c r="B1" s="1" t="s">
        <v>1</v>
      </c>
      <c r="C1" s="1"/>
      <c r="D1" s="1" t="s">
        <v>2</v>
      </c>
      <c r="E1" s="1" t="s">
        <v>3</v>
      </c>
      <c r="F1" s="1" t="s">
        <v>4</v>
      </c>
    </row>
    <row r="2" spans="1:6" x14ac:dyDescent="0.2">
      <c r="A2" s="1"/>
      <c r="B2" s="1"/>
      <c r="C2" s="1"/>
      <c r="D2" s="1"/>
      <c r="E2" s="1"/>
      <c r="F2" s="1"/>
    </row>
    <row r="3" spans="1:6" x14ac:dyDescent="0.2">
      <c r="A3" s="1" t="s">
        <v>48</v>
      </c>
      <c r="B3" s="1">
        <v>67</v>
      </c>
      <c r="C3" s="1">
        <v>11</v>
      </c>
      <c r="D3" s="1">
        <v>125</v>
      </c>
      <c r="E3" s="1">
        <v>104</v>
      </c>
      <c r="F3" s="1">
        <v>66</v>
      </c>
    </row>
    <row r="4" spans="1:6" x14ac:dyDescent="0.2">
      <c r="A4" s="1" t="s">
        <v>49</v>
      </c>
      <c r="B4" s="1">
        <v>67</v>
      </c>
      <c r="C4" s="1">
        <v>11</v>
      </c>
      <c r="D4" s="1">
        <v>126</v>
      </c>
      <c r="E4" s="1">
        <v>113</v>
      </c>
      <c r="F4" s="1">
        <v>63</v>
      </c>
    </row>
    <row r="5" spans="1:6" x14ac:dyDescent="0.2">
      <c r="A5" s="1" t="s">
        <v>51</v>
      </c>
      <c r="B5" s="1">
        <v>67</v>
      </c>
      <c r="C5" s="1">
        <v>11</v>
      </c>
      <c r="D5" s="1">
        <v>117</v>
      </c>
      <c r="E5" s="1">
        <v>111</v>
      </c>
      <c r="F5" s="1">
        <v>63</v>
      </c>
    </row>
    <row r="6" spans="1:6" x14ac:dyDescent="0.2">
      <c r="A6" s="1" t="s">
        <v>52</v>
      </c>
      <c r="B6" s="1">
        <v>67</v>
      </c>
      <c r="C6" s="1">
        <v>11</v>
      </c>
      <c r="D6" s="1">
        <v>121</v>
      </c>
      <c r="E6" s="1">
        <v>111</v>
      </c>
      <c r="F6" s="1">
        <v>61</v>
      </c>
    </row>
    <row r="7" spans="1:6" x14ac:dyDescent="0.2">
      <c r="A7" s="1" t="s">
        <v>53</v>
      </c>
      <c r="B7" s="1">
        <v>61</v>
      </c>
      <c r="C7" s="1">
        <v>11</v>
      </c>
      <c r="D7" s="1">
        <v>113</v>
      </c>
      <c r="E7" s="1">
        <v>104</v>
      </c>
      <c r="F7" s="1">
        <v>59</v>
      </c>
    </row>
    <row r="8" spans="1:6" x14ac:dyDescent="0.2">
      <c r="A8" s="1" t="s">
        <v>54</v>
      </c>
      <c r="B8" s="1">
        <v>61</v>
      </c>
      <c r="C8" s="1">
        <v>11</v>
      </c>
      <c r="D8" s="1">
        <v>121</v>
      </c>
      <c r="E8" s="1">
        <v>111</v>
      </c>
      <c r="F8" s="1">
        <v>66</v>
      </c>
    </row>
    <row r="9" spans="1:6" x14ac:dyDescent="0.2">
      <c r="A9" s="1" t="s">
        <v>55</v>
      </c>
      <c r="B9" s="1">
        <v>61</v>
      </c>
      <c r="C9" s="1">
        <v>11</v>
      </c>
      <c r="D9" s="1">
        <v>140</v>
      </c>
      <c r="E9" s="1">
        <v>109</v>
      </c>
      <c r="F9" s="1">
        <v>62</v>
      </c>
    </row>
    <row r="10" spans="1:6" x14ac:dyDescent="0.2">
      <c r="A10" s="1" t="s">
        <v>18</v>
      </c>
      <c r="B10" s="1">
        <v>4</v>
      </c>
      <c r="C10" s="1">
        <v>14</v>
      </c>
      <c r="D10" s="1">
        <v>134</v>
      </c>
      <c r="E10" s="1">
        <v>106</v>
      </c>
      <c r="F10" s="1">
        <v>53</v>
      </c>
    </row>
    <row r="11" spans="1:6" x14ac:dyDescent="0.2">
      <c r="A11" s="1" t="s">
        <v>19</v>
      </c>
      <c r="B11" s="1">
        <v>4</v>
      </c>
      <c r="C11" s="1">
        <v>14</v>
      </c>
      <c r="D11" s="1">
        <v>114</v>
      </c>
      <c r="E11" s="1">
        <v>104</v>
      </c>
      <c r="F11" s="1">
        <v>59</v>
      </c>
    </row>
    <row r="12" spans="1:6" x14ac:dyDescent="0.2">
      <c r="A12" s="1" t="s">
        <v>20</v>
      </c>
      <c r="B12" s="1">
        <v>4</v>
      </c>
      <c r="C12" s="1">
        <v>14</v>
      </c>
      <c r="D12" s="1">
        <v>111</v>
      </c>
      <c r="E12" s="1">
        <v>106</v>
      </c>
      <c r="F12" s="1">
        <v>56</v>
      </c>
    </row>
    <row r="13" spans="1:6" x14ac:dyDescent="0.2">
      <c r="A13" s="1" t="s">
        <v>21</v>
      </c>
      <c r="B13" s="1">
        <v>4</v>
      </c>
      <c r="C13" s="1">
        <v>14</v>
      </c>
      <c r="D13" s="1">
        <v>126</v>
      </c>
      <c r="E13" s="1">
        <v>112</v>
      </c>
      <c r="F13" s="1">
        <v>58</v>
      </c>
    </row>
    <row r="14" spans="1:6" x14ac:dyDescent="0.2">
      <c r="A14" s="1" t="s">
        <v>22</v>
      </c>
      <c r="B14" s="1">
        <v>4</v>
      </c>
      <c r="C14" s="1">
        <v>14</v>
      </c>
      <c r="D14" s="1">
        <v>113</v>
      </c>
      <c r="E14" s="1">
        <v>98</v>
      </c>
      <c r="F14" s="1">
        <v>61</v>
      </c>
    </row>
    <row r="15" spans="1:6" x14ac:dyDescent="0.2">
      <c r="A15" s="1" t="s">
        <v>23</v>
      </c>
      <c r="B15" s="1">
        <v>4</v>
      </c>
      <c r="C15" s="1">
        <v>14</v>
      </c>
      <c r="D15" s="1">
        <v>128</v>
      </c>
      <c r="E15" s="1">
        <v>118</v>
      </c>
      <c r="F15" s="1">
        <v>62</v>
      </c>
    </row>
    <row r="16" spans="1:6" x14ac:dyDescent="0.2">
      <c r="A16" s="1" t="s">
        <v>24</v>
      </c>
      <c r="B16" s="1">
        <v>4</v>
      </c>
      <c r="C16" s="1">
        <v>14</v>
      </c>
      <c r="D16" s="1">
        <v>118</v>
      </c>
      <c r="E16" s="1">
        <v>101</v>
      </c>
      <c r="F16" s="1">
        <v>56</v>
      </c>
    </row>
    <row r="17" spans="1:6" x14ac:dyDescent="0.2">
      <c r="A17" s="1" t="s">
        <v>25</v>
      </c>
      <c r="B17" s="1">
        <v>4</v>
      </c>
      <c r="C17" s="1">
        <v>14</v>
      </c>
      <c r="D17" s="1">
        <v>127</v>
      </c>
      <c r="E17" s="1">
        <v>102</v>
      </c>
      <c r="F17" s="1">
        <v>59</v>
      </c>
    </row>
    <row r="18" spans="1:6" x14ac:dyDescent="0.2">
      <c r="A18" s="1" t="s">
        <v>26</v>
      </c>
      <c r="B18" s="1">
        <v>4</v>
      </c>
      <c r="C18" s="1">
        <v>14</v>
      </c>
      <c r="D18" s="1">
        <v>115</v>
      </c>
      <c r="E18" s="1">
        <v>105</v>
      </c>
      <c r="F18" s="1">
        <v>55</v>
      </c>
    </row>
    <row r="19" spans="1:6" x14ac:dyDescent="0.2">
      <c r="A19" s="1" t="s">
        <v>19</v>
      </c>
      <c r="B19" s="1">
        <v>4</v>
      </c>
      <c r="C19" s="1">
        <v>14</v>
      </c>
      <c r="D19" s="1">
        <v>119</v>
      </c>
      <c r="E19" s="1">
        <v>103</v>
      </c>
      <c r="F19" s="1">
        <v>56</v>
      </c>
    </row>
    <row r="20" spans="1:6" x14ac:dyDescent="0.2">
      <c r="A20" s="1" t="s">
        <v>27</v>
      </c>
      <c r="B20" s="1">
        <v>4</v>
      </c>
      <c r="C20" s="1">
        <v>14</v>
      </c>
      <c r="D20" s="1">
        <v>137</v>
      </c>
      <c r="E20" s="1">
        <v>119</v>
      </c>
      <c r="F20" s="1">
        <v>58</v>
      </c>
    </row>
    <row r="21" spans="1:6" x14ac:dyDescent="0.2">
      <c r="A21" s="1" t="s">
        <v>10</v>
      </c>
      <c r="B21" s="1">
        <v>4</v>
      </c>
      <c r="C21" s="1">
        <v>14</v>
      </c>
      <c r="D21" s="1">
        <v>115</v>
      </c>
      <c r="E21" s="1">
        <v>106</v>
      </c>
      <c r="F21" s="1">
        <v>54</v>
      </c>
    </row>
    <row r="22" spans="1:6" x14ac:dyDescent="0.2">
      <c r="A22" s="1" t="s">
        <v>27</v>
      </c>
      <c r="B22" s="1">
        <v>4</v>
      </c>
      <c r="C22" s="1">
        <v>14</v>
      </c>
      <c r="D22" s="1">
        <v>110</v>
      </c>
      <c r="E22" s="1">
        <v>107</v>
      </c>
      <c r="F22" s="1">
        <v>53</v>
      </c>
    </row>
    <row r="23" spans="1:6" x14ac:dyDescent="0.2">
      <c r="A23" s="1" t="s">
        <v>28</v>
      </c>
      <c r="B23" s="1">
        <v>4</v>
      </c>
      <c r="C23" s="1">
        <v>14</v>
      </c>
      <c r="D23" s="1">
        <v>112</v>
      </c>
      <c r="E23" s="1">
        <v>105</v>
      </c>
      <c r="F23" s="1">
        <v>62</v>
      </c>
    </row>
    <row r="24" spans="1:6" x14ac:dyDescent="0.2">
      <c r="A24" s="1" t="s">
        <v>29</v>
      </c>
      <c r="B24" s="1">
        <v>4</v>
      </c>
      <c r="C24" s="1">
        <v>14</v>
      </c>
      <c r="D24" s="1">
        <v>130</v>
      </c>
      <c r="E24" s="1">
        <v>108</v>
      </c>
      <c r="F24" s="1">
        <v>60</v>
      </c>
    </row>
    <row r="25" spans="1:6" x14ac:dyDescent="0.2">
      <c r="A25" s="1" t="s">
        <v>30</v>
      </c>
      <c r="B25" s="1">
        <v>4</v>
      </c>
      <c r="C25" s="1">
        <v>14</v>
      </c>
      <c r="D25" s="1">
        <v>101</v>
      </c>
      <c r="E25" s="1">
        <v>100</v>
      </c>
      <c r="F25" s="1">
        <v>59</v>
      </c>
    </row>
    <row r="26" spans="1:6" x14ac:dyDescent="0.2">
      <c r="A26" s="1" t="s">
        <v>31</v>
      </c>
      <c r="B26" s="1">
        <v>4</v>
      </c>
      <c r="C26" s="1">
        <v>14</v>
      </c>
      <c r="D26" s="1">
        <v>111</v>
      </c>
      <c r="E26" s="1">
        <v>94</v>
      </c>
      <c r="F26" s="1">
        <v>63</v>
      </c>
    </row>
    <row r="27" spans="1:6" x14ac:dyDescent="0.2">
      <c r="A27" s="1" t="s">
        <v>32</v>
      </c>
      <c r="B27" s="1">
        <v>13</v>
      </c>
      <c r="C27" s="1">
        <v>16</v>
      </c>
      <c r="D27" s="1">
        <v>115</v>
      </c>
      <c r="E27" s="1">
        <v>106</v>
      </c>
      <c r="F27" s="1">
        <v>52</v>
      </c>
    </row>
    <row r="28" spans="1:6" x14ac:dyDescent="0.2">
      <c r="A28" s="1" t="s">
        <v>35</v>
      </c>
      <c r="B28" s="1">
        <v>13</v>
      </c>
      <c r="C28" s="1">
        <v>16</v>
      </c>
      <c r="D28" s="1">
        <v>104</v>
      </c>
      <c r="E28" s="1">
        <v>106</v>
      </c>
      <c r="F28" s="1">
        <v>63</v>
      </c>
    </row>
    <row r="29" spans="1:6" x14ac:dyDescent="0.2">
      <c r="A29" s="1" t="s">
        <v>36</v>
      </c>
      <c r="B29" s="1">
        <v>13</v>
      </c>
      <c r="C29" s="1">
        <v>16</v>
      </c>
      <c r="D29" s="1">
        <v>115</v>
      </c>
      <c r="E29" s="1">
        <v>104</v>
      </c>
      <c r="F29" s="1">
        <v>62</v>
      </c>
    </row>
    <row r="30" spans="1:6" x14ac:dyDescent="0.2">
      <c r="A30" s="1" t="s">
        <v>37</v>
      </c>
      <c r="B30" s="1">
        <v>13</v>
      </c>
      <c r="C30" s="1">
        <v>16</v>
      </c>
      <c r="D30" s="1">
        <v>116</v>
      </c>
      <c r="E30" s="1">
        <v>100</v>
      </c>
      <c r="F30" s="1">
        <v>56</v>
      </c>
    </row>
    <row r="31" spans="1:6" x14ac:dyDescent="0.2">
      <c r="A31" s="1" t="s">
        <v>38</v>
      </c>
      <c r="B31" s="1">
        <v>13</v>
      </c>
      <c r="C31" s="1">
        <v>16</v>
      </c>
      <c r="D31" s="1">
        <v>117</v>
      </c>
      <c r="E31" s="1">
        <v>107</v>
      </c>
      <c r="F31" s="1">
        <v>55</v>
      </c>
    </row>
    <row r="32" spans="1:6" x14ac:dyDescent="0.2">
      <c r="A32" s="1" t="s">
        <v>39</v>
      </c>
      <c r="B32" s="1">
        <v>13</v>
      </c>
      <c r="C32" s="1">
        <v>16</v>
      </c>
      <c r="D32" s="1">
        <v>120</v>
      </c>
      <c r="E32" s="1">
        <v>100</v>
      </c>
      <c r="F32" s="1">
        <v>54</v>
      </c>
    </row>
    <row r="33" spans="1:6" x14ac:dyDescent="0.2">
      <c r="A33" s="1" t="s">
        <v>40</v>
      </c>
      <c r="B33" s="1">
        <v>13</v>
      </c>
      <c r="C33" s="1">
        <v>16</v>
      </c>
      <c r="D33" s="1">
        <v>108</v>
      </c>
      <c r="E33" s="1">
        <v>102</v>
      </c>
      <c r="F33" s="1">
        <v>53</v>
      </c>
    </row>
    <row r="34" spans="1:6" x14ac:dyDescent="0.2">
      <c r="A34" s="1" t="s">
        <v>41</v>
      </c>
      <c r="B34" s="1">
        <v>13</v>
      </c>
      <c r="C34" s="1">
        <v>16</v>
      </c>
      <c r="D34" s="1">
        <v>119</v>
      </c>
      <c r="E34" s="1">
        <v>103</v>
      </c>
      <c r="F34" s="1">
        <v>53</v>
      </c>
    </row>
    <row r="35" spans="1:6" x14ac:dyDescent="0.2">
      <c r="A35" s="1" t="s">
        <v>5</v>
      </c>
      <c r="B35" s="1">
        <v>3</v>
      </c>
      <c r="C35" s="1">
        <v>18</v>
      </c>
      <c r="D35" s="1">
        <v>124</v>
      </c>
      <c r="E35" s="1">
        <v>115</v>
      </c>
      <c r="F35" s="1">
        <v>66</v>
      </c>
    </row>
    <row r="36" spans="1:6" x14ac:dyDescent="0.2">
      <c r="A36" s="1" t="s">
        <v>6</v>
      </c>
      <c r="B36" s="1">
        <v>3</v>
      </c>
      <c r="C36" s="1">
        <v>18</v>
      </c>
      <c r="D36" s="1">
        <v>114</v>
      </c>
      <c r="E36" s="1">
        <v>101</v>
      </c>
      <c r="F36" s="1">
        <v>65</v>
      </c>
    </row>
    <row r="37" spans="1:6" x14ac:dyDescent="0.2">
      <c r="A37" s="1" t="s">
        <v>7</v>
      </c>
      <c r="B37" s="1">
        <v>3</v>
      </c>
      <c r="C37" s="1">
        <v>18</v>
      </c>
      <c r="D37" s="1">
        <v>127</v>
      </c>
      <c r="E37" s="1">
        <v>106</v>
      </c>
      <c r="F37" s="1">
        <v>57</v>
      </c>
    </row>
    <row r="38" spans="1:6" x14ac:dyDescent="0.2">
      <c r="A38" s="1" t="s">
        <v>8</v>
      </c>
      <c r="B38" s="1">
        <v>3</v>
      </c>
      <c r="C38" s="1">
        <v>18</v>
      </c>
      <c r="D38" s="1">
        <v>113</v>
      </c>
      <c r="E38" s="1">
        <v>99</v>
      </c>
      <c r="F38" s="1">
        <v>56</v>
      </c>
    </row>
    <row r="39" spans="1:6" x14ac:dyDescent="0.2">
      <c r="A39" s="1" t="s">
        <v>9</v>
      </c>
      <c r="B39" s="1">
        <v>3</v>
      </c>
      <c r="C39" s="1">
        <v>18</v>
      </c>
      <c r="D39" s="1">
        <v>134</v>
      </c>
      <c r="E39" s="1">
        <v>109</v>
      </c>
      <c r="F39" s="1">
        <v>73</v>
      </c>
    </row>
    <row r="40" spans="1:6" x14ac:dyDescent="0.2">
      <c r="A40" s="1" t="s">
        <v>10</v>
      </c>
      <c r="B40" s="1">
        <v>3</v>
      </c>
      <c r="C40" s="1">
        <v>18</v>
      </c>
      <c r="D40" s="1">
        <v>134</v>
      </c>
      <c r="E40" s="1">
        <v>112</v>
      </c>
      <c r="F40" s="1">
        <v>60</v>
      </c>
    </row>
    <row r="41" spans="1:6" x14ac:dyDescent="0.2">
      <c r="A41" s="1" t="s">
        <v>11</v>
      </c>
      <c r="B41" s="1">
        <v>3</v>
      </c>
      <c r="C41" s="1">
        <v>18</v>
      </c>
      <c r="D41" s="1">
        <v>104</v>
      </c>
      <c r="E41" s="1">
        <v>93</v>
      </c>
      <c r="F41" s="1">
        <v>54</v>
      </c>
    </row>
    <row r="42" spans="1:6" x14ac:dyDescent="0.2">
      <c r="A42" s="1" t="s">
        <v>12</v>
      </c>
      <c r="B42" s="1">
        <v>3</v>
      </c>
      <c r="C42" s="1">
        <v>18</v>
      </c>
      <c r="D42" s="1">
        <v>91</v>
      </c>
      <c r="E42" s="1">
        <v>85</v>
      </c>
      <c r="F42" s="1">
        <v>53</v>
      </c>
    </row>
    <row r="43" spans="1:6" x14ac:dyDescent="0.2">
      <c r="A43" s="1" t="s">
        <v>13</v>
      </c>
      <c r="B43" s="1">
        <v>3</v>
      </c>
      <c r="C43" s="1">
        <v>18</v>
      </c>
      <c r="D43" s="1">
        <v>126</v>
      </c>
      <c r="E43" s="1">
        <v>106</v>
      </c>
      <c r="F43" s="1">
        <v>56</v>
      </c>
    </row>
    <row r="44" spans="1:6" x14ac:dyDescent="0.2">
      <c r="A44" s="1" t="s">
        <v>14</v>
      </c>
      <c r="B44" s="1">
        <v>3</v>
      </c>
      <c r="C44" s="1">
        <v>18</v>
      </c>
      <c r="D44" s="1">
        <v>122</v>
      </c>
      <c r="E44" s="1">
        <v>102</v>
      </c>
      <c r="F44" s="1">
        <v>56</v>
      </c>
    </row>
    <row r="45" spans="1:6" x14ac:dyDescent="0.2">
      <c r="A45" s="1" t="s">
        <v>15</v>
      </c>
      <c r="B45" s="1">
        <v>3</v>
      </c>
      <c r="C45" s="1">
        <v>18</v>
      </c>
      <c r="D45" s="1">
        <v>121</v>
      </c>
      <c r="E45" s="1">
        <v>107</v>
      </c>
      <c r="F45" s="1">
        <v>60</v>
      </c>
    </row>
    <row r="46" spans="1:6" x14ac:dyDescent="0.2">
      <c r="A46" s="1" t="s">
        <v>16</v>
      </c>
      <c r="B46" s="1">
        <v>3</v>
      </c>
      <c r="C46" s="1">
        <v>18</v>
      </c>
      <c r="D46" s="1">
        <v>128</v>
      </c>
      <c r="E46" s="1">
        <v>119</v>
      </c>
      <c r="F46" s="1">
        <v>61</v>
      </c>
    </row>
    <row r="47" spans="1:6" x14ac:dyDescent="0.2">
      <c r="A47" s="1" t="s">
        <v>17</v>
      </c>
      <c r="B47" s="1">
        <v>3</v>
      </c>
      <c r="C47" s="1">
        <v>18</v>
      </c>
      <c r="D47" s="1">
        <v>129</v>
      </c>
      <c r="E47" s="1">
        <v>117</v>
      </c>
      <c r="F47" s="1">
        <v>59</v>
      </c>
    </row>
    <row r="48" spans="1:6" x14ac:dyDescent="0.2">
      <c r="A48" s="1" t="s">
        <v>33</v>
      </c>
      <c r="B48" s="1">
        <v>60</v>
      </c>
      <c r="C48" s="1">
        <v>21</v>
      </c>
      <c r="D48" s="1">
        <v>134</v>
      </c>
      <c r="E48" s="1">
        <v>99</v>
      </c>
      <c r="F48" s="1">
        <v>61</v>
      </c>
    </row>
    <row r="49" spans="1:6" x14ac:dyDescent="0.2">
      <c r="A49" s="1" t="s">
        <v>34</v>
      </c>
      <c r="B49" s="1">
        <v>60</v>
      </c>
      <c r="C49" s="1">
        <v>21</v>
      </c>
      <c r="D49" s="1">
        <v>113</v>
      </c>
      <c r="E49" s="1">
        <v>99</v>
      </c>
      <c r="F49" s="1">
        <v>55</v>
      </c>
    </row>
    <row r="50" spans="1:6" x14ac:dyDescent="0.2">
      <c r="A50" s="1" t="s">
        <v>45</v>
      </c>
      <c r="B50" s="1">
        <v>77</v>
      </c>
      <c r="C50" s="1">
        <v>35</v>
      </c>
      <c r="D50" s="1">
        <v>108</v>
      </c>
      <c r="E50" s="1">
        <v>114</v>
      </c>
      <c r="F50" s="1">
        <v>58</v>
      </c>
    </row>
    <row r="51" spans="1:6" x14ac:dyDescent="0.2">
      <c r="A51" s="1" t="s">
        <v>46</v>
      </c>
      <c r="B51" s="1">
        <v>77</v>
      </c>
      <c r="C51" s="1">
        <v>35</v>
      </c>
      <c r="D51" s="1">
        <v>122</v>
      </c>
      <c r="E51" s="1">
        <v>113</v>
      </c>
      <c r="F51" s="1">
        <v>55</v>
      </c>
    </row>
    <row r="52" spans="1:6" x14ac:dyDescent="0.2">
      <c r="A52" s="1" t="s">
        <v>47</v>
      </c>
      <c r="B52" s="1">
        <v>77</v>
      </c>
      <c r="C52" s="1">
        <v>35</v>
      </c>
      <c r="D52" s="1">
        <v>119</v>
      </c>
      <c r="E52" s="1">
        <v>101</v>
      </c>
      <c r="F52" s="1">
        <v>57</v>
      </c>
    </row>
    <row r="53" spans="1:6" x14ac:dyDescent="0.2">
      <c r="A53" s="1" t="s">
        <v>42</v>
      </c>
      <c r="B53" s="1" t="s">
        <v>43</v>
      </c>
      <c r="C53" s="1"/>
      <c r="D53" s="1">
        <v>114</v>
      </c>
      <c r="E53" s="1">
        <v>103</v>
      </c>
      <c r="F53" s="1">
        <v>59</v>
      </c>
    </row>
    <row r="54" spans="1:6" x14ac:dyDescent="0.2">
      <c r="A54" s="1" t="s">
        <v>44</v>
      </c>
      <c r="B54" s="1"/>
      <c r="C54" s="1"/>
      <c r="D54" s="1">
        <v>119</v>
      </c>
      <c r="E54" s="1">
        <v>101</v>
      </c>
      <c r="F54" s="1">
        <v>65</v>
      </c>
    </row>
    <row r="55" spans="1:6" x14ac:dyDescent="0.2">
      <c r="A55" s="1" t="s">
        <v>42</v>
      </c>
      <c r="B55" s="1" t="s">
        <v>43</v>
      </c>
      <c r="C55" s="1"/>
      <c r="D55" s="1">
        <v>112</v>
      </c>
      <c r="E55" s="1">
        <v>104</v>
      </c>
      <c r="F55" s="1">
        <v>57</v>
      </c>
    </row>
    <row r="56" spans="1:6" x14ac:dyDescent="0.2">
      <c r="A56" s="1" t="s">
        <v>42</v>
      </c>
      <c r="B56" s="1" t="s">
        <v>50</v>
      </c>
      <c r="C56" s="1"/>
      <c r="D56" s="1">
        <v>116</v>
      </c>
      <c r="E56" s="1">
        <v>97</v>
      </c>
      <c r="F56" s="1">
        <v>56</v>
      </c>
    </row>
    <row r="57" spans="1:6" x14ac:dyDescent="0.2">
      <c r="A57" s="1" t="s">
        <v>42</v>
      </c>
      <c r="B57" s="1" t="s">
        <v>43</v>
      </c>
      <c r="C57" s="1"/>
      <c r="D57" s="1">
        <v>110</v>
      </c>
      <c r="E57" s="1">
        <v>99</v>
      </c>
      <c r="F57" s="1">
        <v>61</v>
      </c>
    </row>
    <row r="58" spans="1:6" x14ac:dyDescent="0.2">
      <c r="A58" s="1"/>
      <c r="B58" s="1"/>
      <c r="C58" s="1"/>
      <c r="D58" s="1"/>
      <c r="E58" s="1"/>
      <c r="F58" s="1"/>
    </row>
    <row r="59" spans="1:6" x14ac:dyDescent="0.2">
      <c r="A59" s="1" t="s">
        <v>56</v>
      </c>
      <c r="B59" s="1"/>
      <c r="C59" s="1"/>
      <c r="D59" s="1">
        <f>AVERAGE(D3:D58)</f>
        <v>118.76363636363637</v>
      </c>
      <c r="E59" s="1">
        <f>AVERAGE(E3:E58)</f>
        <v>105.2</v>
      </c>
      <c r="F59" s="1">
        <f>AVERAGE(F3:F58)</f>
        <v>58.763636363636365</v>
      </c>
    </row>
    <row r="60" spans="1:6" x14ac:dyDescent="0.2">
      <c r="A60" s="1" t="s">
        <v>57</v>
      </c>
      <c r="B60" s="1"/>
      <c r="C60" s="1"/>
      <c r="D60" s="1">
        <f>STDEV(D3:D58)</f>
        <v>9.5354380667371093</v>
      </c>
      <c r="E60" s="1">
        <f>STDEV(E3:E58)</f>
        <v>6.642734822791434</v>
      </c>
      <c r="F60" s="1">
        <f>STDEV(F3:F58)</f>
        <v>4.2815869174859147</v>
      </c>
    </row>
    <row r="61" spans="1:6" x14ac:dyDescent="0.2">
      <c r="A61" s="1" t="s">
        <v>58</v>
      </c>
      <c r="B61" s="1"/>
      <c r="C61" s="1"/>
      <c r="D61" s="1">
        <f>100*D60/D59</f>
        <v>8.0289206012024046</v>
      </c>
      <c r="E61" s="1">
        <f>100*E60/E59</f>
        <v>6.3143867136800704</v>
      </c>
      <c r="F61" s="1">
        <f>100*F60/F59</f>
        <v>7.2861163509197189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abSelected="1" topLeftCell="A4" workbookViewId="0">
      <selection activeCell="C1" sqref="C1:D56"/>
    </sheetView>
  </sheetViews>
  <sheetFormatPr defaultColWidth="8.85546875" defaultRowHeight="12.75" x14ac:dyDescent="0.2"/>
  <sheetData>
    <row r="1" spans="1:4" x14ac:dyDescent="0.2">
      <c r="A1" s="1">
        <v>11</v>
      </c>
      <c r="B1" s="1">
        <v>125</v>
      </c>
      <c r="C1" s="1">
        <v>11</v>
      </c>
      <c r="D1" s="1">
        <v>104</v>
      </c>
    </row>
    <row r="2" spans="1:4" x14ac:dyDescent="0.2">
      <c r="A2" s="1">
        <v>11</v>
      </c>
      <c r="B2" s="1">
        <v>126</v>
      </c>
      <c r="C2" s="1">
        <v>11</v>
      </c>
      <c r="D2" s="1">
        <v>113</v>
      </c>
    </row>
    <row r="3" spans="1:4" x14ac:dyDescent="0.2">
      <c r="A3" s="1">
        <v>11</v>
      </c>
      <c r="B3" s="1">
        <v>117</v>
      </c>
      <c r="C3" s="1">
        <v>11</v>
      </c>
      <c r="D3" s="1">
        <v>111</v>
      </c>
    </row>
    <row r="4" spans="1:4" x14ac:dyDescent="0.2">
      <c r="A4" s="1">
        <v>11</v>
      </c>
      <c r="B4" s="1">
        <v>121</v>
      </c>
      <c r="C4" s="1">
        <v>11</v>
      </c>
      <c r="D4" s="1">
        <v>111</v>
      </c>
    </row>
    <row r="5" spans="1:4" x14ac:dyDescent="0.2">
      <c r="A5" s="1">
        <v>11</v>
      </c>
      <c r="B5" s="1">
        <v>113</v>
      </c>
      <c r="C5" s="1">
        <v>11</v>
      </c>
      <c r="D5" s="1">
        <v>104</v>
      </c>
    </row>
    <row r="6" spans="1:4" x14ac:dyDescent="0.2">
      <c r="A6" s="1">
        <v>11</v>
      </c>
      <c r="B6" s="1">
        <v>121</v>
      </c>
      <c r="C6" s="1">
        <v>11</v>
      </c>
      <c r="D6" s="1">
        <v>111</v>
      </c>
    </row>
    <row r="7" spans="1:4" x14ac:dyDescent="0.2">
      <c r="A7" s="1">
        <v>11</v>
      </c>
      <c r="B7" s="1">
        <v>140</v>
      </c>
      <c r="C7" s="1">
        <v>11</v>
      </c>
      <c r="D7" s="1">
        <v>109</v>
      </c>
    </row>
    <row r="8" spans="1:4" x14ac:dyDescent="0.2">
      <c r="A8" s="1">
        <v>14</v>
      </c>
      <c r="B8" s="1">
        <v>134</v>
      </c>
      <c r="C8" s="1">
        <v>14</v>
      </c>
      <c r="D8" s="1">
        <v>106</v>
      </c>
    </row>
    <row r="9" spans="1:4" x14ac:dyDescent="0.2">
      <c r="A9" s="1">
        <v>14</v>
      </c>
      <c r="B9" s="1">
        <v>114</v>
      </c>
      <c r="C9" s="1">
        <v>14</v>
      </c>
      <c r="D9" s="1">
        <v>104</v>
      </c>
    </row>
    <row r="10" spans="1:4" x14ac:dyDescent="0.2">
      <c r="A10" s="1">
        <v>14</v>
      </c>
      <c r="B10" s="1">
        <v>111</v>
      </c>
      <c r="C10" s="1">
        <v>14</v>
      </c>
      <c r="D10" s="1">
        <v>106</v>
      </c>
    </row>
    <row r="11" spans="1:4" x14ac:dyDescent="0.2">
      <c r="A11" s="1">
        <v>14</v>
      </c>
      <c r="B11" s="1">
        <v>126</v>
      </c>
      <c r="C11" s="1">
        <v>14</v>
      </c>
      <c r="D11" s="1">
        <v>112</v>
      </c>
    </row>
    <row r="12" spans="1:4" x14ac:dyDescent="0.2">
      <c r="A12" s="1">
        <v>14</v>
      </c>
      <c r="B12" s="1">
        <v>113</v>
      </c>
      <c r="C12" s="1">
        <v>14</v>
      </c>
      <c r="D12" s="1">
        <v>98</v>
      </c>
    </row>
    <row r="13" spans="1:4" x14ac:dyDescent="0.2">
      <c r="A13" s="1">
        <v>14</v>
      </c>
      <c r="B13" s="1">
        <v>128</v>
      </c>
      <c r="C13" s="1">
        <v>14</v>
      </c>
      <c r="D13" s="1">
        <v>118</v>
      </c>
    </row>
    <row r="14" spans="1:4" x14ac:dyDescent="0.2">
      <c r="A14" s="1">
        <v>14</v>
      </c>
      <c r="B14" s="1">
        <v>118</v>
      </c>
      <c r="C14" s="1">
        <v>14</v>
      </c>
      <c r="D14" s="1">
        <v>101</v>
      </c>
    </row>
    <row r="15" spans="1:4" x14ac:dyDescent="0.2">
      <c r="A15" s="1">
        <v>14</v>
      </c>
      <c r="B15" s="1">
        <v>127</v>
      </c>
      <c r="C15" s="1">
        <v>14</v>
      </c>
      <c r="D15" s="1">
        <v>102</v>
      </c>
    </row>
    <row r="16" spans="1:4" x14ac:dyDescent="0.2">
      <c r="A16" s="1">
        <v>14</v>
      </c>
      <c r="B16" s="1">
        <v>115</v>
      </c>
      <c r="C16" s="1">
        <v>14</v>
      </c>
      <c r="D16" s="1">
        <v>105</v>
      </c>
    </row>
    <row r="17" spans="1:4" x14ac:dyDescent="0.2">
      <c r="A17" s="1">
        <v>14</v>
      </c>
      <c r="B17" s="1">
        <v>119</v>
      </c>
      <c r="C17" s="1">
        <v>14</v>
      </c>
      <c r="D17" s="1">
        <v>103</v>
      </c>
    </row>
    <row r="18" spans="1:4" x14ac:dyDescent="0.2">
      <c r="A18" s="1">
        <v>14</v>
      </c>
      <c r="B18" s="1">
        <v>137</v>
      </c>
      <c r="C18" s="1">
        <v>14</v>
      </c>
      <c r="D18" s="1">
        <v>119</v>
      </c>
    </row>
    <row r="19" spans="1:4" x14ac:dyDescent="0.2">
      <c r="A19" s="1">
        <v>14</v>
      </c>
      <c r="B19" s="1">
        <v>115</v>
      </c>
      <c r="C19" s="1">
        <v>14</v>
      </c>
      <c r="D19" s="1">
        <v>106</v>
      </c>
    </row>
    <row r="20" spans="1:4" x14ac:dyDescent="0.2">
      <c r="A20" s="1">
        <v>14</v>
      </c>
      <c r="B20" s="1">
        <v>110</v>
      </c>
      <c r="C20" s="1">
        <v>14</v>
      </c>
      <c r="D20" s="1">
        <v>107</v>
      </c>
    </row>
    <row r="21" spans="1:4" x14ac:dyDescent="0.2">
      <c r="A21" s="1">
        <v>14</v>
      </c>
      <c r="B21" s="1">
        <v>112</v>
      </c>
      <c r="C21" s="1">
        <v>14</v>
      </c>
      <c r="D21" s="1">
        <v>105</v>
      </c>
    </row>
    <row r="22" spans="1:4" x14ac:dyDescent="0.2">
      <c r="A22" s="1">
        <v>14</v>
      </c>
      <c r="B22" s="1">
        <v>130</v>
      </c>
      <c r="C22" s="1">
        <v>14</v>
      </c>
      <c r="D22" s="1">
        <v>108</v>
      </c>
    </row>
    <row r="23" spans="1:4" x14ac:dyDescent="0.2">
      <c r="A23" s="1">
        <v>14</v>
      </c>
      <c r="B23" s="1">
        <v>101</v>
      </c>
      <c r="C23" s="1">
        <v>14</v>
      </c>
      <c r="D23" s="1">
        <v>100</v>
      </c>
    </row>
    <row r="24" spans="1:4" x14ac:dyDescent="0.2">
      <c r="A24" s="1">
        <v>14</v>
      </c>
      <c r="B24" s="1">
        <v>111</v>
      </c>
      <c r="C24" s="1">
        <v>14</v>
      </c>
      <c r="D24" s="1">
        <v>94</v>
      </c>
    </row>
    <row r="25" spans="1:4" x14ac:dyDescent="0.2">
      <c r="A25" s="1">
        <v>16</v>
      </c>
      <c r="B25" s="1">
        <v>115</v>
      </c>
      <c r="C25" s="1">
        <v>16</v>
      </c>
      <c r="D25" s="1">
        <v>106</v>
      </c>
    </row>
    <row r="26" spans="1:4" x14ac:dyDescent="0.2">
      <c r="A26" s="1">
        <v>16</v>
      </c>
      <c r="B26" s="1">
        <v>104</v>
      </c>
      <c r="C26" s="1">
        <v>16</v>
      </c>
      <c r="D26" s="1">
        <v>106</v>
      </c>
    </row>
    <row r="27" spans="1:4" x14ac:dyDescent="0.2">
      <c r="A27" s="1">
        <v>16</v>
      </c>
      <c r="B27" s="1">
        <v>115</v>
      </c>
      <c r="C27" s="1">
        <v>16</v>
      </c>
      <c r="D27" s="1">
        <v>104</v>
      </c>
    </row>
    <row r="28" spans="1:4" x14ac:dyDescent="0.2">
      <c r="A28" s="1">
        <v>16</v>
      </c>
      <c r="B28" s="1">
        <v>116</v>
      </c>
      <c r="C28" s="1">
        <v>16</v>
      </c>
      <c r="D28" s="1">
        <v>100</v>
      </c>
    </row>
    <row r="29" spans="1:4" x14ac:dyDescent="0.2">
      <c r="A29" s="1">
        <v>16</v>
      </c>
      <c r="B29" s="1">
        <v>117</v>
      </c>
      <c r="C29" s="1">
        <v>16</v>
      </c>
      <c r="D29" s="1">
        <v>107</v>
      </c>
    </row>
    <row r="30" spans="1:4" x14ac:dyDescent="0.2">
      <c r="A30" s="1">
        <v>16</v>
      </c>
      <c r="B30" s="1">
        <v>120</v>
      </c>
      <c r="C30" s="1">
        <v>16</v>
      </c>
      <c r="D30" s="1">
        <v>100</v>
      </c>
    </row>
    <row r="31" spans="1:4" x14ac:dyDescent="0.2">
      <c r="A31" s="1">
        <v>16</v>
      </c>
      <c r="B31" s="1">
        <v>108</v>
      </c>
      <c r="C31" s="1">
        <v>16</v>
      </c>
      <c r="D31" s="1">
        <v>102</v>
      </c>
    </row>
    <row r="32" spans="1:4" x14ac:dyDescent="0.2">
      <c r="A32" s="1">
        <v>16</v>
      </c>
      <c r="B32" s="1">
        <v>119</v>
      </c>
      <c r="C32" s="1">
        <v>16</v>
      </c>
      <c r="D32" s="1">
        <v>103</v>
      </c>
    </row>
    <row r="33" spans="1:4" x14ac:dyDescent="0.2">
      <c r="A33" s="1">
        <v>18</v>
      </c>
      <c r="B33" s="1">
        <v>124</v>
      </c>
      <c r="C33" s="1">
        <v>18</v>
      </c>
      <c r="D33" s="1">
        <v>115</v>
      </c>
    </row>
    <row r="34" spans="1:4" x14ac:dyDescent="0.2">
      <c r="A34" s="1">
        <v>18</v>
      </c>
      <c r="B34" s="1">
        <v>114</v>
      </c>
      <c r="C34" s="1">
        <v>18</v>
      </c>
      <c r="D34" s="1">
        <v>101</v>
      </c>
    </row>
    <row r="35" spans="1:4" x14ac:dyDescent="0.2">
      <c r="A35" s="1">
        <v>18</v>
      </c>
      <c r="B35" s="1">
        <v>127</v>
      </c>
      <c r="C35" s="1">
        <v>18</v>
      </c>
      <c r="D35" s="1">
        <v>106</v>
      </c>
    </row>
    <row r="36" spans="1:4" x14ac:dyDescent="0.2">
      <c r="A36" s="1">
        <v>18</v>
      </c>
      <c r="B36" s="1">
        <v>113</v>
      </c>
      <c r="C36" s="1">
        <v>18</v>
      </c>
      <c r="D36" s="1">
        <v>99</v>
      </c>
    </row>
    <row r="37" spans="1:4" x14ac:dyDescent="0.2">
      <c r="A37" s="1">
        <v>18</v>
      </c>
      <c r="B37" s="1">
        <v>134</v>
      </c>
      <c r="C37" s="1">
        <v>18</v>
      </c>
      <c r="D37" s="1">
        <v>109</v>
      </c>
    </row>
    <row r="38" spans="1:4" x14ac:dyDescent="0.2">
      <c r="A38" s="1">
        <v>18</v>
      </c>
      <c r="B38" s="1">
        <v>134</v>
      </c>
      <c r="C38" s="1">
        <v>18</v>
      </c>
      <c r="D38" s="1">
        <v>112</v>
      </c>
    </row>
    <row r="39" spans="1:4" x14ac:dyDescent="0.2">
      <c r="A39" s="1">
        <v>18</v>
      </c>
      <c r="B39" s="1">
        <v>104</v>
      </c>
      <c r="C39" s="1">
        <v>18</v>
      </c>
      <c r="D39" s="1">
        <v>93</v>
      </c>
    </row>
    <row r="40" spans="1:4" x14ac:dyDescent="0.2">
      <c r="A40" s="1">
        <v>18</v>
      </c>
      <c r="B40" s="1">
        <v>91</v>
      </c>
      <c r="C40" s="1">
        <v>18</v>
      </c>
      <c r="D40" s="1">
        <v>85</v>
      </c>
    </row>
    <row r="41" spans="1:4" x14ac:dyDescent="0.2">
      <c r="A41" s="1">
        <v>18</v>
      </c>
      <c r="B41" s="1">
        <v>126</v>
      </c>
      <c r="C41" s="1">
        <v>18</v>
      </c>
      <c r="D41" s="1">
        <v>106</v>
      </c>
    </row>
    <row r="42" spans="1:4" x14ac:dyDescent="0.2">
      <c r="A42" s="1">
        <v>18</v>
      </c>
      <c r="B42" s="1">
        <v>122</v>
      </c>
      <c r="C42" s="1">
        <v>18</v>
      </c>
      <c r="D42" s="1">
        <v>102</v>
      </c>
    </row>
    <row r="43" spans="1:4" x14ac:dyDescent="0.2">
      <c r="A43" s="1">
        <v>18</v>
      </c>
      <c r="B43" s="1">
        <v>121</v>
      </c>
      <c r="C43" s="1">
        <v>18</v>
      </c>
      <c r="D43" s="1">
        <v>107</v>
      </c>
    </row>
    <row r="44" spans="1:4" x14ac:dyDescent="0.2">
      <c r="A44" s="1">
        <v>18</v>
      </c>
      <c r="B44" s="1">
        <v>128</v>
      </c>
      <c r="C44" s="1">
        <v>18</v>
      </c>
      <c r="D44" s="1">
        <v>119</v>
      </c>
    </row>
    <row r="45" spans="1:4" x14ac:dyDescent="0.2">
      <c r="A45" s="1">
        <v>18</v>
      </c>
      <c r="B45" s="1">
        <v>129</v>
      </c>
      <c r="C45" s="1">
        <v>18</v>
      </c>
      <c r="D45" s="1">
        <v>117</v>
      </c>
    </row>
    <row r="46" spans="1:4" x14ac:dyDescent="0.2">
      <c r="A46" s="1">
        <v>21</v>
      </c>
      <c r="B46" s="1">
        <v>134</v>
      </c>
      <c r="C46" s="1">
        <v>21</v>
      </c>
      <c r="D46" s="1">
        <v>99</v>
      </c>
    </row>
    <row r="47" spans="1:4" x14ac:dyDescent="0.2">
      <c r="A47" s="1">
        <v>21</v>
      </c>
      <c r="B47" s="1">
        <v>113</v>
      </c>
      <c r="C47" s="1">
        <v>21</v>
      </c>
      <c r="D47" s="1">
        <v>99</v>
      </c>
    </row>
    <row r="48" spans="1:4" x14ac:dyDescent="0.2">
      <c r="A48" s="1">
        <v>35</v>
      </c>
      <c r="B48" s="1">
        <v>108</v>
      </c>
      <c r="C48" s="1">
        <v>35</v>
      </c>
      <c r="D48" s="1">
        <v>114</v>
      </c>
    </row>
    <row r="49" spans="1:4" x14ac:dyDescent="0.2">
      <c r="A49" s="1">
        <v>35</v>
      </c>
      <c r="B49" s="1">
        <v>122</v>
      </c>
      <c r="C49" s="1">
        <v>35</v>
      </c>
      <c r="D49" s="1">
        <v>113</v>
      </c>
    </row>
    <row r="50" spans="1:4" x14ac:dyDescent="0.2">
      <c r="A50" s="1">
        <v>35</v>
      </c>
      <c r="B50" s="1">
        <v>119</v>
      </c>
      <c r="C50" s="1">
        <v>35</v>
      </c>
      <c r="D50" s="1">
        <v>101</v>
      </c>
    </row>
    <row r="51" spans="1:4" x14ac:dyDescent="0.2">
      <c r="A51" s="2">
        <v>11</v>
      </c>
      <c r="B51">
        <f>AVERAGE(B1:B7)</f>
        <v>123.28571428571429</v>
      </c>
      <c r="C51" s="2">
        <v>11</v>
      </c>
      <c r="D51">
        <f>AVERAGE(D1:D7)</f>
        <v>109</v>
      </c>
    </row>
    <row r="52" spans="1:4" x14ac:dyDescent="0.2">
      <c r="A52" s="2">
        <v>14</v>
      </c>
      <c r="B52">
        <f>AVERAGE(B8:B24)</f>
        <v>118.88235294117646</v>
      </c>
      <c r="C52" s="2">
        <v>14</v>
      </c>
      <c r="D52">
        <f>AVERAGE(D8:D24)</f>
        <v>105.52941176470588</v>
      </c>
    </row>
    <row r="53" spans="1:4" x14ac:dyDescent="0.2">
      <c r="A53" s="2">
        <v>16</v>
      </c>
      <c r="B53">
        <f>AVERAGE(B25:B32)</f>
        <v>114.25</v>
      </c>
      <c r="C53" s="2">
        <v>16</v>
      </c>
      <c r="D53">
        <f>AVERAGE(D25:D32)</f>
        <v>103.5</v>
      </c>
    </row>
    <row r="54" spans="1:4" x14ac:dyDescent="0.2">
      <c r="A54" s="2">
        <v>18</v>
      </c>
      <c r="B54">
        <f>AVERAGE(B33:B45)</f>
        <v>120.53846153846153</v>
      </c>
      <c r="C54" s="2">
        <v>18</v>
      </c>
      <c r="D54">
        <f>AVERAGE(D33:D45)</f>
        <v>105.46153846153847</v>
      </c>
    </row>
    <row r="55" spans="1:4" x14ac:dyDescent="0.2">
      <c r="A55" s="2">
        <v>21</v>
      </c>
      <c r="B55">
        <f>AVERAGE(B46:B47)</f>
        <v>123.5</v>
      </c>
      <c r="C55" s="2">
        <v>21</v>
      </c>
      <c r="D55">
        <f>AVERAGE(D46:D47)</f>
        <v>99</v>
      </c>
    </row>
    <row r="56" spans="1:4" x14ac:dyDescent="0.2">
      <c r="A56" s="2">
        <v>35</v>
      </c>
      <c r="B56">
        <f>AVERAGE(B48:B50)</f>
        <v>116.33333333333333</v>
      </c>
      <c r="C56" s="2">
        <v>35</v>
      </c>
      <c r="D56">
        <f>AVERAGE(D48:D50)</f>
        <v>109.33333333333333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Occidental College 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prothero</dc:creator>
  <cp:lastModifiedBy>Syverson, Valerie</cp:lastModifiedBy>
  <cp:lastPrinted>2011-02-22T16:49:10Z</cp:lastPrinted>
  <dcterms:created xsi:type="dcterms:W3CDTF">2007-01-05T21:05:37Z</dcterms:created>
  <dcterms:modified xsi:type="dcterms:W3CDTF">2011-11-15T05:59:45Z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585615165</vt:i4>
  </property>
  <property fmtid="{D5CDD505-2E9C-101B-9397-08002B2CF9AE}" pid="3" name="_NewReviewCycle">
    <vt:lpwstr/>
  </property>
  <property fmtid="{D5CDD505-2E9C-101B-9397-08002B2CF9AE}" pid="4" name="_EmailSubject">
    <vt:lpwstr>sloths</vt:lpwstr>
  </property>
  <property fmtid="{D5CDD505-2E9C-101B-9397-08002B2CF9AE}" pid="5" name="_AuthorEmail">
    <vt:lpwstr>prothero@oxy.edu</vt:lpwstr>
  </property>
  <property fmtid="{D5CDD505-2E9C-101B-9397-08002B2CF9AE}" pid="6" name="_AuthorEmailDisplayName">
    <vt:lpwstr>Donald Prothero</vt:lpwstr>
  </property>
  <property fmtid="{D5CDD505-2E9C-101B-9397-08002B2CF9AE}" pid="7" name="_ReviewingToolsShownOnce">
    <vt:lpwstr/>
  </property>
</Properties>
</file>