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F1B1C5DD-FE0C-47D9-A2A6-585D485F9462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roduccion" sheetId="1" r:id="rId1"/>
    <sheet name="Valores en circulació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2" l="1"/>
  <c r="F53" i="2" s="1"/>
  <c r="G53" i="2" s="1"/>
  <c r="H53" i="2" s="1"/>
  <c r="E52" i="2"/>
  <c r="F52" i="2" s="1"/>
  <c r="G52" i="2" s="1"/>
  <c r="H52" i="2" s="1"/>
  <c r="E51" i="2"/>
  <c r="F51" i="2" s="1"/>
  <c r="G51" i="2" s="1"/>
  <c r="H51" i="2" s="1"/>
  <c r="E50" i="2"/>
  <c r="F50" i="2" s="1"/>
  <c r="G50" i="2" s="1"/>
  <c r="H50" i="2" s="1"/>
  <c r="E49" i="2"/>
  <c r="F49" i="2" s="1"/>
  <c r="G49" i="2" s="1"/>
  <c r="H49" i="2" s="1"/>
  <c r="E48" i="2"/>
  <c r="F48" i="2" s="1"/>
  <c r="G48" i="2" s="1"/>
  <c r="H48" i="2" s="1"/>
  <c r="E47" i="2"/>
  <c r="F47" i="2" s="1"/>
  <c r="G47" i="2" s="1"/>
  <c r="H47" i="2" s="1"/>
  <c r="E46" i="2"/>
  <c r="F46" i="2" s="1"/>
  <c r="G46" i="2" s="1"/>
  <c r="H46" i="2" s="1"/>
  <c r="E45" i="2"/>
  <c r="F45" i="2" s="1"/>
  <c r="G45" i="2" s="1"/>
  <c r="H45" i="2" s="1"/>
  <c r="E44" i="2"/>
  <c r="F44" i="2" s="1"/>
  <c r="G44" i="2" s="1"/>
  <c r="H44" i="2" s="1"/>
  <c r="E43" i="2"/>
  <c r="F43" i="2" s="1"/>
  <c r="G43" i="2" s="1"/>
  <c r="H43" i="2" s="1"/>
  <c r="E42" i="2"/>
  <c r="F42" i="2" s="1"/>
  <c r="G42" i="2" s="1"/>
  <c r="H42" i="2" s="1"/>
  <c r="E41" i="2"/>
  <c r="F41" i="2" s="1"/>
  <c r="G41" i="2" s="1"/>
  <c r="H41" i="2" s="1"/>
  <c r="E40" i="2"/>
  <c r="F40" i="2" s="1"/>
  <c r="G40" i="2" s="1"/>
  <c r="H40" i="2" s="1"/>
  <c r="F39" i="2"/>
  <c r="G39" i="2" s="1"/>
  <c r="E39" i="2"/>
  <c r="F29" i="2"/>
  <c r="G29" i="2" s="1"/>
  <c r="G37" i="2"/>
  <c r="G36" i="2"/>
  <c r="G35" i="2"/>
  <c r="G34" i="2"/>
  <c r="H34" i="2" s="1"/>
  <c r="G33" i="2"/>
  <c r="H33" i="2" s="1"/>
  <c r="G32" i="2"/>
  <c r="H32" i="2" s="1"/>
  <c r="G31" i="2"/>
  <c r="H31" i="2" s="1"/>
  <c r="G30" i="2"/>
  <c r="H30" i="2" s="1"/>
  <c r="H37" i="2"/>
  <c r="H36" i="2"/>
  <c r="H35" i="2"/>
  <c r="F38" i="2"/>
  <c r="G38" i="2" s="1"/>
  <c r="H38" i="2" s="1"/>
  <c r="F37" i="2"/>
  <c r="F36" i="2"/>
  <c r="F35" i="2"/>
  <c r="F34" i="2"/>
  <c r="F33" i="2"/>
  <c r="F32" i="2"/>
  <c r="F31" i="2"/>
  <c r="F30" i="2"/>
  <c r="E38" i="2"/>
  <c r="E37" i="2"/>
  <c r="E36" i="2"/>
  <c r="E35" i="2"/>
  <c r="E34" i="2"/>
  <c r="E33" i="2"/>
  <c r="E32" i="2"/>
  <c r="E31" i="2"/>
  <c r="E30" i="2"/>
  <c r="E29" i="2"/>
  <c r="E28" i="2"/>
  <c r="F28" i="2" s="1"/>
  <c r="G28" i="2" s="1"/>
  <c r="H28" i="2" s="1"/>
  <c r="G27" i="2"/>
  <c r="G26" i="2"/>
  <c r="G25" i="2"/>
  <c r="G24" i="2"/>
  <c r="G23" i="2"/>
  <c r="G22" i="2"/>
  <c r="F27" i="2"/>
  <c r="F26" i="2"/>
  <c r="F25" i="2"/>
  <c r="F24" i="2"/>
  <c r="F23" i="2"/>
  <c r="F22" i="2"/>
  <c r="E27" i="2"/>
  <c r="H27" i="2" s="1"/>
  <c r="E26" i="2"/>
  <c r="H26" i="2" s="1"/>
  <c r="E25" i="2"/>
  <c r="H25" i="2" s="1"/>
  <c r="E24" i="2"/>
  <c r="H24" i="2" s="1"/>
  <c r="E23" i="2"/>
  <c r="E22" i="2"/>
  <c r="E21" i="2"/>
  <c r="F21" i="2" s="1"/>
  <c r="G21" i="2" s="1"/>
  <c r="H21" i="2" s="1"/>
  <c r="E20" i="2"/>
  <c r="F20" i="2" s="1"/>
  <c r="G20" i="2" s="1"/>
  <c r="H20" i="2" s="1"/>
  <c r="E13" i="2"/>
  <c r="F13" i="2" s="1"/>
  <c r="G13" i="2" s="1"/>
  <c r="H13" i="2" s="1"/>
  <c r="E14" i="2"/>
  <c r="F14" i="2"/>
  <c r="G14" i="2" s="1"/>
  <c r="H14" i="2" s="1"/>
  <c r="E15" i="2"/>
  <c r="F15" i="2" s="1"/>
  <c r="G15" i="2" s="1"/>
  <c r="H15" i="2" s="1"/>
  <c r="E16" i="2"/>
  <c r="F16" i="2" s="1"/>
  <c r="G16" i="2" s="1"/>
  <c r="H16" i="2" s="1"/>
  <c r="E17" i="2"/>
  <c r="F17" i="2" s="1"/>
  <c r="G17" i="2" s="1"/>
  <c r="H17" i="2" s="1"/>
  <c r="E18" i="2"/>
  <c r="F18" i="2" s="1"/>
  <c r="G18" i="2" s="1"/>
  <c r="H18" i="2" s="1"/>
  <c r="E19" i="2"/>
  <c r="F19" i="2" s="1"/>
  <c r="G19" i="2" s="1"/>
  <c r="H19" i="2" s="1"/>
  <c r="E6" i="2"/>
  <c r="F6" i="2" s="1"/>
  <c r="G6" i="2" s="1"/>
  <c r="H6" i="2" s="1"/>
  <c r="E7" i="2"/>
  <c r="F7" i="2" s="1"/>
  <c r="G7" i="2" s="1"/>
  <c r="H7" i="2" s="1"/>
  <c r="E8" i="2"/>
  <c r="F8" i="2" s="1"/>
  <c r="G8" i="2" s="1"/>
  <c r="H8" i="2" s="1"/>
  <c r="E9" i="2"/>
  <c r="F9" i="2" s="1"/>
  <c r="G9" i="2" s="1"/>
  <c r="H9" i="2" s="1"/>
  <c r="E10" i="2"/>
  <c r="F10" i="2" s="1"/>
  <c r="G10" i="2" s="1"/>
  <c r="H10" i="2" s="1"/>
  <c r="E11" i="2"/>
  <c r="F11" i="2" s="1"/>
  <c r="G11" i="2" s="1"/>
  <c r="H11" i="2" s="1"/>
  <c r="E12" i="2"/>
  <c r="F12" i="2" s="1"/>
  <c r="G12" i="2" s="1"/>
  <c r="H12" i="2" s="1"/>
  <c r="E3" i="2"/>
  <c r="F3" i="2" s="1"/>
  <c r="G3" i="2" s="1"/>
  <c r="H3" i="2" s="1"/>
  <c r="E4" i="2"/>
  <c r="F4" i="2" s="1"/>
  <c r="G4" i="2" s="1"/>
  <c r="H4" i="2" s="1"/>
  <c r="E5" i="2"/>
  <c r="F5" i="2"/>
  <c r="G5" i="2" s="1"/>
  <c r="H5" i="2" s="1"/>
  <c r="E2" i="2"/>
  <c r="F2" i="2" s="1"/>
  <c r="G2" i="2" s="1"/>
  <c r="H2" i="2" s="1"/>
  <c r="E89" i="1"/>
  <c r="F89" i="1" s="1"/>
  <c r="G89" i="1" s="1"/>
  <c r="H89" i="1" s="1"/>
  <c r="E90" i="1"/>
  <c r="F90" i="1"/>
  <c r="G90" i="1" s="1"/>
  <c r="H90" i="1" s="1"/>
  <c r="E91" i="1"/>
  <c r="F91" i="1"/>
  <c r="G91" i="1" s="1"/>
  <c r="H91" i="1" s="1"/>
  <c r="E92" i="1"/>
  <c r="F92" i="1" s="1"/>
  <c r="G92" i="1" s="1"/>
  <c r="H92" i="1" s="1"/>
  <c r="E93" i="1"/>
  <c r="F93" i="1"/>
  <c r="G93" i="1" s="1"/>
  <c r="H93" i="1" s="1"/>
  <c r="E94" i="1"/>
  <c r="F94" i="1"/>
  <c r="G94" i="1"/>
  <c r="H94" i="1"/>
  <c r="E95" i="1"/>
  <c r="F95" i="1" s="1"/>
  <c r="G95" i="1" s="1"/>
  <c r="H95" i="1" s="1"/>
  <c r="E96" i="1"/>
  <c r="F96" i="1"/>
  <c r="G96" i="1" s="1"/>
  <c r="H96" i="1" s="1"/>
  <c r="E97" i="1"/>
  <c r="F97" i="1"/>
  <c r="G97" i="1"/>
  <c r="H97" i="1"/>
  <c r="E98" i="1"/>
  <c r="F98" i="1" s="1"/>
  <c r="G98" i="1" s="1"/>
  <c r="H98" i="1" s="1"/>
  <c r="E99" i="1"/>
  <c r="F99" i="1"/>
  <c r="G99" i="1" s="1"/>
  <c r="H99" i="1" s="1"/>
  <c r="E100" i="1"/>
  <c r="F100" i="1"/>
  <c r="G100" i="1"/>
  <c r="H100" i="1"/>
  <c r="E101" i="1"/>
  <c r="F101" i="1" s="1"/>
  <c r="G101" i="1" s="1"/>
  <c r="H101" i="1" s="1"/>
  <c r="E102" i="1"/>
  <c r="F102" i="1"/>
  <c r="G102" i="1" s="1"/>
  <c r="H102" i="1" s="1"/>
  <c r="E103" i="1"/>
  <c r="F103" i="1"/>
  <c r="G103" i="1"/>
  <c r="H103" i="1"/>
  <c r="E104" i="1"/>
  <c r="F104" i="1" s="1"/>
  <c r="G104" i="1" s="1"/>
  <c r="H104" i="1" s="1"/>
  <c r="E105" i="1"/>
  <c r="F105" i="1"/>
  <c r="G105" i="1" s="1"/>
  <c r="H105" i="1" s="1"/>
  <c r="E106" i="1"/>
  <c r="F106" i="1"/>
  <c r="G106" i="1"/>
  <c r="H106" i="1"/>
  <c r="E107" i="1"/>
  <c r="F107" i="1" s="1"/>
  <c r="G107" i="1" s="1"/>
  <c r="H107" i="1" s="1"/>
  <c r="E108" i="1"/>
  <c r="F108" i="1"/>
  <c r="G108" i="1" s="1"/>
  <c r="H108" i="1" s="1"/>
  <c r="E109" i="1"/>
  <c r="F109" i="1"/>
  <c r="G109" i="1" s="1"/>
  <c r="H109" i="1" s="1"/>
  <c r="E110" i="1"/>
  <c r="F110" i="1" s="1"/>
  <c r="G110" i="1" s="1"/>
  <c r="H110" i="1" s="1"/>
  <c r="E79" i="1"/>
  <c r="F79" i="1" s="1"/>
  <c r="G79" i="1" s="1"/>
  <c r="H79" i="1" s="1"/>
  <c r="E80" i="1"/>
  <c r="F80" i="1" s="1"/>
  <c r="G80" i="1" s="1"/>
  <c r="H80" i="1" s="1"/>
  <c r="E81" i="1"/>
  <c r="F81" i="1" s="1"/>
  <c r="G81" i="1" s="1"/>
  <c r="H81" i="1" s="1"/>
  <c r="E82" i="1"/>
  <c r="F82" i="1" s="1"/>
  <c r="G82" i="1" s="1"/>
  <c r="H82" i="1" s="1"/>
  <c r="E83" i="1"/>
  <c r="F83" i="1" s="1"/>
  <c r="G83" i="1" s="1"/>
  <c r="H83" i="1" s="1"/>
  <c r="E84" i="1"/>
  <c r="F84" i="1" s="1"/>
  <c r="G84" i="1" s="1"/>
  <c r="H84" i="1" s="1"/>
  <c r="E85" i="1"/>
  <c r="F85" i="1" s="1"/>
  <c r="G85" i="1" s="1"/>
  <c r="H85" i="1" s="1"/>
  <c r="E86" i="1"/>
  <c r="F86" i="1" s="1"/>
  <c r="G86" i="1" s="1"/>
  <c r="H86" i="1" s="1"/>
  <c r="E87" i="1"/>
  <c r="F87" i="1" s="1"/>
  <c r="G87" i="1" s="1"/>
  <c r="H87" i="1" s="1"/>
  <c r="E88" i="1"/>
  <c r="F88" i="1" s="1"/>
  <c r="G88" i="1" s="1"/>
  <c r="H88" i="1" s="1"/>
  <c r="E78" i="1"/>
  <c r="F78" i="1" s="1"/>
  <c r="G78" i="1" s="1"/>
  <c r="H78" i="1" s="1"/>
  <c r="E77" i="1"/>
  <c r="F77" i="1" s="1"/>
  <c r="G77" i="1" s="1"/>
  <c r="H77" i="1" s="1"/>
  <c r="E76" i="1"/>
  <c r="F76" i="1" s="1"/>
  <c r="G76" i="1" s="1"/>
  <c r="H76" i="1" s="1"/>
  <c r="E75" i="1"/>
  <c r="F75" i="1" s="1"/>
  <c r="G75" i="1" s="1"/>
  <c r="H75" i="1" s="1"/>
  <c r="E52" i="1"/>
  <c r="F52" i="1" s="1"/>
  <c r="G52" i="1" s="1"/>
  <c r="H52" i="1" s="1"/>
  <c r="E53" i="1"/>
  <c r="F53" i="1" s="1"/>
  <c r="G53" i="1" s="1"/>
  <c r="H53" i="1" s="1"/>
  <c r="E54" i="1"/>
  <c r="F54" i="1" s="1"/>
  <c r="G54" i="1" s="1"/>
  <c r="H54" i="1" s="1"/>
  <c r="E55" i="1"/>
  <c r="F55" i="1" s="1"/>
  <c r="G55" i="1" s="1"/>
  <c r="H55" i="1" s="1"/>
  <c r="E56" i="1"/>
  <c r="F56" i="1" s="1"/>
  <c r="G56" i="1" s="1"/>
  <c r="H56" i="1" s="1"/>
  <c r="E57" i="1"/>
  <c r="F57" i="1" s="1"/>
  <c r="G57" i="1" s="1"/>
  <c r="H57" i="1" s="1"/>
  <c r="E58" i="1"/>
  <c r="F58" i="1" s="1"/>
  <c r="G58" i="1" s="1"/>
  <c r="H58" i="1" s="1"/>
  <c r="E59" i="1"/>
  <c r="F59" i="1" s="1"/>
  <c r="G59" i="1" s="1"/>
  <c r="H59" i="1" s="1"/>
  <c r="E60" i="1"/>
  <c r="F60" i="1" s="1"/>
  <c r="G60" i="1" s="1"/>
  <c r="H60" i="1" s="1"/>
  <c r="E61" i="1"/>
  <c r="F61" i="1" s="1"/>
  <c r="G61" i="1" s="1"/>
  <c r="H61" i="1" s="1"/>
  <c r="E62" i="1"/>
  <c r="F62" i="1" s="1"/>
  <c r="G62" i="1" s="1"/>
  <c r="H62" i="1" s="1"/>
  <c r="E63" i="1"/>
  <c r="F63" i="1" s="1"/>
  <c r="G63" i="1" s="1"/>
  <c r="H63" i="1" s="1"/>
  <c r="E64" i="1"/>
  <c r="F64" i="1" s="1"/>
  <c r="G64" i="1" s="1"/>
  <c r="H64" i="1" s="1"/>
  <c r="E65" i="1"/>
  <c r="F65" i="1" s="1"/>
  <c r="G65" i="1" s="1"/>
  <c r="H65" i="1" s="1"/>
  <c r="E66" i="1"/>
  <c r="F66" i="1" s="1"/>
  <c r="G66" i="1" s="1"/>
  <c r="H66" i="1" s="1"/>
  <c r="E67" i="1"/>
  <c r="F67" i="1" s="1"/>
  <c r="G67" i="1" s="1"/>
  <c r="H67" i="1" s="1"/>
  <c r="E68" i="1"/>
  <c r="F68" i="1" s="1"/>
  <c r="G68" i="1" s="1"/>
  <c r="H68" i="1" s="1"/>
  <c r="E69" i="1"/>
  <c r="F69" i="1"/>
  <c r="G69" i="1" s="1"/>
  <c r="H69" i="1" s="1"/>
  <c r="E70" i="1"/>
  <c r="F70" i="1" s="1"/>
  <c r="G70" i="1" s="1"/>
  <c r="H70" i="1" s="1"/>
  <c r="E71" i="1"/>
  <c r="F71" i="1" s="1"/>
  <c r="G71" i="1" s="1"/>
  <c r="H71" i="1" s="1"/>
  <c r="E72" i="1"/>
  <c r="F72" i="1"/>
  <c r="G72" i="1" s="1"/>
  <c r="H72" i="1" s="1"/>
  <c r="E73" i="1"/>
  <c r="F73" i="1" s="1"/>
  <c r="G73" i="1" s="1"/>
  <c r="H73" i="1" s="1"/>
  <c r="E74" i="1"/>
  <c r="F74" i="1" s="1"/>
  <c r="G74" i="1" s="1"/>
  <c r="H74" i="1" s="1"/>
  <c r="E26" i="1"/>
  <c r="F26" i="1" s="1"/>
  <c r="G26" i="1" s="1"/>
  <c r="H26" i="1" s="1"/>
  <c r="E25" i="1"/>
  <c r="F25" i="1" s="1"/>
  <c r="G25" i="1" s="1"/>
  <c r="H25" i="1" s="1"/>
  <c r="E24" i="1"/>
  <c r="F24" i="1" s="1"/>
  <c r="G24" i="1" s="1"/>
  <c r="H24" i="1" s="1"/>
  <c r="E23" i="1"/>
  <c r="F23" i="1" s="1"/>
  <c r="G23" i="1" s="1"/>
  <c r="H23" i="1" s="1"/>
  <c r="E22" i="1"/>
  <c r="F22" i="1" s="1"/>
  <c r="G22" i="1" s="1"/>
  <c r="H22" i="1" s="1"/>
  <c r="E21" i="1"/>
  <c r="F21" i="1" s="1"/>
  <c r="G21" i="1" s="1"/>
  <c r="H21" i="1" s="1"/>
  <c r="E20" i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E16" i="1"/>
  <c r="F16" i="1" s="1"/>
  <c r="G16" i="1" s="1"/>
  <c r="H16" i="1" s="1"/>
  <c r="E15" i="1"/>
  <c r="F15" i="1" s="1"/>
  <c r="G15" i="1" s="1"/>
  <c r="H15" i="1" s="1"/>
  <c r="E14" i="1"/>
  <c r="F14" i="1" s="1"/>
  <c r="G14" i="1" s="1"/>
  <c r="H14" i="1" s="1"/>
  <c r="E13" i="1"/>
  <c r="F13" i="1" s="1"/>
  <c r="G13" i="1" s="1"/>
  <c r="H13" i="1" s="1"/>
  <c r="E12" i="1"/>
  <c r="F12" i="1" s="1"/>
  <c r="G12" i="1" s="1"/>
  <c r="H12" i="1" s="1"/>
  <c r="E11" i="1"/>
  <c r="F11" i="1" s="1"/>
  <c r="G11" i="1" s="1"/>
  <c r="H11" i="1" s="1"/>
  <c r="E10" i="1"/>
  <c r="F10" i="1" s="1"/>
  <c r="G10" i="1" s="1"/>
  <c r="H10" i="1" s="1"/>
  <c r="E9" i="1"/>
  <c r="F9" i="1" s="1"/>
  <c r="G9" i="1" s="1"/>
  <c r="H9" i="1" s="1"/>
  <c r="E8" i="1"/>
  <c r="F8" i="1" s="1"/>
  <c r="G8" i="1" s="1"/>
  <c r="H8" i="1" s="1"/>
  <c r="E7" i="1"/>
  <c r="F7" i="1" s="1"/>
  <c r="G7" i="1" s="1"/>
  <c r="H7" i="1" s="1"/>
  <c r="E6" i="1"/>
  <c r="F6" i="1" s="1"/>
  <c r="G6" i="1" s="1"/>
  <c r="H6" i="1" s="1"/>
  <c r="E5" i="1"/>
  <c r="F5" i="1" s="1"/>
  <c r="G5" i="1" s="1"/>
  <c r="H5" i="1" s="1"/>
  <c r="E4" i="1"/>
  <c r="F4" i="1" s="1"/>
  <c r="G4" i="1" s="1"/>
  <c r="H4" i="1" s="1"/>
  <c r="E3" i="1"/>
  <c r="F3" i="1" s="1"/>
  <c r="G3" i="1" s="1"/>
  <c r="H3" i="1" s="1"/>
  <c r="E2" i="1"/>
  <c r="F2" i="1" s="1"/>
  <c r="G2" i="1" s="1"/>
  <c r="H2" i="1" s="1"/>
  <c r="E51" i="1"/>
  <c r="F51" i="1" s="1"/>
  <c r="G51" i="1" s="1"/>
  <c r="H51" i="1" s="1"/>
  <c r="E50" i="1"/>
  <c r="F50" i="1" s="1"/>
  <c r="G50" i="1" s="1"/>
  <c r="H50" i="1" s="1"/>
  <c r="E49" i="1"/>
  <c r="F49" i="1" s="1"/>
  <c r="G49" i="1" s="1"/>
  <c r="H49" i="1" s="1"/>
  <c r="E48" i="1"/>
  <c r="F48" i="1" s="1"/>
  <c r="G48" i="1" s="1"/>
  <c r="H48" i="1" s="1"/>
  <c r="E47" i="1"/>
  <c r="F47" i="1" s="1"/>
  <c r="G47" i="1" s="1"/>
  <c r="H47" i="1" s="1"/>
  <c r="E46" i="1"/>
  <c r="F46" i="1" s="1"/>
  <c r="G46" i="1" s="1"/>
  <c r="H46" i="1" s="1"/>
  <c r="E45" i="1"/>
  <c r="F45" i="1" s="1"/>
  <c r="G45" i="1" s="1"/>
  <c r="H45" i="1" s="1"/>
  <c r="E44" i="1"/>
  <c r="F44" i="1" s="1"/>
  <c r="G44" i="1" s="1"/>
  <c r="H44" i="1" s="1"/>
  <c r="E43" i="1"/>
  <c r="F43" i="1" s="1"/>
  <c r="G43" i="1" s="1"/>
  <c r="H43" i="1" s="1"/>
  <c r="E42" i="1"/>
  <c r="F42" i="1" s="1"/>
  <c r="G42" i="1" s="1"/>
  <c r="H42" i="1" s="1"/>
  <c r="E41" i="1"/>
  <c r="F41" i="1" s="1"/>
  <c r="G41" i="1" s="1"/>
  <c r="H41" i="1" s="1"/>
  <c r="E40" i="1"/>
  <c r="F40" i="1" s="1"/>
  <c r="G40" i="1" s="1"/>
  <c r="H40" i="1" s="1"/>
  <c r="E39" i="1"/>
  <c r="F39" i="1" s="1"/>
  <c r="G39" i="1" s="1"/>
  <c r="H39" i="1" s="1"/>
  <c r="E38" i="1"/>
  <c r="F38" i="1" s="1"/>
  <c r="G38" i="1" s="1"/>
  <c r="H38" i="1" s="1"/>
  <c r="E37" i="1"/>
  <c r="F37" i="1" s="1"/>
  <c r="G37" i="1" s="1"/>
  <c r="H37" i="1" s="1"/>
  <c r="E36" i="1"/>
  <c r="F36" i="1" s="1"/>
  <c r="G36" i="1" s="1"/>
  <c r="H36" i="1" s="1"/>
  <c r="E35" i="1"/>
  <c r="F35" i="1" s="1"/>
  <c r="G35" i="1" s="1"/>
  <c r="H35" i="1" s="1"/>
  <c r="E34" i="1"/>
  <c r="F34" i="1" s="1"/>
  <c r="G34" i="1" s="1"/>
  <c r="H34" i="1" s="1"/>
  <c r="E33" i="1"/>
  <c r="F33" i="1" s="1"/>
  <c r="G33" i="1" s="1"/>
  <c r="H33" i="1" s="1"/>
  <c r="E32" i="1"/>
  <c r="F32" i="1" s="1"/>
  <c r="G32" i="1" s="1"/>
  <c r="H32" i="1" s="1"/>
  <c r="E31" i="1"/>
  <c r="F31" i="1" s="1"/>
  <c r="G31" i="1" s="1"/>
  <c r="H31" i="1" s="1"/>
  <c r="E30" i="1"/>
  <c r="F30" i="1" s="1"/>
  <c r="G30" i="1" s="1"/>
  <c r="H30" i="1" s="1"/>
  <c r="E29" i="1"/>
  <c r="F29" i="1" s="1"/>
  <c r="G29" i="1" s="1"/>
  <c r="H29" i="1" s="1"/>
  <c r="E28" i="1"/>
  <c r="F28" i="1" s="1"/>
  <c r="G28" i="1" s="1"/>
  <c r="H28" i="1" s="1"/>
  <c r="E27" i="1"/>
  <c r="F27" i="1" s="1"/>
  <c r="G27" i="1" s="1"/>
  <c r="H27" i="1" s="1"/>
  <c r="H39" i="2" l="1"/>
  <c r="H29" i="2"/>
  <c r="H23" i="2"/>
  <c r="H22" i="2"/>
</calcChain>
</file>

<file path=xl/sharedStrings.xml><?xml version="1.0" encoding="utf-8"?>
<sst xmlns="http://schemas.openxmlformats.org/spreadsheetml/2006/main" count="788" uniqueCount="198">
  <si>
    <t>Name</t>
  </si>
  <si>
    <t xml:space="preserve"> API_CODE</t>
  </si>
  <si>
    <t>PIB Corriente</t>
  </si>
  <si>
    <t>Periodicidad</t>
  </si>
  <si>
    <t>Trimestral</t>
  </si>
  <si>
    <t>Category</t>
  </si>
  <si>
    <t>Subcategory</t>
  </si>
  <si>
    <t>Producto interno bruto, a precios de mercado - (SR16643)</t>
  </si>
  <si>
    <t>PIB Constante</t>
  </si>
  <si>
    <t>Impuestos a los productos, netos - (SR16644)</t>
  </si>
  <si>
    <t>Valor agregado bruto a precios básicos - (SR16645)</t>
  </si>
  <si>
    <t>Actividades primarias - (SR16646)</t>
  </si>
  <si>
    <t>Actividades secundarias - (SR16648)</t>
  </si>
  <si>
    <t>Actividades terciarias - (SR16674)</t>
  </si>
  <si>
    <t>Minería - (SR16649)</t>
  </si>
  <si>
    <t>Electricidad, agua y suministro de gas por ductos al consumidor final - (SR16650)</t>
  </si>
  <si>
    <t>Construcción - (SR16651)</t>
  </si>
  <si>
    <t>Industrias manufactureras - (SR16652)</t>
  </si>
  <si>
    <t>Comercio al por mayor - (SR16675)</t>
  </si>
  <si>
    <t>Comercio al por menor - (SR16676)</t>
  </si>
  <si>
    <t>Transportes, correos y almacenamiento - (SR16677)</t>
  </si>
  <si>
    <t>Información en medios masivos - (SR16678)</t>
  </si>
  <si>
    <t>Servicios financieros y de seguros - (SR16679)</t>
  </si>
  <si>
    <t>Servicios inmobiliarios y de alquiler de bienes muebles e intangibles - (SR16680)</t>
  </si>
  <si>
    <t>Servicios profesionales, científicos y técnicos - (SR16681)</t>
  </si>
  <si>
    <t>Dirección de corporativos y empresas - (SR16682)</t>
  </si>
  <si>
    <t>Servicios de apoyo a los negocios y manejo de desechos y servicios de remediación - (SR16683)</t>
  </si>
  <si>
    <t>Servicios educativos - (SR16684)</t>
  </si>
  <si>
    <t>Servicios de salud y de asistencia social - (SR16685)</t>
  </si>
  <si>
    <t>Servicios de esparcimiento culturales y deportivos, y otros servicios recreativos - (SR16686)</t>
  </si>
  <si>
    <t>Servicios de alojamiento temporal y de preparación de alimentos y bebidas - (SR16687)</t>
  </si>
  <si>
    <t>Otros servicios excepto actividades del gobierno - (SR16688)</t>
  </si>
  <si>
    <t>Actividades del gobierno - (SR16689)</t>
  </si>
  <si>
    <t>Producto interno bruto, a precios de mercado - (SR16573)</t>
  </si>
  <si>
    <t> Impuestos a los productos, netos - (SR16574)</t>
  </si>
  <si>
    <t> Valor agregado bruto a precios básicos - (SR16575)</t>
  </si>
  <si>
    <t> Actividades primarias - (SR16576)</t>
  </si>
  <si>
    <t> Actividades secundarias - (SR16578)</t>
  </si>
  <si>
    <t> Actividades terciarias - (SR16604)</t>
  </si>
  <si>
    <t> Minería - (SR16579)</t>
  </si>
  <si>
    <t> Electricidad, agua y suministro de gas por ductos al consumidor final - (SR16580)</t>
  </si>
  <si>
    <t> Construcción - (SR16581)</t>
  </si>
  <si>
    <t>Industrias manufactureras - (SR16582)</t>
  </si>
  <si>
    <t> Comercio al por mayor - (SR16605)</t>
  </si>
  <si>
    <t> Comercio al por menor - (SR16606)</t>
  </si>
  <si>
    <t> Transportes, correos y almacenamiento - (SR16607)</t>
  </si>
  <si>
    <t> Información en medios masivos - (SR16608)</t>
  </si>
  <si>
    <t> Servicios financieros y de seguros - (SR16609)</t>
  </si>
  <si>
    <t> Servicios inmobiliarios y de alquiler de bienes muebles e intangibles - (SR16610)</t>
  </si>
  <si>
    <t> Servicios profesionales, científicos y técnicos - (SR16611)</t>
  </si>
  <si>
    <t> Dirección de corporativos y empresas - (SR16612)</t>
  </si>
  <si>
    <t> Servicios de apoyo a los negocios y manejo de desechos y servicios de remediación - (SR16613)</t>
  </si>
  <si>
    <t> Servicios educativos - (SR16614)</t>
  </si>
  <si>
    <t> Servicios de salud y de asistencia social - (SR16615)</t>
  </si>
  <si>
    <t> Servicios de esparcimiento, culturales y deportivos, y otros servicios recreativos - (SR16616)</t>
  </si>
  <si>
    <t> Servicios de alojamiento temporal y de preparación de alimentos y bebidas - (SR16617)</t>
  </si>
  <si>
    <t> Otros servicios excepto actividades del gobierno - (SR16618)</t>
  </si>
  <si>
    <t> Actividades del gobierno - (SR16619)</t>
  </si>
  <si>
    <t>Extracción</t>
  </si>
  <si>
    <t>Extracción 2</t>
  </si>
  <si>
    <t xml:space="preserve"> API_CODE_FINAL</t>
  </si>
  <si>
    <t>Notas</t>
  </si>
  <si>
    <t>Base 2013</t>
  </si>
  <si>
    <t>PIB</t>
  </si>
  <si>
    <t>PIB precios constantes</t>
  </si>
  <si>
    <t>PIB precios de mercado</t>
  </si>
  <si>
    <t>PIB desestacionalizado</t>
  </si>
  <si>
    <t>Producto interno bruto, a precios de mercado - (SR16620)</t>
  </si>
  <si>
    <t> Actividades primarias - (SR16621)</t>
  </si>
  <si>
    <t> Actividades secundarias - (SR16622)</t>
  </si>
  <si>
    <t> Actividades terciarias - (SR16627)</t>
  </si>
  <si>
    <t> Minería - (SR16623)</t>
  </si>
  <si>
    <t> Electricidad, agua y suministro de gas por ductos al consumidor final - (SR16624)</t>
  </si>
  <si>
    <t> Construcción - (SR16625)</t>
  </si>
  <si>
    <t> Industrias manufactureras - (SR16626)</t>
  </si>
  <si>
    <t> Comercio al por mayor - (SR16628)</t>
  </si>
  <si>
    <t> Comercio al por menor - (SR16629)</t>
  </si>
  <si>
    <t> Transportes, correos y almacenamiento - (SR16630)</t>
  </si>
  <si>
    <t> Información en medios masivos - (SR16631)</t>
  </si>
  <si>
    <t> Servicios financieros y de seguros - (SR16632)</t>
  </si>
  <si>
    <t> Servicios inmobiliarios y de alquiler de bienes muebles e intangibles - (SR16633)</t>
  </si>
  <si>
    <t> Servicios profesionales, científicos y técnicos - (SR16634)</t>
  </si>
  <si>
    <t> Dirección de corporativos y empresas - (SR16635)</t>
  </si>
  <si>
    <t> Servicios de apoyo a los negocios y manejo de desechos y servicios de remediación - (SR16636)</t>
  </si>
  <si>
    <t> Servicios educativos - (SR16637)</t>
  </si>
  <si>
    <t> Servicios de salud y de asistencia social - (SR16638)</t>
  </si>
  <si>
    <t> Servicios de esparcimiento culturales y deportivos, y otros servicios recreativos - (SR16639)</t>
  </si>
  <si>
    <t> Servicios de alojamiento temporal y de preparación de alimentos y bebidas - (SR16640)</t>
  </si>
  <si>
    <t> Otros servicios excepto actividades del gobierno - (SR16641)</t>
  </si>
  <si>
    <t> Actividades del gobierno - (SR16642)</t>
  </si>
  <si>
    <t>IGAE</t>
  </si>
  <si>
    <t>Desestacionalizado</t>
  </si>
  <si>
    <t>Total</t>
  </si>
  <si>
    <t>Total-Serie desestacionalizada - (SR16735)</t>
  </si>
  <si>
    <t>Primarias Serie desestacionalizada - (SR16738)</t>
  </si>
  <si>
    <t>Secundarias Serie desestacionalizada - (SR16741)</t>
  </si>
  <si>
    <t>Terciarias Serie desestacionalizada - (SR16744)</t>
  </si>
  <si>
    <t>Mensual</t>
  </si>
  <si>
    <t>Total - (SR16558)</t>
  </si>
  <si>
    <t>Bienes y servicios de origen nacional - (SR16559)</t>
  </si>
  <si>
    <t>Bienes - (SR16560)</t>
  </si>
  <si>
    <t>Servicios - (SR16561)</t>
  </si>
  <si>
    <t>Bienes importados - (SR16562)</t>
  </si>
  <si>
    <t>Originales</t>
  </si>
  <si>
    <t>Índice de volumen del indicador mensual del consumo privado en el mercado interior</t>
  </si>
  <si>
    <t>Total - (SR16563)</t>
  </si>
  <si>
    <t>Bienes y servicios de origen nacional - (SR16564)</t>
  </si>
  <si>
    <t>Bienes importados - (SR16567)</t>
  </si>
  <si>
    <t>Bienes - (SR16565)</t>
  </si>
  <si>
    <t>Servicios - (SR16566)</t>
  </si>
  <si>
    <t>Índice de volumen de la inversión fija bruta</t>
  </si>
  <si>
    <t>Total - (SR16525)</t>
  </si>
  <si>
    <t>Maquinaria y equipo total - (SR16526)</t>
  </si>
  <si>
    <t>Maquinaria y equipo nacional - (SR16527)</t>
  </si>
  <si>
    <t>Equipo de Transporte - (SR16528)</t>
  </si>
  <si>
    <t>Maquinaria, equipo y otros bienes - (SR16529)</t>
  </si>
  <si>
    <t>Maquinaria y equipo importado - (SR16530)</t>
  </si>
  <si>
    <t>Equipo de Transporte - (SR16531)</t>
  </si>
  <si>
    <t>Maquinaria, equipo y otros bienes - (SR16532)</t>
  </si>
  <si>
    <t>Construcción - (SR16533)</t>
  </si>
  <si>
    <t>Residencial - (SR16534)</t>
  </si>
  <si>
    <t>No Residencial - (SR16535)</t>
  </si>
  <si>
    <t>Total - (SR16536)</t>
  </si>
  <si>
    <t>Maquinaria y equipo total - (SR16537)</t>
  </si>
  <si>
    <t>Maquinaria y equipo nacional - (SR16538)</t>
  </si>
  <si>
    <t>Equipo de Transporte - (SR16539)</t>
  </si>
  <si>
    <t>Maquinaria, equipo y otros bienes - (SR16540)</t>
  </si>
  <si>
    <t>Maquinaria y equipo importado - (SR16541)</t>
  </si>
  <si>
    <t>Equipo de Transporte - (SR16542)</t>
  </si>
  <si>
    <t>Maquinaria, equipo y otros bienes - (SR16543)</t>
  </si>
  <si>
    <t>Construcción - (SR16544)</t>
  </si>
  <si>
    <t>Residencial - (SR16545)</t>
  </si>
  <si>
    <t>No Residencial - (SR16546)</t>
  </si>
  <si>
    <t>Bolsa Mexicana de Valores</t>
  </si>
  <si>
    <t>Cierre - (SF43716)</t>
  </si>
  <si>
    <t>Máximo - (SF43713)</t>
  </si>
  <si>
    <t>Mínimo - (SF43714)</t>
  </si>
  <si>
    <t> Volumen Operado en el Mercado de Capitales (miles) - (SF43715)</t>
  </si>
  <si>
    <t>Diaria</t>
  </si>
  <si>
    <t>Índice de precios y cotizaciones</t>
  </si>
  <si>
    <t>Clasificación sectorial</t>
  </si>
  <si>
    <t>Materiales - (SF65009)</t>
  </si>
  <si>
    <t>Industrial - (SF65010)</t>
  </si>
  <si>
    <t>Servicios y bienes de consumo no básico - (SF65011)</t>
  </si>
  <si>
    <t>Productos de consumo frecuente - (SF65012)</t>
  </si>
  <si>
    <t>Salud - (SF65013)</t>
  </si>
  <si>
    <t>Servicios financieros - (SF65014)</t>
  </si>
  <si>
    <t>Servicios de telecomunicaciones - (SF65015)</t>
  </si>
  <si>
    <t>Índices sectoriales según la clasificación anterior de la BMV (series históricas)</t>
  </si>
  <si>
    <t>Industria extractiva - (SF45255)</t>
  </si>
  <si>
    <t>Industria de transformación - (SF45256)</t>
  </si>
  <si>
    <t>Industria de la construcción - (SF45257)</t>
  </si>
  <si>
    <t>Sector comercio - (SF45258)</t>
  </si>
  <si>
    <t>Comunicaciones y transportes - (SF45259)</t>
  </si>
  <si>
    <t>Sector servicios - (SF45260)</t>
  </si>
  <si>
    <t>Posición de No Residentes en Títulos de Renta Variable</t>
  </si>
  <si>
    <t>Varios - (SF45261)</t>
  </si>
  <si>
    <t>Saldos - (SF103160)</t>
  </si>
  <si>
    <t>Flujos - (SF103161)</t>
  </si>
  <si>
    <t>Operaciones en el mercado bursátil</t>
  </si>
  <si>
    <t>Total - (SF4801)</t>
  </si>
  <si>
    <t>Compañías de seguros y fianzas - (SF4802)</t>
  </si>
  <si>
    <t>Casas de bolsa y sociedad de inversión - (SF4817)</t>
  </si>
  <si>
    <t>Industriales, comerciales y de servicio 2/ - (SF4803)</t>
  </si>
  <si>
    <t>Certificados de aportación patrimonial 3/ - (SF4805)</t>
  </si>
  <si>
    <t>Otros valores en renta variable 4/ - (SF4829)</t>
  </si>
  <si>
    <t>Valores en Renta Variable en el Mercado de Capitales</t>
  </si>
  <si>
    <t>Miles de pesos</t>
  </si>
  <si>
    <t>Valor de las Acciones en Circulación</t>
  </si>
  <si>
    <t>Total - (SF4774)</t>
  </si>
  <si>
    <t>Por clasificación sectorial (metodología 2009)</t>
  </si>
  <si>
    <t>Energía - (SF229264)</t>
  </si>
  <si>
    <t>Industrial - (SF66791)</t>
  </si>
  <si>
    <t>Materiales - (SF66790)</t>
  </si>
  <si>
    <t>Productos de consumo frecuente - (SF66793)</t>
  </si>
  <si>
    <t>Salud - (SF66794)</t>
  </si>
  <si>
    <t>Servicios de telecomunicaciones - (SF66796)</t>
  </si>
  <si>
    <t>Servicios financieros - (SF66795)</t>
  </si>
  <si>
    <t>Servicios y bienes de consumo no básico - (SF66792)</t>
  </si>
  <si>
    <t>Tecnología de la información - (SF278773)</t>
  </si>
  <si>
    <t>FIBRAS 3/ - (SF229265)</t>
  </si>
  <si>
    <t>Indice de Precios y Cotizaciones</t>
  </si>
  <si>
    <t>Indice general - (SF4782)</t>
  </si>
  <si>
    <t>Índices por clasificación sectorial</t>
  </si>
  <si>
    <t>Materiales - (SF65016)</t>
  </si>
  <si>
    <t>Industrial - (SF65017)</t>
  </si>
  <si>
    <t>Servicios y bienes de consumo no básico - (SF65018)</t>
  </si>
  <si>
    <t>Productos de consumo frecuente - (SF65019)</t>
  </si>
  <si>
    <t>Salud - (SF65020)</t>
  </si>
  <si>
    <t>Servicios financieros - (SF65021)</t>
  </si>
  <si>
    <t>Servicios de telecomunicaciones - (SF65022)</t>
  </si>
  <si>
    <t>Industria extractiva - (SF4783)</t>
  </si>
  <si>
    <t>Industria de la transformación - (SF4784)</t>
  </si>
  <si>
    <t>Industria de la construcción - (SF4785)</t>
  </si>
  <si>
    <t>Sector comercio - (SF4786)</t>
  </si>
  <si>
    <t>Comunicaciones y transportes - (SF4787)</t>
  </si>
  <si>
    <t>Sector servicios - (SF4788)</t>
  </si>
  <si>
    <t>Sector varios 4/ - (SF4789)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</si>
</sst>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workbookViewId="0">
      <selection sqref="A1:I3"/>
    </sheetView>
  </sheetViews>
  <sheetFormatPr baseColWidth="10" defaultColWidth="8.83984375" defaultRowHeight="14.4" x14ac:dyDescent="0.55000000000000004"/>
  <cols>
    <col min="1" max="1" width="11.62890625" bestFit="1" customWidth="1"/>
    <col min="2" max="2" width="19.20703125" bestFit="1" customWidth="1"/>
    <col min="3" max="3" width="75.734375" bestFit="1" customWidth="1"/>
    <col min="4" max="4" width="10.41796875" bestFit="1" customWidth="1"/>
    <col min="5" max="7" width="10.41796875" customWidth="1"/>
    <col min="8" max="8" width="9.15625" bestFit="1" customWidth="1"/>
  </cols>
  <sheetData>
    <row r="1" spans="1:9" x14ac:dyDescent="0.55000000000000004">
      <c r="A1" t="s">
        <v>5</v>
      </c>
      <c r="B1" t="s">
        <v>6</v>
      </c>
      <c r="C1" t="s">
        <v>0</v>
      </c>
      <c r="D1" t="s">
        <v>3</v>
      </c>
      <c r="E1" t="s">
        <v>58</v>
      </c>
      <c r="F1" t="s">
        <v>59</v>
      </c>
      <c r="G1" t="s">
        <v>1</v>
      </c>
      <c r="H1" t="s">
        <v>60</v>
      </c>
      <c r="I1" t="s">
        <v>61</v>
      </c>
    </row>
    <row r="2" spans="1:9" x14ac:dyDescent="0.55000000000000004">
      <c r="A2" t="s">
        <v>2</v>
      </c>
      <c r="B2" t="s">
        <v>65</v>
      </c>
      <c r="C2" t="s">
        <v>7</v>
      </c>
      <c r="D2" t="s">
        <v>4</v>
      </c>
      <c r="E2" t="str">
        <f t="shared" ref="E2:E27" si="0">+RIGHT(C2:C2,9)</f>
        <v>(SR16643)</v>
      </c>
      <c r="F2" t="str">
        <f t="shared" ref="F2:F26" si="1">+REPLACE(E2,1,1,"")</f>
        <v>SR16643)</v>
      </c>
      <c r="G2" t="str">
        <f t="shared" ref="G2:G26" si="2">+LEFT(F2,7)</f>
        <v>SR16643</v>
      </c>
      <c r="H2" t="str">
        <f t="shared" ref="H2:H26" si="3">+G2</f>
        <v>SR16643</v>
      </c>
      <c r="I2" t="s">
        <v>62</v>
      </c>
    </row>
    <row r="3" spans="1:9" x14ac:dyDescent="0.55000000000000004">
      <c r="A3" t="s">
        <v>2</v>
      </c>
      <c r="B3" t="s">
        <v>65</v>
      </c>
      <c r="C3" t="s">
        <v>9</v>
      </c>
      <c r="D3" t="s">
        <v>4</v>
      </c>
      <c r="E3" t="str">
        <f t="shared" si="0"/>
        <v>(SR16644)</v>
      </c>
      <c r="F3" t="str">
        <f t="shared" si="1"/>
        <v>SR16644)</v>
      </c>
      <c r="G3" t="str">
        <f t="shared" si="2"/>
        <v>SR16644</v>
      </c>
      <c r="H3" t="str">
        <f t="shared" si="3"/>
        <v>SR16644</v>
      </c>
      <c r="I3" t="s">
        <v>62</v>
      </c>
    </row>
    <row r="4" spans="1:9" x14ac:dyDescent="0.55000000000000004">
      <c r="A4" t="s">
        <v>2</v>
      </c>
      <c r="B4" t="s">
        <v>65</v>
      </c>
      <c r="C4" t="s">
        <v>10</v>
      </c>
      <c r="D4" t="s">
        <v>4</v>
      </c>
      <c r="E4" t="str">
        <f t="shared" si="0"/>
        <v>(SR16645)</v>
      </c>
      <c r="F4" t="str">
        <f t="shared" si="1"/>
        <v>SR16645)</v>
      </c>
      <c r="G4" t="str">
        <f t="shared" si="2"/>
        <v>SR16645</v>
      </c>
      <c r="H4" t="str">
        <f t="shared" si="3"/>
        <v>SR16645</v>
      </c>
      <c r="I4" t="s">
        <v>62</v>
      </c>
    </row>
    <row r="5" spans="1:9" x14ac:dyDescent="0.55000000000000004">
      <c r="A5" t="s">
        <v>2</v>
      </c>
      <c r="B5" t="s">
        <v>65</v>
      </c>
      <c r="C5" t="s">
        <v>11</v>
      </c>
      <c r="D5" t="s">
        <v>4</v>
      </c>
      <c r="E5" t="str">
        <f t="shared" si="0"/>
        <v>(SR16646)</v>
      </c>
      <c r="F5" t="str">
        <f t="shared" si="1"/>
        <v>SR16646)</v>
      </c>
      <c r="G5" t="str">
        <f t="shared" si="2"/>
        <v>SR16646</v>
      </c>
      <c r="H5" t="str">
        <f t="shared" si="3"/>
        <v>SR16646</v>
      </c>
      <c r="I5" t="s">
        <v>62</v>
      </c>
    </row>
    <row r="6" spans="1:9" x14ac:dyDescent="0.55000000000000004">
      <c r="A6" t="s">
        <v>2</v>
      </c>
      <c r="B6" t="s">
        <v>65</v>
      </c>
      <c r="C6" t="s">
        <v>12</v>
      </c>
      <c r="D6" t="s">
        <v>4</v>
      </c>
      <c r="E6" t="str">
        <f t="shared" si="0"/>
        <v>(SR16648)</v>
      </c>
      <c r="F6" t="str">
        <f t="shared" si="1"/>
        <v>SR16648)</v>
      </c>
      <c r="G6" t="str">
        <f t="shared" si="2"/>
        <v>SR16648</v>
      </c>
      <c r="H6" t="str">
        <f t="shared" si="3"/>
        <v>SR16648</v>
      </c>
      <c r="I6" t="s">
        <v>62</v>
      </c>
    </row>
    <row r="7" spans="1:9" x14ac:dyDescent="0.55000000000000004">
      <c r="A7" t="s">
        <v>2</v>
      </c>
      <c r="B7" t="s">
        <v>65</v>
      </c>
      <c r="C7" s="1" t="s">
        <v>14</v>
      </c>
      <c r="D7" t="s">
        <v>4</v>
      </c>
      <c r="E7" t="str">
        <f t="shared" si="0"/>
        <v>(SR16649)</v>
      </c>
      <c r="F7" t="str">
        <f t="shared" si="1"/>
        <v>SR16649)</v>
      </c>
      <c r="G7" t="str">
        <f t="shared" si="2"/>
        <v>SR16649</v>
      </c>
      <c r="H7" t="str">
        <f t="shared" si="3"/>
        <v>SR16649</v>
      </c>
      <c r="I7" t="s">
        <v>62</v>
      </c>
    </row>
    <row r="8" spans="1:9" x14ac:dyDescent="0.55000000000000004">
      <c r="A8" t="s">
        <v>2</v>
      </c>
      <c r="B8" t="s">
        <v>65</v>
      </c>
      <c r="C8" s="1" t="s">
        <v>15</v>
      </c>
      <c r="D8" t="s">
        <v>4</v>
      </c>
      <c r="E8" t="str">
        <f t="shared" si="0"/>
        <v>(SR16650)</v>
      </c>
      <c r="F8" t="str">
        <f t="shared" si="1"/>
        <v>SR16650)</v>
      </c>
      <c r="G8" t="str">
        <f t="shared" si="2"/>
        <v>SR16650</v>
      </c>
      <c r="H8" t="str">
        <f t="shared" si="3"/>
        <v>SR16650</v>
      </c>
      <c r="I8" t="s">
        <v>62</v>
      </c>
    </row>
    <row r="9" spans="1:9" x14ac:dyDescent="0.55000000000000004">
      <c r="A9" t="s">
        <v>2</v>
      </c>
      <c r="B9" t="s">
        <v>65</v>
      </c>
      <c r="C9" s="1" t="s">
        <v>16</v>
      </c>
      <c r="D9" t="s">
        <v>4</v>
      </c>
      <c r="E9" t="str">
        <f t="shared" si="0"/>
        <v>(SR16651)</v>
      </c>
      <c r="F9" t="str">
        <f t="shared" si="1"/>
        <v>SR16651)</v>
      </c>
      <c r="G9" t="str">
        <f t="shared" si="2"/>
        <v>SR16651</v>
      </c>
      <c r="H9" t="str">
        <f t="shared" si="3"/>
        <v>SR16651</v>
      </c>
      <c r="I9" t="s">
        <v>62</v>
      </c>
    </row>
    <row r="10" spans="1:9" x14ac:dyDescent="0.55000000000000004">
      <c r="A10" t="s">
        <v>2</v>
      </c>
      <c r="B10" t="s">
        <v>65</v>
      </c>
      <c r="C10" s="1" t="s">
        <v>17</v>
      </c>
      <c r="D10" t="s">
        <v>4</v>
      </c>
      <c r="E10" t="str">
        <f t="shared" si="0"/>
        <v>(SR16652)</v>
      </c>
      <c r="F10" t="str">
        <f t="shared" si="1"/>
        <v>SR16652)</v>
      </c>
      <c r="G10" t="str">
        <f t="shared" si="2"/>
        <v>SR16652</v>
      </c>
      <c r="H10" t="str">
        <f t="shared" si="3"/>
        <v>SR16652</v>
      </c>
      <c r="I10" t="s">
        <v>62</v>
      </c>
    </row>
    <row r="11" spans="1:9" x14ac:dyDescent="0.55000000000000004">
      <c r="A11" t="s">
        <v>2</v>
      </c>
      <c r="B11" t="s">
        <v>65</v>
      </c>
      <c r="C11" t="s">
        <v>13</v>
      </c>
      <c r="D11" t="s">
        <v>4</v>
      </c>
      <c r="E11" t="str">
        <f t="shared" si="0"/>
        <v>(SR16674)</v>
      </c>
      <c r="F11" t="str">
        <f t="shared" si="1"/>
        <v>SR16674)</v>
      </c>
      <c r="G11" t="str">
        <f t="shared" si="2"/>
        <v>SR16674</v>
      </c>
      <c r="H11" t="str">
        <f t="shared" si="3"/>
        <v>SR16674</v>
      </c>
      <c r="I11" t="s">
        <v>62</v>
      </c>
    </row>
    <row r="12" spans="1:9" x14ac:dyDescent="0.55000000000000004">
      <c r="A12" t="s">
        <v>2</v>
      </c>
      <c r="B12" t="s">
        <v>65</v>
      </c>
      <c r="C12" s="1" t="s">
        <v>18</v>
      </c>
      <c r="D12" t="s">
        <v>4</v>
      </c>
      <c r="E12" t="str">
        <f t="shared" si="0"/>
        <v>(SR16675)</v>
      </c>
      <c r="F12" t="str">
        <f t="shared" si="1"/>
        <v>SR16675)</v>
      </c>
      <c r="G12" t="str">
        <f t="shared" si="2"/>
        <v>SR16675</v>
      </c>
      <c r="H12" t="str">
        <f t="shared" si="3"/>
        <v>SR16675</v>
      </c>
      <c r="I12" t="s">
        <v>62</v>
      </c>
    </row>
    <row r="13" spans="1:9" x14ac:dyDescent="0.55000000000000004">
      <c r="A13" t="s">
        <v>2</v>
      </c>
      <c r="B13" t="s">
        <v>65</v>
      </c>
      <c r="C13" s="1" t="s">
        <v>19</v>
      </c>
      <c r="D13" t="s">
        <v>4</v>
      </c>
      <c r="E13" t="str">
        <f t="shared" si="0"/>
        <v>(SR16676)</v>
      </c>
      <c r="F13" t="str">
        <f t="shared" si="1"/>
        <v>SR16676)</v>
      </c>
      <c r="G13" t="str">
        <f t="shared" si="2"/>
        <v>SR16676</v>
      </c>
      <c r="H13" t="str">
        <f t="shared" si="3"/>
        <v>SR16676</v>
      </c>
      <c r="I13" t="s">
        <v>62</v>
      </c>
    </row>
    <row r="14" spans="1:9" x14ac:dyDescent="0.55000000000000004">
      <c r="A14" t="s">
        <v>2</v>
      </c>
      <c r="B14" t="s">
        <v>65</v>
      </c>
      <c r="C14" s="1" t="s">
        <v>20</v>
      </c>
      <c r="D14" t="s">
        <v>4</v>
      </c>
      <c r="E14" t="str">
        <f t="shared" si="0"/>
        <v>(SR16677)</v>
      </c>
      <c r="F14" t="str">
        <f t="shared" si="1"/>
        <v>SR16677)</v>
      </c>
      <c r="G14" t="str">
        <f t="shared" si="2"/>
        <v>SR16677</v>
      </c>
      <c r="H14" t="str">
        <f t="shared" si="3"/>
        <v>SR16677</v>
      </c>
      <c r="I14" t="s">
        <v>62</v>
      </c>
    </row>
    <row r="15" spans="1:9" x14ac:dyDescent="0.55000000000000004">
      <c r="A15" t="s">
        <v>2</v>
      </c>
      <c r="B15" t="s">
        <v>65</v>
      </c>
      <c r="C15" s="1" t="s">
        <v>21</v>
      </c>
      <c r="D15" t="s">
        <v>4</v>
      </c>
      <c r="E15" t="str">
        <f t="shared" si="0"/>
        <v>(SR16678)</v>
      </c>
      <c r="F15" t="str">
        <f t="shared" si="1"/>
        <v>SR16678)</v>
      </c>
      <c r="G15" t="str">
        <f t="shared" si="2"/>
        <v>SR16678</v>
      </c>
      <c r="H15" t="str">
        <f t="shared" si="3"/>
        <v>SR16678</v>
      </c>
      <c r="I15" t="s">
        <v>62</v>
      </c>
    </row>
    <row r="16" spans="1:9" x14ac:dyDescent="0.55000000000000004">
      <c r="A16" t="s">
        <v>2</v>
      </c>
      <c r="B16" t="s">
        <v>65</v>
      </c>
      <c r="C16" s="1" t="s">
        <v>22</v>
      </c>
      <c r="D16" t="s">
        <v>4</v>
      </c>
      <c r="E16" t="str">
        <f t="shared" si="0"/>
        <v>(SR16679)</v>
      </c>
      <c r="F16" t="str">
        <f t="shared" si="1"/>
        <v>SR16679)</v>
      </c>
      <c r="G16" t="str">
        <f t="shared" si="2"/>
        <v>SR16679</v>
      </c>
      <c r="H16" t="str">
        <f t="shared" si="3"/>
        <v>SR16679</v>
      </c>
      <c r="I16" t="s">
        <v>62</v>
      </c>
    </row>
    <row r="17" spans="1:9" x14ac:dyDescent="0.55000000000000004">
      <c r="A17" t="s">
        <v>2</v>
      </c>
      <c r="B17" t="s">
        <v>65</v>
      </c>
      <c r="C17" s="1" t="s">
        <v>23</v>
      </c>
      <c r="D17" t="s">
        <v>4</v>
      </c>
      <c r="E17" t="str">
        <f t="shared" si="0"/>
        <v>(SR16680)</v>
      </c>
      <c r="F17" t="str">
        <f t="shared" si="1"/>
        <v>SR16680)</v>
      </c>
      <c r="G17" t="str">
        <f t="shared" si="2"/>
        <v>SR16680</v>
      </c>
      <c r="H17" t="str">
        <f t="shared" si="3"/>
        <v>SR16680</v>
      </c>
      <c r="I17" t="s">
        <v>62</v>
      </c>
    </row>
    <row r="18" spans="1:9" x14ac:dyDescent="0.55000000000000004">
      <c r="A18" t="s">
        <v>2</v>
      </c>
      <c r="B18" t="s">
        <v>65</v>
      </c>
      <c r="C18" s="1" t="s">
        <v>24</v>
      </c>
      <c r="D18" t="s">
        <v>4</v>
      </c>
      <c r="E18" t="str">
        <f t="shared" si="0"/>
        <v>(SR16681)</v>
      </c>
      <c r="F18" t="str">
        <f t="shared" si="1"/>
        <v>SR16681)</v>
      </c>
      <c r="G18" t="str">
        <f t="shared" si="2"/>
        <v>SR16681</v>
      </c>
      <c r="H18" t="str">
        <f t="shared" si="3"/>
        <v>SR16681</v>
      </c>
      <c r="I18" t="s">
        <v>62</v>
      </c>
    </row>
    <row r="19" spans="1:9" x14ac:dyDescent="0.55000000000000004">
      <c r="A19" t="s">
        <v>2</v>
      </c>
      <c r="B19" t="s">
        <v>65</v>
      </c>
      <c r="C19" s="1" t="s">
        <v>25</v>
      </c>
      <c r="D19" t="s">
        <v>4</v>
      </c>
      <c r="E19" t="str">
        <f t="shared" si="0"/>
        <v>(SR16682)</v>
      </c>
      <c r="F19" t="str">
        <f t="shared" si="1"/>
        <v>SR16682)</v>
      </c>
      <c r="G19" t="str">
        <f t="shared" si="2"/>
        <v>SR16682</v>
      </c>
      <c r="H19" t="str">
        <f t="shared" si="3"/>
        <v>SR16682</v>
      </c>
      <c r="I19" t="s">
        <v>62</v>
      </c>
    </row>
    <row r="20" spans="1:9" x14ac:dyDescent="0.55000000000000004">
      <c r="A20" t="s">
        <v>2</v>
      </c>
      <c r="B20" t="s">
        <v>65</v>
      </c>
      <c r="C20" s="1" t="s">
        <v>26</v>
      </c>
      <c r="D20" t="s">
        <v>4</v>
      </c>
      <c r="E20" t="str">
        <f t="shared" si="0"/>
        <v>(SR16683)</v>
      </c>
      <c r="F20" t="str">
        <f t="shared" si="1"/>
        <v>SR16683)</v>
      </c>
      <c r="G20" t="str">
        <f t="shared" si="2"/>
        <v>SR16683</v>
      </c>
      <c r="H20" t="str">
        <f t="shared" si="3"/>
        <v>SR16683</v>
      </c>
      <c r="I20" t="s">
        <v>62</v>
      </c>
    </row>
    <row r="21" spans="1:9" x14ac:dyDescent="0.55000000000000004">
      <c r="A21" t="s">
        <v>2</v>
      </c>
      <c r="B21" t="s">
        <v>65</v>
      </c>
      <c r="C21" s="1" t="s">
        <v>27</v>
      </c>
      <c r="D21" t="s">
        <v>4</v>
      </c>
      <c r="E21" t="str">
        <f t="shared" si="0"/>
        <v>(SR16684)</v>
      </c>
      <c r="F21" t="str">
        <f t="shared" si="1"/>
        <v>SR16684)</v>
      </c>
      <c r="G21" t="str">
        <f t="shared" si="2"/>
        <v>SR16684</v>
      </c>
      <c r="H21" t="str">
        <f t="shared" si="3"/>
        <v>SR16684</v>
      </c>
      <c r="I21" t="s">
        <v>62</v>
      </c>
    </row>
    <row r="22" spans="1:9" x14ac:dyDescent="0.55000000000000004">
      <c r="A22" t="s">
        <v>2</v>
      </c>
      <c r="B22" t="s">
        <v>65</v>
      </c>
      <c r="C22" s="1" t="s">
        <v>28</v>
      </c>
      <c r="D22" t="s">
        <v>4</v>
      </c>
      <c r="E22" t="str">
        <f t="shared" si="0"/>
        <v>(SR16685)</v>
      </c>
      <c r="F22" t="str">
        <f t="shared" si="1"/>
        <v>SR16685)</v>
      </c>
      <c r="G22" t="str">
        <f t="shared" si="2"/>
        <v>SR16685</v>
      </c>
      <c r="H22" t="str">
        <f t="shared" si="3"/>
        <v>SR16685</v>
      </c>
      <c r="I22" t="s">
        <v>62</v>
      </c>
    </row>
    <row r="23" spans="1:9" x14ac:dyDescent="0.55000000000000004">
      <c r="A23" t="s">
        <v>2</v>
      </c>
      <c r="B23" t="s">
        <v>65</v>
      </c>
      <c r="C23" s="1" t="s">
        <v>29</v>
      </c>
      <c r="D23" t="s">
        <v>4</v>
      </c>
      <c r="E23" t="str">
        <f t="shared" si="0"/>
        <v>(SR16686)</v>
      </c>
      <c r="F23" t="str">
        <f t="shared" si="1"/>
        <v>SR16686)</v>
      </c>
      <c r="G23" t="str">
        <f t="shared" si="2"/>
        <v>SR16686</v>
      </c>
      <c r="H23" t="str">
        <f t="shared" si="3"/>
        <v>SR16686</v>
      </c>
      <c r="I23" t="s">
        <v>62</v>
      </c>
    </row>
    <row r="24" spans="1:9" x14ac:dyDescent="0.55000000000000004">
      <c r="A24" t="s">
        <v>2</v>
      </c>
      <c r="B24" t="s">
        <v>65</v>
      </c>
      <c r="C24" s="1" t="s">
        <v>30</v>
      </c>
      <c r="D24" t="s">
        <v>4</v>
      </c>
      <c r="E24" t="str">
        <f t="shared" si="0"/>
        <v>(SR16687)</v>
      </c>
      <c r="F24" t="str">
        <f t="shared" si="1"/>
        <v>SR16687)</v>
      </c>
      <c r="G24" t="str">
        <f t="shared" si="2"/>
        <v>SR16687</v>
      </c>
      <c r="H24" t="str">
        <f t="shared" si="3"/>
        <v>SR16687</v>
      </c>
      <c r="I24" t="s">
        <v>62</v>
      </c>
    </row>
    <row r="25" spans="1:9" x14ac:dyDescent="0.55000000000000004">
      <c r="A25" t="s">
        <v>2</v>
      </c>
      <c r="B25" t="s">
        <v>65</v>
      </c>
      <c r="C25" s="1" t="s">
        <v>31</v>
      </c>
      <c r="D25" t="s">
        <v>4</v>
      </c>
      <c r="E25" t="str">
        <f t="shared" si="0"/>
        <v>(SR16688)</v>
      </c>
      <c r="F25" t="str">
        <f t="shared" si="1"/>
        <v>SR16688)</v>
      </c>
      <c r="G25" t="str">
        <f t="shared" si="2"/>
        <v>SR16688</v>
      </c>
      <c r="H25" t="str">
        <f t="shared" si="3"/>
        <v>SR16688</v>
      </c>
      <c r="I25" t="s">
        <v>62</v>
      </c>
    </row>
    <row r="26" spans="1:9" x14ac:dyDescent="0.55000000000000004">
      <c r="A26" t="s">
        <v>2</v>
      </c>
      <c r="B26" t="s">
        <v>65</v>
      </c>
      <c r="C26" s="1" t="s">
        <v>32</v>
      </c>
      <c r="D26" t="s">
        <v>4</v>
      </c>
      <c r="E26" t="str">
        <f t="shared" si="0"/>
        <v>(SR16689)</v>
      </c>
      <c r="F26" t="str">
        <f t="shared" si="1"/>
        <v>SR16689)</v>
      </c>
      <c r="G26" t="str">
        <f t="shared" si="2"/>
        <v>SR16689</v>
      </c>
      <c r="H26" t="str">
        <f t="shared" si="3"/>
        <v>SR16689</v>
      </c>
      <c r="I26" t="s">
        <v>62</v>
      </c>
    </row>
    <row r="27" spans="1:9" x14ac:dyDescent="0.55000000000000004">
      <c r="A27" t="s">
        <v>8</v>
      </c>
      <c r="B27" t="s">
        <v>64</v>
      </c>
      <c r="C27" s="1" t="s">
        <v>33</v>
      </c>
      <c r="D27" t="s">
        <v>4</v>
      </c>
      <c r="E27" t="str">
        <f>+RIGHT(C27:C27,9)</f>
        <v>(SR16573)</v>
      </c>
      <c r="F27" t="str">
        <f>+REPLACE(E27,1,1,"")</f>
        <v>SR16573)</v>
      </c>
      <c r="G27" t="str">
        <f>+LEFT(F27,7)</f>
        <v>SR16573</v>
      </c>
      <c r="H27" t="str">
        <f>+G27</f>
        <v>SR16573</v>
      </c>
      <c r="I27" t="s">
        <v>62</v>
      </c>
    </row>
    <row r="28" spans="1:9" x14ac:dyDescent="0.55000000000000004">
      <c r="A28" t="s">
        <v>8</v>
      </c>
      <c r="B28" t="s">
        <v>64</v>
      </c>
      <c r="C28" s="1" t="s">
        <v>34</v>
      </c>
      <c r="D28" t="s">
        <v>4</v>
      </c>
      <c r="E28" t="str">
        <f t="shared" ref="E28:E51" si="4">+RIGHT(C28:C28,9)</f>
        <v>(SR16574)</v>
      </c>
      <c r="F28" t="str">
        <f t="shared" ref="F28:F91" si="5">+REPLACE(E28,1,1,"")</f>
        <v>SR16574)</v>
      </c>
      <c r="G28" t="str">
        <f t="shared" ref="G28:G91" si="6">+LEFT(F28,7)</f>
        <v>SR16574</v>
      </c>
      <c r="H28" t="str">
        <f t="shared" ref="H28:H91" si="7">+G28</f>
        <v>SR16574</v>
      </c>
      <c r="I28" t="s">
        <v>62</v>
      </c>
    </row>
    <row r="29" spans="1:9" x14ac:dyDescent="0.55000000000000004">
      <c r="A29" t="s">
        <v>8</v>
      </c>
      <c r="B29" t="s">
        <v>64</v>
      </c>
      <c r="C29" s="1" t="s">
        <v>35</v>
      </c>
      <c r="D29" t="s">
        <v>4</v>
      </c>
      <c r="E29" t="str">
        <f t="shared" si="4"/>
        <v>(SR16575)</v>
      </c>
      <c r="F29" t="str">
        <f t="shared" si="5"/>
        <v>SR16575)</v>
      </c>
      <c r="G29" t="str">
        <f t="shared" si="6"/>
        <v>SR16575</v>
      </c>
      <c r="H29" t="str">
        <f t="shared" si="7"/>
        <v>SR16575</v>
      </c>
      <c r="I29" t="s">
        <v>62</v>
      </c>
    </row>
    <row r="30" spans="1:9" x14ac:dyDescent="0.55000000000000004">
      <c r="A30" t="s">
        <v>8</v>
      </c>
      <c r="B30" t="s">
        <v>64</v>
      </c>
      <c r="C30" s="1" t="s">
        <v>36</v>
      </c>
      <c r="D30" t="s">
        <v>4</v>
      </c>
      <c r="E30" t="str">
        <f t="shared" si="4"/>
        <v>(SR16576)</v>
      </c>
      <c r="F30" t="str">
        <f t="shared" si="5"/>
        <v>SR16576)</v>
      </c>
      <c r="G30" t="str">
        <f t="shared" si="6"/>
        <v>SR16576</v>
      </c>
      <c r="H30" t="str">
        <f t="shared" si="7"/>
        <v>SR16576</v>
      </c>
      <c r="I30" t="s">
        <v>62</v>
      </c>
    </row>
    <row r="31" spans="1:9" x14ac:dyDescent="0.55000000000000004">
      <c r="A31" t="s">
        <v>8</v>
      </c>
      <c r="B31" t="s">
        <v>64</v>
      </c>
      <c r="C31" s="1" t="s">
        <v>37</v>
      </c>
      <c r="D31" t="s">
        <v>4</v>
      </c>
      <c r="E31" t="str">
        <f t="shared" si="4"/>
        <v>(SR16578)</v>
      </c>
      <c r="F31" t="str">
        <f t="shared" si="5"/>
        <v>SR16578)</v>
      </c>
      <c r="G31" t="str">
        <f t="shared" si="6"/>
        <v>SR16578</v>
      </c>
      <c r="H31" t="str">
        <f t="shared" si="7"/>
        <v>SR16578</v>
      </c>
      <c r="I31" t="s">
        <v>62</v>
      </c>
    </row>
    <row r="32" spans="1:9" x14ac:dyDescent="0.55000000000000004">
      <c r="A32" t="s">
        <v>8</v>
      </c>
      <c r="B32" t="s">
        <v>64</v>
      </c>
      <c r="C32" s="1" t="s">
        <v>39</v>
      </c>
      <c r="D32" t="s">
        <v>4</v>
      </c>
      <c r="E32" t="str">
        <f t="shared" si="4"/>
        <v>(SR16579)</v>
      </c>
      <c r="F32" t="str">
        <f t="shared" si="5"/>
        <v>SR16579)</v>
      </c>
      <c r="G32" t="str">
        <f t="shared" si="6"/>
        <v>SR16579</v>
      </c>
      <c r="H32" t="str">
        <f t="shared" si="7"/>
        <v>SR16579</v>
      </c>
      <c r="I32" t="s">
        <v>62</v>
      </c>
    </row>
    <row r="33" spans="1:9" x14ac:dyDescent="0.55000000000000004">
      <c r="A33" t="s">
        <v>8</v>
      </c>
      <c r="B33" t="s">
        <v>64</v>
      </c>
      <c r="C33" s="1" t="s">
        <v>40</v>
      </c>
      <c r="D33" t="s">
        <v>4</v>
      </c>
      <c r="E33" t="str">
        <f t="shared" si="4"/>
        <v>(SR16580)</v>
      </c>
      <c r="F33" t="str">
        <f t="shared" si="5"/>
        <v>SR16580)</v>
      </c>
      <c r="G33" t="str">
        <f t="shared" si="6"/>
        <v>SR16580</v>
      </c>
      <c r="H33" t="str">
        <f t="shared" si="7"/>
        <v>SR16580</v>
      </c>
      <c r="I33" t="s">
        <v>62</v>
      </c>
    </row>
    <row r="34" spans="1:9" x14ac:dyDescent="0.55000000000000004">
      <c r="A34" t="s">
        <v>8</v>
      </c>
      <c r="B34" t="s">
        <v>64</v>
      </c>
      <c r="C34" s="1" t="s">
        <v>41</v>
      </c>
      <c r="D34" t="s">
        <v>4</v>
      </c>
      <c r="E34" t="str">
        <f t="shared" si="4"/>
        <v>(SR16581)</v>
      </c>
      <c r="F34" t="str">
        <f t="shared" si="5"/>
        <v>SR16581)</v>
      </c>
      <c r="G34" t="str">
        <f t="shared" si="6"/>
        <v>SR16581</v>
      </c>
      <c r="H34" t="str">
        <f t="shared" si="7"/>
        <v>SR16581</v>
      </c>
      <c r="I34" t="s">
        <v>62</v>
      </c>
    </row>
    <row r="35" spans="1:9" x14ac:dyDescent="0.55000000000000004">
      <c r="A35" t="s">
        <v>8</v>
      </c>
      <c r="B35" t="s">
        <v>64</v>
      </c>
      <c r="C35" s="1" t="s">
        <v>42</v>
      </c>
      <c r="D35" t="s">
        <v>4</v>
      </c>
      <c r="E35" t="str">
        <f t="shared" si="4"/>
        <v>(SR16582)</v>
      </c>
      <c r="F35" t="str">
        <f t="shared" si="5"/>
        <v>SR16582)</v>
      </c>
      <c r="G35" t="str">
        <f t="shared" si="6"/>
        <v>SR16582</v>
      </c>
      <c r="H35" t="str">
        <f t="shared" si="7"/>
        <v>SR16582</v>
      </c>
      <c r="I35" t="s">
        <v>62</v>
      </c>
    </row>
    <row r="36" spans="1:9" x14ac:dyDescent="0.55000000000000004">
      <c r="A36" t="s">
        <v>8</v>
      </c>
      <c r="B36" t="s">
        <v>64</v>
      </c>
      <c r="C36" s="1" t="s">
        <v>38</v>
      </c>
      <c r="D36" t="s">
        <v>4</v>
      </c>
      <c r="E36" t="str">
        <f t="shared" si="4"/>
        <v>(SR16604)</v>
      </c>
      <c r="F36" t="str">
        <f t="shared" si="5"/>
        <v>SR16604)</v>
      </c>
      <c r="G36" t="str">
        <f t="shared" si="6"/>
        <v>SR16604</v>
      </c>
      <c r="H36" t="str">
        <f t="shared" si="7"/>
        <v>SR16604</v>
      </c>
      <c r="I36" t="s">
        <v>62</v>
      </c>
    </row>
    <row r="37" spans="1:9" x14ac:dyDescent="0.55000000000000004">
      <c r="A37" t="s">
        <v>8</v>
      </c>
      <c r="B37" t="s">
        <v>64</v>
      </c>
      <c r="C37" s="1" t="s">
        <v>43</v>
      </c>
      <c r="D37" t="s">
        <v>4</v>
      </c>
      <c r="E37" t="str">
        <f t="shared" si="4"/>
        <v>(SR16605)</v>
      </c>
      <c r="F37" t="str">
        <f t="shared" si="5"/>
        <v>SR16605)</v>
      </c>
      <c r="G37" t="str">
        <f t="shared" si="6"/>
        <v>SR16605</v>
      </c>
      <c r="H37" t="str">
        <f t="shared" si="7"/>
        <v>SR16605</v>
      </c>
      <c r="I37" t="s">
        <v>62</v>
      </c>
    </row>
    <row r="38" spans="1:9" x14ac:dyDescent="0.55000000000000004">
      <c r="A38" t="s">
        <v>8</v>
      </c>
      <c r="B38" t="s">
        <v>64</v>
      </c>
      <c r="C38" s="1" t="s">
        <v>44</v>
      </c>
      <c r="D38" t="s">
        <v>4</v>
      </c>
      <c r="E38" t="str">
        <f t="shared" si="4"/>
        <v>(SR16606)</v>
      </c>
      <c r="F38" t="str">
        <f t="shared" si="5"/>
        <v>SR16606)</v>
      </c>
      <c r="G38" t="str">
        <f t="shared" si="6"/>
        <v>SR16606</v>
      </c>
      <c r="H38" t="str">
        <f t="shared" si="7"/>
        <v>SR16606</v>
      </c>
      <c r="I38" t="s">
        <v>62</v>
      </c>
    </row>
    <row r="39" spans="1:9" x14ac:dyDescent="0.55000000000000004">
      <c r="A39" t="s">
        <v>8</v>
      </c>
      <c r="B39" t="s">
        <v>64</v>
      </c>
      <c r="C39" s="1" t="s">
        <v>45</v>
      </c>
      <c r="D39" t="s">
        <v>4</v>
      </c>
      <c r="E39" t="str">
        <f t="shared" si="4"/>
        <v>(SR16607)</v>
      </c>
      <c r="F39" t="str">
        <f t="shared" si="5"/>
        <v>SR16607)</v>
      </c>
      <c r="G39" t="str">
        <f t="shared" si="6"/>
        <v>SR16607</v>
      </c>
      <c r="H39" t="str">
        <f t="shared" si="7"/>
        <v>SR16607</v>
      </c>
      <c r="I39" t="s">
        <v>62</v>
      </c>
    </row>
    <row r="40" spans="1:9" x14ac:dyDescent="0.55000000000000004">
      <c r="A40" t="s">
        <v>8</v>
      </c>
      <c r="B40" t="s">
        <v>64</v>
      </c>
      <c r="C40" s="1" t="s">
        <v>46</v>
      </c>
      <c r="D40" t="s">
        <v>4</v>
      </c>
      <c r="E40" t="str">
        <f t="shared" si="4"/>
        <v>(SR16608)</v>
      </c>
      <c r="F40" t="str">
        <f t="shared" si="5"/>
        <v>SR16608)</v>
      </c>
      <c r="G40" t="str">
        <f t="shared" si="6"/>
        <v>SR16608</v>
      </c>
      <c r="H40" t="str">
        <f t="shared" si="7"/>
        <v>SR16608</v>
      </c>
      <c r="I40" t="s">
        <v>62</v>
      </c>
    </row>
    <row r="41" spans="1:9" x14ac:dyDescent="0.55000000000000004">
      <c r="A41" t="s">
        <v>8</v>
      </c>
      <c r="B41" t="s">
        <v>64</v>
      </c>
      <c r="C41" s="1" t="s">
        <v>47</v>
      </c>
      <c r="D41" t="s">
        <v>4</v>
      </c>
      <c r="E41" t="str">
        <f t="shared" si="4"/>
        <v>(SR16609)</v>
      </c>
      <c r="F41" t="str">
        <f t="shared" si="5"/>
        <v>SR16609)</v>
      </c>
      <c r="G41" t="str">
        <f t="shared" si="6"/>
        <v>SR16609</v>
      </c>
      <c r="H41" t="str">
        <f t="shared" si="7"/>
        <v>SR16609</v>
      </c>
      <c r="I41" t="s">
        <v>62</v>
      </c>
    </row>
    <row r="42" spans="1:9" x14ac:dyDescent="0.55000000000000004">
      <c r="A42" t="s">
        <v>8</v>
      </c>
      <c r="B42" t="s">
        <v>64</v>
      </c>
      <c r="C42" s="1" t="s">
        <v>48</v>
      </c>
      <c r="D42" t="s">
        <v>4</v>
      </c>
      <c r="E42" t="str">
        <f t="shared" si="4"/>
        <v>(SR16610)</v>
      </c>
      <c r="F42" t="str">
        <f t="shared" si="5"/>
        <v>SR16610)</v>
      </c>
      <c r="G42" t="str">
        <f t="shared" si="6"/>
        <v>SR16610</v>
      </c>
      <c r="H42" t="str">
        <f t="shared" si="7"/>
        <v>SR16610</v>
      </c>
      <c r="I42" t="s">
        <v>62</v>
      </c>
    </row>
    <row r="43" spans="1:9" x14ac:dyDescent="0.55000000000000004">
      <c r="A43" t="s">
        <v>8</v>
      </c>
      <c r="B43" t="s">
        <v>64</v>
      </c>
      <c r="C43" s="1" t="s">
        <v>49</v>
      </c>
      <c r="D43" t="s">
        <v>4</v>
      </c>
      <c r="E43" t="str">
        <f t="shared" si="4"/>
        <v>(SR16611)</v>
      </c>
      <c r="F43" t="str">
        <f t="shared" si="5"/>
        <v>SR16611)</v>
      </c>
      <c r="G43" t="str">
        <f t="shared" si="6"/>
        <v>SR16611</v>
      </c>
      <c r="H43" t="str">
        <f t="shared" si="7"/>
        <v>SR16611</v>
      </c>
      <c r="I43" t="s">
        <v>62</v>
      </c>
    </row>
    <row r="44" spans="1:9" x14ac:dyDescent="0.55000000000000004">
      <c r="A44" t="s">
        <v>8</v>
      </c>
      <c r="B44" t="s">
        <v>64</v>
      </c>
      <c r="C44" s="1" t="s">
        <v>50</v>
      </c>
      <c r="D44" t="s">
        <v>4</v>
      </c>
      <c r="E44" t="str">
        <f t="shared" si="4"/>
        <v>(SR16612)</v>
      </c>
      <c r="F44" t="str">
        <f t="shared" si="5"/>
        <v>SR16612)</v>
      </c>
      <c r="G44" t="str">
        <f t="shared" si="6"/>
        <v>SR16612</v>
      </c>
      <c r="H44" t="str">
        <f t="shared" si="7"/>
        <v>SR16612</v>
      </c>
      <c r="I44" t="s">
        <v>62</v>
      </c>
    </row>
    <row r="45" spans="1:9" x14ac:dyDescent="0.55000000000000004">
      <c r="A45" t="s">
        <v>8</v>
      </c>
      <c r="B45" t="s">
        <v>64</v>
      </c>
      <c r="C45" s="1" t="s">
        <v>51</v>
      </c>
      <c r="D45" t="s">
        <v>4</v>
      </c>
      <c r="E45" t="str">
        <f t="shared" si="4"/>
        <v>(SR16613)</v>
      </c>
      <c r="F45" t="str">
        <f t="shared" si="5"/>
        <v>SR16613)</v>
      </c>
      <c r="G45" t="str">
        <f t="shared" si="6"/>
        <v>SR16613</v>
      </c>
      <c r="H45" t="str">
        <f t="shared" si="7"/>
        <v>SR16613</v>
      </c>
      <c r="I45" t="s">
        <v>62</v>
      </c>
    </row>
    <row r="46" spans="1:9" x14ac:dyDescent="0.55000000000000004">
      <c r="A46" t="s">
        <v>8</v>
      </c>
      <c r="B46" t="s">
        <v>64</v>
      </c>
      <c r="C46" s="1" t="s">
        <v>52</v>
      </c>
      <c r="D46" t="s">
        <v>4</v>
      </c>
      <c r="E46" t="str">
        <f t="shared" si="4"/>
        <v>(SR16614)</v>
      </c>
      <c r="F46" t="str">
        <f t="shared" si="5"/>
        <v>SR16614)</v>
      </c>
      <c r="G46" t="str">
        <f t="shared" si="6"/>
        <v>SR16614</v>
      </c>
      <c r="H46" t="str">
        <f t="shared" si="7"/>
        <v>SR16614</v>
      </c>
      <c r="I46" t="s">
        <v>62</v>
      </c>
    </row>
    <row r="47" spans="1:9" x14ac:dyDescent="0.55000000000000004">
      <c r="A47" t="s">
        <v>8</v>
      </c>
      <c r="B47" t="s">
        <v>64</v>
      </c>
      <c r="C47" s="1" t="s">
        <v>53</v>
      </c>
      <c r="D47" t="s">
        <v>4</v>
      </c>
      <c r="E47" t="str">
        <f t="shared" si="4"/>
        <v>(SR16615)</v>
      </c>
      <c r="F47" t="str">
        <f t="shared" si="5"/>
        <v>SR16615)</v>
      </c>
      <c r="G47" t="str">
        <f t="shared" si="6"/>
        <v>SR16615</v>
      </c>
      <c r="H47" t="str">
        <f t="shared" si="7"/>
        <v>SR16615</v>
      </c>
      <c r="I47" t="s">
        <v>62</v>
      </c>
    </row>
    <row r="48" spans="1:9" x14ac:dyDescent="0.55000000000000004">
      <c r="A48" t="s">
        <v>8</v>
      </c>
      <c r="B48" t="s">
        <v>64</v>
      </c>
      <c r="C48" s="1" t="s">
        <v>54</v>
      </c>
      <c r="D48" t="s">
        <v>4</v>
      </c>
      <c r="E48" t="str">
        <f t="shared" si="4"/>
        <v>(SR16616)</v>
      </c>
      <c r="F48" t="str">
        <f t="shared" si="5"/>
        <v>SR16616)</v>
      </c>
      <c r="G48" t="str">
        <f t="shared" si="6"/>
        <v>SR16616</v>
      </c>
      <c r="H48" t="str">
        <f t="shared" si="7"/>
        <v>SR16616</v>
      </c>
      <c r="I48" t="s">
        <v>62</v>
      </c>
    </row>
    <row r="49" spans="1:9" x14ac:dyDescent="0.55000000000000004">
      <c r="A49" t="s">
        <v>8</v>
      </c>
      <c r="B49" t="s">
        <v>64</v>
      </c>
      <c r="C49" s="1" t="s">
        <v>55</v>
      </c>
      <c r="D49" t="s">
        <v>4</v>
      </c>
      <c r="E49" t="str">
        <f t="shared" si="4"/>
        <v>(SR16617)</v>
      </c>
      <c r="F49" t="str">
        <f t="shared" si="5"/>
        <v>SR16617)</v>
      </c>
      <c r="G49" t="str">
        <f t="shared" si="6"/>
        <v>SR16617</v>
      </c>
      <c r="H49" t="str">
        <f t="shared" si="7"/>
        <v>SR16617</v>
      </c>
      <c r="I49" t="s">
        <v>62</v>
      </c>
    </row>
    <row r="50" spans="1:9" x14ac:dyDescent="0.55000000000000004">
      <c r="A50" t="s">
        <v>8</v>
      </c>
      <c r="B50" t="s">
        <v>64</v>
      </c>
      <c r="C50" s="1" t="s">
        <v>56</v>
      </c>
      <c r="D50" t="s">
        <v>4</v>
      </c>
      <c r="E50" t="str">
        <f t="shared" si="4"/>
        <v>(SR16618)</v>
      </c>
      <c r="F50" t="str">
        <f t="shared" si="5"/>
        <v>SR16618)</v>
      </c>
      <c r="G50" t="str">
        <f t="shared" si="6"/>
        <v>SR16618</v>
      </c>
      <c r="H50" t="str">
        <f t="shared" si="7"/>
        <v>SR16618</v>
      </c>
      <c r="I50" t="s">
        <v>62</v>
      </c>
    </row>
    <row r="51" spans="1:9" x14ac:dyDescent="0.55000000000000004">
      <c r="A51" t="s">
        <v>8</v>
      </c>
      <c r="B51" t="s">
        <v>64</v>
      </c>
      <c r="C51" s="1" t="s">
        <v>57</v>
      </c>
      <c r="D51" t="s">
        <v>4</v>
      </c>
      <c r="E51" t="str">
        <f t="shared" si="4"/>
        <v>(SR16619)</v>
      </c>
      <c r="F51" t="str">
        <f t="shared" si="5"/>
        <v>SR16619)</v>
      </c>
      <c r="G51" t="str">
        <f t="shared" si="6"/>
        <v>SR16619</v>
      </c>
      <c r="H51" t="str">
        <f t="shared" si="7"/>
        <v>SR16619</v>
      </c>
      <c r="I51" t="s">
        <v>62</v>
      </c>
    </row>
    <row r="52" spans="1:9" x14ac:dyDescent="0.55000000000000004">
      <c r="A52" t="s">
        <v>63</v>
      </c>
      <c r="B52" t="s">
        <v>66</v>
      </c>
      <c r="C52" s="1" t="s">
        <v>67</v>
      </c>
      <c r="D52" t="s">
        <v>4</v>
      </c>
      <c r="E52" t="str">
        <f t="shared" ref="E52:E77" si="8">+RIGHT(C52:C52,9)</f>
        <v>(SR16620)</v>
      </c>
      <c r="F52" t="str">
        <f t="shared" si="5"/>
        <v>SR16620)</v>
      </c>
      <c r="G52" t="str">
        <f t="shared" si="6"/>
        <v>SR16620</v>
      </c>
      <c r="H52" t="str">
        <f t="shared" si="7"/>
        <v>SR16620</v>
      </c>
      <c r="I52" t="s">
        <v>62</v>
      </c>
    </row>
    <row r="53" spans="1:9" x14ac:dyDescent="0.55000000000000004">
      <c r="A53" t="s">
        <v>63</v>
      </c>
      <c r="B53" t="s">
        <v>66</v>
      </c>
      <c r="C53" s="1" t="s">
        <v>68</v>
      </c>
      <c r="D53" t="s">
        <v>4</v>
      </c>
      <c r="E53" t="str">
        <f t="shared" si="8"/>
        <v>(SR16621)</v>
      </c>
      <c r="F53" t="str">
        <f t="shared" si="5"/>
        <v>SR16621)</v>
      </c>
      <c r="G53" t="str">
        <f t="shared" si="6"/>
        <v>SR16621</v>
      </c>
      <c r="H53" t="str">
        <f t="shared" si="7"/>
        <v>SR16621</v>
      </c>
      <c r="I53" t="s">
        <v>62</v>
      </c>
    </row>
    <row r="54" spans="1:9" x14ac:dyDescent="0.55000000000000004">
      <c r="A54" t="s">
        <v>63</v>
      </c>
      <c r="B54" t="s">
        <v>66</v>
      </c>
      <c r="C54" s="1" t="s">
        <v>69</v>
      </c>
      <c r="D54" t="s">
        <v>4</v>
      </c>
      <c r="E54" t="str">
        <f t="shared" si="8"/>
        <v>(SR16622)</v>
      </c>
      <c r="F54" t="str">
        <f t="shared" si="5"/>
        <v>SR16622)</v>
      </c>
      <c r="G54" t="str">
        <f t="shared" si="6"/>
        <v>SR16622</v>
      </c>
      <c r="H54" t="str">
        <f t="shared" si="7"/>
        <v>SR16622</v>
      </c>
      <c r="I54" t="s">
        <v>62</v>
      </c>
    </row>
    <row r="55" spans="1:9" x14ac:dyDescent="0.55000000000000004">
      <c r="A55" t="s">
        <v>63</v>
      </c>
      <c r="B55" t="s">
        <v>66</v>
      </c>
      <c r="C55" s="1" t="s">
        <v>71</v>
      </c>
      <c r="D55" t="s">
        <v>4</v>
      </c>
      <c r="E55" t="str">
        <f t="shared" si="8"/>
        <v>(SR16623)</v>
      </c>
      <c r="F55" t="str">
        <f t="shared" si="5"/>
        <v>SR16623)</v>
      </c>
      <c r="G55" t="str">
        <f t="shared" si="6"/>
        <v>SR16623</v>
      </c>
      <c r="H55" t="str">
        <f t="shared" si="7"/>
        <v>SR16623</v>
      </c>
      <c r="I55" t="s">
        <v>62</v>
      </c>
    </row>
    <row r="56" spans="1:9" x14ac:dyDescent="0.55000000000000004">
      <c r="A56" t="s">
        <v>63</v>
      </c>
      <c r="B56" t="s">
        <v>66</v>
      </c>
      <c r="C56" s="1" t="s">
        <v>72</v>
      </c>
      <c r="D56" t="s">
        <v>4</v>
      </c>
      <c r="E56" t="str">
        <f t="shared" si="8"/>
        <v>(SR16624)</v>
      </c>
      <c r="F56" t="str">
        <f t="shared" si="5"/>
        <v>SR16624)</v>
      </c>
      <c r="G56" t="str">
        <f t="shared" si="6"/>
        <v>SR16624</v>
      </c>
      <c r="H56" t="str">
        <f t="shared" si="7"/>
        <v>SR16624</v>
      </c>
      <c r="I56" t="s">
        <v>62</v>
      </c>
    </row>
    <row r="57" spans="1:9" x14ac:dyDescent="0.55000000000000004">
      <c r="A57" t="s">
        <v>63</v>
      </c>
      <c r="B57" t="s">
        <v>66</v>
      </c>
      <c r="C57" s="1" t="s">
        <v>73</v>
      </c>
      <c r="D57" t="s">
        <v>4</v>
      </c>
      <c r="E57" t="str">
        <f t="shared" si="8"/>
        <v>(SR16625)</v>
      </c>
      <c r="F57" t="str">
        <f t="shared" si="5"/>
        <v>SR16625)</v>
      </c>
      <c r="G57" t="str">
        <f t="shared" si="6"/>
        <v>SR16625</v>
      </c>
      <c r="H57" t="str">
        <f t="shared" si="7"/>
        <v>SR16625</v>
      </c>
      <c r="I57" t="s">
        <v>62</v>
      </c>
    </row>
    <row r="58" spans="1:9" x14ac:dyDescent="0.55000000000000004">
      <c r="A58" t="s">
        <v>63</v>
      </c>
      <c r="B58" t="s">
        <v>66</v>
      </c>
      <c r="C58" s="1" t="s">
        <v>74</v>
      </c>
      <c r="D58" t="s">
        <v>4</v>
      </c>
      <c r="E58" t="str">
        <f t="shared" si="8"/>
        <v>(SR16626)</v>
      </c>
      <c r="F58" t="str">
        <f t="shared" si="5"/>
        <v>SR16626)</v>
      </c>
      <c r="G58" t="str">
        <f t="shared" si="6"/>
        <v>SR16626</v>
      </c>
      <c r="H58" t="str">
        <f t="shared" si="7"/>
        <v>SR16626</v>
      </c>
      <c r="I58" t="s">
        <v>62</v>
      </c>
    </row>
    <row r="59" spans="1:9" x14ac:dyDescent="0.55000000000000004">
      <c r="A59" t="s">
        <v>63</v>
      </c>
      <c r="B59" t="s">
        <v>66</v>
      </c>
      <c r="C59" s="1" t="s">
        <v>70</v>
      </c>
      <c r="D59" t="s">
        <v>4</v>
      </c>
      <c r="E59" t="str">
        <f t="shared" si="8"/>
        <v>(SR16627)</v>
      </c>
      <c r="F59" t="str">
        <f t="shared" si="5"/>
        <v>SR16627)</v>
      </c>
      <c r="G59" t="str">
        <f t="shared" si="6"/>
        <v>SR16627</v>
      </c>
      <c r="H59" t="str">
        <f t="shared" si="7"/>
        <v>SR16627</v>
      </c>
      <c r="I59" t="s">
        <v>62</v>
      </c>
    </row>
    <row r="60" spans="1:9" x14ac:dyDescent="0.55000000000000004">
      <c r="A60" t="s">
        <v>63</v>
      </c>
      <c r="B60" t="s">
        <v>66</v>
      </c>
      <c r="C60" s="1" t="s">
        <v>75</v>
      </c>
      <c r="D60" t="s">
        <v>4</v>
      </c>
      <c r="E60" t="str">
        <f t="shared" si="8"/>
        <v>(SR16628)</v>
      </c>
      <c r="F60" t="str">
        <f t="shared" si="5"/>
        <v>SR16628)</v>
      </c>
      <c r="G60" t="str">
        <f t="shared" si="6"/>
        <v>SR16628</v>
      </c>
      <c r="H60" t="str">
        <f t="shared" si="7"/>
        <v>SR16628</v>
      </c>
      <c r="I60" t="s">
        <v>62</v>
      </c>
    </row>
    <row r="61" spans="1:9" x14ac:dyDescent="0.55000000000000004">
      <c r="A61" t="s">
        <v>63</v>
      </c>
      <c r="B61" t="s">
        <v>66</v>
      </c>
      <c r="C61" s="1" t="s">
        <v>76</v>
      </c>
      <c r="D61" t="s">
        <v>4</v>
      </c>
      <c r="E61" t="str">
        <f t="shared" si="8"/>
        <v>(SR16629)</v>
      </c>
      <c r="F61" t="str">
        <f t="shared" si="5"/>
        <v>SR16629)</v>
      </c>
      <c r="G61" t="str">
        <f t="shared" si="6"/>
        <v>SR16629</v>
      </c>
      <c r="H61" t="str">
        <f t="shared" si="7"/>
        <v>SR16629</v>
      </c>
      <c r="I61" t="s">
        <v>62</v>
      </c>
    </row>
    <row r="62" spans="1:9" x14ac:dyDescent="0.55000000000000004">
      <c r="A62" t="s">
        <v>63</v>
      </c>
      <c r="B62" t="s">
        <v>66</v>
      </c>
      <c r="C62" s="1" t="s">
        <v>77</v>
      </c>
      <c r="D62" t="s">
        <v>4</v>
      </c>
      <c r="E62" t="str">
        <f t="shared" si="8"/>
        <v>(SR16630)</v>
      </c>
      <c r="F62" t="str">
        <f t="shared" si="5"/>
        <v>SR16630)</v>
      </c>
      <c r="G62" t="str">
        <f t="shared" si="6"/>
        <v>SR16630</v>
      </c>
      <c r="H62" t="str">
        <f t="shared" si="7"/>
        <v>SR16630</v>
      </c>
      <c r="I62" t="s">
        <v>62</v>
      </c>
    </row>
    <row r="63" spans="1:9" x14ac:dyDescent="0.55000000000000004">
      <c r="A63" t="s">
        <v>63</v>
      </c>
      <c r="B63" t="s">
        <v>66</v>
      </c>
      <c r="C63" s="1" t="s">
        <v>78</v>
      </c>
      <c r="D63" t="s">
        <v>4</v>
      </c>
      <c r="E63" t="str">
        <f t="shared" si="8"/>
        <v>(SR16631)</v>
      </c>
      <c r="F63" t="str">
        <f t="shared" si="5"/>
        <v>SR16631)</v>
      </c>
      <c r="G63" t="str">
        <f t="shared" si="6"/>
        <v>SR16631</v>
      </c>
      <c r="H63" t="str">
        <f t="shared" si="7"/>
        <v>SR16631</v>
      </c>
      <c r="I63" t="s">
        <v>62</v>
      </c>
    </row>
    <row r="64" spans="1:9" x14ac:dyDescent="0.55000000000000004">
      <c r="A64" t="s">
        <v>63</v>
      </c>
      <c r="B64" t="s">
        <v>66</v>
      </c>
      <c r="C64" s="1" t="s">
        <v>79</v>
      </c>
      <c r="D64" t="s">
        <v>4</v>
      </c>
      <c r="E64" t="str">
        <f t="shared" si="8"/>
        <v>(SR16632)</v>
      </c>
      <c r="F64" t="str">
        <f t="shared" si="5"/>
        <v>SR16632)</v>
      </c>
      <c r="G64" t="str">
        <f t="shared" si="6"/>
        <v>SR16632</v>
      </c>
      <c r="H64" t="str">
        <f t="shared" si="7"/>
        <v>SR16632</v>
      </c>
      <c r="I64" t="s">
        <v>62</v>
      </c>
    </row>
    <row r="65" spans="1:9" x14ac:dyDescent="0.55000000000000004">
      <c r="A65" t="s">
        <v>63</v>
      </c>
      <c r="B65" t="s">
        <v>66</v>
      </c>
      <c r="C65" s="1" t="s">
        <v>80</v>
      </c>
      <c r="D65" t="s">
        <v>4</v>
      </c>
      <c r="E65" t="str">
        <f t="shared" si="8"/>
        <v>(SR16633)</v>
      </c>
      <c r="F65" t="str">
        <f t="shared" si="5"/>
        <v>SR16633)</v>
      </c>
      <c r="G65" t="str">
        <f t="shared" si="6"/>
        <v>SR16633</v>
      </c>
      <c r="H65" t="str">
        <f t="shared" si="7"/>
        <v>SR16633</v>
      </c>
      <c r="I65" t="s">
        <v>62</v>
      </c>
    </row>
    <row r="66" spans="1:9" x14ac:dyDescent="0.55000000000000004">
      <c r="A66" t="s">
        <v>63</v>
      </c>
      <c r="B66" t="s">
        <v>66</v>
      </c>
      <c r="C66" s="1" t="s">
        <v>81</v>
      </c>
      <c r="D66" t="s">
        <v>4</v>
      </c>
      <c r="E66" t="str">
        <f t="shared" si="8"/>
        <v>(SR16634)</v>
      </c>
      <c r="F66" t="str">
        <f t="shared" si="5"/>
        <v>SR16634)</v>
      </c>
      <c r="G66" t="str">
        <f t="shared" si="6"/>
        <v>SR16634</v>
      </c>
      <c r="H66" t="str">
        <f t="shared" si="7"/>
        <v>SR16634</v>
      </c>
      <c r="I66" t="s">
        <v>62</v>
      </c>
    </row>
    <row r="67" spans="1:9" x14ac:dyDescent="0.55000000000000004">
      <c r="A67" t="s">
        <v>63</v>
      </c>
      <c r="B67" t="s">
        <v>66</v>
      </c>
      <c r="C67" s="1" t="s">
        <v>82</v>
      </c>
      <c r="D67" t="s">
        <v>4</v>
      </c>
      <c r="E67" t="str">
        <f t="shared" si="8"/>
        <v>(SR16635)</v>
      </c>
      <c r="F67" t="str">
        <f t="shared" si="5"/>
        <v>SR16635)</v>
      </c>
      <c r="G67" t="str">
        <f t="shared" si="6"/>
        <v>SR16635</v>
      </c>
      <c r="H67" t="str">
        <f t="shared" si="7"/>
        <v>SR16635</v>
      </c>
      <c r="I67" t="s">
        <v>62</v>
      </c>
    </row>
    <row r="68" spans="1:9" x14ac:dyDescent="0.55000000000000004">
      <c r="A68" t="s">
        <v>63</v>
      </c>
      <c r="B68" t="s">
        <v>66</v>
      </c>
      <c r="C68" s="1" t="s">
        <v>83</v>
      </c>
      <c r="D68" t="s">
        <v>4</v>
      </c>
      <c r="E68" t="str">
        <f t="shared" si="8"/>
        <v>(SR16636)</v>
      </c>
      <c r="F68" t="str">
        <f t="shared" si="5"/>
        <v>SR16636)</v>
      </c>
      <c r="G68" t="str">
        <f t="shared" si="6"/>
        <v>SR16636</v>
      </c>
      <c r="H68" t="str">
        <f t="shared" si="7"/>
        <v>SR16636</v>
      </c>
      <c r="I68" t="s">
        <v>62</v>
      </c>
    </row>
    <row r="69" spans="1:9" x14ac:dyDescent="0.55000000000000004">
      <c r="A69" t="s">
        <v>63</v>
      </c>
      <c r="B69" t="s">
        <v>66</v>
      </c>
      <c r="C69" s="1" t="s">
        <v>84</v>
      </c>
      <c r="D69" t="s">
        <v>4</v>
      </c>
      <c r="E69" t="str">
        <f t="shared" si="8"/>
        <v>(SR16637)</v>
      </c>
      <c r="F69" t="str">
        <f t="shared" si="5"/>
        <v>SR16637)</v>
      </c>
      <c r="G69" t="str">
        <f t="shared" si="6"/>
        <v>SR16637</v>
      </c>
      <c r="H69" t="str">
        <f t="shared" si="7"/>
        <v>SR16637</v>
      </c>
      <c r="I69" t="s">
        <v>62</v>
      </c>
    </row>
    <row r="70" spans="1:9" x14ac:dyDescent="0.55000000000000004">
      <c r="A70" t="s">
        <v>63</v>
      </c>
      <c r="B70" t="s">
        <v>66</v>
      </c>
      <c r="C70" s="1" t="s">
        <v>85</v>
      </c>
      <c r="D70" t="s">
        <v>4</v>
      </c>
      <c r="E70" t="str">
        <f t="shared" si="8"/>
        <v>(SR16638)</v>
      </c>
      <c r="F70" t="str">
        <f t="shared" si="5"/>
        <v>SR16638)</v>
      </c>
      <c r="G70" t="str">
        <f t="shared" si="6"/>
        <v>SR16638</v>
      </c>
      <c r="H70" t="str">
        <f t="shared" si="7"/>
        <v>SR16638</v>
      </c>
      <c r="I70" t="s">
        <v>62</v>
      </c>
    </row>
    <row r="71" spans="1:9" x14ac:dyDescent="0.55000000000000004">
      <c r="A71" t="s">
        <v>63</v>
      </c>
      <c r="B71" t="s">
        <v>66</v>
      </c>
      <c r="C71" s="1" t="s">
        <v>86</v>
      </c>
      <c r="D71" t="s">
        <v>4</v>
      </c>
      <c r="E71" t="str">
        <f t="shared" si="8"/>
        <v>(SR16639)</v>
      </c>
      <c r="F71" t="str">
        <f t="shared" si="5"/>
        <v>SR16639)</v>
      </c>
      <c r="G71" t="str">
        <f t="shared" si="6"/>
        <v>SR16639</v>
      </c>
      <c r="H71" t="str">
        <f t="shared" si="7"/>
        <v>SR16639</v>
      </c>
      <c r="I71" t="s">
        <v>62</v>
      </c>
    </row>
    <row r="72" spans="1:9" x14ac:dyDescent="0.55000000000000004">
      <c r="A72" t="s">
        <v>63</v>
      </c>
      <c r="B72" t="s">
        <v>66</v>
      </c>
      <c r="C72" s="1" t="s">
        <v>87</v>
      </c>
      <c r="D72" t="s">
        <v>4</v>
      </c>
      <c r="E72" t="str">
        <f t="shared" si="8"/>
        <v>(SR16640)</v>
      </c>
      <c r="F72" t="str">
        <f t="shared" si="5"/>
        <v>SR16640)</v>
      </c>
      <c r="G72" t="str">
        <f t="shared" si="6"/>
        <v>SR16640</v>
      </c>
      <c r="H72" t="str">
        <f t="shared" si="7"/>
        <v>SR16640</v>
      </c>
      <c r="I72" t="s">
        <v>62</v>
      </c>
    </row>
    <row r="73" spans="1:9" x14ac:dyDescent="0.55000000000000004">
      <c r="A73" t="s">
        <v>63</v>
      </c>
      <c r="B73" t="s">
        <v>66</v>
      </c>
      <c r="C73" s="1" t="s">
        <v>88</v>
      </c>
      <c r="D73" t="s">
        <v>4</v>
      </c>
      <c r="E73" t="str">
        <f t="shared" si="8"/>
        <v>(SR16641)</v>
      </c>
      <c r="F73" t="str">
        <f t="shared" si="5"/>
        <v>SR16641)</v>
      </c>
      <c r="G73" t="str">
        <f t="shared" si="6"/>
        <v>SR16641</v>
      </c>
      <c r="H73" t="str">
        <f t="shared" si="7"/>
        <v>SR16641</v>
      </c>
      <c r="I73" t="s">
        <v>62</v>
      </c>
    </row>
    <row r="74" spans="1:9" x14ac:dyDescent="0.55000000000000004">
      <c r="A74" t="s">
        <v>63</v>
      </c>
      <c r="B74" t="s">
        <v>66</v>
      </c>
      <c r="C74" s="1" t="s">
        <v>89</v>
      </c>
      <c r="D74" t="s">
        <v>4</v>
      </c>
      <c r="E74" t="str">
        <f t="shared" si="8"/>
        <v>(SR16642)</v>
      </c>
      <c r="F74" t="str">
        <f t="shared" si="5"/>
        <v>SR16642)</v>
      </c>
      <c r="G74" t="str">
        <f t="shared" si="6"/>
        <v>SR16642</v>
      </c>
      <c r="H74" t="str">
        <f t="shared" si="7"/>
        <v>SR16642</v>
      </c>
      <c r="I74" t="s">
        <v>62</v>
      </c>
    </row>
    <row r="75" spans="1:9" x14ac:dyDescent="0.55000000000000004">
      <c r="A75" t="s">
        <v>90</v>
      </c>
      <c r="B75" t="s">
        <v>91</v>
      </c>
      <c r="C75" s="1" t="s">
        <v>93</v>
      </c>
      <c r="D75" s="1" t="s">
        <v>97</v>
      </c>
      <c r="E75" t="str">
        <f t="shared" si="8"/>
        <v>(SR16735)</v>
      </c>
      <c r="F75" t="str">
        <f t="shared" si="5"/>
        <v>SR16735)</v>
      </c>
      <c r="G75" t="str">
        <f t="shared" si="6"/>
        <v>SR16735</v>
      </c>
      <c r="H75" t="str">
        <f t="shared" si="7"/>
        <v>SR16735</v>
      </c>
      <c r="I75" t="s">
        <v>62</v>
      </c>
    </row>
    <row r="76" spans="1:9" x14ac:dyDescent="0.55000000000000004">
      <c r="A76" t="s">
        <v>90</v>
      </c>
      <c r="B76" t="s">
        <v>91</v>
      </c>
      <c r="C76" s="1" t="s">
        <v>94</v>
      </c>
      <c r="D76" s="1" t="s">
        <v>97</v>
      </c>
      <c r="E76" t="str">
        <f t="shared" si="8"/>
        <v>(SR16738)</v>
      </c>
      <c r="F76" t="str">
        <f t="shared" si="5"/>
        <v>SR16738)</v>
      </c>
      <c r="G76" t="str">
        <f t="shared" si="6"/>
        <v>SR16738</v>
      </c>
      <c r="H76" t="str">
        <f t="shared" si="7"/>
        <v>SR16738</v>
      </c>
      <c r="I76" t="s">
        <v>62</v>
      </c>
    </row>
    <row r="77" spans="1:9" x14ac:dyDescent="0.55000000000000004">
      <c r="A77" t="s">
        <v>90</v>
      </c>
      <c r="B77" t="s">
        <v>91</v>
      </c>
      <c r="C77" s="1" t="s">
        <v>95</v>
      </c>
      <c r="D77" s="1" t="s">
        <v>97</v>
      </c>
      <c r="E77" t="str">
        <f t="shared" si="8"/>
        <v>(SR16741)</v>
      </c>
      <c r="F77" t="str">
        <f t="shared" si="5"/>
        <v>SR16741)</v>
      </c>
      <c r="G77" t="str">
        <f t="shared" si="6"/>
        <v>SR16741</v>
      </c>
      <c r="H77" t="str">
        <f t="shared" si="7"/>
        <v>SR16741</v>
      </c>
      <c r="I77" t="s">
        <v>62</v>
      </c>
    </row>
    <row r="78" spans="1:9" x14ac:dyDescent="0.55000000000000004">
      <c r="A78" t="s">
        <v>90</v>
      </c>
      <c r="B78" t="s">
        <v>91</v>
      </c>
      <c r="C78" s="1" t="s">
        <v>96</v>
      </c>
      <c r="D78" s="1" t="s">
        <v>97</v>
      </c>
      <c r="E78" t="str">
        <f t="shared" ref="E78:E80" si="9">+RIGHT(C78:C78,9)</f>
        <v>(SR16744)</v>
      </c>
      <c r="F78" t="str">
        <f t="shared" si="5"/>
        <v>SR16744)</v>
      </c>
      <c r="G78" t="str">
        <f t="shared" si="6"/>
        <v>SR16744</v>
      </c>
      <c r="H78" t="str">
        <f t="shared" si="7"/>
        <v>SR16744</v>
      </c>
      <c r="I78" t="s">
        <v>62</v>
      </c>
    </row>
    <row r="79" spans="1:9" x14ac:dyDescent="0.55000000000000004">
      <c r="A79" t="s">
        <v>104</v>
      </c>
      <c r="B79" t="s">
        <v>103</v>
      </c>
      <c r="C79" s="1" t="s">
        <v>98</v>
      </c>
      <c r="D79" s="1" t="s">
        <v>97</v>
      </c>
      <c r="E79" t="str">
        <f t="shared" si="9"/>
        <v>(SR16558)</v>
      </c>
      <c r="F79" t="str">
        <f t="shared" si="5"/>
        <v>SR16558)</v>
      </c>
      <c r="G79" t="str">
        <f t="shared" si="6"/>
        <v>SR16558</v>
      </c>
      <c r="H79" t="str">
        <f t="shared" si="7"/>
        <v>SR16558</v>
      </c>
      <c r="I79" t="s">
        <v>62</v>
      </c>
    </row>
    <row r="80" spans="1:9" x14ac:dyDescent="0.55000000000000004">
      <c r="A80" t="s">
        <v>104</v>
      </c>
      <c r="B80" t="s">
        <v>103</v>
      </c>
      <c r="C80" s="1" t="s">
        <v>99</v>
      </c>
      <c r="D80" s="1" t="s">
        <v>97</v>
      </c>
      <c r="E80" t="str">
        <f t="shared" si="9"/>
        <v>(SR16559)</v>
      </c>
      <c r="F80" t="str">
        <f t="shared" si="5"/>
        <v>SR16559)</v>
      </c>
      <c r="G80" t="str">
        <f t="shared" si="6"/>
        <v>SR16559</v>
      </c>
      <c r="H80" t="str">
        <f t="shared" si="7"/>
        <v>SR16559</v>
      </c>
      <c r="I80" t="s">
        <v>62</v>
      </c>
    </row>
    <row r="81" spans="1:9" x14ac:dyDescent="0.55000000000000004">
      <c r="A81" t="s">
        <v>104</v>
      </c>
      <c r="B81" t="s">
        <v>103</v>
      </c>
      <c r="C81" s="1" t="s">
        <v>100</v>
      </c>
      <c r="D81" s="1" t="s">
        <v>97</v>
      </c>
      <c r="E81" t="str">
        <f t="shared" ref="E81:E88" si="10">+RIGHT(C81:C81,9)</f>
        <v>(SR16560)</v>
      </c>
      <c r="F81" t="str">
        <f t="shared" si="5"/>
        <v>SR16560)</v>
      </c>
      <c r="G81" t="str">
        <f t="shared" si="6"/>
        <v>SR16560</v>
      </c>
      <c r="H81" t="str">
        <f t="shared" si="7"/>
        <v>SR16560</v>
      </c>
      <c r="I81" t="s">
        <v>62</v>
      </c>
    </row>
    <row r="82" spans="1:9" x14ac:dyDescent="0.55000000000000004">
      <c r="A82" t="s">
        <v>104</v>
      </c>
      <c r="B82" t="s">
        <v>103</v>
      </c>
      <c r="C82" s="1" t="s">
        <v>101</v>
      </c>
      <c r="D82" s="1" t="s">
        <v>97</v>
      </c>
      <c r="E82" t="str">
        <f t="shared" si="10"/>
        <v>(SR16561)</v>
      </c>
      <c r="F82" t="str">
        <f t="shared" si="5"/>
        <v>SR16561)</v>
      </c>
      <c r="G82" t="str">
        <f t="shared" si="6"/>
        <v>SR16561</v>
      </c>
      <c r="H82" t="str">
        <f t="shared" si="7"/>
        <v>SR16561</v>
      </c>
      <c r="I82" t="s">
        <v>62</v>
      </c>
    </row>
    <row r="83" spans="1:9" x14ac:dyDescent="0.55000000000000004">
      <c r="A83" t="s">
        <v>104</v>
      </c>
      <c r="B83" t="s">
        <v>103</v>
      </c>
      <c r="C83" s="1" t="s">
        <v>102</v>
      </c>
      <c r="D83" s="1" t="s">
        <v>97</v>
      </c>
      <c r="E83" t="str">
        <f t="shared" si="10"/>
        <v>(SR16562)</v>
      </c>
      <c r="F83" t="str">
        <f t="shared" si="5"/>
        <v>SR16562)</v>
      </c>
      <c r="G83" t="str">
        <f t="shared" si="6"/>
        <v>SR16562</v>
      </c>
      <c r="H83" t="str">
        <f t="shared" si="7"/>
        <v>SR16562</v>
      </c>
      <c r="I83" t="s">
        <v>62</v>
      </c>
    </row>
    <row r="84" spans="1:9" x14ac:dyDescent="0.55000000000000004">
      <c r="A84" t="s">
        <v>104</v>
      </c>
      <c r="B84" t="s">
        <v>91</v>
      </c>
      <c r="C84" s="1" t="s">
        <v>105</v>
      </c>
      <c r="D84" s="1" t="s">
        <v>97</v>
      </c>
      <c r="E84" t="str">
        <f t="shared" si="10"/>
        <v>(SR16563)</v>
      </c>
      <c r="F84" t="str">
        <f t="shared" si="5"/>
        <v>SR16563)</v>
      </c>
      <c r="G84" t="str">
        <f t="shared" si="6"/>
        <v>SR16563</v>
      </c>
      <c r="H84" t="str">
        <f t="shared" si="7"/>
        <v>SR16563</v>
      </c>
      <c r="I84" t="s">
        <v>62</v>
      </c>
    </row>
    <row r="85" spans="1:9" x14ac:dyDescent="0.55000000000000004">
      <c r="A85" t="s">
        <v>104</v>
      </c>
      <c r="B85" t="s">
        <v>91</v>
      </c>
      <c r="C85" s="1" t="s">
        <v>106</v>
      </c>
      <c r="D85" s="1" t="s">
        <v>97</v>
      </c>
      <c r="E85" t="str">
        <f t="shared" si="10"/>
        <v>(SR16564)</v>
      </c>
      <c r="F85" t="str">
        <f t="shared" si="5"/>
        <v>SR16564)</v>
      </c>
      <c r="G85" t="str">
        <f t="shared" si="6"/>
        <v>SR16564</v>
      </c>
      <c r="H85" t="str">
        <f t="shared" si="7"/>
        <v>SR16564</v>
      </c>
      <c r="I85" t="s">
        <v>62</v>
      </c>
    </row>
    <row r="86" spans="1:9" x14ac:dyDescent="0.55000000000000004">
      <c r="A86" t="s">
        <v>104</v>
      </c>
      <c r="B86" t="s">
        <v>91</v>
      </c>
      <c r="C86" s="1" t="s">
        <v>108</v>
      </c>
      <c r="D86" s="1" t="s">
        <v>97</v>
      </c>
      <c r="E86" t="str">
        <f t="shared" si="10"/>
        <v>(SR16565)</v>
      </c>
      <c r="F86" t="str">
        <f t="shared" si="5"/>
        <v>SR16565)</v>
      </c>
      <c r="G86" t="str">
        <f t="shared" si="6"/>
        <v>SR16565</v>
      </c>
      <c r="H86" t="str">
        <f t="shared" si="7"/>
        <v>SR16565</v>
      </c>
      <c r="I86" t="s">
        <v>62</v>
      </c>
    </row>
    <row r="87" spans="1:9" x14ac:dyDescent="0.55000000000000004">
      <c r="A87" t="s">
        <v>104</v>
      </c>
      <c r="B87" t="s">
        <v>91</v>
      </c>
      <c r="C87" s="1" t="s">
        <v>109</v>
      </c>
      <c r="D87" s="1" t="s">
        <v>97</v>
      </c>
      <c r="E87" t="str">
        <f t="shared" si="10"/>
        <v>(SR16566)</v>
      </c>
      <c r="F87" t="str">
        <f t="shared" si="5"/>
        <v>SR16566)</v>
      </c>
      <c r="G87" t="str">
        <f t="shared" si="6"/>
        <v>SR16566</v>
      </c>
      <c r="H87" t="str">
        <f t="shared" si="7"/>
        <v>SR16566</v>
      </c>
      <c r="I87" t="s">
        <v>62</v>
      </c>
    </row>
    <row r="88" spans="1:9" x14ac:dyDescent="0.55000000000000004">
      <c r="A88" t="s">
        <v>104</v>
      </c>
      <c r="B88" t="s">
        <v>91</v>
      </c>
      <c r="C88" s="1" t="s">
        <v>107</v>
      </c>
      <c r="D88" s="1" t="s">
        <v>97</v>
      </c>
      <c r="E88" t="str">
        <f t="shared" si="10"/>
        <v>(SR16567)</v>
      </c>
      <c r="F88" t="str">
        <f t="shared" si="5"/>
        <v>SR16567)</v>
      </c>
      <c r="G88" t="str">
        <f t="shared" si="6"/>
        <v>SR16567</v>
      </c>
      <c r="H88" t="str">
        <f t="shared" si="7"/>
        <v>SR16567</v>
      </c>
      <c r="I88" t="s">
        <v>62</v>
      </c>
    </row>
    <row r="89" spans="1:9" x14ac:dyDescent="0.55000000000000004">
      <c r="A89" t="s">
        <v>110</v>
      </c>
      <c r="B89" t="s">
        <v>103</v>
      </c>
      <c r="C89" s="1" t="s">
        <v>111</v>
      </c>
      <c r="D89" s="1" t="s">
        <v>97</v>
      </c>
      <c r="E89" t="str">
        <f t="shared" ref="E89:E110" si="11">+RIGHT(C89:C89,9)</f>
        <v>(SR16525)</v>
      </c>
      <c r="F89" t="str">
        <f t="shared" si="5"/>
        <v>SR16525)</v>
      </c>
      <c r="G89" t="str">
        <f t="shared" si="6"/>
        <v>SR16525</v>
      </c>
      <c r="H89" t="str">
        <f t="shared" si="7"/>
        <v>SR16525</v>
      </c>
      <c r="I89" t="s">
        <v>62</v>
      </c>
    </row>
    <row r="90" spans="1:9" x14ac:dyDescent="0.55000000000000004">
      <c r="A90" t="s">
        <v>110</v>
      </c>
      <c r="B90" t="s">
        <v>103</v>
      </c>
      <c r="C90" s="1" t="s">
        <v>112</v>
      </c>
      <c r="D90" s="1" t="s">
        <v>97</v>
      </c>
      <c r="E90" t="str">
        <f t="shared" si="11"/>
        <v>(SR16526)</v>
      </c>
      <c r="F90" t="str">
        <f t="shared" si="5"/>
        <v>SR16526)</v>
      </c>
      <c r="G90" t="str">
        <f t="shared" si="6"/>
        <v>SR16526</v>
      </c>
      <c r="H90" t="str">
        <f t="shared" si="7"/>
        <v>SR16526</v>
      </c>
      <c r="I90" t="s">
        <v>62</v>
      </c>
    </row>
    <row r="91" spans="1:9" x14ac:dyDescent="0.55000000000000004">
      <c r="A91" t="s">
        <v>110</v>
      </c>
      <c r="B91" t="s">
        <v>103</v>
      </c>
      <c r="C91" s="1" t="s">
        <v>113</v>
      </c>
      <c r="D91" s="1" t="s">
        <v>97</v>
      </c>
      <c r="E91" t="str">
        <f t="shared" si="11"/>
        <v>(SR16527)</v>
      </c>
      <c r="F91" t="str">
        <f t="shared" si="5"/>
        <v>SR16527)</v>
      </c>
      <c r="G91" t="str">
        <f t="shared" si="6"/>
        <v>SR16527</v>
      </c>
      <c r="H91" t="str">
        <f t="shared" si="7"/>
        <v>SR16527</v>
      </c>
      <c r="I91" t="s">
        <v>62</v>
      </c>
    </row>
    <row r="92" spans="1:9" x14ac:dyDescent="0.55000000000000004">
      <c r="A92" t="s">
        <v>110</v>
      </c>
      <c r="B92" t="s">
        <v>103</v>
      </c>
      <c r="C92" s="1" t="s">
        <v>114</v>
      </c>
      <c r="D92" s="1" t="s">
        <v>97</v>
      </c>
      <c r="E92" t="str">
        <f t="shared" si="11"/>
        <v>(SR16528)</v>
      </c>
      <c r="F92" t="str">
        <f t="shared" ref="F92:F110" si="12">+REPLACE(E92,1,1,"")</f>
        <v>SR16528)</v>
      </c>
      <c r="G92" t="str">
        <f t="shared" ref="G92:G110" si="13">+LEFT(F92,7)</f>
        <v>SR16528</v>
      </c>
      <c r="H92" t="str">
        <f t="shared" ref="H92:H110" si="14">+G92</f>
        <v>SR16528</v>
      </c>
      <c r="I92" t="s">
        <v>62</v>
      </c>
    </row>
    <row r="93" spans="1:9" x14ac:dyDescent="0.55000000000000004">
      <c r="A93" t="s">
        <v>110</v>
      </c>
      <c r="B93" t="s">
        <v>103</v>
      </c>
      <c r="C93" s="1" t="s">
        <v>115</v>
      </c>
      <c r="D93" s="1" t="s">
        <v>97</v>
      </c>
      <c r="E93" t="str">
        <f t="shared" si="11"/>
        <v>(SR16529)</v>
      </c>
      <c r="F93" t="str">
        <f t="shared" si="12"/>
        <v>SR16529)</v>
      </c>
      <c r="G93" t="str">
        <f t="shared" si="13"/>
        <v>SR16529</v>
      </c>
      <c r="H93" t="str">
        <f t="shared" si="14"/>
        <v>SR16529</v>
      </c>
      <c r="I93" t="s">
        <v>62</v>
      </c>
    </row>
    <row r="94" spans="1:9" x14ac:dyDescent="0.55000000000000004">
      <c r="A94" t="s">
        <v>110</v>
      </c>
      <c r="B94" t="s">
        <v>103</v>
      </c>
      <c r="C94" s="1" t="s">
        <v>116</v>
      </c>
      <c r="D94" s="1" t="s">
        <v>97</v>
      </c>
      <c r="E94" t="str">
        <f t="shared" si="11"/>
        <v>(SR16530)</v>
      </c>
      <c r="F94" t="str">
        <f t="shared" si="12"/>
        <v>SR16530)</v>
      </c>
      <c r="G94" t="str">
        <f t="shared" si="13"/>
        <v>SR16530</v>
      </c>
      <c r="H94" t="str">
        <f t="shared" si="14"/>
        <v>SR16530</v>
      </c>
      <c r="I94" t="s">
        <v>62</v>
      </c>
    </row>
    <row r="95" spans="1:9" x14ac:dyDescent="0.55000000000000004">
      <c r="A95" t="s">
        <v>110</v>
      </c>
      <c r="B95" t="s">
        <v>103</v>
      </c>
      <c r="C95" s="1" t="s">
        <v>117</v>
      </c>
      <c r="D95" s="1" t="s">
        <v>97</v>
      </c>
      <c r="E95" t="str">
        <f t="shared" si="11"/>
        <v>(SR16531)</v>
      </c>
      <c r="F95" t="str">
        <f t="shared" si="12"/>
        <v>SR16531)</v>
      </c>
      <c r="G95" t="str">
        <f t="shared" si="13"/>
        <v>SR16531</v>
      </c>
      <c r="H95" t="str">
        <f t="shared" si="14"/>
        <v>SR16531</v>
      </c>
      <c r="I95" t="s">
        <v>62</v>
      </c>
    </row>
    <row r="96" spans="1:9" x14ac:dyDescent="0.55000000000000004">
      <c r="A96" t="s">
        <v>110</v>
      </c>
      <c r="B96" t="s">
        <v>103</v>
      </c>
      <c r="C96" s="1" t="s">
        <v>118</v>
      </c>
      <c r="D96" s="1" t="s">
        <v>97</v>
      </c>
      <c r="E96" t="str">
        <f t="shared" si="11"/>
        <v>(SR16532)</v>
      </c>
      <c r="F96" t="str">
        <f t="shared" si="12"/>
        <v>SR16532)</v>
      </c>
      <c r="G96" t="str">
        <f t="shared" si="13"/>
        <v>SR16532</v>
      </c>
      <c r="H96" t="str">
        <f t="shared" si="14"/>
        <v>SR16532</v>
      </c>
      <c r="I96" t="s">
        <v>62</v>
      </c>
    </row>
    <row r="97" spans="1:9" x14ac:dyDescent="0.55000000000000004">
      <c r="A97" t="s">
        <v>110</v>
      </c>
      <c r="B97" t="s">
        <v>103</v>
      </c>
      <c r="C97" s="1" t="s">
        <v>119</v>
      </c>
      <c r="D97" s="1" t="s">
        <v>97</v>
      </c>
      <c r="E97" t="str">
        <f t="shared" si="11"/>
        <v>(SR16533)</v>
      </c>
      <c r="F97" t="str">
        <f t="shared" si="12"/>
        <v>SR16533)</v>
      </c>
      <c r="G97" t="str">
        <f t="shared" si="13"/>
        <v>SR16533</v>
      </c>
      <c r="H97" t="str">
        <f t="shared" si="14"/>
        <v>SR16533</v>
      </c>
      <c r="I97" t="s">
        <v>62</v>
      </c>
    </row>
    <row r="98" spans="1:9" x14ac:dyDescent="0.55000000000000004">
      <c r="A98" t="s">
        <v>110</v>
      </c>
      <c r="B98" t="s">
        <v>103</v>
      </c>
      <c r="C98" s="1" t="s">
        <v>120</v>
      </c>
      <c r="D98" s="1" t="s">
        <v>97</v>
      </c>
      <c r="E98" t="str">
        <f t="shared" si="11"/>
        <v>(SR16534)</v>
      </c>
      <c r="F98" t="str">
        <f t="shared" si="12"/>
        <v>SR16534)</v>
      </c>
      <c r="G98" t="str">
        <f t="shared" si="13"/>
        <v>SR16534</v>
      </c>
      <c r="H98" t="str">
        <f t="shared" si="14"/>
        <v>SR16534</v>
      </c>
      <c r="I98" t="s">
        <v>62</v>
      </c>
    </row>
    <row r="99" spans="1:9" x14ac:dyDescent="0.55000000000000004">
      <c r="A99" t="s">
        <v>110</v>
      </c>
      <c r="B99" t="s">
        <v>103</v>
      </c>
      <c r="C99" s="1" t="s">
        <v>121</v>
      </c>
      <c r="D99" s="1" t="s">
        <v>97</v>
      </c>
      <c r="E99" t="str">
        <f t="shared" si="11"/>
        <v>(SR16535)</v>
      </c>
      <c r="F99" t="str">
        <f t="shared" si="12"/>
        <v>SR16535)</v>
      </c>
      <c r="G99" t="str">
        <f t="shared" si="13"/>
        <v>SR16535</v>
      </c>
      <c r="H99" t="str">
        <f t="shared" si="14"/>
        <v>SR16535</v>
      </c>
      <c r="I99" t="s">
        <v>62</v>
      </c>
    </row>
    <row r="100" spans="1:9" x14ac:dyDescent="0.55000000000000004">
      <c r="A100" t="s">
        <v>110</v>
      </c>
      <c r="B100" t="s">
        <v>91</v>
      </c>
      <c r="C100" s="1" t="s">
        <v>122</v>
      </c>
      <c r="D100" s="1" t="s">
        <v>97</v>
      </c>
      <c r="E100" t="str">
        <f t="shared" si="11"/>
        <v>(SR16536)</v>
      </c>
      <c r="F100" t="str">
        <f t="shared" si="12"/>
        <v>SR16536)</v>
      </c>
      <c r="G100" t="str">
        <f t="shared" si="13"/>
        <v>SR16536</v>
      </c>
      <c r="H100" t="str">
        <f t="shared" si="14"/>
        <v>SR16536</v>
      </c>
      <c r="I100" t="s">
        <v>62</v>
      </c>
    </row>
    <row r="101" spans="1:9" x14ac:dyDescent="0.55000000000000004">
      <c r="A101" t="s">
        <v>110</v>
      </c>
      <c r="B101" t="s">
        <v>91</v>
      </c>
      <c r="C101" s="1" t="s">
        <v>123</v>
      </c>
      <c r="D101" s="1" t="s">
        <v>97</v>
      </c>
      <c r="E101" t="str">
        <f t="shared" si="11"/>
        <v>(SR16537)</v>
      </c>
      <c r="F101" t="str">
        <f t="shared" si="12"/>
        <v>SR16537)</v>
      </c>
      <c r="G101" t="str">
        <f t="shared" si="13"/>
        <v>SR16537</v>
      </c>
      <c r="H101" t="str">
        <f t="shared" si="14"/>
        <v>SR16537</v>
      </c>
      <c r="I101" t="s">
        <v>62</v>
      </c>
    </row>
    <row r="102" spans="1:9" x14ac:dyDescent="0.55000000000000004">
      <c r="A102" t="s">
        <v>110</v>
      </c>
      <c r="B102" t="s">
        <v>91</v>
      </c>
      <c r="C102" s="1" t="s">
        <v>124</v>
      </c>
      <c r="D102" s="1" t="s">
        <v>97</v>
      </c>
      <c r="E102" t="str">
        <f t="shared" si="11"/>
        <v>(SR16538)</v>
      </c>
      <c r="F102" t="str">
        <f t="shared" si="12"/>
        <v>SR16538)</v>
      </c>
      <c r="G102" t="str">
        <f t="shared" si="13"/>
        <v>SR16538</v>
      </c>
      <c r="H102" t="str">
        <f t="shared" si="14"/>
        <v>SR16538</v>
      </c>
      <c r="I102" t="s">
        <v>62</v>
      </c>
    </row>
    <row r="103" spans="1:9" x14ac:dyDescent="0.55000000000000004">
      <c r="A103" t="s">
        <v>110</v>
      </c>
      <c r="B103" t="s">
        <v>91</v>
      </c>
      <c r="C103" s="1" t="s">
        <v>125</v>
      </c>
      <c r="D103" s="1" t="s">
        <v>97</v>
      </c>
      <c r="E103" t="str">
        <f t="shared" si="11"/>
        <v>(SR16539)</v>
      </c>
      <c r="F103" t="str">
        <f t="shared" si="12"/>
        <v>SR16539)</v>
      </c>
      <c r="G103" t="str">
        <f t="shared" si="13"/>
        <v>SR16539</v>
      </c>
      <c r="H103" t="str">
        <f t="shared" si="14"/>
        <v>SR16539</v>
      </c>
      <c r="I103" t="s">
        <v>62</v>
      </c>
    </row>
    <row r="104" spans="1:9" x14ac:dyDescent="0.55000000000000004">
      <c r="A104" t="s">
        <v>110</v>
      </c>
      <c r="B104" t="s">
        <v>91</v>
      </c>
      <c r="C104" s="1" t="s">
        <v>126</v>
      </c>
      <c r="D104" s="1" t="s">
        <v>97</v>
      </c>
      <c r="E104" t="str">
        <f t="shared" si="11"/>
        <v>(SR16540)</v>
      </c>
      <c r="F104" t="str">
        <f t="shared" si="12"/>
        <v>SR16540)</v>
      </c>
      <c r="G104" t="str">
        <f t="shared" si="13"/>
        <v>SR16540</v>
      </c>
      <c r="H104" t="str">
        <f t="shared" si="14"/>
        <v>SR16540</v>
      </c>
      <c r="I104" t="s">
        <v>62</v>
      </c>
    </row>
    <row r="105" spans="1:9" x14ac:dyDescent="0.55000000000000004">
      <c r="A105" t="s">
        <v>110</v>
      </c>
      <c r="B105" t="s">
        <v>91</v>
      </c>
      <c r="C105" s="1" t="s">
        <v>127</v>
      </c>
      <c r="D105" s="1" t="s">
        <v>97</v>
      </c>
      <c r="E105" t="str">
        <f t="shared" si="11"/>
        <v>(SR16541)</v>
      </c>
      <c r="F105" t="str">
        <f t="shared" si="12"/>
        <v>SR16541)</v>
      </c>
      <c r="G105" t="str">
        <f t="shared" si="13"/>
        <v>SR16541</v>
      </c>
      <c r="H105" t="str">
        <f t="shared" si="14"/>
        <v>SR16541</v>
      </c>
      <c r="I105" t="s">
        <v>62</v>
      </c>
    </row>
    <row r="106" spans="1:9" x14ac:dyDescent="0.55000000000000004">
      <c r="A106" t="s">
        <v>110</v>
      </c>
      <c r="B106" t="s">
        <v>91</v>
      </c>
      <c r="C106" s="1" t="s">
        <v>128</v>
      </c>
      <c r="D106" s="1" t="s">
        <v>97</v>
      </c>
      <c r="E106" t="str">
        <f t="shared" si="11"/>
        <v>(SR16542)</v>
      </c>
      <c r="F106" t="str">
        <f t="shared" si="12"/>
        <v>SR16542)</v>
      </c>
      <c r="G106" t="str">
        <f t="shared" si="13"/>
        <v>SR16542</v>
      </c>
      <c r="H106" t="str">
        <f t="shared" si="14"/>
        <v>SR16542</v>
      </c>
      <c r="I106" t="s">
        <v>62</v>
      </c>
    </row>
    <row r="107" spans="1:9" x14ac:dyDescent="0.55000000000000004">
      <c r="A107" t="s">
        <v>110</v>
      </c>
      <c r="B107" t="s">
        <v>91</v>
      </c>
      <c r="C107" s="1" t="s">
        <v>129</v>
      </c>
      <c r="D107" s="1" t="s">
        <v>97</v>
      </c>
      <c r="E107" t="str">
        <f t="shared" si="11"/>
        <v>(SR16543)</v>
      </c>
      <c r="F107" t="str">
        <f t="shared" si="12"/>
        <v>SR16543)</v>
      </c>
      <c r="G107" t="str">
        <f t="shared" si="13"/>
        <v>SR16543</v>
      </c>
      <c r="H107" t="str">
        <f t="shared" si="14"/>
        <v>SR16543</v>
      </c>
      <c r="I107" t="s">
        <v>62</v>
      </c>
    </row>
    <row r="108" spans="1:9" x14ac:dyDescent="0.55000000000000004">
      <c r="A108" t="s">
        <v>110</v>
      </c>
      <c r="B108" t="s">
        <v>91</v>
      </c>
      <c r="C108" s="1" t="s">
        <v>130</v>
      </c>
      <c r="D108" s="1" t="s">
        <v>97</v>
      </c>
      <c r="E108" t="str">
        <f t="shared" si="11"/>
        <v>(SR16544)</v>
      </c>
      <c r="F108" t="str">
        <f t="shared" si="12"/>
        <v>SR16544)</v>
      </c>
      <c r="G108" t="str">
        <f t="shared" si="13"/>
        <v>SR16544</v>
      </c>
      <c r="H108" t="str">
        <f t="shared" si="14"/>
        <v>SR16544</v>
      </c>
      <c r="I108" t="s">
        <v>62</v>
      </c>
    </row>
    <row r="109" spans="1:9" x14ac:dyDescent="0.55000000000000004">
      <c r="A109" t="s">
        <v>110</v>
      </c>
      <c r="B109" t="s">
        <v>91</v>
      </c>
      <c r="C109" s="1" t="s">
        <v>131</v>
      </c>
      <c r="D109" s="1" t="s">
        <v>97</v>
      </c>
      <c r="E109" t="str">
        <f t="shared" si="11"/>
        <v>(SR16545)</v>
      </c>
      <c r="F109" t="str">
        <f t="shared" si="12"/>
        <v>SR16545)</v>
      </c>
      <c r="G109" t="str">
        <f t="shared" si="13"/>
        <v>SR16545</v>
      </c>
      <c r="H109" t="str">
        <f t="shared" si="14"/>
        <v>SR16545</v>
      </c>
      <c r="I109" t="s">
        <v>62</v>
      </c>
    </row>
    <row r="110" spans="1:9" x14ac:dyDescent="0.55000000000000004">
      <c r="A110" t="s">
        <v>110</v>
      </c>
      <c r="B110" t="s">
        <v>91</v>
      </c>
      <c r="C110" s="1" t="s">
        <v>132</v>
      </c>
      <c r="D110" s="1" t="s">
        <v>97</v>
      </c>
      <c r="E110" t="str">
        <f t="shared" si="11"/>
        <v>(SR16546)</v>
      </c>
      <c r="F110" t="str">
        <f t="shared" si="12"/>
        <v>SR16546)</v>
      </c>
      <c r="G110" t="str">
        <f t="shared" si="13"/>
        <v>SR16546</v>
      </c>
      <c r="H110" t="str">
        <f t="shared" si="14"/>
        <v>SR16546</v>
      </c>
      <c r="I110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E31B-71F4-42DA-9328-B725DBACDDFB}">
  <dimension ref="A1:I54"/>
  <sheetViews>
    <sheetView tabSelected="1" topLeftCell="A31" workbookViewId="0">
      <selection activeCell="A53" sqref="A53"/>
    </sheetView>
  </sheetViews>
  <sheetFormatPr baseColWidth="10" defaultRowHeight="14.4" x14ac:dyDescent="0.55000000000000004"/>
  <cols>
    <col min="2" max="2" width="27" customWidth="1"/>
    <col min="3" max="3" width="52.68359375" bestFit="1" customWidth="1"/>
  </cols>
  <sheetData>
    <row r="1" spans="1:9" x14ac:dyDescent="0.55000000000000004">
      <c r="A1" t="s">
        <v>5</v>
      </c>
      <c r="B1" t="s">
        <v>6</v>
      </c>
      <c r="C1" t="s">
        <v>0</v>
      </c>
      <c r="D1" t="s">
        <v>3</v>
      </c>
      <c r="E1" t="s">
        <v>58</v>
      </c>
      <c r="F1" t="s">
        <v>59</v>
      </c>
      <c r="G1" t="s">
        <v>1</v>
      </c>
      <c r="H1" t="s">
        <v>60</v>
      </c>
      <c r="I1" t="s">
        <v>61</v>
      </c>
    </row>
    <row r="2" spans="1:9" x14ac:dyDescent="0.55000000000000004">
      <c r="A2" t="s">
        <v>133</v>
      </c>
      <c r="B2" t="s">
        <v>139</v>
      </c>
      <c r="C2" s="1" t="s">
        <v>134</v>
      </c>
      <c r="D2" t="s">
        <v>138</v>
      </c>
      <c r="E2" t="str">
        <f t="shared" ref="E2:E3" si="0">+RIGHT(C2:C2,9)</f>
        <v>(SF43716)</v>
      </c>
      <c r="F2" t="str">
        <f t="shared" ref="F2:F39" si="1">+REPLACE(E2,1,1,"")</f>
        <v>SF43716)</v>
      </c>
      <c r="G2" t="str">
        <f t="shared" ref="G2:G39" si="2">+LEFT(F2,7)</f>
        <v>SF43716</v>
      </c>
      <c r="H2" t="str">
        <f t="shared" ref="H2:H54" si="3">+G2</f>
        <v>SF43716</v>
      </c>
    </row>
    <row r="3" spans="1:9" x14ac:dyDescent="0.55000000000000004">
      <c r="A3" t="s">
        <v>133</v>
      </c>
      <c r="B3" t="s">
        <v>139</v>
      </c>
      <c r="C3" s="1" t="s">
        <v>135</v>
      </c>
      <c r="D3" t="s">
        <v>138</v>
      </c>
      <c r="E3" t="str">
        <f t="shared" ref="E3:E5" si="4">+RIGHT(C3:C3,9)</f>
        <v>(SF43713)</v>
      </c>
      <c r="F3" t="str">
        <f t="shared" si="1"/>
        <v>SF43713)</v>
      </c>
      <c r="G3" t="str">
        <f t="shared" si="2"/>
        <v>SF43713</v>
      </c>
      <c r="H3" t="str">
        <f t="shared" si="3"/>
        <v>SF43713</v>
      </c>
    </row>
    <row r="4" spans="1:9" x14ac:dyDescent="0.55000000000000004">
      <c r="A4" t="s">
        <v>133</v>
      </c>
      <c r="B4" t="s">
        <v>139</v>
      </c>
      <c r="C4" s="1" t="s">
        <v>136</v>
      </c>
      <c r="D4" t="s">
        <v>138</v>
      </c>
      <c r="E4" t="str">
        <f t="shared" si="4"/>
        <v>(SF43714)</v>
      </c>
      <c r="F4" t="str">
        <f t="shared" si="1"/>
        <v>SF43714)</v>
      </c>
      <c r="G4" t="str">
        <f t="shared" si="2"/>
        <v>SF43714</v>
      </c>
      <c r="H4" t="str">
        <f t="shared" si="3"/>
        <v>SF43714</v>
      </c>
    </row>
    <row r="5" spans="1:9" x14ac:dyDescent="0.55000000000000004">
      <c r="A5" t="s">
        <v>133</v>
      </c>
      <c r="B5" t="s">
        <v>139</v>
      </c>
      <c r="C5" s="1" t="s">
        <v>137</v>
      </c>
      <c r="D5" t="s">
        <v>138</v>
      </c>
      <c r="E5" t="str">
        <f t="shared" si="4"/>
        <v>(SF43715)</v>
      </c>
      <c r="F5" t="str">
        <f t="shared" si="1"/>
        <v>SF43715)</v>
      </c>
      <c r="G5" t="str">
        <f t="shared" si="2"/>
        <v>SF43715</v>
      </c>
      <c r="H5" t="str">
        <f t="shared" si="3"/>
        <v>SF43715</v>
      </c>
    </row>
    <row r="6" spans="1:9" x14ac:dyDescent="0.55000000000000004">
      <c r="A6" t="s">
        <v>133</v>
      </c>
      <c r="B6" t="s">
        <v>140</v>
      </c>
      <c r="C6" s="1" t="s">
        <v>141</v>
      </c>
      <c r="D6" t="s">
        <v>138</v>
      </c>
      <c r="E6" t="str">
        <f t="shared" ref="E6:E12" si="5">+RIGHT(C6:C6,9)</f>
        <v>(SF65009)</v>
      </c>
      <c r="F6" t="str">
        <f t="shared" si="1"/>
        <v>SF65009)</v>
      </c>
      <c r="G6" t="str">
        <f t="shared" si="2"/>
        <v>SF65009</v>
      </c>
      <c r="H6" t="str">
        <f t="shared" si="3"/>
        <v>SF65009</v>
      </c>
    </row>
    <row r="7" spans="1:9" x14ac:dyDescent="0.55000000000000004">
      <c r="A7" t="s">
        <v>133</v>
      </c>
      <c r="B7" t="s">
        <v>140</v>
      </c>
      <c r="C7" s="1" t="s">
        <v>142</v>
      </c>
      <c r="D7" t="s">
        <v>138</v>
      </c>
      <c r="E7" t="str">
        <f t="shared" si="5"/>
        <v>(SF65010)</v>
      </c>
      <c r="F7" t="str">
        <f t="shared" si="1"/>
        <v>SF65010)</v>
      </c>
      <c r="G7" t="str">
        <f t="shared" si="2"/>
        <v>SF65010</v>
      </c>
      <c r="H7" t="str">
        <f t="shared" si="3"/>
        <v>SF65010</v>
      </c>
    </row>
    <row r="8" spans="1:9" x14ac:dyDescent="0.55000000000000004">
      <c r="A8" t="s">
        <v>133</v>
      </c>
      <c r="B8" t="s">
        <v>140</v>
      </c>
      <c r="C8" s="1" t="s">
        <v>143</v>
      </c>
      <c r="D8" t="s">
        <v>138</v>
      </c>
      <c r="E8" t="str">
        <f t="shared" si="5"/>
        <v>(SF65011)</v>
      </c>
      <c r="F8" t="str">
        <f t="shared" si="1"/>
        <v>SF65011)</v>
      </c>
      <c r="G8" t="str">
        <f t="shared" si="2"/>
        <v>SF65011</v>
      </c>
      <c r="H8" t="str">
        <f t="shared" si="3"/>
        <v>SF65011</v>
      </c>
    </row>
    <row r="9" spans="1:9" x14ac:dyDescent="0.55000000000000004">
      <c r="A9" t="s">
        <v>133</v>
      </c>
      <c r="B9" t="s">
        <v>140</v>
      </c>
      <c r="C9" s="1" t="s">
        <v>144</v>
      </c>
      <c r="D9" t="s">
        <v>138</v>
      </c>
      <c r="E9" t="str">
        <f t="shared" si="5"/>
        <v>(SF65012)</v>
      </c>
      <c r="F9" t="str">
        <f t="shared" si="1"/>
        <v>SF65012)</v>
      </c>
      <c r="G9" t="str">
        <f t="shared" si="2"/>
        <v>SF65012</v>
      </c>
      <c r="H9" t="str">
        <f t="shared" si="3"/>
        <v>SF65012</v>
      </c>
    </row>
    <row r="10" spans="1:9" x14ac:dyDescent="0.55000000000000004">
      <c r="A10" t="s">
        <v>133</v>
      </c>
      <c r="B10" t="s">
        <v>140</v>
      </c>
      <c r="C10" s="1" t="s">
        <v>145</v>
      </c>
      <c r="D10" t="s">
        <v>138</v>
      </c>
      <c r="E10" t="str">
        <f t="shared" si="5"/>
        <v>(SF65013)</v>
      </c>
      <c r="F10" t="str">
        <f t="shared" si="1"/>
        <v>SF65013)</v>
      </c>
      <c r="G10" t="str">
        <f t="shared" si="2"/>
        <v>SF65013</v>
      </c>
      <c r="H10" t="str">
        <f t="shared" si="3"/>
        <v>SF65013</v>
      </c>
    </row>
    <row r="11" spans="1:9" x14ac:dyDescent="0.55000000000000004">
      <c r="A11" t="s">
        <v>133</v>
      </c>
      <c r="B11" t="s">
        <v>140</v>
      </c>
      <c r="C11" s="1" t="s">
        <v>146</v>
      </c>
      <c r="D11" t="s">
        <v>138</v>
      </c>
      <c r="E11" t="str">
        <f t="shared" si="5"/>
        <v>(SF65014)</v>
      </c>
      <c r="F11" t="str">
        <f t="shared" si="1"/>
        <v>SF65014)</v>
      </c>
      <c r="G11" t="str">
        <f t="shared" si="2"/>
        <v>SF65014</v>
      </c>
      <c r="H11" t="str">
        <f t="shared" si="3"/>
        <v>SF65014</v>
      </c>
    </row>
    <row r="12" spans="1:9" x14ac:dyDescent="0.55000000000000004">
      <c r="A12" t="s">
        <v>133</v>
      </c>
      <c r="B12" t="s">
        <v>140</v>
      </c>
      <c r="C12" s="1" t="s">
        <v>147</v>
      </c>
      <c r="D12" t="s">
        <v>138</v>
      </c>
      <c r="E12" t="str">
        <f t="shared" si="5"/>
        <v>(SF65015)</v>
      </c>
      <c r="F12" t="str">
        <f t="shared" si="1"/>
        <v>SF65015)</v>
      </c>
      <c r="G12" t="str">
        <f t="shared" si="2"/>
        <v>SF65015</v>
      </c>
      <c r="H12" t="str">
        <f t="shared" si="3"/>
        <v>SF65015</v>
      </c>
    </row>
    <row r="13" spans="1:9" x14ac:dyDescent="0.55000000000000004">
      <c r="A13" t="s">
        <v>133</v>
      </c>
      <c r="B13" t="s">
        <v>148</v>
      </c>
      <c r="C13" s="1" t="s">
        <v>149</v>
      </c>
      <c r="D13" t="s">
        <v>138</v>
      </c>
      <c r="E13" t="str">
        <f t="shared" ref="E13:E19" si="6">+RIGHT(C13:C13,9)</f>
        <v>(SF45255)</v>
      </c>
      <c r="F13" t="str">
        <f t="shared" si="1"/>
        <v>SF45255)</v>
      </c>
      <c r="G13" t="str">
        <f t="shared" si="2"/>
        <v>SF45255</v>
      </c>
      <c r="H13" t="str">
        <f t="shared" si="3"/>
        <v>SF45255</v>
      </c>
    </row>
    <row r="14" spans="1:9" x14ac:dyDescent="0.55000000000000004">
      <c r="A14" t="s">
        <v>133</v>
      </c>
      <c r="B14" t="s">
        <v>148</v>
      </c>
      <c r="C14" s="1" t="s">
        <v>150</v>
      </c>
      <c r="D14" t="s">
        <v>138</v>
      </c>
      <c r="E14" t="str">
        <f t="shared" si="6"/>
        <v>(SF45256)</v>
      </c>
      <c r="F14" t="str">
        <f t="shared" si="1"/>
        <v>SF45256)</v>
      </c>
      <c r="G14" t="str">
        <f t="shared" si="2"/>
        <v>SF45256</v>
      </c>
      <c r="H14" t="str">
        <f t="shared" si="3"/>
        <v>SF45256</v>
      </c>
    </row>
    <row r="15" spans="1:9" x14ac:dyDescent="0.55000000000000004">
      <c r="A15" t="s">
        <v>133</v>
      </c>
      <c r="B15" t="s">
        <v>148</v>
      </c>
      <c r="C15" s="1" t="s">
        <v>151</v>
      </c>
      <c r="D15" t="s">
        <v>138</v>
      </c>
      <c r="E15" t="str">
        <f t="shared" si="6"/>
        <v>(SF45257)</v>
      </c>
      <c r="F15" t="str">
        <f t="shared" si="1"/>
        <v>SF45257)</v>
      </c>
      <c r="G15" t="str">
        <f t="shared" si="2"/>
        <v>SF45257</v>
      </c>
      <c r="H15" t="str">
        <f t="shared" si="3"/>
        <v>SF45257</v>
      </c>
    </row>
    <row r="16" spans="1:9" x14ac:dyDescent="0.55000000000000004">
      <c r="A16" t="s">
        <v>133</v>
      </c>
      <c r="B16" t="s">
        <v>148</v>
      </c>
      <c r="C16" s="1" t="s">
        <v>152</v>
      </c>
      <c r="D16" t="s">
        <v>138</v>
      </c>
      <c r="E16" t="str">
        <f t="shared" si="6"/>
        <v>(SF45258)</v>
      </c>
      <c r="F16" t="str">
        <f t="shared" si="1"/>
        <v>SF45258)</v>
      </c>
      <c r="G16" t="str">
        <f t="shared" si="2"/>
        <v>SF45258</v>
      </c>
      <c r="H16" t="str">
        <f t="shared" si="3"/>
        <v>SF45258</v>
      </c>
    </row>
    <row r="17" spans="1:9" x14ac:dyDescent="0.55000000000000004">
      <c r="A17" t="s">
        <v>133</v>
      </c>
      <c r="B17" t="s">
        <v>148</v>
      </c>
      <c r="C17" s="1" t="s">
        <v>153</v>
      </c>
      <c r="D17" t="s">
        <v>138</v>
      </c>
      <c r="E17" t="str">
        <f t="shared" si="6"/>
        <v>(SF45259)</v>
      </c>
      <c r="F17" t="str">
        <f t="shared" si="1"/>
        <v>SF45259)</v>
      </c>
      <c r="G17" t="str">
        <f t="shared" si="2"/>
        <v>SF45259</v>
      </c>
      <c r="H17" t="str">
        <f t="shared" si="3"/>
        <v>SF45259</v>
      </c>
    </row>
    <row r="18" spans="1:9" x14ac:dyDescent="0.55000000000000004">
      <c r="A18" t="s">
        <v>133</v>
      </c>
      <c r="B18" t="s">
        <v>148</v>
      </c>
      <c r="C18" s="1" t="s">
        <v>154</v>
      </c>
      <c r="D18" t="s">
        <v>138</v>
      </c>
      <c r="E18" t="str">
        <f t="shared" si="6"/>
        <v>(SF45260)</v>
      </c>
      <c r="F18" t="str">
        <f t="shared" si="1"/>
        <v>SF45260)</v>
      </c>
      <c r="G18" t="str">
        <f t="shared" si="2"/>
        <v>SF45260</v>
      </c>
      <c r="H18" t="str">
        <f t="shared" si="3"/>
        <v>SF45260</v>
      </c>
    </row>
    <row r="19" spans="1:9" x14ac:dyDescent="0.55000000000000004">
      <c r="A19" t="s">
        <v>133</v>
      </c>
      <c r="B19" t="s">
        <v>148</v>
      </c>
      <c r="C19" s="1" t="s">
        <v>156</v>
      </c>
      <c r="D19" t="s">
        <v>138</v>
      </c>
      <c r="E19" t="str">
        <f t="shared" si="6"/>
        <v>(SF45261)</v>
      </c>
      <c r="F19" t="str">
        <f t="shared" si="1"/>
        <v>SF45261)</v>
      </c>
      <c r="G19" t="str">
        <f t="shared" si="2"/>
        <v>SF45261</v>
      </c>
      <c r="H19" t="str">
        <f t="shared" si="3"/>
        <v>SF45261</v>
      </c>
    </row>
    <row r="20" spans="1:9" x14ac:dyDescent="0.55000000000000004">
      <c r="A20" t="s">
        <v>155</v>
      </c>
      <c r="B20" t="s">
        <v>155</v>
      </c>
      <c r="C20" s="1" t="s">
        <v>157</v>
      </c>
      <c r="D20" s="1" t="s">
        <v>97</v>
      </c>
      <c r="E20" t="str">
        <f>+RIGHT(C20:C20,10)</f>
        <v>(SF103160)</v>
      </c>
      <c r="F20" t="str">
        <f t="shared" si="1"/>
        <v>SF103160)</v>
      </c>
      <c r="G20" t="str">
        <f t="shared" si="2"/>
        <v>SF10316</v>
      </c>
      <c r="H20" t="str">
        <f t="shared" si="3"/>
        <v>SF10316</v>
      </c>
    </row>
    <row r="21" spans="1:9" x14ac:dyDescent="0.55000000000000004">
      <c r="A21" t="s">
        <v>155</v>
      </c>
      <c r="B21" t="s">
        <v>155</v>
      </c>
      <c r="C21" s="1" t="s">
        <v>158</v>
      </c>
      <c r="D21" s="1" t="s">
        <v>97</v>
      </c>
      <c r="E21" t="str">
        <f>+RIGHT(C21:C21,10)</f>
        <v>(SF103161)</v>
      </c>
      <c r="F21" t="str">
        <f t="shared" si="1"/>
        <v>SF103161)</v>
      </c>
      <c r="G21" t="str">
        <f t="shared" si="2"/>
        <v>SF10316</v>
      </c>
      <c r="H21" t="str">
        <f t="shared" si="3"/>
        <v>SF10316</v>
      </c>
    </row>
    <row r="22" spans="1:9" x14ac:dyDescent="0.55000000000000004">
      <c r="A22" t="s">
        <v>159</v>
      </c>
      <c r="B22" t="s">
        <v>166</v>
      </c>
      <c r="C22" s="1" t="s">
        <v>160</v>
      </c>
      <c r="D22" s="1" t="s">
        <v>97</v>
      </c>
      <c r="E22" t="str">
        <f t="shared" ref="E22:E27" si="7">+RIGHT(C22:C22,9)</f>
        <v xml:space="preserve"> (SF4801)</v>
      </c>
      <c r="F22" t="str">
        <f>+REPLACE(E22,1,2,"")</f>
        <v>SF4801)</v>
      </c>
      <c r="G22" t="str">
        <f>+LEFT(F22,6)</f>
        <v>SF4801</v>
      </c>
      <c r="H22" t="str">
        <f t="shared" si="3"/>
        <v>SF4801</v>
      </c>
      <c r="I22" t="s">
        <v>167</v>
      </c>
    </row>
    <row r="23" spans="1:9" x14ac:dyDescent="0.55000000000000004">
      <c r="A23" t="s">
        <v>159</v>
      </c>
      <c r="B23" t="s">
        <v>166</v>
      </c>
      <c r="C23" s="1" t="s">
        <v>161</v>
      </c>
      <c r="D23" s="1" t="s">
        <v>97</v>
      </c>
      <c r="E23" t="str">
        <f t="shared" si="7"/>
        <v xml:space="preserve"> (SF4802)</v>
      </c>
      <c r="F23" t="str">
        <f t="shared" ref="F23:F38" si="8">+REPLACE(E23,1,2,"")</f>
        <v>SF4802)</v>
      </c>
      <c r="G23" t="str">
        <f t="shared" ref="G23:G38" si="9">+LEFT(F23,6)</f>
        <v>SF4802</v>
      </c>
      <c r="H23" t="str">
        <f t="shared" si="3"/>
        <v>SF4802</v>
      </c>
      <c r="I23" t="s">
        <v>167</v>
      </c>
    </row>
    <row r="24" spans="1:9" x14ac:dyDescent="0.55000000000000004">
      <c r="A24" t="s">
        <v>159</v>
      </c>
      <c r="B24" t="s">
        <v>166</v>
      </c>
      <c r="C24" s="1" t="s">
        <v>162</v>
      </c>
      <c r="D24" s="1" t="s">
        <v>97</v>
      </c>
      <c r="E24" t="str">
        <f t="shared" si="7"/>
        <v xml:space="preserve"> (SF4817)</v>
      </c>
      <c r="F24" t="str">
        <f t="shared" si="8"/>
        <v>SF4817)</v>
      </c>
      <c r="G24" t="str">
        <f t="shared" si="9"/>
        <v>SF4817</v>
      </c>
      <c r="H24" t="str">
        <f t="shared" si="3"/>
        <v>SF4817</v>
      </c>
      <c r="I24" t="s">
        <v>167</v>
      </c>
    </row>
    <row r="25" spans="1:9" x14ac:dyDescent="0.55000000000000004">
      <c r="A25" t="s">
        <v>159</v>
      </c>
      <c r="B25" t="s">
        <v>166</v>
      </c>
      <c r="C25" s="1" t="s">
        <v>163</v>
      </c>
      <c r="D25" s="1" t="s">
        <v>97</v>
      </c>
      <c r="E25" t="str">
        <f t="shared" si="7"/>
        <v xml:space="preserve"> (SF4803)</v>
      </c>
      <c r="F25" t="str">
        <f t="shared" si="8"/>
        <v>SF4803)</v>
      </c>
      <c r="G25" t="str">
        <f t="shared" si="9"/>
        <v>SF4803</v>
      </c>
      <c r="H25" t="str">
        <f t="shared" si="3"/>
        <v>SF4803</v>
      </c>
      <c r="I25" t="s">
        <v>167</v>
      </c>
    </row>
    <row r="26" spans="1:9" x14ac:dyDescent="0.55000000000000004">
      <c r="A26" t="s">
        <v>159</v>
      </c>
      <c r="B26" t="s">
        <v>166</v>
      </c>
      <c r="C26" s="1" t="s">
        <v>164</v>
      </c>
      <c r="D26" s="1" t="s">
        <v>97</v>
      </c>
      <c r="E26" t="str">
        <f t="shared" si="7"/>
        <v xml:space="preserve"> (SF4805)</v>
      </c>
      <c r="F26" t="str">
        <f t="shared" si="8"/>
        <v>SF4805)</v>
      </c>
      <c r="G26" t="str">
        <f t="shared" si="9"/>
        <v>SF4805</v>
      </c>
      <c r="H26" t="str">
        <f t="shared" si="3"/>
        <v>SF4805</v>
      </c>
      <c r="I26" t="s">
        <v>167</v>
      </c>
    </row>
    <row r="27" spans="1:9" x14ac:dyDescent="0.55000000000000004">
      <c r="A27" t="s">
        <v>159</v>
      </c>
      <c r="B27" t="s">
        <v>166</v>
      </c>
      <c r="C27" s="1" t="s">
        <v>165</v>
      </c>
      <c r="D27" s="1" t="s">
        <v>97</v>
      </c>
      <c r="E27" t="str">
        <f t="shared" si="7"/>
        <v xml:space="preserve"> (SF4829)</v>
      </c>
      <c r="F27" t="str">
        <f t="shared" si="8"/>
        <v>SF4829)</v>
      </c>
      <c r="G27" t="str">
        <f t="shared" si="9"/>
        <v>SF4829</v>
      </c>
      <c r="H27" t="str">
        <f t="shared" si="3"/>
        <v>SF4829</v>
      </c>
      <c r="I27" t="s">
        <v>167</v>
      </c>
    </row>
    <row r="28" spans="1:9" x14ac:dyDescent="0.55000000000000004">
      <c r="A28" t="s">
        <v>168</v>
      </c>
      <c r="B28" t="s">
        <v>92</v>
      </c>
      <c r="C28" s="1" t="s">
        <v>169</v>
      </c>
      <c r="D28" s="1" t="s">
        <v>97</v>
      </c>
      <c r="E28" t="str">
        <f t="shared" ref="E28:E38" si="10">+RIGHT(C28:C28,9)</f>
        <v xml:space="preserve"> (SF4774)</v>
      </c>
      <c r="F28" t="str">
        <f t="shared" si="8"/>
        <v>SF4774)</v>
      </c>
      <c r="G28" t="str">
        <f t="shared" si="9"/>
        <v>SF4774</v>
      </c>
      <c r="H28" t="str">
        <f t="shared" si="3"/>
        <v>SF4774</v>
      </c>
      <c r="I28" t="s">
        <v>167</v>
      </c>
    </row>
    <row r="29" spans="1:9" x14ac:dyDescent="0.55000000000000004">
      <c r="A29" t="s">
        <v>168</v>
      </c>
      <c r="B29" t="s">
        <v>170</v>
      </c>
      <c r="C29" s="1" t="s">
        <v>171</v>
      </c>
      <c r="D29" s="1" t="s">
        <v>97</v>
      </c>
      <c r="E29" t="str">
        <f t="shared" ref="E29:E38" si="11">+RIGHT(C29:C29,10)</f>
        <v>(SF229264)</v>
      </c>
      <c r="F29" t="str">
        <f t="shared" si="1"/>
        <v>SF229264)</v>
      </c>
      <c r="G29" t="str">
        <f>+LEFT(F29,8)</f>
        <v>SF229264</v>
      </c>
      <c r="H29" t="str">
        <f t="shared" si="3"/>
        <v>SF229264</v>
      </c>
      <c r="I29" t="s">
        <v>167</v>
      </c>
    </row>
    <row r="30" spans="1:9" x14ac:dyDescent="0.55000000000000004">
      <c r="A30" t="s">
        <v>168</v>
      </c>
      <c r="B30" t="s">
        <v>170</v>
      </c>
      <c r="C30" s="1" t="s">
        <v>172</v>
      </c>
      <c r="D30" s="1" t="s">
        <v>97</v>
      </c>
      <c r="E30" t="str">
        <f t="shared" si="11"/>
        <v xml:space="preserve"> (SF66791)</v>
      </c>
      <c r="F30" t="str">
        <f>+REPLACE(E30,1,2,"")</f>
        <v>SF66791)</v>
      </c>
      <c r="G30" t="str">
        <f>+LEFT(F30,7)</f>
        <v>SF66791</v>
      </c>
      <c r="H30" t="str">
        <f t="shared" si="3"/>
        <v>SF66791</v>
      </c>
      <c r="I30" t="s">
        <v>167</v>
      </c>
    </row>
    <row r="31" spans="1:9" x14ac:dyDescent="0.55000000000000004">
      <c r="A31" t="s">
        <v>168</v>
      </c>
      <c r="B31" t="s">
        <v>170</v>
      </c>
      <c r="C31" s="1" t="s">
        <v>173</v>
      </c>
      <c r="D31" s="1" t="s">
        <v>97</v>
      </c>
      <c r="E31" t="str">
        <f t="shared" si="11"/>
        <v xml:space="preserve"> (SF66790)</v>
      </c>
      <c r="F31" t="str">
        <f t="shared" ref="F31:F39" si="12">+REPLACE(E31,1,2,"")</f>
        <v>SF66790)</v>
      </c>
      <c r="G31" t="str">
        <f t="shared" ref="G31:G39" si="13">+LEFT(F31,7)</f>
        <v>SF66790</v>
      </c>
      <c r="H31" t="str">
        <f t="shared" si="3"/>
        <v>SF66790</v>
      </c>
      <c r="I31" t="s">
        <v>167</v>
      </c>
    </row>
    <row r="32" spans="1:9" x14ac:dyDescent="0.55000000000000004">
      <c r="A32" t="s">
        <v>168</v>
      </c>
      <c r="B32" t="s">
        <v>170</v>
      </c>
      <c r="C32" s="1" t="s">
        <v>174</v>
      </c>
      <c r="D32" s="1" t="s">
        <v>97</v>
      </c>
      <c r="E32" t="str">
        <f t="shared" si="11"/>
        <v xml:space="preserve"> (SF66793)</v>
      </c>
      <c r="F32" t="str">
        <f t="shared" si="12"/>
        <v>SF66793)</v>
      </c>
      <c r="G32" t="str">
        <f t="shared" si="13"/>
        <v>SF66793</v>
      </c>
      <c r="H32" t="str">
        <f t="shared" si="3"/>
        <v>SF66793</v>
      </c>
      <c r="I32" t="s">
        <v>167</v>
      </c>
    </row>
    <row r="33" spans="1:9" x14ac:dyDescent="0.55000000000000004">
      <c r="A33" t="s">
        <v>168</v>
      </c>
      <c r="B33" t="s">
        <v>170</v>
      </c>
      <c r="C33" s="1" t="s">
        <v>175</v>
      </c>
      <c r="D33" s="1" t="s">
        <v>97</v>
      </c>
      <c r="E33" t="str">
        <f t="shared" si="11"/>
        <v xml:space="preserve"> (SF66794)</v>
      </c>
      <c r="F33" t="str">
        <f t="shared" si="12"/>
        <v>SF66794)</v>
      </c>
      <c r="G33" t="str">
        <f t="shared" si="13"/>
        <v>SF66794</v>
      </c>
      <c r="H33" t="str">
        <f t="shared" si="3"/>
        <v>SF66794</v>
      </c>
      <c r="I33" t="s">
        <v>167</v>
      </c>
    </row>
    <row r="34" spans="1:9" x14ac:dyDescent="0.55000000000000004">
      <c r="A34" t="s">
        <v>168</v>
      </c>
      <c r="B34" t="s">
        <v>170</v>
      </c>
      <c r="C34" s="1" t="s">
        <v>176</v>
      </c>
      <c r="D34" s="1" t="s">
        <v>97</v>
      </c>
      <c r="E34" t="str">
        <f t="shared" si="11"/>
        <v xml:space="preserve"> (SF66796)</v>
      </c>
      <c r="F34" t="str">
        <f t="shared" si="12"/>
        <v>SF66796)</v>
      </c>
      <c r="G34" t="str">
        <f t="shared" si="13"/>
        <v>SF66796</v>
      </c>
      <c r="H34" t="str">
        <f t="shared" si="3"/>
        <v>SF66796</v>
      </c>
      <c r="I34" t="s">
        <v>167</v>
      </c>
    </row>
    <row r="35" spans="1:9" x14ac:dyDescent="0.55000000000000004">
      <c r="A35" t="s">
        <v>168</v>
      </c>
      <c r="B35" t="s">
        <v>170</v>
      </c>
      <c r="C35" s="1" t="s">
        <v>177</v>
      </c>
      <c r="D35" s="1" t="s">
        <v>97</v>
      </c>
      <c r="E35" t="str">
        <f t="shared" si="11"/>
        <v xml:space="preserve"> (SF66795)</v>
      </c>
      <c r="F35" t="str">
        <f t="shared" si="12"/>
        <v>SF66795)</v>
      </c>
      <c r="G35" t="str">
        <f t="shared" si="13"/>
        <v>SF66795</v>
      </c>
      <c r="H35" t="str">
        <f t="shared" si="3"/>
        <v>SF66795</v>
      </c>
      <c r="I35" t="s">
        <v>167</v>
      </c>
    </row>
    <row r="36" spans="1:9" x14ac:dyDescent="0.55000000000000004">
      <c r="A36" t="s">
        <v>168</v>
      </c>
      <c r="B36" t="s">
        <v>170</v>
      </c>
      <c r="C36" s="1" t="s">
        <v>178</v>
      </c>
      <c r="D36" s="1" t="s">
        <v>97</v>
      </c>
      <c r="E36" t="str">
        <f t="shared" si="11"/>
        <v xml:space="preserve"> (SF66792)</v>
      </c>
      <c r="F36" t="str">
        <f t="shared" si="12"/>
        <v>SF66792)</v>
      </c>
      <c r="G36" t="str">
        <f t="shared" si="13"/>
        <v>SF66792</v>
      </c>
      <c r="H36" t="str">
        <f t="shared" si="3"/>
        <v>SF66792</v>
      </c>
      <c r="I36" t="s">
        <v>167</v>
      </c>
    </row>
    <row r="37" spans="1:9" x14ac:dyDescent="0.55000000000000004">
      <c r="A37" t="s">
        <v>168</v>
      </c>
      <c r="B37" t="s">
        <v>170</v>
      </c>
      <c r="C37" s="1" t="s">
        <v>179</v>
      </c>
      <c r="D37" s="1" t="s">
        <v>97</v>
      </c>
      <c r="E37" t="str">
        <f t="shared" si="11"/>
        <v>(SF278773)</v>
      </c>
      <c r="F37" t="str">
        <f t="shared" si="12"/>
        <v>F278773)</v>
      </c>
      <c r="G37" t="str">
        <f t="shared" si="13"/>
        <v>F278773</v>
      </c>
      <c r="H37" t="str">
        <f t="shared" si="3"/>
        <v>F278773</v>
      </c>
      <c r="I37" t="s">
        <v>167</v>
      </c>
    </row>
    <row r="38" spans="1:9" x14ac:dyDescent="0.55000000000000004">
      <c r="A38" t="s">
        <v>168</v>
      </c>
      <c r="B38" t="s">
        <v>170</v>
      </c>
      <c r="C38" s="1" t="s">
        <v>180</v>
      </c>
      <c r="D38" s="1" t="s">
        <v>97</v>
      </c>
      <c r="E38" t="str">
        <f t="shared" si="11"/>
        <v>(SF229265)</v>
      </c>
      <c r="F38" t="str">
        <f t="shared" si="12"/>
        <v>F229265)</v>
      </c>
      <c r="G38" t="str">
        <f t="shared" si="13"/>
        <v>F229265</v>
      </c>
      <c r="H38" t="str">
        <f t="shared" si="3"/>
        <v>F229265</v>
      </c>
      <c r="I38" t="s">
        <v>167</v>
      </c>
    </row>
    <row r="39" spans="1:9" x14ac:dyDescent="0.55000000000000004">
      <c r="A39" t="s">
        <v>181</v>
      </c>
      <c r="B39" t="s">
        <v>181</v>
      </c>
      <c r="C39" s="1" t="s">
        <v>182</v>
      </c>
      <c r="D39" s="1" t="s">
        <v>97</v>
      </c>
      <c r="E39" t="str">
        <f t="shared" ref="E39" si="14">+RIGHT(C39:C39,9)</f>
        <v xml:space="preserve"> (SF4782)</v>
      </c>
      <c r="F39" t="str">
        <f>+REPLACE(E39,1,2,"")</f>
        <v>SF4782)</v>
      </c>
      <c r="G39" t="str">
        <f>+LEFT(F39,6)</f>
        <v>SF4782</v>
      </c>
      <c r="H39" t="str">
        <f t="shared" si="3"/>
        <v>SF4782</v>
      </c>
    </row>
    <row r="40" spans="1:9" x14ac:dyDescent="0.55000000000000004">
      <c r="A40" t="s">
        <v>181</v>
      </c>
      <c r="B40" t="s">
        <v>183</v>
      </c>
      <c r="C40" s="1" t="s">
        <v>184</v>
      </c>
      <c r="D40" s="1" t="s">
        <v>97</v>
      </c>
      <c r="E40" t="str">
        <f t="shared" ref="E40:E54" si="15">+RIGHT(C40:C40,9)</f>
        <v>(SF65016)</v>
      </c>
      <c r="F40" t="str">
        <f t="shared" ref="F40:F54" si="16">+REPLACE(E40,1,2,"")</f>
        <v>F65016)</v>
      </c>
      <c r="G40" t="str">
        <f t="shared" ref="G40:G54" si="17">+LEFT(F40,6)</f>
        <v>F65016</v>
      </c>
      <c r="H40" t="str">
        <f t="shared" si="3"/>
        <v>F65016</v>
      </c>
    </row>
    <row r="41" spans="1:9" x14ac:dyDescent="0.55000000000000004">
      <c r="A41" t="s">
        <v>181</v>
      </c>
      <c r="B41" t="s">
        <v>183</v>
      </c>
      <c r="C41" s="1" t="s">
        <v>185</v>
      </c>
      <c r="D41" s="1" t="s">
        <v>97</v>
      </c>
      <c r="E41" t="str">
        <f t="shared" si="15"/>
        <v>(SF65017)</v>
      </c>
      <c r="F41" t="str">
        <f t="shared" si="16"/>
        <v>F65017)</v>
      </c>
      <c r="G41" t="str">
        <f t="shared" si="17"/>
        <v>F65017</v>
      </c>
      <c r="H41" t="str">
        <f t="shared" si="3"/>
        <v>F65017</v>
      </c>
    </row>
    <row r="42" spans="1:9" x14ac:dyDescent="0.55000000000000004">
      <c r="A42" t="s">
        <v>181</v>
      </c>
      <c r="B42" t="s">
        <v>183</v>
      </c>
      <c r="C42" s="1" t="s">
        <v>186</v>
      </c>
      <c r="D42" s="1" t="s">
        <v>97</v>
      </c>
      <c r="E42" t="str">
        <f t="shared" si="15"/>
        <v>(SF65018)</v>
      </c>
      <c r="F42" t="str">
        <f t="shared" si="16"/>
        <v>F65018)</v>
      </c>
      <c r="G42" t="str">
        <f t="shared" si="17"/>
        <v>F65018</v>
      </c>
      <c r="H42" t="str">
        <f t="shared" si="3"/>
        <v>F65018</v>
      </c>
    </row>
    <row r="43" spans="1:9" x14ac:dyDescent="0.55000000000000004">
      <c r="A43" t="s">
        <v>181</v>
      </c>
      <c r="B43" t="s">
        <v>183</v>
      </c>
      <c r="C43" s="1" t="s">
        <v>187</v>
      </c>
      <c r="D43" s="1" t="s">
        <v>97</v>
      </c>
      <c r="E43" t="str">
        <f t="shared" si="15"/>
        <v>(SF65019)</v>
      </c>
      <c r="F43" t="str">
        <f t="shared" si="16"/>
        <v>F65019)</v>
      </c>
      <c r="G43" t="str">
        <f t="shared" si="17"/>
        <v>F65019</v>
      </c>
      <c r="H43" t="str">
        <f t="shared" si="3"/>
        <v>F65019</v>
      </c>
    </row>
    <row r="44" spans="1:9" x14ac:dyDescent="0.55000000000000004">
      <c r="A44" t="s">
        <v>181</v>
      </c>
      <c r="B44" t="s">
        <v>183</v>
      </c>
      <c r="C44" s="1" t="s">
        <v>188</v>
      </c>
      <c r="D44" s="1" t="s">
        <v>97</v>
      </c>
      <c r="E44" t="str">
        <f t="shared" si="15"/>
        <v>(SF65020)</v>
      </c>
      <c r="F44" t="str">
        <f t="shared" si="16"/>
        <v>F65020)</v>
      </c>
      <c r="G44" t="str">
        <f t="shared" si="17"/>
        <v>F65020</v>
      </c>
      <c r="H44" t="str">
        <f t="shared" si="3"/>
        <v>F65020</v>
      </c>
    </row>
    <row r="45" spans="1:9" x14ac:dyDescent="0.55000000000000004">
      <c r="A45" t="s">
        <v>181</v>
      </c>
      <c r="B45" t="s">
        <v>183</v>
      </c>
      <c r="C45" s="1" t="s">
        <v>189</v>
      </c>
      <c r="D45" s="1" t="s">
        <v>97</v>
      </c>
      <c r="E45" t="str">
        <f t="shared" si="15"/>
        <v>(SF65021)</v>
      </c>
      <c r="F45" t="str">
        <f t="shared" si="16"/>
        <v>F65021)</v>
      </c>
      <c r="G45" t="str">
        <f t="shared" si="17"/>
        <v>F65021</v>
      </c>
      <c r="H45" t="str">
        <f t="shared" si="3"/>
        <v>F65021</v>
      </c>
    </row>
    <row r="46" spans="1:9" x14ac:dyDescent="0.55000000000000004">
      <c r="A46" t="s">
        <v>181</v>
      </c>
      <c r="B46" t="s">
        <v>183</v>
      </c>
      <c r="C46" s="1" t="s">
        <v>190</v>
      </c>
      <c r="D46" s="1" t="s">
        <v>97</v>
      </c>
      <c r="E46" t="str">
        <f t="shared" si="15"/>
        <v>(SF65022)</v>
      </c>
      <c r="F46" t="str">
        <f t="shared" si="16"/>
        <v>F65022)</v>
      </c>
      <c r="G46" t="str">
        <f t="shared" si="17"/>
        <v>F65022</v>
      </c>
      <c r="H46" t="str">
        <f t="shared" si="3"/>
        <v>F65022</v>
      </c>
    </row>
    <row r="47" spans="1:9" x14ac:dyDescent="0.55000000000000004">
      <c r="A47" t="s">
        <v>181</v>
      </c>
      <c r="B47" t="s">
        <v>148</v>
      </c>
      <c r="C47" s="1" t="s">
        <v>191</v>
      </c>
      <c r="D47" s="1" t="s">
        <v>97</v>
      </c>
      <c r="E47" t="str">
        <f t="shared" si="15"/>
        <v xml:space="preserve"> (SF4783)</v>
      </c>
      <c r="F47" t="str">
        <f t="shared" si="16"/>
        <v>SF4783)</v>
      </c>
      <c r="G47" t="str">
        <f t="shared" si="17"/>
        <v>SF4783</v>
      </c>
      <c r="H47" t="str">
        <f t="shared" si="3"/>
        <v>SF4783</v>
      </c>
    </row>
    <row r="48" spans="1:9" x14ac:dyDescent="0.55000000000000004">
      <c r="A48" t="s">
        <v>181</v>
      </c>
      <c r="B48" t="s">
        <v>148</v>
      </c>
      <c r="C48" s="1" t="s">
        <v>192</v>
      </c>
      <c r="D48" s="1" t="s">
        <v>97</v>
      </c>
      <c r="E48" t="str">
        <f t="shared" si="15"/>
        <v xml:space="preserve"> (SF4784)</v>
      </c>
      <c r="F48" t="str">
        <f t="shared" si="16"/>
        <v>SF4784)</v>
      </c>
      <c r="G48" t="str">
        <f t="shared" si="17"/>
        <v>SF4784</v>
      </c>
      <c r="H48" t="str">
        <f t="shared" si="3"/>
        <v>SF4784</v>
      </c>
    </row>
    <row r="49" spans="1:8" x14ac:dyDescent="0.55000000000000004">
      <c r="A49" t="s">
        <v>181</v>
      </c>
      <c r="B49" t="s">
        <v>148</v>
      </c>
      <c r="C49" s="1" t="s">
        <v>193</v>
      </c>
      <c r="D49" s="1" t="s">
        <v>97</v>
      </c>
      <c r="E49" t="str">
        <f t="shared" si="15"/>
        <v xml:space="preserve"> (SF4785)</v>
      </c>
      <c r="F49" t="str">
        <f t="shared" si="16"/>
        <v>SF4785)</v>
      </c>
      <c r="G49" t="str">
        <f t="shared" si="17"/>
        <v>SF4785</v>
      </c>
      <c r="H49" t="str">
        <f t="shared" si="3"/>
        <v>SF4785</v>
      </c>
    </row>
    <row r="50" spans="1:8" x14ac:dyDescent="0.55000000000000004">
      <c r="A50" t="s">
        <v>181</v>
      </c>
      <c r="B50" t="s">
        <v>148</v>
      </c>
      <c r="C50" s="1" t="s">
        <v>194</v>
      </c>
      <c r="D50" s="1" t="s">
        <v>97</v>
      </c>
      <c r="E50" t="str">
        <f t="shared" si="15"/>
        <v xml:space="preserve"> (SF4786)</v>
      </c>
      <c r="F50" t="str">
        <f t="shared" si="16"/>
        <v>SF4786)</v>
      </c>
      <c r="G50" t="str">
        <f t="shared" si="17"/>
        <v>SF4786</v>
      </c>
      <c r="H50" t="str">
        <f t="shared" si="3"/>
        <v>SF4786</v>
      </c>
    </row>
    <row r="51" spans="1:8" x14ac:dyDescent="0.55000000000000004">
      <c r="A51" t="s">
        <v>181</v>
      </c>
      <c r="B51" t="s">
        <v>148</v>
      </c>
      <c r="C51" s="1" t="s">
        <v>195</v>
      </c>
      <c r="D51" s="1" t="s">
        <v>97</v>
      </c>
      <c r="E51" t="str">
        <f t="shared" si="15"/>
        <v xml:space="preserve"> (SF4787)</v>
      </c>
      <c r="F51" t="str">
        <f t="shared" si="16"/>
        <v>SF4787)</v>
      </c>
      <c r="G51" t="str">
        <f t="shared" si="17"/>
        <v>SF4787</v>
      </c>
      <c r="H51" t="str">
        <f t="shared" si="3"/>
        <v>SF4787</v>
      </c>
    </row>
    <row r="52" spans="1:8" x14ac:dyDescent="0.55000000000000004">
      <c r="A52" t="s">
        <v>181</v>
      </c>
      <c r="B52" t="s">
        <v>148</v>
      </c>
      <c r="C52" s="1" t="s">
        <v>196</v>
      </c>
      <c r="D52" s="1" t="s">
        <v>97</v>
      </c>
      <c r="E52" t="str">
        <f t="shared" si="15"/>
        <v xml:space="preserve"> (SF4788)</v>
      </c>
      <c r="F52" t="str">
        <f t="shared" si="16"/>
        <v>SF4788)</v>
      </c>
      <c r="G52" t="str">
        <f t="shared" si="17"/>
        <v>SF4788</v>
      </c>
      <c r="H52" t="str">
        <f t="shared" si="3"/>
        <v>SF4788</v>
      </c>
    </row>
    <row r="53" spans="1:8" x14ac:dyDescent="0.55000000000000004">
      <c r="A53" t="s">
        <v>181</v>
      </c>
      <c r="B53" t="s">
        <v>148</v>
      </c>
      <c r="C53" s="1" t="s">
        <v>197</v>
      </c>
      <c r="D53" s="1" t="s">
        <v>97</v>
      </c>
      <c r="E53" t="str">
        <f t="shared" si="15"/>
        <v xml:space="preserve"> (SF4789)</v>
      </c>
      <c r="F53" t="str">
        <f t="shared" si="16"/>
        <v>SF4789)</v>
      </c>
      <c r="G53" t="str">
        <f t="shared" si="17"/>
        <v>SF4789</v>
      </c>
      <c r="H53" t="str">
        <f t="shared" si="3"/>
        <v>SF4789</v>
      </c>
    </row>
    <row r="54" spans="1:8" x14ac:dyDescent="0.55000000000000004">
      <c r="D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Produccion</vt:lpstr>
      <vt:lpstr>Valores en circulación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2021-11-03T08:12:23Z</dcterms:modified>
</cp:coreProperties>
</file>